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backupFile="1" defaultThemeVersion="124226"/>
  <mc:AlternateContent xmlns:mc="http://schemas.openxmlformats.org/markup-compatibility/2006">
    <mc:Choice Requires="x15">
      <x15ac:absPath xmlns:x15ac="http://schemas.microsoft.com/office/spreadsheetml/2010/11/ac" url="\\adb.intra.admin.ch\Userhome$\BAG_LC-01\U80714669\Home-ARCHIVE\siffert\STAT AM 1996_\2015\TAB_xlsx_all_d_for www\"/>
    </mc:Choice>
  </mc:AlternateContent>
  <bookViews>
    <workbookView xWindow="192" yWindow="144" windowWidth="19752" windowHeight="9000"/>
  </bookViews>
  <sheets>
    <sheet name="Info" sheetId="1" r:id="rId1"/>
    <sheet name="C" sheetId="427" state="hidden" r:id="rId2"/>
    <sheet name="C d" sheetId="519" r:id="rId3"/>
    <sheet name="C1 d" sheetId="516" r:id="rId4"/>
    <sheet name="D1 d" sheetId="520" r:id="rId5"/>
    <sheet name="T1d" sheetId="412" r:id="rId6"/>
    <sheet name="101d" sheetId="347" r:id="rId7"/>
    <sheet name="102d" sheetId="475" r:id="rId8"/>
    <sheet name="103d" sheetId="474" r:id="rId9"/>
    <sheet name="104d" sheetId="473" r:id="rId10"/>
    <sheet name="105d" sheetId="472" r:id="rId11"/>
    <sheet name="106d" sheetId="471" r:id="rId12"/>
    <sheet name="T2d" sheetId="407" r:id="rId13"/>
    <sheet name="201d" sheetId="429" r:id="rId14"/>
    <sheet name="202d" sheetId="428" r:id="rId15"/>
    <sheet name="203d" sheetId="409" r:id="rId16"/>
    <sheet name="204d" sheetId="361" r:id="rId17"/>
    <sheet name="205d" sheetId="408" r:id="rId18"/>
    <sheet name="206d" sheetId="430" r:id="rId19"/>
    <sheet name="207d" sheetId="360" r:id="rId20"/>
    <sheet name="208d" sheetId="431" r:id="rId21"/>
    <sheet name="209d" sheetId="432" r:id="rId22"/>
    <sheet name="210d" sheetId="359" r:id="rId23"/>
    <sheet name="211d" sheetId="433" r:id="rId24"/>
    <sheet name="212d" sheetId="410" r:id="rId25"/>
    <sheet name="213d" sheetId="434" r:id="rId26"/>
    <sheet name="214d" sheetId="435" r:id="rId27"/>
    <sheet name="215d" sheetId="436" r:id="rId28"/>
    <sheet name="216d" sheetId="365" r:id="rId29"/>
    <sheet name="217d" sheetId="364" r:id="rId30"/>
    <sheet name="218d" sheetId="425" r:id="rId31"/>
    <sheet name="219d" sheetId="362" r:id="rId32"/>
    <sheet name="220d" sheetId="437" r:id="rId33"/>
    <sheet name="221d" sheetId="438" r:id="rId34"/>
    <sheet name="222d" sheetId="439" r:id="rId35"/>
    <sheet name="223d" sheetId="440" r:id="rId36"/>
    <sheet name="224d" sheetId="441" r:id="rId37"/>
    <sheet name="225d" sheetId="442" r:id="rId38"/>
    <sheet name="T3d" sheetId="404" r:id="rId39"/>
    <sheet name="301d" sheetId="406" r:id="rId40"/>
    <sheet name="302d" sheetId="356" r:id="rId41"/>
    <sheet name="303d" sheetId="443" r:id="rId42"/>
    <sheet name="304d" sheetId="405" r:id="rId43"/>
    <sheet name="305d" sheetId="445" r:id="rId44"/>
    <sheet name="306d" sheetId="355" r:id="rId45"/>
    <sheet name="307d" sheetId="444" r:id="rId46"/>
    <sheet name="T4d" sheetId="470" r:id="rId47"/>
    <sheet name="401d" sheetId="451" r:id="rId48"/>
    <sheet name="402d" sheetId="452" r:id="rId49"/>
    <sheet name="403d" sheetId="453" r:id="rId50"/>
    <sheet name="404d" sheetId="454" r:id="rId51"/>
    <sheet name="405d" sheetId="455" r:id="rId52"/>
    <sheet name="406d" sheetId="456" r:id="rId53"/>
    <sheet name="407d" sheetId="457" r:id="rId54"/>
    <sheet name="408d" sheetId="458" r:id="rId55"/>
    <sheet name="409d" sheetId="459" r:id="rId56"/>
    <sheet name="410d" sheetId="460" r:id="rId57"/>
    <sheet name="411d" sheetId="461" r:id="rId58"/>
    <sheet name="T5d" sheetId="402" r:id="rId59"/>
    <sheet name="501d" sheetId="374" r:id="rId60"/>
    <sheet name="502d" sheetId="449" r:id="rId61"/>
    <sheet name="503d" sheetId="403" r:id="rId62"/>
    <sheet name="504d" sheetId="369" r:id="rId63"/>
    <sheet name="505d" sheetId="381" r:id="rId64"/>
    <sheet name="506d" sheetId="382" r:id="rId65"/>
    <sheet name="507d" sheetId="386" r:id="rId66"/>
    <sheet name="508d" sheetId="390" r:id="rId67"/>
    <sheet name="509d" sheetId="389" r:id="rId68"/>
    <sheet name="510d" sheetId="447" r:id="rId69"/>
    <sheet name="T6d" sheetId="399" r:id="rId70"/>
    <sheet name="601d" sheetId="357" r:id="rId71"/>
    <sheet name="602d" sheetId="358" r:id="rId72"/>
    <sheet name="603d" sheetId="448" r:id="rId73"/>
    <sheet name="T7d" sheetId="400" r:id="rId74"/>
    <sheet name="701d" sheetId="477" r:id="rId75"/>
    <sheet name="702d" sheetId="352" r:id="rId76"/>
    <sheet name="703d" sheetId="351" r:id="rId77"/>
    <sheet name="704d" sheetId="476" r:id="rId78"/>
    <sheet name="705d" sheetId="354" r:id="rId79"/>
    <sheet name="706d" sheetId="411" r:id="rId80"/>
    <sheet name="707d" sheetId="478" r:id="rId81"/>
    <sheet name="708d" sheetId="397" r:id="rId82"/>
    <sheet name="709d" sheetId="398" r:id="rId83"/>
    <sheet name="710d" sheetId="482" r:id="rId84"/>
    <sheet name="711d" sheetId="481" r:id="rId85"/>
    <sheet name="712d" sheetId="497" r:id="rId86"/>
    <sheet name="713d" sheetId="479" r:id="rId87"/>
    <sheet name="714d" sheetId="349" r:id="rId88"/>
    <sheet name="715d" sheetId="348" r:id="rId89"/>
    <sheet name="716d" sheetId="350" r:id="rId90"/>
    <sheet name="717d" sheetId="483" r:id="rId91"/>
    <sheet name="T8d" sheetId="396" r:id="rId92"/>
    <sheet name="801d" sheetId="391" r:id="rId93"/>
    <sheet name="802d" sheetId="392" r:id="rId94"/>
    <sheet name="803d" sheetId="393" r:id="rId95"/>
    <sheet name="804d" sheetId="394" r:id="rId96"/>
    <sheet name="805d" sheetId="395" r:id="rId97"/>
    <sheet name="806d" sheetId="517" r:id="rId98"/>
    <sheet name="807d" sheetId="518" r:id="rId99"/>
    <sheet name="T9d" sheetId="487" r:id="rId100"/>
    <sheet name="901d" sheetId="505" r:id="rId101"/>
    <sheet name="902d" sheetId="504" r:id="rId102"/>
    <sheet name="903d" sheetId="503" r:id="rId103"/>
    <sheet name="904d" sheetId="502" r:id="rId104"/>
    <sheet name="905d" sheetId="501" r:id="rId105"/>
    <sheet name="906d" sheetId="500" r:id="rId106"/>
    <sheet name="907d" sheetId="499" r:id="rId107"/>
    <sheet name="908d" sheetId="498" r:id="rId108"/>
    <sheet name="909d" sheetId="512" r:id="rId109"/>
    <sheet name="910d" sheetId="513" r:id="rId110"/>
    <sheet name="911d" sheetId="514" r:id="rId111"/>
    <sheet name="912d" sheetId="509" r:id="rId112"/>
    <sheet name="913d" sheetId="508" r:id="rId113"/>
    <sheet name="914d" sheetId="507" r:id="rId114"/>
    <sheet name="915d" sheetId="506" r:id="rId115"/>
    <sheet name="T10d" sheetId="491" r:id="rId116"/>
    <sheet name="1001d" sheetId="490" r:id="rId117"/>
    <sheet name="1002d" sheetId="493" r:id="rId118"/>
    <sheet name="1003d" sheetId="492" r:id="rId119"/>
    <sheet name="1004d" sheetId="495" r:id="rId120"/>
    <sheet name="1005d" sheetId="494" r:id="rId121"/>
    <sheet name="1006d" sheetId="489" r:id="rId122"/>
    <sheet name="1007d" sheetId="496" r:id="rId123"/>
    <sheet name="T11d" sheetId="401" r:id="rId124"/>
    <sheet name="1101d" sheetId="366" r:id="rId125"/>
    <sheet name="1102d" sheetId="367" r:id="rId126"/>
    <sheet name="1103d" sheetId="413" r:id="rId127"/>
    <sheet name="1104d" sheetId="414" r:id="rId128"/>
    <sheet name="1105d" sheetId="415" r:id="rId129"/>
    <sheet name="1106d" sheetId="370" r:id="rId130"/>
    <sheet name="1107d" sheetId="416" r:id="rId131"/>
    <sheet name="1108d" sheetId="417" r:id="rId132"/>
    <sheet name="1109d" sheetId="418" r:id="rId133"/>
    <sheet name="1110d" sheetId="419" r:id="rId134"/>
    <sheet name="1111d" sheetId="420" r:id="rId135"/>
    <sheet name="1112d" sheetId="421" r:id="rId136"/>
    <sheet name="1113d" sheetId="422" r:id="rId137"/>
    <sheet name="1114d" sheetId="423" r:id="rId138"/>
    <sheet name="1115d" sheetId="424" r:id="rId139"/>
  </sheets>
  <definedNames>
    <definedName name="_xlnm.Print_Titles" localSheetId="122">'1007d'!$A:$B,'1007d'!$1:$8</definedName>
    <definedName name="_xlnm.Print_Titles" localSheetId="59">'501d'!$A:$B,'501d'!$1:$10</definedName>
    <definedName name="_xlnm.Print_Titles" localSheetId="61">'503d'!$1:$9</definedName>
    <definedName name="_xlnm.Print_Titles" localSheetId="62">'504d'!$A:$A,'504d'!$1:$7</definedName>
    <definedName name="_xlnm.Print_Titles" localSheetId="63">'505d'!$A:$B,'505d'!$1:$8</definedName>
    <definedName name="_xlnm.Print_Titles" localSheetId="64">'506d'!$A:$B,'506d'!$1:$8</definedName>
    <definedName name="_xlnm.Print_Titles" localSheetId="65">'507d'!$A:$B,'507d'!$1:$8</definedName>
    <definedName name="_xlnm.Print_Titles" localSheetId="66">'508d'!$A:$B,'508d'!$1:$8</definedName>
    <definedName name="_xlnm.Print_Titles" localSheetId="67">'509d'!$A:$B,'509d'!$1:$8</definedName>
    <definedName name="_xlnm.Print_Titles" localSheetId="68">'510d'!$A:$B</definedName>
    <definedName name="_xlnm.Print_Titles" localSheetId="72">'603d'!$1:$11</definedName>
    <definedName name="_xlnm.Print_Titles" localSheetId="3">'C1 d'!$5:$5</definedName>
    <definedName name="Z_E58FEA52_E3A2_4787_9824_12DA55A527FE_.wvu.Cols" localSheetId="54" hidden="1">'408d'!$I:$I</definedName>
    <definedName name="Z_E58FEA52_E3A2_4787_9824_12DA55A527FE_.wvu.PrintArea" localSheetId="54" hidden="1">'408d'!$A$1:$E$45</definedName>
    <definedName name="_xlnm.Print_Area" localSheetId="116">'1001d'!$A$1:$G$35</definedName>
    <definedName name="_xlnm.Print_Area" localSheetId="117">'1002d'!$A$1:$K$40</definedName>
    <definedName name="_xlnm.Print_Area" localSheetId="118">'1003d'!$A$1:$H$36</definedName>
    <definedName name="_xlnm.Print_Area" localSheetId="119">'1004d'!$A$1:$H$47</definedName>
    <definedName name="_xlnm.Print_Area" localSheetId="120">'1005d'!$A$1:$G$47</definedName>
    <definedName name="_xlnm.Print_Area" localSheetId="121">'1006d'!$A$1:$P$47</definedName>
    <definedName name="_xlnm.Print_Area" localSheetId="122">'1007d'!$A$1:$F$90</definedName>
    <definedName name="_xlnm.Print_Area" localSheetId="6">'101d'!$A$1:$Z$58</definedName>
    <definedName name="_xlnm.Print_Area" localSheetId="7">'102d'!$A$1:$H$38</definedName>
    <definedName name="_xlnm.Print_Area" localSheetId="8">'103d'!$A$1:$G$36</definedName>
    <definedName name="_xlnm.Print_Area" localSheetId="9">'104d'!$A$1:$H$39</definedName>
    <definedName name="_xlnm.Print_Area" localSheetId="10">'105d'!$A$1:$I$32</definedName>
    <definedName name="_xlnm.Print_Area" localSheetId="11">'106d'!$A$1:$Q$37</definedName>
    <definedName name="_xlnm.Print_Area" localSheetId="124">'1101d'!$A$1:$E$55</definedName>
    <definedName name="_xlnm.Print_Area" localSheetId="125">'1102d'!$A$1:$E$61</definedName>
    <definedName name="_xlnm.Print_Area" localSheetId="126">'1103d'!$A$1:$E$70</definedName>
    <definedName name="_xlnm.Print_Area" localSheetId="127">'1104d'!$A$1:$D$76</definedName>
    <definedName name="_xlnm.Print_Area" localSheetId="128">'1105d'!$A$1:$D$62</definedName>
    <definedName name="_xlnm.Print_Area" localSheetId="129">'1106d'!$A$1:$D$64</definedName>
    <definedName name="_xlnm.Print_Area" localSheetId="130">'1107d'!$A$1:$D$63</definedName>
    <definedName name="_xlnm.Print_Area" localSheetId="131">'1108d'!$A$1:$D$66</definedName>
    <definedName name="_xlnm.Print_Area" localSheetId="132">'1109d'!$A$1:$D$50</definedName>
    <definedName name="_xlnm.Print_Area" localSheetId="133">'1110d'!$A$1:$D$52</definedName>
    <definedName name="_xlnm.Print_Area" localSheetId="134">'1111d'!$A$1:$D$52</definedName>
    <definedName name="_xlnm.Print_Area" localSheetId="135">'1112d'!$A$1:$D$58</definedName>
    <definedName name="_xlnm.Print_Area" localSheetId="136">'1113d'!$A$1:$D$58</definedName>
    <definedName name="_xlnm.Print_Area" localSheetId="137">'1114d'!$A$1:$D$58</definedName>
    <definedName name="_xlnm.Print_Area" localSheetId="138">'1115d'!$A$1:$D$58</definedName>
    <definedName name="_xlnm.Print_Area" localSheetId="13">'201d'!$A$1:$H$35</definedName>
    <definedName name="_xlnm.Print_Area" localSheetId="14">'202d'!$A$1:$H$69</definedName>
    <definedName name="_xlnm.Print_Area" localSheetId="15">'203d'!$A$1:$U$43</definedName>
    <definedName name="_xlnm.Print_Area" localSheetId="16">'204d'!$A$1:$E$44</definedName>
    <definedName name="_xlnm.Print_Area" localSheetId="17">'205d'!$A$1:$F$44</definedName>
    <definedName name="_xlnm.Print_Area" localSheetId="18">'206d'!$A$1:$H$41</definedName>
    <definedName name="_xlnm.Print_Area" localSheetId="19">'207d'!$A$1:$E$44</definedName>
    <definedName name="_xlnm.Print_Area" localSheetId="20">'208d'!$A$1:$G$45</definedName>
    <definedName name="_xlnm.Print_Area" localSheetId="21">'209d'!$A$1:$H$41</definedName>
    <definedName name="_xlnm.Print_Area" localSheetId="22">'210d'!$A$1:$F$44</definedName>
    <definedName name="_xlnm.Print_Area" localSheetId="23">'211d'!$A$1:$H$41</definedName>
    <definedName name="_xlnm.Print_Area" localSheetId="24">'212d'!$A$1:$G$44</definedName>
    <definedName name="_xlnm.Print_Area" localSheetId="25">'213d'!$A$1:$G$44</definedName>
    <definedName name="_xlnm.Print_Area" localSheetId="26">'214d'!$A$1:$G$35</definedName>
    <definedName name="_xlnm.Print_Area" localSheetId="27">'215d'!$A$1:$H$68</definedName>
    <definedName name="_xlnm.Print_Area" localSheetId="28">'216d'!$A$1:$N$67</definedName>
    <definedName name="_xlnm.Print_Area" localSheetId="29">'217d'!$A$1:$K$44</definedName>
    <definedName name="_xlnm.Print_Area" localSheetId="30">'218d'!$A$1:$N$67</definedName>
    <definedName name="_xlnm.Print_Area" localSheetId="31">'219d'!$A$1:$H$36</definedName>
    <definedName name="_xlnm.Print_Area" localSheetId="32">'220d'!$A$1:$G$35</definedName>
    <definedName name="_xlnm.Print_Area" localSheetId="33">'221d'!$A$1:$H$68</definedName>
    <definedName name="_xlnm.Print_Area" localSheetId="34">'222d'!$A$1:$U$41</definedName>
    <definedName name="_xlnm.Print_Area" localSheetId="35">'223d'!$A$1:$G$45</definedName>
    <definedName name="_xlnm.Print_Area" localSheetId="36">'224d'!$A$1:$G$45</definedName>
    <definedName name="_xlnm.Print_Area" localSheetId="37">'225d'!$A$1:$U$42</definedName>
    <definedName name="_xlnm.Print_Area" localSheetId="39">'301d'!$A$1:$U$43</definedName>
    <definedName name="_xlnm.Print_Area" localSheetId="40">'302d'!$A$2:$G$36</definedName>
    <definedName name="_xlnm.Print_Area" localSheetId="41">'303d'!$A$1:$G$44</definedName>
    <definedName name="_xlnm.Print_Area" localSheetId="42">'304d'!$A$1:$F$46</definedName>
    <definedName name="_xlnm.Print_Area" localSheetId="43">'305d'!$A$1:$H$67</definedName>
    <definedName name="_xlnm.Print_Area" localSheetId="44">'306d'!$A$1:$E$44</definedName>
    <definedName name="_xlnm.Print_Area" localSheetId="45">'307d'!$A$1:$H$39</definedName>
    <definedName name="_xlnm.Print_Area" localSheetId="47">'401d'!$A$2:$H$44</definedName>
    <definedName name="_xlnm.Print_Area" localSheetId="48">'402d'!$A$2:$H$46</definedName>
    <definedName name="_xlnm.Print_Area" localSheetId="49">'403d'!$A$2:$F$34</definedName>
    <definedName name="_xlnm.Print_Area" localSheetId="50">'404d'!$A$2:$L$48</definedName>
    <definedName name="_xlnm.Print_Area" localSheetId="51">'405d'!$A$2:$K$42</definedName>
    <definedName name="_xlnm.Print_Area" localSheetId="52">'406d'!$A$2:$I$44</definedName>
    <definedName name="_xlnm.Print_Area" localSheetId="53">'407d'!$A$2:$H$47</definedName>
    <definedName name="_xlnm.Print_Area" localSheetId="54">'408d'!$A$2:$H$46</definedName>
    <definedName name="_xlnm.Print_Area" localSheetId="55">'409d'!$A$2:$H$44</definedName>
    <definedName name="_xlnm.Print_Area" localSheetId="56">'410d'!$A$2:$G$46</definedName>
    <definedName name="_xlnm.Print_Area" localSheetId="57">'411d'!$A$2:$J$42</definedName>
    <definedName name="_xlnm.Print_Area" localSheetId="59">'501d'!$A$1:$AF$81</definedName>
    <definedName name="_xlnm.Print_Area" localSheetId="60">'502d'!$A$1:$L$81</definedName>
    <definedName name="_xlnm.Print_Area" localSheetId="61">'503d'!$A$1:$I$91</definedName>
    <definedName name="_xlnm.Print_Area" localSheetId="62">'504d'!$A$1:$I$23</definedName>
    <definedName name="_xlnm.Print_Area" localSheetId="63">'505d'!$A$1:$F$84</definedName>
    <definedName name="_xlnm.Print_Area" localSheetId="64">'506d'!$A$1:$AG$85</definedName>
    <definedName name="_xlnm.Print_Area" localSheetId="65">'507d'!$A$1:$AE$83</definedName>
    <definedName name="_xlnm.Print_Area" localSheetId="66">'508d'!$A$1:$F$83</definedName>
    <definedName name="_xlnm.Print_Area" localSheetId="67">'509d'!$A$1:$F$83</definedName>
    <definedName name="_xlnm.Print_Area" localSheetId="68">'510d'!$A$1:$AE$82</definedName>
    <definedName name="_xlnm.Print_Area" localSheetId="70">'601d'!$A$1:$G$35</definedName>
    <definedName name="_xlnm.Print_Area" localSheetId="71">'602d'!$A$1:$E$39</definedName>
    <definedName name="_xlnm.Print_Area" localSheetId="72">'603d'!$A$1:$J$96</definedName>
    <definedName name="_xlnm.Print_Area" localSheetId="74">'701d'!$A$1:$G$36</definedName>
    <definedName name="_xlnm.Print_Area" localSheetId="75">'702d'!$A$1:$H$36</definedName>
    <definedName name="_xlnm.Print_Area" localSheetId="76">'703d'!$A$1:$G$47</definedName>
    <definedName name="_xlnm.Print_Area" localSheetId="77">'704d'!$A$1:$G$38</definedName>
    <definedName name="_xlnm.Print_Area" localSheetId="78">'705d'!$A$1:$G$34</definedName>
    <definedName name="_xlnm.Print_Area" localSheetId="79">'706d'!$A$1:$U$41</definedName>
    <definedName name="_xlnm.Print_Area" localSheetId="80">'707d'!$A$1:$G$34</definedName>
    <definedName name="_xlnm.Print_Area" localSheetId="81">'708d'!$A$2:$P$46</definedName>
    <definedName name="_xlnm.Print_Area" localSheetId="82">'709d'!$A$2:$P$46</definedName>
    <definedName name="_xlnm.Print_Area" localSheetId="83">'710d'!$A$1:$G$40</definedName>
    <definedName name="_xlnm.Print_Area" localSheetId="84">'711d'!$A$1:$I$42</definedName>
    <definedName name="_xlnm.Print_Area" localSheetId="85">'712d'!$A$1:$F$52</definedName>
    <definedName name="_xlnm.Print_Area" localSheetId="86">'713d'!$A$1:$F$35</definedName>
    <definedName name="_xlnm.Print_Area" localSheetId="87">'714d'!$A$1:$G$43</definedName>
    <definedName name="_xlnm.Print_Area" localSheetId="88">'715d'!$A$1:$G$39</definedName>
    <definedName name="_xlnm.Print_Area" localSheetId="89">'716d'!$A$1:$H$46</definedName>
    <definedName name="_xlnm.Print_Area" localSheetId="90">'717d'!$A$1:$I$33</definedName>
    <definedName name="_xlnm.Print_Area" localSheetId="92">'801d'!$A$1:$H$48</definedName>
    <definedName name="_xlnm.Print_Area" localSheetId="93">'802d'!$A$1:$H$51</definedName>
    <definedName name="_xlnm.Print_Area" localSheetId="94">'803d'!$A$1:$H$46</definedName>
    <definedName name="_xlnm.Print_Area" localSheetId="95">'804d'!$A$1:$H$45</definedName>
    <definedName name="_xlnm.Print_Area" localSheetId="96">'805d'!$A$1:$R$44</definedName>
    <definedName name="_xlnm.Print_Area" localSheetId="97">'806d'!$A$1:$R$45</definedName>
    <definedName name="_xlnm.Print_Area" localSheetId="98">'807d'!$A$1:$G$47</definedName>
    <definedName name="_xlnm.Print_Area" localSheetId="100">'901d'!$A$1:$J$51</definedName>
    <definedName name="_xlnm.Print_Area" localSheetId="101">'902d'!$A$1:$I$36</definedName>
    <definedName name="_xlnm.Print_Area" localSheetId="102">'903d'!$A$1:$K$49</definedName>
    <definedName name="_xlnm.Print_Area" localSheetId="103">'904d'!$A$1:$I$71</definedName>
    <definedName name="_xlnm.Print_Area" localSheetId="104">'905d'!$A$1:$K$67</definedName>
    <definedName name="_xlnm.Print_Area" localSheetId="105">'906d'!$A$1:$O$38</definedName>
    <definedName name="_xlnm.Print_Area" localSheetId="106">'907d'!$A$1:$G$65</definedName>
    <definedName name="_xlnm.Print_Area" localSheetId="107">'908d'!$A$1:$G$38</definedName>
    <definedName name="_xlnm.Print_Area" localSheetId="108">'909d'!$A$1:$H$33</definedName>
    <definedName name="_xlnm.Print_Area" localSheetId="109">'910d'!$A$1:$K$43</definedName>
    <definedName name="_xlnm.Print_Area" localSheetId="110">'911d'!$A$1:$J$45</definedName>
    <definedName name="_xlnm.Print_Area" localSheetId="111">'912d'!$A$1:$U$57</definedName>
    <definedName name="_xlnm.Print_Area" localSheetId="112">'913d'!$A$1:$I$37</definedName>
    <definedName name="_xlnm.Print_Area" localSheetId="113">'914d'!$A$1:$I$37</definedName>
    <definedName name="_xlnm.Print_Area" localSheetId="114">'915d'!$A$1:$V$86</definedName>
    <definedName name="_xlnm.Print_Area" localSheetId="3">'C1 d'!$A$1:$T$226</definedName>
    <definedName name="_xlnm.Print_Area" localSheetId="4">'D1 d'!$A$1:$U$127</definedName>
    <definedName name="_xlnm.Print_Area" localSheetId="0">Info!$A$1:$K$73</definedName>
    <definedName name="_xlnm.Print_Area" localSheetId="115">T10d!$A$1:$H$13</definedName>
    <definedName name="_xlnm.Print_Area" localSheetId="123">T11d!$A$1:$J$20</definedName>
    <definedName name="_xlnm.Print_Area" localSheetId="5">T1d!$A$1:$I$12</definedName>
    <definedName name="_xlnm.Print_Area" localSheetId="12">T2d!$A$1:$H$31</definedName>
    <definedName name="_xlnm.Print_Area" localSheetId="38">T3d!$A$1:$H$13</definedName>
    <definedName name="_xlnm.Print_Area" localSheetId="46">T4d!$A$1:$J$16</definedName>
    <definedName name="_xlnm.Print_Area" localSheetId="58">T5d!$A$1:$K$16</definedName>
    <definedName name="_xlnm.Print_Area" localSheetId="73">T7d!$A$1:$H$23</definedName>
    <definedName name="_xlnm.Print_Area" localSheetId="91">T8d!$A$1:$I$13</definedName>
  </definedNames>
  <calcPr calcId="152511"/>
</workbook>
</file>

<file path=xl/calcChain.xml><?xml version="1.0" encoding="utf-8"?>
<calcChain xmlns="http://schemas.openxmlformats.org/spreadsheetml/2006/main">
  <c r="I126" i="520" l="1"/>
  <c r="I3" i="519" l="1"/>
  <c r="M3" i="519" s="1"/>
  <c r="G3" i="519"/>
  <c r="K3" i="519" s="1"/>
  <c r="E3" i="519"/>
  <c r="D3" i="519"/>
  <c r="T224" i="516" l="1"/>
  <c r="S224" i="516"/>
  <c r="R224" i="516"/>
  <c r="Q224" i="516"/>
  <c r="P224" i="516"/>
  <c r="O224" i="516"/>
  <c r="N224" i="516"/>
  <c r="M224" i="516"/>
  <c r="L224" i="516"/>
  <c r="K224" i="516"/>
  <c r="J224" i="516"/>
  <c r="I224" i="516"/>
  <c r="H224" i="516"/>
  <c r="G224" i="516"/>
  <c r="F224" i="516"/>
  <c r="E224" i="516"/>
  <c r="D224" i="516"/>
  <c r="C224" i="516"/>
  <c r="B224" i="516"/>
  <c r="A224" i="516"/>
  <c r="A60" i="499" l="1"/>
  <c r="AC73" i="447" l="1"/>
  <c r="AC86" i="447" s="1"/>
  <c r="Y73" i="447"/>
  <c r="Y86" i="447" s="1"/>
  <c r="U73" i="447"/>
  <c r="U86" i="447" s="1"/>
  <c r="Q73" i="447"/>
  <c r="Q86" i="447" s="1"/>
  <c r="M73" i="447"/>
  <c r="M86" i="447" s="1"/>
  <c r="I73" i="447"/>
  <c r="I86" i="447" s="1"/>
  <c r="E73" i="447"/>
  <c r="E86" i="447" s="1"/>
  <c r="AE73" i="447"/>
  <c r="AE86" i="447" s="1"/>
  <c r="AD73" i="447"/>
  <c r="AD86" i="447" s="1"/>
  <c r="AB73" i="447"/>
  <c r="AB86" i="447" s="1"/>
  <c r="AA73" i="447"/>
  <c r="AA86" i="447" s="1"/>
  <c r="Z73" i="447"/>
  <c r="Z86" i="447" s="1"/>
  <c r="X73" i="447"/>
  <c r="X86" i="447" s="1"/>
  <c r="W73" i="447"/>
  <c r="W86" i="447" s="1"/>
  <c r="V73" i="447"/>
  <c r="V86" i="447" s="1"/>
  <c r="T73" i="447"/>
  <c r="T86" i="447" s="1"/>
  <c r="S73" i="447"/>
  <c r="S86" i="447" s="1"/>
  <c r="R73" i="447"/>
  <c r="R86" i="447" s="1"/>
  <c r="P73" i="447"/>
  <c r="P86" i="447" s="1"/>
  <c r="O73" i="447"/>
  <c r="O86" i="447" s="1"/>
  <c r="N73" i="447"/>
  <c r="N86" i="447" s="1"/>
  <c r="L73" i="447"/>
  <c r="L86" i="447" s="1"/>
  <c r="K73" i="447"/>
  <c r="K86" i="447" s="1"/>
  <c r="J73" i="447"/>
  <c r="J86" i="447" s="1"/>
  <c r="H73" i="447"/>
  <c r="H86" i="447" s="1"/>
  <c r="G73" i="447"/>
  <c r="G86" i="447" s="1"/>
  <c r="F73" i="447"/>
  <c r="F86" i="447" s="1"/>
  <c r="D73" i="447"/>
  <c r="D86" i="447" s="1"/>
  <c r="C73" i="447"/>
  <c r="C86" i="447" s="1"/>
  <c r="D69" i="414" l="1"/>
  <c r="D68" i="414"/>
</calcChain>
</file>

<file path=xl/comments1.xml><?xml version="1.0" encoding="utf-8"?>
<comments xmlns="http://schemas.openxmlformats.org/spreadsheetml/2006/main">
  <authors>
    <author>Informatik</author>
  </authors>
  <commentList>
    <comment ref="H6" authorId="0" shapeId="0">
      <text>
        <r>
          <rPr>
            <b/>
            <sz val="8"/>
            <color indexed="81"/>
            <rFont val="Tahoma"/>
            <family val="2"/>
          </rPr>
          <t>Cap / 22.10.01</t>
        </r>
        <r>
          <rPr>
            <sz val="8"/>
            <color indexed="81"/>
            <rFont val="Tahoma"/>
            <family val="2"/>
          </rPr>
          <t xml:space="preserve">
gemäss Auswertung 1999 vom 22.10.01</t>
        </r>
      </text>
    </comment>
  </commentList>
</comment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546">
    <s v="ISAK_Statistik_PROD_S00059"/>
    <s v="FILTER(( [Variable].[Variable Name].&amp;[EF112A_T_EF] ,[Zeit].[Geschaeftsjahr].&amp;[2015],[Deckblatt].[EF10 X NO].Children),[Measures].[Wert]&gt;0)"/>
    <s v="[Deckblatt].[EF10 X NO].[All]"/>
    <s v=" _x000a_distinct (_x000a_UNION ( _x000a_order (_x000a_  { FILTER ( (  [Versicherer].[Versicherer Nr].children ,S2015,[Zeit].[Geschaeftsjahr].&amp;[2015], [Deckblatt].[EF10 X NOM].children),([Variable].[Variable Name].&amp;[EF393_tot_tot],[Measures].[Wert])&lt;&gt;0 ) }_x000a_   ,  [Versicherer].[Versicherer Nr].members  , asc_x000a_     )_x000a_, order (_x000a_ { FILTER ( (  [Versicherer].[Versicherer Nr].children ,S2015,[Zeit].[Geschaeftsjahr].&amp;[2015], [Deckblatt].[EF10 X NOM].children),([Variable].[Variable Name].&amp;[EF392_tot_tot],[Measures].[Wert])&lt;&gt;0 ) }_x000a_   ,  [Versicherer].[Versicherer Nr].members  , asc_x000a_     )_x000a_,All)_x000a_)_x000a_"/>
    <s v="FILTER(([Variable].[Variable Name].&amp;[EF392_ind_tot] ,S2015,[Zeit].[Geschaeftsjahr].&amp;[2015],([Deckblatt].[EF10 X NO].Children)),[Measures].[Wert] &gt; 0 )"/>
    <s v="FILTER(([Variable].[Variable Name].&amp;[EF392_col_tot] ,S2015,[Zeit].[Geschaeftsjahr].&amp;[2015],([Deckblatt].[EF10 X NO].Children)),[Measures].[Wert] &gt;0 )"/>
    <s v="ISAK Cube Produktion"/>
    <s v="{[Geschäftsjahr].[Geschäftsjahr].&amp;[2015]}"/>
    <s v="{[Erhebung Finanzen].[Erhebung Name].&amp;[Jahresrechnung definitiv]}"/>
    <s v="[Measures].[Wert Kontenplan]"/>
    <s v="[Kontenplan].[Hierarchie].&amp;[10]"/>
    <s v="[Versicherer].[Versicherer Nr].[All]"/>
    <s v="#,###"/>
    <s v="[Kontenplan].[Hierarchie].&amp;[100]"/>
    <s v="[Kontenplan].[Hierarchie].&amp;[101]"/>
    <s v="[Kontenplan].[Hierarchie].&amp;[102]"/>
    <s v="[Kontenplan].[Hierarchie].&amp;[103]"/>
    <s v="[Kontenplan].[Hierarchie].&amp;[104]"/>
    <s v="[Kontenplan].[Hierarchie].&amp;[11]"/>
    <s v="[Kontenplan].[Hierarchie].&amp;[13]"/>
    <s v="[Kontenplan].[Hierarchie].&amp;[15/150]"/>
    <s v="[Kontenplan].[Hierarchie].&amp;[15/153]"/>
    <s v="[Kontenplan].[Hierarchie].&amp;[15/157]"/>
    <s v="[Kontenplan].[Hierarchie].&amp;[15/158]"/>
    <s v="[Kontenplan].[Hierarchie].&amp;[16]"/>
    <s v="[Kontenplan].[Hierarchie].&amp;[160]"/>
    <s v="[Kontenplan].[Hierarchie].&amp;[161]"/>
    <s v="[Kontenplan].[Hierarchie].&amp;[164]"/>
    <s v="[Kontenplan].[Hierarchie].&amp;[165]"/>
    <s v="[Kontenplan].[Hierarchie].&amp;[17/170]"/>
    <s v="[Kontenplan].[Hierarchie].&amp;[17/171]"/>
    <s v="[Kontenplan].[Hierarchie].&amp;[17/175]"/>
    <s v="[Kontenplan].[Hierarchie].&amp;[19]"/>
    <s v="[Kontenplan].[Hierarchie].&amp;[1]"/>
    <s v="[Kontenplan].[Hierarchie].&amp;[20/200]"/>
    <s v="[Kontenplan].[Hierarchie].&amp;[20/201]"/>
    <s v="[Kontenplan].[Hierarchie].&amp;[20/205]"/>
    <s v="[Kontenplan].[Hierarchie].&amp;[20/206]"/>
    <s v="[Kontenplan].[Hierarchie].&amp;[20/SATRE1/20600]"/>
    <s v="[Kontenplan].[Hierarchie].&amp;[20/SATRE1/20601]"/>
    <s v="[Kontenplan].[Hierarchie].&amp;[20/SATRE1/20602]"/>
    <s v="[Kontenplan].[Hierarchie].&amp;[20/SATRE1/20603]"/>
    <s v="[Kontenplan].[Hierarchie].&amp;[20/SATRE1/2061]"/>
    <s v="[Kontenplan].[Hierarchie].&amp;[210]"/>
    <s v="[Kontenplan].[Hierarchie].&amp;[210/21010]"/>
    <s v="[Kontenplan].[Hierarchie].&amp;[210/21011]"/>
    <s v="[Kontenplan].[Hierarchie].&amp;[210/2102]"/>
    <s v="[Kontenplan].[Hierarchie].&amp;[210/2103]"/>
    <s v="[Kontenplan].[Hierarchie].&amp;[211]"/>
    <s v="[Kontenplan].[Hierarchie].&amp;[220]"/>
    <s v="[Kontenplan].[Hierarchie].&amp;[230]"/>
    <s v="ISAK Cube Produktion1"/>
    <s v="{[Versicherer].[Versicherer Nr].[All]}"/>
    <s v="[Kontenplan].[Hierarchie].&amp;[231/2310]"/>
    <s v="[Kontenplan].[Hierarchie].&amp;[240]"/>
    <s v="[Kontenplan].[Hierarchie].&amp;[260]"/>
    <s v="[Kontenplan].[Hierarchie].&amp;[261]"/>
    <s v="[Kontenplan].[Hierarchie].&amp;[262]"/>
    <s v="[Kontenplan].[Hierarchie].&amp;[263]"/>
    <s v="[Kontenplan].[Hierarchie].&amp;[264]"/>
    <s v="[Kontenplan].[Hierarchie].&amp;[266]"/>
    <s v="[Kontenplan].[Hierarchie].&amp;[267]"/>
    <s v="[Kontenplan].[Hierarchie].&amp;[268]"/>
    <s v="[Kontenplan].[Hierarchie].&amp;[270]"/>
    <s v="[Kontenplan].[Hierarchie].&amp;[21 - 27]"/>
    <s v="[Kontenplan].[Hierarchie].&amp;[300/SAIB2/OKPCH]"/>
    <s v="[Kontenplan].[Hierarchie].&amp;[330/SAIB1/OKPCH]"/>
    <s v="[Kontenplan].[Hierarchie].&amp;[350/SAIB1/OKPCH]"/>
    <s v="[Kontenplan].[Hierarchie].&amp;[370/SAIB1/OKPCH]"/>
    <s v="[Kontenplan].[Hierarchie].&amp;[400/SAIB2/OKPCH]"/>
    <s v="[Kontenplan].[Hierarchie].&amp;[421/SAIB3/OKPCH]"/>
    <s v="[Kontenplan].[Hierarchie].&amp;[430/SAIB3/OKPCH]"/>
    <s v="[Kontenplan].[Hierarchie].&amp;[431/SAIB3/OKPCH]"/>
    <s v="[Kontenplan].[Hierarchie].&amp;[432/SAIB1/OKPCH]"/>
    <s v="[Kontenplan].[Hierarchie].&amp;[440/SAIB1/OKPCH]"/>
    <s v="[Kontenplan].[Hierarchie].&amp;[47/470]"/>
    <s v="[Kontenplan].[Hierarchie].&amp;[500/SAIB1/OKPCH]"/>
    <s v="[Kontenplan].[Hierarchie].&amp;[501/SAIB1/OKPCH]"/>
    <s v="[Kontenplan].[Hierarchie].&amp;[510/SAIB1/OKPCH]"/>
    <s v="[Kontenplan].[Hierarchie].&amp;[516/SAIB1/OKPCH]"/>
    <s v="[Kontenplan].[Hierarchie].&amp;[517/SAIB1/OKPCH]"/>
    <s v="[Kontenplan].[Hierarchie].&amp;[519/SAIB1/OKPCH]"/>
    <s v="[Kontenplan].[Hierarchie].&amp;[700/SAIB4/OKPCH]"/>
    <s v="[Kontenplan].[Hierarchie].&amp;[73a/SAIB4/OKPCH]"/>
    <s v="[Kontenplan].[Hierarchie].&amp;[810/SAIB1/OKPCH]"/>
    <s v="[Kontenplan].[Hierarchie].&amp;[820/SAIB1/OKPCH]"/>
    <s v="[Deckblatt].[EF10 X NO].&amp;[8]"/>
    <s v="[Deckblatt].[EF10 X NOM].&amp;[CSS Kranken-Vers. AG]"/>
    <s v="[Deckblatt].[EF10 X NO].&amp;[32]"/>
    <s v="[Deckblatt].[EF10 X NOM].&amp;[Aquilana Versicherungen]"/>
    <s v="[Deckblatt].[EF10 X NO].&amp;[57]"/>
    <s v="[Deckblatt].[EF10 X NOM].&amp;[Moove Sympany AG]"/>
    <s v="[Deckblatt].[EF10 X NO].&amp;[62]"/>
    <s v="[Deckblatt].[EF10 X NOM].&amp;[SUPRA-1846 SA]"/>
    <s v="[Deckblatt].[EF10 X NO].&amp;[134]"/>
    <s v="[Deckblatt].[EF10 X NOM].&amp;[Kranken- und Unfalkasse Einsiedeln]"/>
    <s v="[Deckblatt].[EF10 X NO].&amp;[194]"/>
    <s v="[Deckblatt].[EF10 X NOM].&amp;[Sumiswalder Krankenkasse]"/>
    <s v="[Deckblatt].[EF10 X NO].&amp;[246]"/>
    <s v="[Deckblatt].[EF10 X NOM].&amp;[Krankenkasse Steffisburg]"/>
    <s v="[Deckblatt].[EF10 X NO].&amp;[290]"/>
    <s v="[Deckblatt].[EF10 X NOM].&amp;[CONCORDIA Schweiz. Kranken- und Unfallversicherung AG]"/>
    <s v="[Deckblatt].[EF10 X NO].&amp;[312]"/>
    <s v="[Deckblatt].[EF10 X NOM].&amp;[Atupri]"/>
    <s v="[Deckblatt].[EF10 X NO].&amp;[343]"/>
    <s v="[Deckblatt].[EF10 X NOM].&amp;[Avenir Assurance Maladie SA]"/>
    <s v="[Deckblatt].[EF10 X NO].&amp;[360]"/>
    <s v="[Deckblatt].[EF10 X NOM].&amp;[Krankenkasse Luzerner Hinterland]"/>
    <s v="[Deckblatt].[EF10 X NO].&amp;[376]"/>
    <s v="[Deckblatt].[EF10 X NOM].&amp;[KPT Krankenkasse AG]"/>
    <s v="[Deckblatt].[EF10 X NO].&amp;[455]"/>
    <s v="[Deckblatt].[EF10 X NOM].&amp;[ÖKK Kranken- und Unfallversicherungen AG]"/>
    <s v="[Deckblatt].[EF10 X NO].&amp;[509]"/>
    <s v="[Deckblatt].[EF10 X NOM].&amp;[Vivao Sympany AG]"/>
    <s v="[Deckblatt].[EF10 X NO].&amp;[558]"/>
    <s v="[Deckblatt].[EF10 X NOM].&amp;[Krankenversicherung Flaachtal AG]"/>
    <s v="[Deckblatt].[EF10 X NO].&amp;[762]"/>
    <s v="[Deckblatt].[EF10 X NOM].&amp;[Kolping Krankenkasse AG]"/>
    <s v="[Deckblatt].[EF10 X NO].&amp;[774]"/>
    <s v="[Deckblatt].[EF10 X NOM].&amp;[Easy Sana Assurance Maladie SA]"/>
    <s v="[Deckblatt].[EF10 X NO].&amp;[780]"/>
    <s v="[Deckblatt].[EF10 X NOM].&amp;[Glarner Krankenversicherung]"/>
    <s v="[Deckblatt].[EF10 X NO].&amp;[820]"/>
    <s v="[Deckblatt].[EF10 X NOM].&amp;[Cassa da malsauns Lumneziana]"/>
    <s v="[Deckblatt].[EF10 X NO].&amp;[829]"/>
    <s v="[Deckblatt].[EF10 X NOM].&amp;[KLuG Krankenversicherung]"/>
    <s v="[Deckblatt].[EF10 X NO].&amp;[881]"/>
    <s v="[Deckblatt].[EF10 X NOM].&amp;[EGK Grundversicherungen]"/>
    <s v="[Deckblatt].[EF10 X NO].&amp;[901]"/>
    <s v="[Deckblatt].[EF10 X NOM].&amp;[Sanavals Gesundheitskasse]"/>
    <s v="[Deckblatt].[EF10 X NO].&amp;[923]"/>
    <s v="[Deckblatt].[EF10 X NOM].&amp;[Krankenkasse SLKK]"/>
    <s v="[Deckblatt].[EF10 X NO].&amp;[941]"/>
    <s v="[Deckblatt].[EF10 X NOM].&amp;[sodalis gesundheitsgruppe]"/>
    <s v="[Deckblatt].[EF10 X NO].&amp;[966]"/>
    <s v="[Deckblatt].[EF10 X NOM].&amp;[vita surselva]"/>
    <s v="[Deckblatt].[EF10 X NO].&amp;[994]"/>
    <s v="[Deckblatt].[EF10 X NOM].&amp;[Progrès Versicherungen AG]"/>
    <s v="[Deckblatt].[EF10 X NO].&amp;[1040]"/>
    <s v="[Deckblatt].[EF10 X NOM].&amp;[Krankenkasse Visperterminen]"/>
    <s v="[Deckblatt].[EF10 X NO].&amp;[1060]"/>
    <s v="[Deckblatt].[EF10 X NOM].&amp;[Wincare Versicherungen AG]"/>
    <s v="[Deckblatt].[EF10 X NO].&amp;[1113]"/>
    <s v="[Deckblatt].[EF10 X NOM].&amp;[CM Vallée d'Entremont]"/>
    <s v="[Deckblatt].[EF10 X NO].&amp;[1147]"/>
    <s v="[Deckblatt].[EF10 X NOM].&amp;[Krankenkasse Turbenthal]"/>
    <s v="[Deckblatt].[EF10 X NO].&amp;[1179]"/>
    <s v="[Deckblatt].[EF10 X NO].&amp;[1318]"/>
    <s v="[Deckblatt].[EF10 X NOM].&amp;[KK Wädenswil]"/>
    <s v="[Deckblatt].[EF10 X NO].&amp;[1322]"/>
    <s v="[Deckblatt].[EF10 X NOM].&amp;[Krankenkasse Birchmeier]"/>
    <s v="[Deckblatt].[EF10 X NO].&amp;[1328]"/>
    <s v="[Deckblatt].[EF10 X NOM].&amp;[kmu-Krankenversicherung]"/>
    <s v="[Deckblatt].[EF10 X NO].&amp;[1331]"/>
    <s v="[Deckblatt].[EF10 X NOM].&amp;[Krankenkasse Stoffel Mels]"/>
    <s v="[Deckblatt].[EF10 X NO].&amp;[1362]"/>
    <s v="[Deckblatt].[EF10 X NOM].&amp;[Krankankasse Simplon]"/>
    <s v="[Deckblatt].[EF10 X NO].&amp;[1384]"/>
    <s v="[Deckblatt].[EF10 X NOM].&amp;[SWICA Krankenversicherung AG]"/>
    <s v="[Deckblatt].[EF10 X NO].&amp;[1386]"/>
    <s v="[Deckblatt].[EF10 X NOM].&amp;[Galenos Kranken- Unfallversicherung]"/>
    <s v="[Deckblatt].[EF10 X NO].&amp;[1401]"/>
    <s v="[Deckblatt].[EF10 X NOM].&amp;[rhenusana]"/>
    <s v="[Deckblatt].[EF10 X NO].&amp;[1402]"/>
    <s v="[Deckblatt].[EF10 X NOM].&amp;[Taggeldkasse bildende KünstlerInnen]"/>
    <s v="[Deckblatt].[EF10 X NO].&amp;[1479]"/>
    <s v="[Deckblatt].[EF10 X NOM].&amp;[Mutuel Assurance Maladie SA]"/>
    <s v="[Deckblatt].[EF10 X NO].&amp;[1491]"/>
    <s v="[Deckblatt].[EF10 X NOM].&amp;[Gewerbliche Krankenkasse Bern]"/>
    <s v="[Deckblatt].[EF10 X NO].&amp;[1507]"/>
    <s v="[Deckblatt].[EF10 X NOM].&amp;[Fondation AMB]"/>
    <s v="[Deckblatt].[EF10 X NO].&amp;[1509]"/>
    <s v="[Deckblatt].[EF10 X NOM].&amp;[Sanitas Grundversicherungen AG]"/>
    <s v="[Deckblatt].[EF10 X NO].&amp;[1520]"/>
    <s v="[Deckblatt].[EF10 X NOM].&amp;[Hotela caisse maladie]"/>
    <s v="[Deckblatt].[EF10 X NO].&amp;[1522]"/>
    <s v="[Deckblatt].[EF10 X NOM].&amp;[KSM Krankenkasse Schweiz. Metallbaufirmen]"/>
    <s v="[Deckblatt].[EF10 X NO].&amp;[1529]"/>
    <s v="[Deckblatt].[EF10 X NOM].&amp;[Intras Kranken-Versicherung AG]"/>
    <s v="[Deckblatt].[EF10 X NO].&amp;[1535]"/>
    <s v="[Deckblatt].[EF10 X NOM].&amp;[Philos Assurance Maladie SA]"/>
    <s v="[Deckblatt].[EF10 X NO].&amp;[1555]"/>
    <s v="[Deckblatt].[EF10 X NOM].&amp;[Visana AG]"/>
    <s v="[Deckblatt].[EF10 X NO].&amp;[1560]"/>
    <s v="[Deckblatt].[EF10 X NOM].&amp;[Agrisano Krankenkasse AG]"/>
    <s v="[Deckblatt].[EF10 X NO].&amp;[1562]"/>
    <s v="[Deckblatt].[EF10 X NOM].&amp;[Helsana Versicherungen AG]"/>
    <s v="[Deckblatt].[EF10 X NO].&amp;[1565]"/>
    <s v="[Deckblatt].[EF10 X NOM].&amp;[avanex Versicherungen AG]"/>
    <s v="[Deckblatt].[EF10 X NO].&amp;[1566]"/>
    <s v="[Deckblatt].[EF10 X NOM].&amp;[sansan Versicherungen AG]"/>
    <s v="[Deckblatt].[EF10 X NO].&amp;[1569]"/>
    <s v="[Deckblatt].[EF10 X NOM].&amp;[Arcosana AG]"/>
    <s v="[Deckblatt].[EF10 X NO].&amp;[1570]"/>
    <s v="[Deckblatt].[EF10 X NOM].&amp;[vivacare AG]"/>
    <s v="[Deckblatt].[EF10 X NO].&amp;[1575]"/>
    <s v="[Deckblatt].[EF10 X NOM].&amp;[Compact Grundversicherung AG]"/>
    <s v="[Deckblatt].[EF10 X NO].&amp;[1568]"/>
    <s v="[Deckblatt].[EF10 X NOM].&amp;[sana24 AG]"/>
    <s v="[Deckblatt].[EF10 X NO].&amp;[1542]"/>
    <s v="[Deckblatt].[EF10 X NOM].&amp;[Assura-Basis SA]"/>
    <s v="[Deckblatt].[EF10 X NOM].&amp;[Sanagate AG]"/>
    <s v="[Deckblatt].[EF10 X NOM].&amp;[maxi.ch Versicherungen AG]"/>
    <s v="[Deckblatt].[EF10 X NOM].&amp;[Krankenkasse Institut Ingenbohl]"/>
    <s v="[Deckblatt].[EF10 X NOM].&amp;[Krankenkasse Zeneggen]"/>
    <s v="[Deckblatt].[EF10 X NOM].&amp;[PROVITA Gesundheitsversicherung AG]"/>
    <s v="[Deckblatt].[EF10 X NO].&amp;[1577]"/>
    <s v="[Deckblatt].[EF10 X NO].&amp;[1574]"/>
    <s v="[Deckblatt].[EF10 X NO].&amp;[1142]"/>
    <s v="[Deckblatt].[EF10 X NO].&amp;[1003]"/>
    <s v="[Deckblatt].[EF10 X NO].&amp;[182]"/>
    <s v="[Zeit].[Geschaeftsjahr].&amp;[2015]"/>
    <s v="[Erhebung].[Erhebung Name].&amp;[S2015]"/>
    <s v="[Variable].[Variable Name].&amp;[EF382_T_E]"/>
    <s v="[Variable].[Variable Name].&amp;[EF382_T_A]"/>
    <s v="[Variable].[Variable Name].&amp;[EF382_T_TOT]"/>
    <s v="[Variable].[Variable Name].&amp;[EF382_T_JA]"/>
    <s v="[Variable].[Variable Name].&amp;[EF312_T_GE]"/>
    <s v="[Variable].[Variable Name].&amp;[EF312_T_TI]"/>
    <s v="[Variable].[Variable Name].&amp;[EF312_T_SG]"/>
    <s v="[Variable].[Variable Name].&amp;[EF312_T_FR]"/>
    <s v="[Variable].[Variable Name].&amp;[EF312_T_OW]"/>
    <s v="[Variable].[Variable Name].&amp;[EF312_T_BE]"/>
    <s v="[Variable].[Variable Name].&amp;[EF312_T_JU]"/>
    <s v="[Variable].[Variable Name].&amp;[EF312_T_VD]"/>
    <s v="[Variable].[Variable Name].&amp;[EF312_T_GR]"/>
    <s v="[Variable].[Variable Name].&amp;[EF312_T_SH]"/>
    <s v="[Variable].[Variable Name].&amp;[EF312_T_SO]"/>
    <s v="[Variable].[Variable Name].&amp;[EF312_T_NW]"/>
    <s v="[Variable].[Variable Name].&amp;[EF312_T_LU]"/>
    <s v="[Variable].[Variable Name].&amp;[EF312_T_VS]"/>
    <s v="[Variable].[Variable Name].&amp;[EF312_T_AG]"/>
    <s v="[Variable].[Variable Name].&amp;[EF312_T_AR]"/>
    <s v="[Variable].[Variable Name].&amp;[EF312_T_BS]"/>
    <s v="[Variable].[Variable Name].&amp;[EF312_T_GL]"/>
    <s v="[Variable].[Variable Name].&amp;[EF112A_T_EF]"/>
    <s v="[Variable].[Variable Name].&amp;[EF312_T_NE]"/>
    <s v="[Variable].[Variable Name].&amp;[EF312_T_TG]"/>
    <s v="[Variable].[Variable Name].&amp;[EF312_T_AI]"/>
    <s v="[Variable].[Variable Name].&amp;[EF312_T_BL]"/>
    <s v="[Variable].[Variable Name].&amp;[EF312_T_ZG]"/>
    <s v="[Variable].[Variable Name].&amp;[EF312_T_SZ]"/>
    <s v="[Variable].[Variable Name].&amp;[EF312_T_ZH]"/>
    <s v="[Variable].[Variable Name].&amp;[EF112D_T_EF]"/>
    <s v="[Variable].[Variable Name].&amp;[EF312_T_ETR]"/>
    <s v="[Variable].[Variable Name].&amp;[EF312_T_UR]"/>
    <s v="[Variable].[Variable Name].&amp;[EF32_T_VS]"/>
    <s v="[Variable].[Variable Name].&amp;[EF32_T_AG]"/>
    <s v="[Variable].[Variable Name].&amp;[EF32_T_AR]"/>
    <s v="[Variable].[Variable Name].&amp;[EF32_T_BS]"/>
    <s v="[Variable].[Variable Name].&amp;[EF32_T_GL]"/>
    <s v="[Variable].[Variable Name].&amp;[EF32_T_UR]"/>
    <s v="[Variable].[Variable Name].&amp;[EF32_T_TOT]"/>
    <s v="[Variable].[Variable Name].&amp;[EF32_T_JU]"/>
    <s v="[Variable].[Variable Name].&amp;[EF32_T_VD]"/>
    <s v="[Variable].[Variable Name].&amp;[EF32_T_GR]"/>
    <s v="[Variable].[Variable Name].&amp;[EF32_T_SH]"/>
    <s v="[Variable].[Variable Name].&amp;[EF32_T_SO]"/>
    <s v="[Variable].[Variable Name].&amp;[EF32_T_NW]"/>
    <s v="[Variable].[Variable Name].&amp;[EF32_T_LU]"/>
    <s v="[Variable].[Variable Name].&amp;[EF32_T_GE]"/>
    <s v="[Variable].[Variable Name].&amp;[EF32_T_TI]"/>
    <s v="[Variable].[Variable Name].&amp;[EF32_T_SG]"/>
    <s v="[Variable].[Variable Name].&amp;[EF32_T_FR]"/>
    <s v="[Variable].[Variable Name].&amp;[EF32_T_BE]"/>
    <s v="[Variable].[Variable Name].&amp;[EF32_T_NE]"/>
    <s v="[Variable].[Variable Name].&amp;[EF32_T_TG]"/>
    <s v="[Variable].[Variable Name].&amp;[EF32_T_AI]"/>
    <s v="[Variable].[Variable Name].&amp;[EF32_T_BL]"/>
    <s v="[Variable].[Variable Name].&amp;[EF32_T_ZG]"/>
    <s v="[Variable].[Variable Name].&amp;[EF32_T_SZ]"/>
    <s v="[Variable].[Variable Name].&amp;[EF32_T_ZH]"/>
    <s v="[Variable].[Variable Name].&amp;[EF32_T_OW]"/>
    <s v="[Variable].[Variable Name].&amp;[EF32_T_ETR]"/>
    <s v="[Variable].[Variable Name].&amp;[EF312_T_TOT]"/>
    <s v="[Variable].[Variable Name].&amp;[EF312_J_TOT]"/>
    <s v="[Variable].[Variable Name].&amp;[EF312_E_TOT]"/>
    <s v="[Geschäftsjahr].[Geschäftsjahr].&amp;[2015]"/>
    <s v="[Altersklasse].[Altersklasse Akro].&amp;[AKL-ERW]"/>
    <s v="[Measures].[Durchschnittsprämie]"/>
    <s v="[Altersklasse].[Altersklasse Akro].&amp;[AKL-JUG]"/>
    <s v="[Geschäftsjahr].[Geschäftsjahr].&amp;[2016]"/>
    <s v="[Erhebung Prämiengenehmigung].[Erhebung Name].&amp;[PG Finanz Definitiv]"/>
    <s v="[Geschäftsjahr].[Geschäftsjahr].&amp;[2017]"/>
    <s v="[Kanton].[Kanton Akro].&amp;[ZH]"/>
    <s v="[RegionCH].[Region Akro].&amp;[PR-REG CH1]"/>
    <s v="[RegionCH].[Region Akro].&amp;[PR-REG CH2]"/>
    <s v="[RegionCH].[Region Akro].&amp;[PR-REG CH3]"/>
    <s v="[Kanton].[Kanton Akro].&amp;[BE]"/>
    <s v="[Kanton].[Kanton Akro].&amp;[LU]"/>
    <s v="[Kanton].[Kanton Akro].&amp;[UR]"/>
    <s v="[RegionCH].[Region Akro].&amp;[PR-REG CH0]"/>
    <s v="[Kanton].[Kanton Akro].&amp;[SZ]"/>
    <s v="[Kanton].[Kanton Akro].&amp;[OW]"/>
    <s v="[Kanton].[Kanton Akro].&amp;[NW]"/>
    <s v="[Kanton].[Kanton Akro].&amp;[GL]"/>
    <s v="[Kanton].[Kanton Akro].&amp;[ZG]"/>
    <s v="[Kanton].[Kanton Akro].&amp;[FR]"/>
    <s v="[Kanton].[Kanton Akro].&amp;[SO]"/>
    <s v="[Kanton].[Kanton Akro].&amp;[BS]"/>
    <s v="[Kanton].[Kanton Akro].&amp;[BL]"/>
    <s v="[Kanton].[Kanton Akro].&amp;[SH]"/>
    <s v="[Kanton].[Kanton Akro].&amp;[AR]"/>
    <s v="[Kanton].[Kanton Akro].&amp;[AI]"/>
    <s v="[Kanton].[Kanton Akro].&amp;[SG]"/>
    <s v="[Kanton].[Kanton Akro].&amp;[GR]"/>
    <s v="[Kanton].[Kanton Akro].&amp;[AG]"/>
    <s v="[Kanton].[Kanton Akro].&amp;[TG]"/>
    <s v="[Kanton].[Kanton Akro].&amp;[TI]"/>
    <s v="[Kanton].[Kanton Akro].&amp;[VD]"/>
    <s v="[Kanton].[Kanton Akro].&amp;[VS]"/>
    <s v="[Kanton].[Kanton Akro].&amp;[NE]"/>
    <s v="[Kanton].[Kanton Akro].&amp;[GE]"/>
    <s v="[Kanton].[Kanton Akro].&amp;[JU]"/>
    <s v="[Altersklasse].[Altersklasse Akro].&amp;[AKL-KIN]"/>
    <s v="[Kontenplan].[Hierarchie].&amp;[1005/10050]"/>
    <s v="[Kontenplan].[Hierarchie].&amp;[1005/10051]"/>
    <s v="[Kontenplan].[Hierarchie].&amp;[1001/10010]"/>
    <s v="[Kontenplan].[Hierarchie].&amp;[1001/10011]"/>
    <s v="[Kontenplan].[Hierarchie].&amp;[1002/10020]"/>
    <s v="[Kontenplan].[Hierarchie].&amp;[1002/10021]"/>
    <s v="[Kontenplan].[Hierarchie].&amp;[1000]"/>
    <s v="[Kontenplan].[Hierarchie].&amp;[1006]"/>
    <s v="[Kontenplan].[Hierarchie].&amp;[1003/10030]"/>
    <s v="[Kontenplan].[Hierarchie].&amp;[1003/10031]"/>
    <s v="[Kontenplan].[Hierarchie].&amp;[1003/10032]"/>
    <s v="[Kontenplan].[Hierarchie].&amp;[1003/10033]"/>
    <s v="[Kontenplan].[Hierarchie].&amp;[1003/10034]"/>
    <s v="[Kontenplan].[Hierarchie].&amp;[1003/10035]"/>
    <s v="[Kontenplan].[Hierarchie].&amp;[1003/10036]"/>
    <s v="[Kontenplan].[Hierarchie].&amp;[1003/10037]"/>
    <s v="[Kontenplan].[Hierarchie].&amp;[1004]"/>
    <s v="[Kontenplan].[Hierarchie].&amp;[30]"/>
    <s v="[Kontenplan].[Hierarchie].&amp;[300/SAIV/OF]"/>
    <s v="[Kontenplan].[Hierarchie].&amp;[300/SAIB2/OKPEU]"/>
    <s v="[Kontenplan].[Hierarchie].&amp;[300/SAIV/WF]"/>
    <s v="[Kontenplan].[Hierarchie].&amp;[300/SAIV/BO]"/>
    <s v="[Kontenplan].[Hierarchie].&amp;[300/SAIV/HMO]"/>
    <s v="[Kontenplan].[Hierarchie].&amp;[300/SAIV/HAM]"/>
    <s v="[Kontenplan].[Hierarchie].&amp;[300/SAIB2/VVG]"/>
    <s v="[Kontenplan].[Hierarchie].&amp;[33]"/>
    <s v="[Kontenplan].[Hierarchie].&amp;[37]"/>
    <s v="[Kontenplan].[Hierarchie].&amp;[3]"/>
    <s v="[Kontenplan].[Hierarchie].&amp;[40]"/>
    <s v="[Kontenplan].[Hierarchie].&amp;[400/SAIV/OF]"/>
    <s v="[Kontenplan].[Hierarchie].&amp;[400/SAIB2/OKPEU]"/>
    <s v="[Kontenplan].[Hierarchie].&amp;[400/SAIV/WF]"/>
    <s v="[Kontenplan].[Hierarchie].&amp;[400/SAIV/BO]"/>
    <s v="[Kontenplan].[Hierarchie].&amp;[400/SAIV/HMO]"/>
    <s v="[Kontenplan].[Hierarchie].&amp;[400/SAIV/HAM]"/>
    <s v="[Kontenplan].[Hierarchie].&amp;[400/SAIV/OA]"/>
    <s v="[Kontenplan].[Hierarchie].&amp;[400/SAIB2/VVG]"/>
    <s v="[Kontenplan].[Hierarchie].&amp;[421/SAIV/OF]"/>
    <s v="[Kontenplan].[Hierarchie].&amp;[421/SAIB3/OKPEU]"/>
    <s v="[Kontenplan].[Hierarchie].&amp;[421/SAIV/WF]"/>
    <s v="[Kontenplan].[Hierarchie].&amp;[421/SAIV/HMO]"/>
    <s v="[Kontenplan].[Hierarchie].&amp;[421/SAIV/HAM]"/>
    <s v="[Kontenplan].[Hierarchie].&amp;[421/SAIV/OA]"/>
    <s v="[Kontenplan].[Hierarchie].&amp;[421/SAIB3/VVG]"/>
    <s v="[Kontenplan].[Hierarchie].&amp;[43]"/>
    <s v="[Kontenplan].[Hierarchie].&amp;[44/440]"/>
    <s v="[Kontenplan].[Hierarchie].&amp;[45]"/>
    <s v="[Kontenplan].[Hierarchie].&amp;[46]"/>
    <s v="[Kontenplan].[Hierarchie].&amp;[48]"/>
    <s v="[Kontenplan].[Hierarchie].&amp;[49]"/>
    <s v="[Kontenplan].[Hierarchie].&amp;[4]"/>
    <s v="[Kontenplan].[Hierarchie].&amp;[50]"/>
    <s v="[Kontenplan].[Hierarchie].&amp;[51]"/>
    <s v="[Kontenplan].[Hierarchie].&amp;[51/510]"/>
    <s v="[Kontenplan].[Hierarchie].&amp;[51/516]"/>
    <s v="[Kontenplan].[Hierarchie].&amp;[51/517]"/>
    <s v="[Kontenplan].[Hierarchie].&amp;[5]"/>
    <s v="[Kontenplan].[Hierarchie].&amp;[70]"/>
    <s v="[Kontenplan].[Hierarchie].&amp;[70/700]"/>
    <s v="[Kontenplan].[Hierarchie].&amp;[70/SAT700/7000]"/>
    <s v="[Kontenplan].[Hierarchie].&amp;[70/SAT700/7001]"/>
    <s v="[Kontenplan].[Hierarchie].&amp;[70/SAT700/7003]"/>
    <s v="[Kontenplan].[Hierarchie].&amp;[70/SAT700/7009]"/>
    <s v="[Kontenplan].[Hierarchie].&amp;[70/701]"/>
    <s v="[Kontenplan].[Hierarchie].&amp;[71]"/>
    <s v="[Kontenplan].[Hierarchie].&amp;[71/710]"/>
    <s v="[Kontenplan].[Hierarchie].&amp;[71/SAT710/7100]"/>
    <s v="[Kontenplan].[Hierarchie].&amp;[71/SAT710/7101]"/>
    <s v="[Kontenplan].[Hierarchie].&amp;[71/SAT710/7102]"/>
    <s v="[Kontenplan].[Hierarchie].&amp;[71/711]"/>
    <s v="[Kontenplan].[Hierarchie].&amp;[73/SAT730/7300]"/>
    <s v="[Kontenplan].[Hierarchie].&amp;[73/SAT730/7305]"/>
    <s v="[Kontenplan].[Hierarchie].&amp;[73/SAT730/7306]"/>
    <s v="[Kontenplan].[Hierarchie].&amp;[73/SAT730/7320]"/>
    <s v="[Kontenplan].[Hierarchie].&amp;[73/SAT730/7321]"/>
    <s v="[Kontenplan].[Hierarchie].&amp;[73/SAT730/7322]"/>
    <s v="[Kontenplan].[Hierarchie].&amp;[73/SAT730/7340]"/>
    <s v="[Kontenplan].[Hierarchie].&amp;[73/SAT730/7341]"/>
    <s v="[Kontenplan].[Hierarchie].&amp;[7]"/>
    <s v="[Kontenplan].[Hierarchie].&amp;[8]"/>
    <s v="[Kontenplan].[Hierarchie].&amp;[330/SAIB1/OKPEU]"/>
    <s v="[Kontenplan].[Hierarchie].&amp;[350/SAIB1/OKPEU]"/>
    <s v="[Kontenplan].[Hierarchie].&amp;[370/SAIB1/OKPEU]"/>
    <s v="[Kontenplan].[Hierarchie].&amp;[430/SAIB3/OKPEU]"/>
    <s v="[Kontenplan].[Hierarchie].&amp;[431/SAIB3/OKPEU]"/>
    <s v="[Kontenplan].[Hierarchie].&amp;[450/SAIB1/OKPEU]"/>
    <s v="[Kontenplan].[Hierarchie].&amp;[440/SAIB1/OKPEU]"/>
    <s v="[Kontenplan].[Hierarchie].&amp;[500/SAIB1/OKPEU]"/>
    <s v="[Kontenplan].[Hierarchie].&amp;[501/SAIB1/OKPEU]"/>
    <s v="[Kontenplan].[Hierarchie].&amp;[510/SAIB1/OKPEU]"/>
    <s v="[Kontenplan].[Hierarchie].&amp;[517/SAIB1/OKPEU]"/>
    <s v="[Kontenplan].[Hierarchie].&amp;[519/SAIB1/OKPEU]"/>
    <s v="[Kontenplan].[Hierarchie].&amp;[700/SAIB4/OKPEU]"/>
    <s v="[Kontenplan].[Hierarchie].&amp;[710/SAIB4/OKPEU]"/>
    <s v="[Kontenplan].[Hierarchie].&amp;[73a/SAIB4/OKPEU]"/>
    <s v="[Kontenplan].[Hierarchie].&amp;[820/SAIB1/OKPEU]"/>
    <s v="[Kontenplan].[Hierarchie].&amp;[330/SAIB1/VVG]"/>
    <s v="[Kontenplan].[Hierarchie].&amp;[350/SAIB1/VVG]"/>
    <s v="[Kontenplan].[Hierarchie].&amp;[430/SAIB3/VVG]"/>
    <s v="[Kontenplan].[Hierarchie].&amp;[431/SAIB3/VVG]"/>
    <s v="[Kontenplan].[Hierarchie].&amp;[432/SAIB1/VVG]"/>
    <s v="[Kontenplan].[Hierarchie].&amp;[450/SAIB1/VVG]"/>
    <s v="[Kontenplan].[Hierarchie].&amp;[440/SAIB1/VVG]"/>
    <s v="[Kontenplan].[Hierarchie].&amp;[480/SAIB3/VVG]"/>
    <s v="[Kontenplan].[Hierarchie].&amp;[500/SAIB1/VVG]"/>
    <s v="[Kontenplan].[Hierarchie].&amp;[501/SAIB1/VVG]"/>
    <s v="[Kontenplan].[Hierarchie].&amp;[510/SAIB1/VVG]"/>
    <s v="[Kontenplan].[Hierarchie].&amp;[516/SAIB1/VVG]"/>
    <s v="[Kontenplan].[Hierarchie].&amp;[517/SAIB1/VVG]"/>
    <s v="[Kontenplan].[Hierarchie].&amp;[519/SAIB1/VVG]"/>
    <s v="[Kontenplan].[Hierarchie].&amp;[73/73b]"/>
    <s v="[Kontenplan].[Hierarchie].&amp;[810/SAIB1/VVG]"/>
    <s v="[Kontenplan].[Hierarchie].&amp;[820/SAIB1/VVG]"/>
    <s v="[Kontenplan].[Hierarchie].&amp;[9]"/>
    <s v="[Kontenplan].[Hierarchie].&amp;[300/SAIB2/ET]"/>
    <s v="[Kontenplan].[Hierarchie].&amp;[330/SAIB1/ET]"/>
    <s v="[Kontenplan].[Hierarchie].&amp;[350/SAIB1/ET]"/>
    <s v="[Kontenplan].[Hierarchie].&amp;[400/SAIB2/ET]"/>
    <s v="[Kontenplan].[Hierarchie].&amp;[432/SAIB1/ET]"/>
    <s v="[Kontenplan].[Hierarchie].&amp;[450/SAIB1/ET]"/>
    <s v="[Kontenplan].[Hierarchie].&amp;[440/SAIB1/ET]"/>
    <s v="[Kontenplan].[Hierarchie].&amp;[500/SAIB1/ET]"/>
    <s v="[Kontenplan].[Hierarchie].&amp;[501/SAIB1/ET]"/>
    <s v="[Kontenplan].[Hierarchie].&amp;[510/SAIB1/ET]"/>
    <s v="[Kontenplan].[Hierarchie].&amp;[516/SAIB1/ET]"/>
    <s v="[Kontenplan].[Hierarchie].&amp;[517/SAIB1/ET]"/>
    <s v="[Kontenplan].[Hierarchie].&amp;[519/SAIB1/ET]"/>
    <s v="[Kontenplan].[Hierarchie].&amp;[700/SAIB4/ET]"/>
    <s v="[Kontenplan].[Hierarchie].&amp;[710/SAIB4/ET]"/>
    <s v="[Kontenplan].[Hierarchie].&amp;[73a/SAIB4/ET]"/>
    <s v="[Kontenplan].[Hierarchie].&amp;[810/SAIB1/ET]"/>
    <s v="[Kontenplan].[Hierarchie].&amp;[820/SAIB1/ET]"/>
    <s v="[Kontenplan].[Hierarchie].&amp;[330/SAIB1/KT]"/>
    <s v="[Kontenplan].[Hierarchie].&amp;[350/SAIB1/KT]"/>
    <s v="[Kontenplan].[Hierarchie].&amp;[361/SAIB1/KT]"/>
    <s v="[Kontenplan].[Hierarchie].&amp;[432/SAIB1/KT]"/>
    <s v="[Kontenplan].[Hierarchie].&amp;[440/SAIB1/KT]"/>
    <s v="[Kontenplan].[Hierarchie].&amp;[500/SAIB1/KT]"/>
    <s v="[Kontenplan].[Hierarchie].&amp;[501/SAIB1/KT]"/>
    <s v="[Kontenplan].[Hierarchie].&amp;[517/SAIB1/KT]"/>
    <s v="[Kontenplan].[Hierarchie].&amp;[519/SAIB1/KT]"/>
    <s v="[Kontenplan].[Hierarchie].&amp;[700/SAIB4/KT]"/>
    <s v="[Kontenplan].[Hierarchie].&amp;[710/SAIB4/KT]"/>
    <s v="[Kontenplan].[Hierarchie].&amp;[73a/SAIB4/KT]"/>
    <s v="[Kontenplan].[Hierarchie].&amp;[330/SAIV/OF]"/>
    <s v="[Kontenplan].[Hierarchie].&amp;[350/SAIV/OF]"/>
    <s v="[Kontenplan].[Hierarchie].&amp;[370/SAIV/OF]"/>
    <s v="[Kontenplan].[Hierarchie].&amp;[430/SAIV/OF]"/>
    <s v="[Kontenplan].[Hierarchie].&amp;[431/SAIV/OF]"/>
    <s v="[Kontenplan].[Hierarchie].&amp;[432/SAIV/OF]"/>
    <s v="[Kontenplan].[Hierarchie].&amp;[450/SAIV/OF]"/>
    <s v="[Kontenplan].[Hierarchie].&amp;[440/SAIV/OF]"/>
    <s v="[Kontenplan].[Hierarchie].&amp;[470/SAIV/OF]"/>
    <s v="[Kontenplan].[Hierarchie].&amp;[500/SAIV/OF]"/>
    <s v="[Kontenplan].[Hierarchie].&amp;[501/SAIV/OF]"/>
    <s v="[Kontenplan].[Hierarchie].&amp;[510/SAIV/OF]"/>
    <s v="[Kontenplan].[Hierarchie].&amp;[516/SAIV/OF]"/>
    <s v="[Kontenplan].[Hierarchie].&amp;[517/SAIV/OF]"/>
    <s v="[Kontenplan].[Hierarchie].&amp;[519/SAIV/OF]"/>
    <s v="[Kontenplan].[Hierarchie].&amp;[700/SAIV/OF]"/>
    <s v="[Kontenplan].[Hierarchie].&amp;[710/SAIV/OF]"/>
    <s v="[Kontenplan].[Hierarchie].&amp;[73a/SAIV/OF]"/>
    <s v="[Kontenplan].[Hierarchie].&amp;[810/SAIV/OF]"/>
    <s v="[Kontenplan].[Hierarchie].&amp;[820/SAIV/OF]"/>
    <s v="[Kontenplan].[Hierarchie].&amp;[330/SAIV/WF]"/>
    <s v="[Kontenplan].[Hierarchie].&amp;[350/SAIV/WF]"/>
    <s v="[Kontenplan].[Hierarchie].&amp;[430/SAIV/WF]"/>
    <s v="[Kontenplan].[Hierarchie].&amp;[431/SAIV/WF]"/>
    <s v="[Kontenplan].[Hierarchie].&amp;[432/SAIV/WF]"/>
    <s v="[Kontenplan].[Hierarchie].&amp;[450/SAIV/WF]"/>
    <s v="[Kontenplan].[Hierarchie].&amp;[440/SAIV/WF]"/>
    <s v="[Kontenplan].[Hierarchie].&amp;[470/SAIV/WF]"/>
    <s v="[Kontenplan].[Hierarchie].&amp;[500/SAIV/WF]"/>
    <s v="[Kontenplan].[Hierarchie].&amp;[501/SAIV/WF]"/>
    <s v="[Kontenplan].[Hierarchie].&amp;[510/SAIV/WF]"/>
    <s v="[Kontenplan].[Hierarchie].&amp;[516/SAIV/WF]"/>
    <s v="[Kontenplan].[Hierarchie].&amp;[517/SAIV/WF]"/>
    <s v="[Kontenplan].[Hierarchie].&amp;[519/SAIV/WF]"/>
    <s v="[Kontenplan].[Hierarchie].&amp;[700/SAIV/WF]"/>
    <s v="[Kontenplan].[Hierarchie].&amp;[710/SAIV/WF]"/>
    <s v="[Kontenplan].[Hierarchie].&amp;[810/SAIV/WF]"/>
    <s v="[Kontenplan].[Hierarchie].&amp;[330/SAIV/BO]"/>
    <s v="[Kontenplan].[Hierarchie].&amp;[370/SAIV/BO]"/>
    <s v="[Kontenplan].[Hierarchie].&amp;[421/SAIV/BO]"/>
    <s v="[Kontenplan].[Hierarchie].&amp;[431/SAIV/BO]"/>
    <s v="[Kontenplan].[Hierarchie].&amp;[432/SAIV/BO]"/>
    <s v="[Kontenplan].[Hierarchie].&amp;[450/SAIV/BO]"/>
    <s v="[Kontenplan].[Hierarchie].&amp;[470/SAIV/BO]"/>
    <s v="[Kontenplan].[Hierarchie].&amp;[500/SAIV/BO]"/>
    <s v="[Kontenplan].[Hierarchie].&amp;[501/SAIV/BO]"/>
    <s v="[Kontenplan].[Hierarchie].&amp;[510/SAIV/BO]"/>
    <s v="[Kontenplan].[Hierarchie].&amp;[516/SAIV/BO]"/>
    <s v="[Kontenplan].[Hierarchie].&amp;[517/SAIV/BO]"/>
    <s v="[Kontenplan].[Hierarchie].&amp;[519/SAIV/BO]"/>
    <s v="[Kontenplan].[Hierarchie].&amp;[700/SAIV/BO]"/>
    <s v="[Kontenplan].[Hierarchie].&amp;[710/SAIV/BO]"/>
    <s v="[Kontenplan].[Hierarchie].&amp;[73a/SAIV/BO]"/>
    <s v="[Kontenplan].[Hierarchie].&amp;[810/SAIV/BO]"/>
    <s v="[Kontenplan].[Hierarchie].&amp;[820/SAIV/BO]"/>
    <s v="{[Geschäftsjahr].[Geschäftsjahr].&amp;[2013]}"/>
    <s v="[Kontenplan].[Hierarchie].&amp;[4200/SAIV/WF]"/>
    <s v="{[Geschäftsjahr].[Geschäftsjahr].&amp;[2012]}"/>
    <s v="[Kontenplan].[Hierarchie].&amp;[4200/SAIV/OF]"/>
    <s v="[Kontenplan].[Hierarchie].&amp;[4200/SAIV/HAM]"/>
    <s v="[Kontenplan].[Hierarchie].&amp;[4200/SAIV/BO]"/>
    <s v="[Deckblatt].[EF10 X NO].&amp;[1540]"/>
    <s v="[Kontenplan].[Hierarchie].&amp;[STA/SATGG/GG GE]"/>
    <s v="[Kontenplan].[Hierarchie].&amp;[STA/SATGG/GG VS]"/>
    <s v="[Kontenplan].[Hierarchie].&amp;[STA/SATGG/GG JU]"/>
    <s v="[Kontenplan].[Hierarchie].&amp;[STA/SATGG/GG TI]"/>
    <s v="[Kontenplan].[Hierarchie].&amp;[STA/SATGG/GG AG]"/>
    <s v="[Kontenplan].[Hierarchie].&amp;[STA/SATGG/GG SG]"/>
    <s v="[Kontenplan].[Hierarchie].&amp;[STA/SATGG/GG AR]"/>
    <s v="[Kontenplan].[Hierarchie].&amp;[STA/SATGG/GG BL]"/>
    <s v="[Kontenplan].[Hierarchie].&amp;[STA/SATGG/GG SO]"/>
    <s v="[Kontenplan].[Hierarchie].&amp;[STA/SATGG/GG ZG]"/>
    <s v="[Kontenplan].[Hierarchie].&amp;[STA/SATGG/GG NW]"/>
    <s v="[Kontenplan].[Hierarchie].&amp;[STA/SATGG/GG SZ]"/>
    <s v="[Kontenplan].[Hierarchie].&amp;[STA/SATGG/GG VD]"/>
    <s v="[Kontenplan].[Hierarchie].&amp;[STA/SATGG/GG LU]"/>
    <s v="[Kontenplan].[Hierarchie].&amp;[STA/SATGG/GG ZH]"/>
    <s v="[Kontenplan].[Hierarchie].&amp;[STA/SATGG/GG TG]"/>
    <s v="[Kontenplan].[Hierarchie].&amp;[STA/SATGG/GG GR]"/>
    <s v="[Kontenplan].[Hierarchie].&amp;[STA/SATGG/GG AI]"/>
    <s v="[Kontenplan].[Hierarchie].&amp;[STA/SATGG/GG SH]"/>
    <s v="[Kontenplan].[Hierarchie].&amp;[STA/SATGG/GG BS]"/>
    <s v="[Kontenplan].[Hierarchie].&amp;[STA/SATGG/GG FR]"/>
    <s v="[Kontenplan].[Hierarchie].&amp;[STA/SATGG/GG GL]"/>
    <s v="[Kontenplan].[Hierarchie].&amp;[STA/SATGG/GG OW]"/>
    <s v="[Kontenplan].[Hierarchie].&amp;[STA/SATGG/GG BE]"/>
    <s v="[Kontenplan].[Hierarchie].&amp;[4200/SAIB3/VVG]"/>
  </metadataStrings>
  <mdxMetadata count="3170">
    <mdx n="0" f="c">
      <ms ns="1" c="1" o="a">
        <n x="2"/>
      </ms>
    </mdx>
    <mdx n="0" f="c">
      <ms ns="3" c="0" o="na"/>
    </mdx>
    <mdx n="0" f="c">
      <ms ns="4" c="0"/>
    </mdx>
    <mdx n="0" f="c">
      <ms ns="5" c="0"/>
    </mdx>
    <mdx n="6" f="v">
      <t c="5" si="12">
        <n x="7" s="1"/>
        <n x="8" s="1"/>
        <n x="9"/>
        <n x="10"/>
        <n x="11"/>
      </t>
    </mdx>
    <mdx n="6" f="v">
      <t c="5" si="12">
        <n x="7" s="1"/>
        <n x="8" s="1"/>
        <n x="9"/>
        <n x="13"/>
        <n x="11"/>
      </t>
    </mdx>
    <mdx n="6" f="v">
      <t c="5" si="12">
        <n x="7" s="1"/>
        <n x="8" s="1"/>
        <n x="9"/>
        <n x="14"/>
        <n x="11"/>
      </t>
    </mdx>
    <mdx n="6" f="v">
      <t c="5" si="12">
        <n x="7" s="1"/>
        <n x="8" s="1"/>
        <n x="9"/>
        <n x="15"/>
        <n x="11"/>
      </t>
    </mdx>
    <mdx n="6" f="v">
      <t c="5" si="12">
        <n x="7" s="1"/>
        <n x="8" s="1"/>
        <n x="9"/>
        <n x="16"/>
        <n x="11"/>
      </t>
    </mdx>
    <mdx n="6" f="v">
      <t c="5" si="12">
        <n x="7" s="1"/>
        <n x="8" s="1"/>
        <n x="9"/>
        <n x="17"/>
        <n x="11"/>
      </t>
    </mdx>
    <mdx n="6" f="v">
      <t c="5" si="12">
        <n x="7" s="1"/>
        <n x="8" s="1"/>
        <n x="9"/>
        <n x="18"/>
        <n x="11"/>
      </t>
    </mdx>
    <mdx n="6" f="v">
      <t c="5" si="12">
        <n x="7" s="1"/>
        <n x="8" s="1"/>
        <n x="9"/>
        <n x="19"/>
        <n x="11"/>
      </t>
    </mdx>
    <mdx n="6" f="v">
      <t c="5" si="12">
        <n x="7" s="1"/>
        <n x="8" s="1"/>
        <n x="9"/>
        <n x="20"/>
        <n x="11"/>
      </t>
    </mdx>
    <mdx n="6" f="v">
      <t c="5" si="12">
        <n x="7" s="1"/>
        <n x="8" s="1"/>
        <n x="9"/>
        <n x="21"/>
        <n x="11"/>
      </t>
    </mdx>
    <mdx n="6" f="v">
      <t c="5" si="12">
        <n x="7" s="1"/>
        <n x="8" s="1"/>
        <n x="9"/>
        <n x="23"/>
        <n x="11"/>
      </t>
    </mdx>
    <mdx n="6" f="v">
      <t c="5" si="12">
        <n x="7" s="1"/>
        <n x="8" s="1"/>
        <n x="9"/>
        <n x="24"/>
        <n x="11"/>
      </t>
    </mdx>
    <mdx n="6" f="v">
      <t c="5" si="12">
        <n x="7" s="1"/>
        <n x="8" s="1"/>
        <n x="9"/>
        <n x="25"/>
        <n x="11"/>
      </t>
    </mdx>
    <mdx n="6" f="v">
      <t c="5" si="12">
        <n x="7" s="1"/>
        <n x="8" s="1"/>
        <n x="9"/>
        <n x="26"/>
        <n x="11"/>
      </t>
    </mdx>
    <mdx n="6" f="v">
      <t c="5" si="12">
        <n x="7" s="1"/>
        <n x="8" s="1"/>
        <n x="9"/>
        <n x="27"/>
        <n x="11"/>
      </t>
    </mdx>
    <mdx n="6" f="v">
      <t c="5" si="12">
        <n x="7" s="1"/>
        <n x="8" s="1"/>
        <n x="9"/>
        <n x="28"/>
        <n x="11"/>
      </t>
    </mdx>
    <mdx n="6" f="v">
      <t c="5" si="12">
        <n x="7" s="1"/>
        <n x="8" s="1"/>
        <n x="9"/>
        <n x="29"/>
        <n x="11"/>
      </t>
    </mdx>
    <mdx n="6" f="v">
      <t c="5" si="12">
        <n x="7" s="1"/>
        <n x="8" s="1"/>
        <n x="9"/>
        <n x="30"/>
        <n x="11"/>
      </t>
    </mdx>
    <mdx n="6" f="v">
      <t c="5" si="12">
        <n x="7" s="1"/>
        <n x="8" s="1"/>
        <n x="9"/>
        <n x="31"/>
        <n x="11"/>
      </t>
    </mdx>
    <mdx n="6" f="v">
      <t c="5" si="12">
        <n x="7" s="1"/>
        <n x="8" s="1"/>
        <n x="9"/>
        <n x="32"/>
        <n x="11"/>
      </t>
    </mdx>
    <mdx n="6" f="v">
      <t c="5" si="12">
        <n x="7" s="1"/>
        <n x="8" s="1"/>
        <n x="9"/>
        <n x="33"/>
        <n x="11"/>
      </t>
    </mdx>
    <mdx n="6" f="v">
      <t c="5" si="12">
        <n x="7" s="1"/>
        <n x="8" s="1"/>
        <n x="9"/>
        <n x="22"/>
        <n x="11"/>
      </t>
    </mdx>
    <mdx n="6" f="v">
      <t c="5" si="12">
        <n x="7" s="1"/>
        <n x="8" s="1"/>
        <n x="9"/>
        <n x="34"/>
        <n x="11"/>
      </t>
    </mdx>
    <mdx n="6" f="v">
      <t c="5" si="12">
        <n x="7" s="1"/>
        <n x="8" s="1"/>
        <n x="9"/>
        <n x="35"/>
        <n x="11"/>
      </t>
    </mdx>
    <mdx n="6" f="v">
      <t c="5" si="12">
        <n x="7" s="1"/>
        <n x="8" s="1"/>
        <n x="9"/>
        <n x="36"/>
        <n x="11"/>
      </t>
    </mdx>
    <mdx n="6" f="v">
      <t c="5" si="12">
        <n x="7" s="1"/>
        <n x="8" s="1"/>
        <n x="9"/>
        <n x="37"/>
        <n x="11"/>
      </t>
    </mdx>
    <mdx n="6" f="v">
      <t c="5" si="12">
        <n x="7" s="1"/>
        <n x="8" s="1"/>
        <n x="9"/>
        <n x="38"/>
        <n x="11"/>
      </t>
    </mdx>
    <mdx n="6" f="v">
      <t c="5" si="12">
        <n x="7" s="1"/>
        <n x="8" s="1"/>
        <n x="9"/>
        <n x="39"/>
        <n x="11"/>
      </t>
    </mdx>
    <mdx n="6" f="v">
      <t c="5" si="12">
        <n x="7" s="1"/>
        <n x="8" s="1"/>
        <n x="9"/>
        <n x="40"/>
        <n x="11"/>
      </t>
    </mdx>
    <mdx n="6" f="v">
      <t c="5" si="12">
        <n x="7" s="1"/>
        <n x="8" s="1"/>
        <n x="9"/>
        <n x="41"/>
        <n x="11"/>
      </t>
    </mdx>
    <mdx n="6" f="v">
      <t c="5" si="12">
        <n x="7" s="1"/>
        <n x="8" s="1"/>
        <n x="9"/>
        <n x="42"/>
        <n x="11"/>
      </t>
    </mdx>
    <mdx n="6" f="v">
      <t c="5" si="12">
        <n x="7" s="1"/>
        <n x="8" s="1"/>
        <n x="9"/>
        <n x="43"/>
        <n x="11"/>
      </t>
    </mdx>
    <mdx n="6" f="v">
      <t c="5" si="12">
        <n x="7" s="1"/>
        <n x="8" s="1"/>
        <n x="9"/>
        <n x="44"/>
        <n x="11"/>
      </t>
    </mdx>
    <mdx n="6" f="v">
      <t c="5" si="12">
        <n x="7" s="1"/>
        <n x="8" s="1"/>
        <n x="9"/>
        <n x="45"/>
        <n x="11"/>
      </t>
    </mdx>
    <mdx n="6" f="v">
      <t c="5" si="12">
        <n x="7" s="1"/>
        <n x="8" s="1"/>
        <n x="9"/>
        <n x="46"/>
        <n x="11"/>
      </t>
    </mdx>
    <mdx n="6" f="v">
      <t c="5" si="12">
        <n x="7" s="1"/>
        <n x="8" s="1"/>
        <n x="9"/>
        <n x="47"/>
        <n x="11"/>
      </t>
    </mdx>
    <mdx n="6" f="v">
      <t c="5" si="12">
        <n x="7" s="1"/>
        <n x="8" s="1"/>
        <n x="9"/>
        <n x="48"/>
        <n x="11"/>
      </t>
    </mdx>
    <mdx n="6" f="v">
      <t c="5" si="12">
        <n x="7" s="1"/>
        <n x="8" s="1"/>
        <n x="9"/>
        <n x="49"/>
        <n x="11"/>
      </t>
    </mdx>
    <mdx n="6" f="v">
      <t c="5" si="12">
        <n x="7" s="1"/>
        <n x="8" s="1"/>
        <n x="9"/>
        <n x="50"/>
        <n x="11"/>
      </t>
    </mdx>
    <mdx n="51" f="v">
      <t c="5" si="12">
        <n x="7" s="1"/>
        <n x="8" s="1"/>
        <n x="52" s="1"/>
        <n x="53"/>
        <n x="9"/>
      </t>
    </mdx>
    <mdx n="6" f="v">
      <t c="5" si="12">
        <n x="7" s="1"/>
        <n x="8" s="1"/>
        <n x="9"/>
        <n x="54"/>
        <n x="11"/>
      </t>
    </mdx>
    <mdx n="6" f="v">
      <t c="5" si="12">
        <n x="7" s="1"/>
        <n x="8" s="1"/>
        <n x="9"/>
        <n x="55"/>
        <n x="11"/>
      </t>
    </mdx>
    <mdx n="6" f="v">
      <t c="5" si="12">
        <n x="7" s="1"/>
        <n x="8" s="1"/>
        <n x="9"/>
        <n x="56"/>
        <n x="11"/>
      </t>
    </mdx>
    <mdx n="6" f="v">
      <t c="5" si="12">
        <n x="7" s="1"/>
        <n x="8" s="1"/>
        <n x="9"/>
        <n x="57"/>
        <n x="11"/>
      </t>
    </mdx>
    <mdx n="6" f="v">
      <t c="5" si="12">
        <n x="7" s="1"/>
        <n x="8" s="1"/>
        <n x="9"/>
        <n x="58"/>
        <n x="11"/>
      </t>
    </mdx>
    <mdx n="6" f="v">
      <t c="5" si="12">
        <n x="7" s="1"/>
        <n x="8" s="1"/>
        <n x="9"/>
        <n x="59"/>
        <n x="11"/>
      </t>
    </mdx>
    <mdx n="6" f="v">
      <t c="5" si="12">
        <n x="7" s="1"/>
        <n x="8" s="1"/>
        <n x="9"/>
        <n x="60"/>
        <n x="11"/>
      </t>
    </mdx>
    <mdx n="6" f="v">
      <t c="5" si="12">
        <n x="7" s="1"/>
        <n x="8" s="1"/>
        <n x="52" s="1"/>
        <n x="61"/>
        <n x="9"/>
      </t>
    </mdx>
    <mdx n="6" f="v">
      <t c="5" si="12">
        <n x="7" s="1"/>
        <n x="8" s="1"/>
        <n x="9"/>
        <n x="62"/>
        <n x="11"/>
      </t>
    </mdx>
    <mdx n="6" f="v">
      <t c="5" si="12">
        <n x="7" s="1"/>
        <n x="8" s="1"/>
        <n x="9"/>
        <n x="63"/>
        <n x="11"/>
      </t>
    </mdx>
    <mdx n="6" f="v">
      <t c="5" si="12">
        <n x="7" s="1"/>
        <n x="8" s="1"/>
        <n x="9"/>
        <n x="64"/>
        <n x="11"/>
      </t>
    </mdx>
    <mdx n="6" f="v">
      <t c="5" si="12">
        <n x="7" s="1"/>
        <n x="8" s="1"/>
        <n x="9"/>
        <n x="65"/>
        <n x="11"/>
      </t>
    </mdx>
    <mdx n="6" f="v">
      <t c="5" si="12">
        <n x="7" s="1"/>
        <n x="8" s="1"/>
        <n x="9"/>
        <n x="66"/>
        <n x="11"/>
      </t>
    </mdx>
    <mdx n="6" f="v">
      <t c="5" si="12">
        <n x="7" s="1"/>
        <n x="8" s="1"/>
        <n x="9"/>
        <n x="67"/>
        <n x="11"/>
      </t>
    </mdx>
    <mdx n="6" f="v">
      <t c="5" si="12">
        <n x="7" s="1"/>
        <n x="8" s="1"/>
        <n x="9"/>
        <n x="68"/>
        <n x="11"/>
      </t>
    </mdx>
    <mdx n="6" f="v">
      <t c="5" si="12">
        <n x="7" s="1"/>
        <n x="8" s="1"/>
        <n x="9"/>
        <n x="69"/>
        <n x="11"/>
      </t>
    </mdx>
    <mdx n="6" f="v">
      <t c="5" si="12">
        <n x="7" s="1"/>
        <n x="8" s="1"/>
        <n x="9"/>
        <n x="70"/>
        <n x="11"/>
      </t>
    </mdx>
    <mdx n="6" f="v">
      <t c="5" si="12">
        <n x="7" s="1"/>
        <n x="8" s="1"/>
        <n x="9"/>
        <n x="71"/>
        <n x="11"/>
      </t>
    </mdx>
    <mdx n="6" f="v">
      <t c="5" si="12">
        <n x="7" s="1"/>
        <n x="8" s="1"/>
        <n x="9"/>
        <n x="72"/>
        <n x="11"/>
      </t>
    </mdx>
    <mdx n="6" f="v">
      <t c="5" si="12">
        <n x="7" s="1"/>
        <n x="8" s="1"/>
        <n x="9"/>
        <n x="73"/>
        <n x="11"/>
      </t>
    </mdx>
    <mdx n="6" f="v">
      <t c="5" si="12">
        <n x="7" s="1"/>
        <n x="8" s="1"/>
        <n x="9"/>
        <n x="74"/>
        <n x="11"/>
      </t>
    </mdx>
    <mdx n="51" f="v">
      <t c="5" si="12">
        <n x="7" s="1"/>
        <n x="8" s="1"/>
        <n x="52" s="1"/>
        <n x="75"/>
        <n x="9"/>
      </t>
    </mdx>
    <mdx n="6" f="v">
      <t c="5" si="12">
        <n x="7" s="1"/>
        <n x="8" s="1"/>
        <n x="9"/>
        <n x="76"/>
        <n x="11"/>
      </t>
    </mdx>
    <mdx n="6" f="v">
      <t c="5" si="12">
        <n x="7" s="1"/>
        <n x="8" s="1"/>
        <n x="9"/>
        <n x="77"/>
        <n x="11"/>
      </t>
    </mdx>
    <mdx n="6" f="v">
      <t c="5" si="12">
        <n x="7" s="1"/>
        <n x="8" s="1"/>
        <n x="9"/>
        <n x="78"/>
        <n x="11"/>
      </t>
    </mdx>
    <mdx n="6" f="v">
      <t c="5" si="12">
        <n x="7" s="1"/>
        <n x="8" s="1"/>
        <n x="9"/>
        <n x="79"/>
        <n x="11"/>
      </t>
    </mdx>
    <mdx n="6" f="v">
      <t c="5" si="12">
        <n x="7" s="1"/>
        <n x="8" s="1"/>
        <n x="9"/>
        <n x="80"/>
        <n x="11"/>
      </t>
    </mdx>
    <mdx n="6" f="v">
      <t c="5" si="12">
        <n x="7" s="1"/>
        <n x="8" s="1"/>
        <n x="9"/>
        <n x="81"/>
        <n x="11"/>
      </t>
    </mdx>
    <mdx n="6" f="v">
      <t c="5" si="12">
        <n x="7" s="1"/>
        <n x="8" s="1"/>
        <n x="9"/>
        <n x="82"/>
        <n x="11"/>
      </t>
    </mdx>
    <mdx n="6" f="v">
      <t c="5" si="12">
        <n x="7" s="1"/>
        <n x="8" s="1"/>
        <n x="9"/>
        <n x="83"/>
        <n x="11"/>
      </t>
    </mdx>
    <mdx n="6" f="v">
      <t c="5" si="12">
        <n x="7" s="1"/>
        <n x="8" s="1"/>
        <n x="9"/>
        <n x="84"/>
        <n x="11"/>
      </t>
    </mdx>
    <mdx n="6" f="v">
      <t c="5" si="12">
        <n x="7" s="1"/>
        <n x="8" s="1"/>
        <n x="9"/>
        <n x="85"/>
        <n x="11"/>
      </t>
    </mdx>
    <mdx n="0" f="m">
      <t c="1">
        <n x="86"/>
      </t>
    </mdx>
    <mdx n="0" f="m">
      <t c="1">
        <n x="87"/>
      </t>
    </mdx>
    <mdx n="0" f="m">
      <t c="1">
        <n x="88"/>
      </t>
    </mdx>
    <mdx n="0" f="m">
      <t c="1">
        <n x="89"/>
      </t>
    </mdx>
    <mdx n="0" f="m">
      <t c="1">
        <n x="90"/>
      </t>
    </mdx>
    <mdx n="0" f="m">
      <t c="1">
        <n x="91"/>
      </t>
    </mdx>
    <mdx n="0" f="m">
      <t c="1">
        <n x="92"/>
      </t>
    </mdx>
    <mdx n="0" f="m">
      <t c="1">
        <n x="93"/>
      </t>
    </mdx>
    <mdx n="0" f="m">
      <t c="1">
        <n x="94"/>
      </t>
    </mdx>
    <mdx n="0" f="m">
      <t c="1">
        <n x="95"/>
      </t>
    </mdx>
    <mdx n="0" f="m">
      <t c="1">
        <n x="96"/>
      </t>
    </mdx>
    <mdx n="0" f="m">
      <t c="1">
        <n x="97"/>
      </t>
    </mdx>
    <mdx n="0" f="m">
      <t c="1">
        <n x="98"/>
      </t>
    </mdx>
    <mdx n="0" f="m">
      <t c="1">
        <n x="99"/>
      </t>
    </mdx>
    <mdx n="0" f="m">
      <t c="1">
        <n x="100"/>
      </t>
    </mdx>
    <mdx n="0" f="m">
      <t c="1">
        <n x="101"/>
      </t>
    </mdx>
    <mdx n="0" f="m">
      <t c="1">
        <n x="102"/>
      </t>
    </mdx>
    <mdx n="0" f="m">
      <t c="1">
        <n x="103"/>
      </t>
    </mdx>
    <mdx n="0" f="m">
      <t c="1">
        <n x="104"/>
      </t>
    </mdx>
    <mdx n="0" f="m">
      <t c="1">
        <n x="105"/>
      </t>
    </mdx>
    <mdx n="0" f="m">
      <t c="1">
        <n x="106"/>
      </t>
    </mdx>
    <mdx n="0" f="m">
      <t c="1">
        <n x="107"/>
      </t>
    </mdx>
    <mdx n="0" f="m">
      <t c="1">
        <n x="108"/>
      </t>
    </mdx>
    <mdx n="0" f="m">
      <t c="1">
        <n x="109"/>
      </t>
    </mdx>
    <mdx n="0" f="m">
      <t c="1">
        <n x="110"/>
      </t>
    </mdx>
    <mdx n="0" f="m">
      <t c="1">
        <n x="111"/>
      </t>
    </mdx>
    <mdx n="0" f="m">
      <t c="1">
        <n x="112"/>
      </t>
    </mdx>
    <mdx n="0" f="m">
      <t c="1">
        <n x="113"/>
      </t>
    </mdx>
    <mdx n="0" f="m">
      <t c="1">
        <n x="114"/>
      </t>
    </mdx>
    <mdx n="0" f="m">
      <t c="1">
        <n x="115"/>
      </t>
    </mdx>
    <mdx n="0" f="m">
      <t c="1">
        <n x="116"/>
      </t>
    </mdx>
    <mdx n="0" f="m">
      <t c="1">
        <n x="117"/>
      </t>
    </mdx>
    <mdx n="0" f="m">
      <t c="1">
        <n x="118"/>
      </t>
    </mdx>
    <mdx n="0" f="m">
      <t c="1">
        <n x="119"/>
      </t>
    </mdx>
    <mdx n="0" f="m">
      <t c="1">
        <n x="120"/>
      </t>
    </mdx>
    <mdx n="0" f="m">
      <t c="1">
        <n x="121"/>
      </t>
    </mdx>
    <mdx n="0" f="m">
      <t c="1">
        <n x="122"/>
      </t>
    </mdx>
    <mdx n="0" f="m">
      <t c="1">
        <n x="123"/>
      </t>
    </mdx>
    <mdx n="0" f="m">
      <t c="1">
        <n x="124"/>
      </t>
    </mdx>
    <mdx n="0" f="m">
      <t c="1">
        <n x="125"/>
      </t>
    </mdx>
    <mdx n="0" f="m">
      <t c="1">
        <n x="126"/>
      </t>
    </mdx>
    <mdx n="0" f="m">
      <t c="1">
        <n x="127"/>
      </t>
    </mdx>
    <mdx n="0" f="m">
      <t c="1">
        <n x="128"/>
      </t>
    </mdx>
    <mdx n="0" f="m">
      <t c="1">
        <n x="129"/>
      </t>
    </mdx>
    <mdx n="0" f="m">
      <t c="1">
        <n x="130"/>
      </t>
    </mdx>
    <mdx n="0" f="m">
      <t c="1">
        <n x="131"/>
      </t>
    </mdx>
    <mdx n="0" f="m">
      <t c="1">
        <n x="132"/>
      </t>
    </mdx>
    <mdx n="0" f="m">
      <t c="1">
        <n x="133"/>
      </t>
    </mdx>
    <mdx n="0" f="m">
      <t c="1">
        <n x="134"/>
      </t>
    </mdx>
    <mdx n="0" f="m">
      <t c="1">
        <n x="135"/>
      </t>
    </mdx>
    <mdx n="0" f="m">
      <t c="1">
        <n x="136"/>
      </t>
    </mdx>
    <mdx n="0" f="m">
      <t c="1">
        <n x="137"/>
      </t>
    </mdx>
    <mdx n="0" f="m">
      <t c="1">
        <n x="138"/>
      </t>
    </mdx>
    <mdx n="0" f="m">
      <t c="1">
        <n x="139"/>
      </t>
    </mdx>
    <mdx n="0" f="m">
      <t c="1">
        <n x="140"/>
      </t>
    </mdx>
    <mdx n="0" f="m">
      <t c="1">
        <n x="141"/>
      </t>
    </mdx>
    <mdx n="0" f="m">
      <t c="1">
        <n x="142"/>
      </t>
    </mdx>
    <mdx n="0" f="m">
      <t c="1">
        <n x="143"/>
      </t>
    </mdx>
    <mdx n="0" f="m">
      <t c="1">
        <n x="144"/>
      </t>
    </mdx>
    <mdx n="0" f="m">
      <t c="1">
        <n x="145"/>
      </t>
    </mdx>
    <mdx n="0" f="m">
      <t c="1">
        <n x="146"/>
      </t>
    </mdx>
    <mdx n="0" f="m">
      <t c="1">
        <n x="147"/>
      </t>
    </mdx>
    <mdx n="0" f="m">
      <t c="1">
        <n x="148"/>
      </t>
    </mdx>
    <mdx n="0" f="m">
      <t c="1">
        <n x="149"/>
      </t>
    </mdx>
    <mdx n="0" f="m">
      <t c="1">
        <n x="150"/>
      </t>
    </mdx>
    <mdx n="0" f="m">
      <t c="1">
        <n x="151"/>
      </t>
    </mdx>
    <mdx n="0" f="m">
      <t c="1">
        <n x="152"/>
      </t>
    </mdx>
    <mdx n="0" f="m">
      <t c="1">
        <n x="153"/>
      </t>
    </mdx>
    <mdx n="0" f="m">
      <t c="1">
        <n x="154"/>
      </t>
    </mdx>
    <mdx n="0" f="m">
      <t c="1">
        <n x="155"/>
      </t>
    </mdx>
    <mdx n="0" f="m">
      <t c="1">
        <n x="156"/>
      </t>
    </mdx>
    <mdx n="0" f="m">
      <t c="1">
        <n x="157"/>
      </t>
    </mdx>
    <mdx n="0" f="m">
      <t c="1">
        <n x="158"/>
      </t>
    </mdx>
    <mdx n="0" f="m">
      <t c="1">
        <n x="159"/>
      </t>
    </mdx>
    <mdx n="0" f="m">
      <t c="1">
        <n x="160"/>
      </t>
    </mdx>
    <mdx n="0" f="m">
      <t c="1">
        <n x="161"/>
      </t>
    </mdx>
    <mdx n="0" f="m">
      <t c="1">
        <n x="162"/>
      </t>
    </mdx>
    <mdx n="0" f="m">
      <t c="1">
        <n x="163"/>
      </t>
    </mdx>
    <mdx n="0" f="m">
      <t c="1">
        <n x="164"/>
      </t>
    </mdx>
    <mdx n="0" f="m">
      <t c="1">
        <n x="165"/>
      </t>
    </mdx>
    <mdx n="0" f="m">
      <t c="1">
        <n x="166"/>
      </t>
    </mdx>
    <mdx n="0" f="m">
      <t c="1">
        <n x="167"/>
      </t>
    </mdx>
    <mdx n="0" f="m">
      <t c="1">
        <n x="168"/>
      </t>
    </mdx>
    <mdx n="0" f="m">
      <t c="1">
        <n x="169"/>
      </t>
    </mdx>
    <mdx n="0" f="m">
      <t c="1">
        <n x="170"/>
      </t>
    </mdx>
    <mdx n="0" f="m">
      <t c="1">
        <n x="171"/>
      </t>
    </mdx>
    <mdx n="0" f="m">
      <t c="1">
        <n x="172"/>
      </t>
    </mdx>
    <mdx n="0" f="m">
      <t c="1">
        <n x="173"/>
      </t>
    </mdx>
    <mdx n="0" f="m">
      <t c="1">
        <n x="174"/>
      </t>
    </mdx>
    <mdx n="0" f="m">
      <t c="1">
        <n x="175"/>
      </t>
    </mdx>
    <mdx n="0" f="m">
      <t c="1">
        <n x="176"/>
      </t>
    </mdx>
    <mdx n="0" f="m">
      <t c="1">
        <n x="177"/>
      </t>
    </mdx>
    <mdx n="0" f="m">
      <t c="1">
        <n x="178"/>
      </t>
    </mdx>
    <mdx n="0" f="m">
      <t c="1">
        <n x="179"/>
      </t>
    </mdx>
    <mdx n="0" f="m">
      <t c="1">
        <n x="180"/>
      </t>
    </mdx>
    <mdx n="0" f="m">
      <t c="1">
        <n x="181"/>
      </t>
    </mdx>
    <mdx n="0" f="m">
      <t c="1">
        <n x="182"/>
      </t>
    </mdx>
    <mdx n="0" f="m">
      <t c="1">
        <n x="183"/>
      </t>
    </mdx>
    <mdx n="0" f="m">
      <t c="1">
        <n x="184"/>
      </t>
    </mdx>
    <mdx n="0" f="m">
      <t c="1">
        <n x="185"/>
      </t>
    </mdx>
    <mdx n="0" f="m">
      <t c="1">
        <n x="186"/>
      </t>
    </mdx>
    <mdx n="0" f="m">
      <t c="1">
        <n x="187"/>
      </t>
    </mdx>
    <mdx n="0" f="m">
      <t c="1">
        <n x="188"/>
      </t>
    </mdx>
    <mdx n="0" f="m">
      <t c="1">
        <n x="189"/>
      </t>
    </mdx>
    <mdx n="0" f="m">
      <t c="1">
        <n x="190"/>
      </t>
    </mdx>
    <mdx n="0" f="m">
      <t c="1">
        <n x="191"/>
      </t>
    </mdx>
    <mdx n="0" f="m">
      <t c="1">
        <n x="192"/>
      </t>
    </mdx>
    <mdx n="0" f="m">
      <t c="1">
        <n x="193"/>
      </t>
    </mdx>
    <mdx n="0" f="m">
      <t c="1">
        <n x="194"/>
      </t>
    </mdx>
    <mdx n="0" f="m">
      <t c="1">
        <n x="195"/>
      </t>
    </mdx>
    <mdx n="0" f="m">
      <t c="1">
        <n x="196"/>
      </t>
    </mdx>
    <mdx n="0" f="m">
      <t c="1">
        <n x="202"/>
      </t>
    </mdx>
    <mdx n="0" f="m">
      <t c="1">
        <n x="203"/>
      </t>
    </mdx>
    <mdx n="0" f="m">
      <t c="1">
        <n x="204"/>
      </t>
    </mdx>
    <mdx n="0" f="m">
      <t c="1">
        <n x="205"/>
      </t>
    </mdx>
    <mdx n="0" f="m">
      <t c="1">
        <n x="206"/>
      </t>
    </mdx>
    <mdx n="0" f="m">
      <t c="1">
        <n x="207"/>
      </t>
    </mdx>
    <mdx n="0" f="m">
      <t c="1">
        <n x="208"/>
      </t>
    </mdx>
    <mdx n="0" f="m">
      <t c="1">
        <n x="209"/>
      </t>
    </mdx>
    <mdx n="0" f="m">
      <t c="1">
        <n x="210"/>
      </t>
    </mdx>
    <mdx n="0" f="v">
      <t c="4">
        <n x="211"/>
        <n x="212"/>
        <n x="206"/>
        <n x="213"/>
      </t>
    </mdx>
    <mdx n="0" f="v">
      <t c="4">
        <n x="211"/>
        <n x="212"/>
        <n x="195"/>
        <n x="214"/>
      </t>
    </mdx>
    <mdx n="0" f="v">
      <t c="4">
        <n x="211"/>
        <n x="212"/>
        <n x="193"/>
        <n x="214"/>
      </t>
    </mdx>
    <mdx n="0" f="v">
      <t c="4">
        <n x="211"/>
        <n x="212"/>
        <n x="191"/>
        <n x="213"/>
      </t>
    </mdx>
    <mdx n="0" f="v">
      <t c="4">
        <n x="211"/>
        <n x="212"/>
        <n x="197"/>
        <n x="214"/>
      </t>
    </mdx>
    <mdx n="0" f="v">
      <t c="4">
        <n x="211"/>
        <n x="212"/>
        <n x="189"/>
        <n x="213"/>
      </t>
    </mdx>
    <mdx n="0" f="v">
      <t c="4">
        <n x="211"/>
        <n x="212"/>
        <n x="187"/>
        <n x="214"/>
      </t>
    </mdx>
    <mdx n="0" f="v">
      <t c="4">
        <n x="211"/>
        <n x="212"/>
        <n x="185"/>
        <n x="213"/>
      </t>
    </mdx>
    <mdx n="0" f="v">
      <t c="4">
        <n x="211"/>
        <n x="212"/>
        <n x="183"/>
        <n x="214"/>
      </t>
    </mdx>
    <mdx n="0" f="v">
      <t c="4">
        <n x="211"/>
        <n x="212"/>
        <n x="181"/>
        <n x="213"/>
      </t>
    </mdx>
    <mdx n="0" f="v">
      <t c="4">
        <n x="211"/>
        <n x="212"/>
        <n x="199"/>
        <n x="214"/>
      </t>
    </mdx>
    <mdx n="0" f="v">
      <t c="4">
        <n x="211"/>
        <n x="212"/>
        <n x="179"/>
        <n x="213"/>
      </t>
    </mdx>
    <mdx n="0" f="v">
      <t c="4">
        <n x="211"/>
        <n x="212"/>
        <n x="177"/>
        <n x="214"/>
      </t>
    </mdx>
    <mdx n="0" f="v">
      <t c="4">
        <n x="211"/>
        <n x="212"/>
        <n x="171"/>
        <n x="213"/>
      </t>
    </mdx>
    <mdx n="0" f="v">
      <t c="4">
        <n x="211"/>
        <n x="212"/>
        <n x="169"/>
        <n x="214"/>
      </t>
    </mdx>
    <mdx n="0" f="v">
      <t c="4">
        <n x="211"/>
        <n x="212"/>
        <n x="165"/>
        <n x="213"/>
      </t>
    </mdx>
    <mdx n="0" f="v">
      <t c="4">
        <n x="211"/>
        <n x="212"/>
        <n x="161"/>
        <n x="214"/>
      </t>
    </mdx>
    <mdx n="0" f="v">
      <t c="4">
        <n x="211"/>
        <n x="212"/>
        <n x="159"/>
        <n x="213"/>
      </t>
    </mdx>
    <mdx n="0" f="v">
      <t c="4">
        <n x="211"/>
        <n x="212"/>
        <n x="157"/>
        <n x="214"/>
      </t>
    </mdx>
    <mdx n="0" f="v">
      <t c="4">
        <n x="211"/>
        <n x="212"/>
        <n x="155"/>
        <n x="213"/>
      </t>
    </mdx>
    <mdx n="0" f="v">
      <t c="4">
        <n x="211"/>
        <n x="212"/>
        <n x="153"/>
        <n x="214"/>
      </t>
    </mdx>
    <mdx n="0" f="v">
      <t c="4">
        <n x="211"/>
        <n x="212"/>
        <n x="151"/>
        <n x="213"/>
      </t>
    </mdx>
    <mdx n="0" f="v">
      <t c="4">
        <n x="211"/>
        <n x="212"/>
        <n x="149"/>
        <n x="214"/>
      </t>
    </mdx>
    <mdx n="0" f="v">
      <t c="4">
        <n x="211"/>
        <n x="212"/>
        <n x="147"/>
        <n x="213"/>
      </t>
    </mdx>
    <mdx n="0" f="v">
      <t c="4">
        <n x="211"/>
        <n x="212"/>
        <n x="144"/>
        <n x="214"/>
      </t>
    </mdx>
    <mdx n="0" f="v">
      <t c="4">
        <n x="211"/>
        <n x="212"/>
        <n x="142"/>
        <n x="214"/>
      </t>
    </mdx>
    <mdx n="0" f="v">
      <t c="4">
        <n x="211"/>
        <n x="212"/>
        <n x="140"/>
        <n x="213"/>
      </t>
    </mdx>
    <mdx n="0" f="v">
      <t c="4">
        <n x="211"/>
        <n x="212"/>
        <n x="138"/>
        <n x="214"/>
      </t>
    </mdx>
    <mdx n="0" f="v">
      <t c="4">
        <n x="211"/>
        <n x="212"/>
        <n x="136"/>
        <n x="214"/>
      </t>
    </mdx>
    <mdx n="0" f="v">
      <t c="4">
        <n x="211"/>
        <n x="212"/>
        <n x="134"/>
        <n x="213"/>
      </t>
    </mdx>
    <mdx n="0" f="v">
      <t c="4">
        <n x="211"/>
        <n x="212"/>
        <n x="132"/>
        <n x="214"/>
      </t>
    </mdx>
    <mdx n="0" f="v">
      <t c="4">
        <n x="211"/>
        <n x="212"/>
        <n x="130"/>
        <n x="213"/>
      </t>
    </mdx>
    <mdx n="0" f="v">
      <t c="4">
        <n x="211"/>
        <n x="212"/>
        <n x="128"/>
        <n x="214"/>
      </t>
    </mdx>
    <mdx n="0" f="v">
      <t c="4">
        <n x="211"/>
        <n x="212"/>
        <n x="126"/>
        <n x="213"/>
      </t>
    </mdx>
    <mdx n="0" f="v">
      <t c="4">
        <n x="211"/>
        <n x="212"/>
        <n x="124"/>
        <n x="214"/>
      </t>
    </mdx>
    <mdx n="0" f="v">
      <t c="4">
        <n x="211"/>
        <n x="212"/>
        <n x="122"/>
        <n x="213"/>
      </t>
    </mdx>
    <mdx n="0" f="v">
      <t c="4">
        <n x="211"/>
        <n x="212"/>
        <n x="120"/>
        <n x="214"/>
      </t>
    </mdx>
    <mdx n="0" f="v">
      <t c="4">
        <n x="211"/>
        <n x="212"/>
        <n x="118"/>
        <n x="213"/>
      </t>
    </mdx>
    <mdx n="0" f="v">
      <t c="4">
        <n x="211"/>
        <n x="212"/>
        <n x="116"/>
        <n x="214"/>
      </t>
    </mdx>
    <mdx n="0" f="v">
      <t c="4">
        <n x="211"/>
        <n x="212"/>
        <n x="114"/>
        <n x="213"/>
      </t>
    </mdx>
    <mdx n="0" f="v">
      <t c="4">
        <n x="211"/>
        <n x="212"/>
        <n x="112"/>
        <n x="214"/>
      </t>
    </mdx>
    <mdx n="0" f="v">
      <t c="4">
        <n x="211"/>
        <n x="212"/>
        <n x="110"/>
        <n x="213"/>
      </t>
    </mdx>
    <mdx n="0" f="v">
      <t c="4">
        <n x="211"/>
        <n x="212"/>
        <n x="108"/>
        <n x="214"/>
      </t>
    </mdx>
    <mdx n="0" f="v">
      <t c="4">
        <n x="211"/>
        <n x="212"/>
        <n x="106"/>
        <n x="213"/>
      </t>
    </mdx>
    <mdx n="0" f="v">
      <t c="4">
        <n x="211"/>
        <n x="212"/>
        <n x="104"/>
        <n x="214"/>
      </t>
    </mdx>
    <mdx n="0" f="v">
      <t c="4">
        <n x="211"/>
        <n x="212"/>
        <n x="102"/>
        <n x="213"/>
      </t>
    </mdx>
    <mdx n="0" f="v">
      <t c="4">
        <n x="211"/>
        <n x="212"/>
        <n x="100"/>
        <n x="214"/>
      </t>
    </mdx>
    <mdx n="0" f="v">
      <t c="4">
        <n x="211"/>
        <n x="212"/>
        <n x="98"/>
        <n x="213"/>
      </t>
    </mdx>
    <mdx n="0" f="v">
      <t c="4">
        <n x="211"/>
        <n x="212"/>
        <n x="96"/>
        <n x="214"/>
      </t>
    </mdx>
    <mdx n="0" f="v">
      <t c="4">
        <n x="211"/>
        <n x="212"/>
        <n x="210"/>
        <n x="213"/>
      </t>
    </mdx>
    <mdx n="0" f="v">
      <t c="4">
        <n x="211"/>
        <n x="212"/>
        <n x="94"/>
        <n x="214"/>
      </t>
    </mdx>
    <mdx n="0" f="v">
      <t c="4">
        <n x="211"/>
        <n x="212"/>
        <n x="92"/>
        <n x="213"/>
      </t>
    </mdx>
    <mdx n="0" f="v">
      <t c="4">
        <n x="211"/>
        <n x="212"/>
        <n x="90"/>
        <n x="214"/>
      </t>
    </mdx>
    <mdx n="0" f="v">
      <t c="4">
        <n x="211"/>
        <n x="212"/>
        <n x="88"/>
        <n x="213"/>
      </t>
    </mdx>
    <mdx n="0" f="v">
      <t c="4">
        <n x="211"/>
        <n x="212"/>
        <n x="86"/>
        <n x="214"/>
      </t>
    </mdx>
    <mdx n="0" f="v">
      <t c="4">
        <n x="211"/>
        <n x="212"/>
        <n x="206"/>
        <n x="215"/>
      </t>
    </mdx>
    <mdx n="0" f="v">
      <t c="4">
        <n x="211"/>
        <n x="212"/>
        <n x="195"/>
        <n x="216"/>
      </t>
    </mdx>
    <mdx n="0" f="v">
      <t c="4">
        <n x="211"/>
        <n x="212"/>
        <n x="193"/>
        <n x="216"/>
      </t>
    </mdx>
    <mdx n="0" f="v">
      <t c="4">
        <n x="211"/>
        <n x="212"/>
        <n x="191"/>
        <n x="215"/>
      </t>
    </mdx>
    <mdx n="0" f="v">
      <t c="4">
        <n x="211"/>
        <n x="212"/>
        <n x="197"/>
        <n x="216"/>
      </t>
    </mdx>
    <mdx n="0" f="v">
      <t c="4">
        <n x="211"/>
        <n x="212"/>
        <n x="189"/>
        <n x="215"/>
      </t>
    </mdx>
    <mdx n="0" f="v">
      <t c="4">
        <n x="211"/>
        <n x="212"/>
        <n x="187"/>
        <n x="216"/>
      </t>
    </mdx>
    <mdx n="0" f="v">
      <t c="4">
        <n x="211"/>
        <n x="212"/>
        <n x="185"/>
        <n x="215"/>
      </t>
    </mdx>
    <mdx n="0" f="v">
      <t c="4">
        <n x="211"/>
        <n x="212"/>
        <n x="183"/>
        <n x="216"/>
      </t>
    </mdx>
    <mdx n="0" f="v">
      <t c="4">
        <n x="211"/>
        <n x="212"/>
        <n x="181"/>
        <n x="215"/>
      </t>
    </mdx>
    <mdx n="0" f="v">
      <t c="4">
        <n x="211"/>
        <n x="212"/>
        <n x="199"/>
        <n x="216"/>
      </t>
    </mdx>
    <mdx n="0" f="v">
      <t c="4">
        <n x="211"/>
        <n x="212"/>
        <n x="179"/>
        <n x="215"/>
      </t>
    </mdx>
    <mdx n="0" f="v">
      <t c="4">
        <n x="211"/>
        <n x="212"/>
        <n x="177"/>
        <n x="216"/>
      </t>
    </mdx>
    <mdx n="0" f="v">
      <t c="4">
        <n x="211"/>
        <n x="212"/>
        <n x="171"/>
        <n x="215"/>
      </t>
    </mdx>
    <mdx n="0" f="v">
      <t c="4">
        <n x="211"/>
        <n x="212"/>
        <n x="169"/>
        <n x="216"/>
      </t>
    </mdx>
    <mdx n="0" f="v">
      <t c="4">
        <n x="211"/>
        <n x="212"/>
        <n x="165"/>
        <n x="215"/>
      </t>
    </mdx>
    <mdx n="0" f="v">
      <t c="4">
        <n x="211"/>
        <n x="212"/>
        <n x="161"/>
        <n x="216"/>
      </t>
    </mdx>
    <mdx n="0" f="v">
      <t c="4">
        <n x="211"/>
        <n x="212"/>
        <n x="159"/>
        <n x="215"/>
      </t>
    </mdx>
    <mdx n="0" f="v">
      <t c="4">
        <n x="211"/>
        <n x="212"/>
        <n x="157"/>
        <n x="216"/>
      </t>
    </mdx>
    <mdx n="0" f="v">
      <t c="4">
        <n x="211"/>
        <n x="212"/>
        <n x="155"/>
        <n x="215"/>
      </t>
    </mdx>
    <mdx n="0" f="v">
      <t c="4">
        <n x="211"/>
        <n x="212"/>
        <n x="153"/>
        <n x="216"/>
      </t>
    </mdx>
    <mdx n="0" f="v">
      <t c="4">
        <n x="211"/>
        <n x="212"/>
        <n x="151"/>
        <n x="215"/>
      </t>
    </mdx>
    <mdx n="0" f="v">
      <t c="4">
        <n x="211"/>
        <n x="212"/>
        <n x="149"/>
        <n x="216"/>
      </t>
    </mdx>
    <mdx n="0" f="v">
      <t c="4">
        <n x="211"/>
        <n x="212"/>
        <n x="147"/>
        <n x="215"/>
      </t>
    </mdx>
    <mdx n="0" f="v">
      <t c="4">
        <n x="211"/>
        <n x="212"/>
        <n x="144"/>
        <n x="216"/>
      </t>
    </mdx>
    <mdx n="0" f="v">
      <t c="4">
        <n x="211"/>
        <n x="212"/>
        <n x="208"/>
        <n x="215"/>
      </t>
    </mdx>
    <mdx n="0" f="v">
      <t c="4">
        <n x="211"/>
        <n x="212"/>
        <n x="142"/>
        <n x="216"/>
      </t>
    </mdx>
    <mdx n="0" f="v">
      <t c="4">
        <n x="211"/>
        <n x="212"/>
        <n x="140"/>
        <n x="215"/>
      </t>
    </mdx>
    <mdx n="0" f="v">
      <t c="4">
        <n x="211"/>
        <n x="212"/>
        <n x="138"/>
        <n x="216"/>
      </t>
    </mdx>
    <mdx n="0" f="v">
      <t c="4">
        <n x="211"/>
        <n x="212"/>
        <n x="136"/>
        <n x="216"/>
      </t>
    </mdx>
    <mdx n="0" f="v">
      <t c="4">
        <n x="211"/>
        <n x="212"/>
        <n x="134"/>
        <n x="215"/>
      </t>
    </mdx>
    <mdx n="0" f="v">
      <t c="4">
        <n x="211"/>
        <n x="212"/>
        <n x="132"/>
        <n x="216"/>
      </t>
    </mdx>
    <mdx n="0" f="v">
      <t c="4">
        <n x="211"/>
        <n x="212"/>
        <n x="130"/>
        <n x="215"/>
      </t>
    </mdx>
    <mdx n="0" f="v">
      <t c="4">
        <n x="211"/>
        <n x="212"/>
        <n x="128"/>
        <n x="216"/>
      </t>
    </mdx>
    <mdx n="0" f="v">
      <t c="4">
        <n x="211"/>
        <n x="212"/>
        <n x="126"/>
        <n x="215"/>
      </t>
    </mdx>
    <mdx n="0" f="v">
      <t c="4">
        <n x="211"/>
        <n x="212"/>
        <n x="124"/>
        <n x="216"/>
      </t>
    </mdx>
    <mdx n="0" f="v">
      <t c="4">
        <n x="211"/>
        <n x="212"/>
        <n x="122"/>
        <n x="215"/>
      </t>
    </mdx>
    <mdx n="0" f="v">
      <t c="4">
        <n x="211"/>
        <n x="212"/>
        <n x="120"/>
        <n x="216"/>
      </t>
    </mdx>
    <mdx n="0" f="v">
      <t c="4">
        <n x="211"/>
        <n x="212"/>
        <n x="118"/>
        <n x="215"/>
      </t>
    </mdx>
    <mdx n="0" f="v">
      <t c="4">
        <n x="211"/>
        <n x="212"/>
        <n x="116"/>
        <n x="216"/>
      </t>
    </mdx>
    <mdx n="0" f="v">
      <t c="4">
        <n x="211"/>
        <n x="212"/>
        <n x="114"/>
        <n x="215"/>
      </t>
    </mdx>
    <mdx n="0" f="v">
      <t c="4">
        <n x="211"/>
        <n x="212"/>
        <n x="112"/>
        <n x="216"/>
      </t>
    </mdx>
    <mdx n="0" f="v">
      <t c="4">
        <n x="211"/>
        <n x="212"/>
        <n x="110"/>
        <n x="215"/>
      </t>
    </mdx>
    <mdx n="0" f="v">
      <t c="4">
        <n x="211"/>
        <n x="212"/>
        <n x="108"/>
        <n x="216"/>
      </t>
    </mdx>
    <mdx n="0" f="v">
      <t c="4">
        <n x="211"/>
        <n x="212"/>
        <n x="106"/>
        <n x="215"/>
      </t>
    </mdx>
    <mdx n="0" f="v">
      <t c="4">
        <n x="211"/>
        <n x="212"/>
        <n x="104"/>
        <n x="216"/>
      </t>
    </mdx>
    <mdx n="0" f="v">
      <t c="4">
        <n x="211"/>
        <n x="212"/>
        <n x="102"/>
        <n x="215"/>
      </t>
    </mdx>
    <mdx n="0" f="v">
      <t c="4">
        <n x="211"/>
        <n x="212"/>
        <n x="100"/>
        <n x="216"/>
      </t>
    </mdx>
    <mdx n="0" f="v">
      <t c="4">
        <n x="211"/>
        <n x="212"/>
        <n x="98"/>
        <n x="215"/>
      </t>
    </mdx>
    <mdx n="0" f="v">
      <t c="4">
        <n x="211"/>
        <n x="212"/>
        <n x="96"/>
        <n x="216"/>
      </t>
    </mdx>
    <mdx n="0" f="v">
      <t c="4">
        <n x="211"/>
        <n x="212"/>
        <n x="210"/>
        <n x="215"/>
      </t>
    </mdx>
    <mdx n="0" f="v">
      <t c="4">
        <n x="211"/>
        <n x="212"/>
        <n x="94"/>
        <n x="216"/>
      </t>
    </mdx>
    <mdx n="0" f="v">
      <t c="4">
        <n x="211"/>
        <n x="212"/>
        <n x="92"/>
        <n x="215"/>
      </t>
    </mdx>
    <mdx n="0" f="v">
      <t c="4">
        <n x="211"/>
        <n x="212"/>
        <n x="90"/>
        <n x="216"/>
      </t>
    </mdx>
    <mdx n="0" f="v">
      <t c="4">
        <n x="211"/>
        <n x="212"/>
        <n x="88"/>
        <n x="215"/>
      </t>
    </mdx>
    <mdx n="0" f="v">
      <t c="4">
        <n x="211"/>
        <n x="212"/>
        <n x="86"/>
        <n x="216"/>
      </t>
    </mdx>
    <mdx n="0" f="v">
      <t c="4">
        <n x="211"/>
        <n x="212"/>
        <n x="206"/>
        <n x="214"/>
      </t>
    </mdx>
    <mdx n="0" f="m">
      <t c="1">
        <n x="211"/>
      </t>
    </mdx>
    <mdx n="0" f="v">
      <t c="4">
        <n x="211"/>
        <n x="212"/>
        <n x="195"/>
        <n x="213"/>
      </t>
    </mdx>
    <mdx n="0" f="v">
      <t c="4">
        <n x="211"/>
        <n x="212"/>
        <n x="193"/>
        <n x="213"/>
      </t>
    </mdx>
    <mdx n="0" f="v">
      <t c="4">
        <n x="211"/>
        <n x="212"/>
        <n x="191"/>
        <n x="214"/>
      </t>
    </mdx>
    <mdx n="0" f="v">
      <t c="4">
        <n x="211"/>
        <n x="212"/>
        <n x="197"/>
        <n x="213"/>
      </t>
    </mdx>
    <mdx n="0" f="v">
      <t c="4">
        <n x="190"/>
        <n x="212"/>
        <n x="189"/>
        <n x="214"/>
      </t>
    </mdx>
    <mdx n="0" f="v">
      <t c="4">
        <n x="211"/>
        <n x="212"/>
        <n x="187"/>
        <n x="213"/>
      </t>
    </mdx>
    <mdx n="0" f="v">
      <t c="4">
        <n x="211"/>
        <n x="212"/>
        <n x="185"/>
        <n x="214"/>
      </t>
    </mdx>
    <mdx n="0" f="v">
      <t c="4">
        <n x="211"/>
        <n x="212"/>
        <n x="183"/>
        <n x="213"/>
      </t>
    </mdx>
    <mdx n="0" f="v">
      <t c="4">
        <n x="211"/>
        <n x="212"/>
        <n x="181"/>
        <n x="214"/>
      </t>
    </mdx>
    <mdx n="0" f="v">
      <t c="4">
        <n x="211"/>
        <n x="212"/>
        <n x="199"/>
        <n x="213"/>
      </t>
    </mdx>
    <mdx n="0" f="v">
      <t c="4">
        <n x="211"/>
        <n x="212"/>
        <n x="179"/>
        <n x="214"/>
      </t>
    </mdx>
    <mdx n="0" f="v">
      <t c="4">
        <n x="211"/>
        <n x="212"/>
        <n x="177"/>
        <n x="213"/>
      </t>
    </mdx>
    <mdx n="0" f="v">
      <t c="4">
        <n x="211"/>
        <n x="212"/>
        <n x="171"/>
        <n x="214"/>
      </t>
    </mdx>
    <mdx n="0" f="v">
      <t c="4">
        <n x="211"/>
        <n x="212"/>
        <n x="169"/>
        <n x="213"/>
      </t>
    </mdx>
    <mdx n="0" f="v">
      <t c="4">
        <n x="211"/>
        <n x="212"/>
        <n x="165"/>
        <n x="214"/>
      </t>
    </mdx>
    <mdx n="0" f="v">
      <t c="4">
        <n x="211"/>
        <n x="212"/>
        <n x="161"/>
        <n x="213"/>
      </t>
    </mdx>
    <mdx n="0" f="v">
      <t c="4">
        <n x="211"/>
        <n x="212"/>
        <n x="159"/>
        <n x="214"/>
      </t>
    </mdx>
    <mdx n="0" f="v">
      <t c="4">
        <n x="211"/>
        <n x="212"/>
        <n x="157"/>
        <n x="213"/>
      </t>
    </mdx>
    <mdx n="0" f="v">
      <t c="4">
        <n x="211"/>
        <n x="212"/>
        <n x="155"/>
        <n x="214"/>
      </t>
    </mdx>
    <mdx n="0" f="v">
      <t c="4">
        <n x="211"/>
        <n x="212"/>
        <n x="153"/>
        <n x="213"/>
      </t>
    </mdx>
    <mdx n="0" f="v">
      <t c="4">
        <n x="211"/>
        <n x="212"/>
        <n x="151"/>
        <n x="214"/>
      </t>
    </mdx>
    <mdx n="0" f="v">
      <t c="4">
        <n x="211"/>
        <n x="212"/>
        <n x="149"/>
        <n x="213"/>
      </t>
    </mdx>
    <mdx n="0" f="v">
      <t c="4">
        <n x="148"/>
        <n x="212"/>
        <n x="147"/>
        <n x="214"/>
      </t>
    </mdx>
    <mdx n="0" f="v">
      <t c="4">
        <n x="211"/>
        <n x="212"/>
        <n x="144"/>
        <n x="213"/>
      </t>
    </mdx>
    <mdx n="0" f="v">
      <t c="4">
        <n x="211"/>
        <n x="212"/>
        <n x="208"/>
        <n x="214"/>
      </t>
    </mdx>
    <mdx n="0" f="v">
      <t c="4">
        <n x="211"/>
        <n x="212"/>
        <n x="142"/>
        <n x="213"/>
      </t>
    </mdx>
    <mdx n="0" f="v">
      <t c="4">
        <n x="141"/>
        <n x="212"/>
        <n x="140"/>
        <n x="214"/>
      </t>
    </mdx>
    <mdx n="0" f="v">
      <t c="4">
        <n x="211"/>
        <n x="212"/>
        <n x="138"/>
        <n x="213"/>
      </t>
    </mdx>
    <mdx n="0" f="v">
      <t c="4">
        <n x="211"/>
        <n x="212"/>
        <n x="136"/>
        <n x="213"/>
      </t>
    </mdx>
    <mdx n="0" f="v">
      <t c="4">
        <n x="211"/>
        <n x="212"/>
        <n x="134"/>
        <n x="214"/>
      </t>
    </mdx>
    <mdx n="0" f="v">
      <t c="4">
        <n x="211"/>
        <n x="212"/>
        <n x="132"/>
        <n x="213"/>
      </t>
    </mdx>
    <mdx n="0" f="v">
      <t c="4">
        <n x="211"/>
        <n x="212"/>
        <n x="130"/>
        <n x="214"/>
      </t>
    </mdx>
    <mdx n="0" f="v">
      <t c="4">
        <n x="211"/>
        <n x="212"/>
        <n x="128"/>
        <n x="213"/>
      </t>
    </mdx>
    <mdx n="0" f="v">
      <t c="4">
        <n x="211"/>
        <n x="212"/>
        <n x="126"/>
        <n x="214"/>
      </t>
    </mdx>
    <mdx n="0" f="v">
      <t c="4">
        <n x="211"/>
        <n x="212"/>
        <n x="124"/>
        <n x="213"/>
      </t>
    </mdx>
    <mdx n="0" f="v">
      <t c="4">
        <n x="123"/>
        <n x="212"/>
        <n x="122"/>
        <n x="214"/>
      </t>
    </mdx>
    <mdx n="0" f="v">
      <t c="4">
        <n x="211"/>
        <n x="212"/>
        <n x="120"/>
        <n x="213"/>
      </t>
    </mdx>
    <mdx n="0" f="v">
      <t c="4">
        <n x="211"/>
        <n x="212"/>
        <n x="118"/>
        <n x="214"/>
      </t>
    </mdx>
    <mdx n="0" f="v">
      <t c="4">
        <n x="211"/>
        <n x="212"/>
        <n x="116"/>
        <n x="213"/>
      </t>
    </mdx>
    <mdx n="0" f="v">
      <t c="4">
        <n x="211"/>
        <n x="212"/>
        <n x="114"/>
        <n x="214"/>
      </t>
    </mdx>
    <mdx n="0" f="v">
      <t c="4">
        <n x="211"/>
        <n x="212"/>
        <n x="112"/>
        <n x="213"/>
      </t>
    </mdx>
    <mdx n="0" f="v">
      <t c="4">
        <n x="211"/>
        <n x="212"/>
        <n x="110"/>
        <n x="214"/>
      </t>
    </mdx>
    <mdx n="0" f="v">
      <t c="4">
        <n x="211"/>
        <n x="212"/>
        <n x="108"/>
        <n x="213"/>
      </t>
    </mdx>
    <mdx n="0" f="v">
      <t c="4">
        <n x="211"/>
        <n x="212"/>
        <n x="106"/>
        <n x="214"/>
      </t>
    </mdx>
    <mdx n="0" f="v">
      <t c="4">
        <n x="211"/>
        <n x="212"/>
        <n x="104"/>
        <n x="213"/>
      </t>
    </mdx>
    <mdx n="0" f="v">
      <t c="4">
        <n x="211"/>
        <n x="212"/>
        <n x="102"/>
        <n x="214"/>
      </t>
    </mdx>
    <mdx n="0" f="v">
      <t c="4">
        <n x="211"/>
        <n x="212"/>
        <n x="100"/>
        <n x="213"/>
      </t>
    </mdx>
    <mdx n="0" f="v">
      <t c="4">
        <n x="211"/>
        <n x="212"/>
        <n x="98"/>
        <n x="214"/>
      </t>
    </mdx>
    <mdx n="0" f="v">
      <t c="4">
        <n x="211"/>
        <n x="212"/>
        <n x="96"/>
        <n x="213"/>
      </t>
    </mdx>
    <mdx n="0" f="v">
      <t c="4">
        <n x="211"/>
        <n x="212"/>
        <n x="210"/>
        <n x="214"/>
      </t>
    </mdx>
    <mdx n="0" f="v">
      <t c="4">
        <n x="211"/>
        <n x="212"/>
        <n x="94"/>
        <n x="213"/>
      </t>
    </mdx>
    <mdx n="0" f="v">
      <t c="4">
        <n x="211"/>
        <n x="212"/>
        <n x="92"/>
        <n x="214"/>
      </t>
    </mdx>
    <mdx n="0" f="v">
      <t c="4">
        <n x="211"/>
        <n x="212"/>
        <n x="90"/>
        <n x="213"/>
      </t>
    </mdx>
    <mdx n="0" f="v">
      <t c="4">
        <n x="211"/>
        <n x="212"/>
        <n x="88"/>
        <n x="214"/>
      </t>
    </mdx>
    <mdx n="0" f="v">
      <t c="4">
        <n x="211"/>
        <n x="212"/>
        <n x="86"/>
        <n x="213"/>
      </t>
    </mdx>
    <mdx n="0" f="v">
      <t c="4">
        <n x="211"/>
        <n x="212"/>
        <n x="206"/>
        <n x="216"/>
      </t>
    </mdx>
    <mdx n="0" f="v">
      <t c="4">
        <n x="211"/>
        <n x="212"/>
        <n x="195"/>
        <n x="215"/>
      </t>
    </mdx>
    <mdx n="0" f="v">
      <t c="4">
        <n x="211"/>
        <n x="212"/>
        <n x="193"/>
        <n x="215"/>
      </t>
    </mdx>
    <mdx n="0" f="v">
      <t c="4">
        <n x="211"/>
        <n x="212"/>
        <n x="191"/>
        <n x="216"/>
      </t>
    </mdx>
    <mdx n="0" f="v">
      <t c="4">
        <n x="211"/>
        <n x="212"/>
        <n x="197"/>
        <n x="215"/>
      </t>
    </mdx>
    <mdx n="0" f="v">
      <t c="4">
        <n x="211"/>
        <n x="212"/>
        <n x="189"/>
        <n x="216"/>
      </t>
    </mdx>
    <mdx n="0" f="v">
      <t c="4">
        <n x="211"/>
        <n x="212"/>
        <n x="187"/>
        <n x="215"/>
      </t>
    </mdx>
    <mdx n="0" f="v">
      <t c="4">
        <n x="211"/>
        <n x="212"/>
        <n x="183"/>
        <n x="215"/>
      </t>
    </mdx>
    <mdx n="0" f="v">
      <t c="4">
        <n x="181"/>
        <n x="212"/>
        <n x="181"/>
        <n x="216"/>
      </t>
    </mdx>
    <mdx n="0" f="v">
      <t c="4">
        <n x="211"/>
        <n x="212"/>
        <n x="199"/>
        <n x="215"/>
      </t>
    </mdx>
    <mdx n="0" f="v">
      <t c="4">
        <n x="211"/>
        <n x="212"/>
        <n x="179"/>
        <n x="216"/>
      </t>
    </mdx>
    <mdx n="0" f="v">
      <t c="4">
        <n x="211"/>
        <n x="212"/>
        <n x="177"/>
        <n x="215"/>
      </t>
    </mdx>
    <mdx n="0" f="v">
      <t c="4">
        <n x="211"/>
        <n x="212"/>
        <n x="171"/>
        <n x="216"/>
      </t>
    </mdx>
    <mdx n="0" f="v">
      <t c="4">
        <n x="211"/>
        <n x="212"/>
        <n x="169"/>
        <n x="215"/>
      </t>
    </mdx>
    <mdx n="0" f="v">
      <t c="4">
        <n x="165"/>
        <n x="212"/>
        <n x="165"/>
        <n x="216"/>
      </t>
    </mdx>
    <mdx n="0" f="v">
      <t c="4">
        <n x="211"/>
        <n x="212"/>
        <n x="161"/>
        <n x="215"/>
      </t>
    </mdx>
    <mdx n="0" f="v">
      <t c="4">
        <n x="211"/>
        <n x="212"/>
        <n x="159"/>
        <n x="216"/>
      </t>
    </mdx>
    <mdx n="0" f="v">
      <t c="4">
        <n x="211"/>
        <n x="212"/>
        <n x="157"/>
        <n x="215"/>
      </t>
    </mdx>
    <mdx n="0" f="v">
      <t c="4">
        <n x="211"/>
        <n x="212"/>
        <n x="155"/>
        <n x="216"/>
      </t>
    </mdx>
    <mdx n="0" f="v">
      <t c="4">
        <n x="211"/>
        <n x="212"/>
        <n x="153"/>
        <n x="215"/>
      </t>
    </mdx>
    <mdx n="0" f="v">
      <t c="4">
        <n x="211"/>
        <n x="212"/>
        <n x="151"/>
        <n x="216"/>
      </t>
    </mdx>
    <mdx n="0" f="v">
      <t c="4">
        <n x="211"/>
        <n x="212"/>
        <n x="149"/>
        <n x="215"/>
      </t>
    </mdx>
    <mdx n="0" f="v">
      <t c="4">
        <n x="211"/>
        <n x="212"/>
        <n x="147"/>
        <n x="216"/>
      </t>
    </mdx>
    <mdx n="0" f="v">
      <t c="4">
        <n x="211"/>
        <n x="212"/>
        <n x="144"/>
        <n x="215"/>
      </t>
    </mdx>
    <mdx n="0" f="v">
      <t c="4">
        <n x="211"/>
        <n x="212"/>
        <n x="142"/>
        <n x="215"/>
      </t>
    </mdx>
    <mdx n="0" f="v">
      <t c="4">
        <n x="211"/>
        <n x="212"/>
        <n x="140"/>
        <n x="216"/>
      </t>
    </mdx>
    <mdx n="0" f="v">
      <t c="4">
        <n x="211"/>
        <n x="212"/>
        <n x="138"/>
        <n x="215"/>
      </t>
    </mdx>
    <mdx n="0" f="v">
      <t c="4">
        <n x="211"/>
        <n x="212"/>
        <n x="136"/>
        <n x="215"/>
      </t>
    </mdx>
    <mdx n="0" f="v">
      <t c="4">
        <n x="211"/>
        <n x="212"/>
        <n x="134"/>
        <n x="216"/>
      </t>
    </mdx>
    <mdx n="0" f="v">
      <t c="4">
        <n x="211"/>
        <n x="212"/>
        <n x="132"/>
        <n x="215"/>
      </t>
    </mdx>
    <mdx n="0" f="v">
      <t c="4">
        <n x="130"/>
        <n x="212"/>
        <n x="130"/>
        <n x="216"/>
      </t>
    </mdx>
    <mdx n="0" f="v">
      <t c="4">
        <n x="211"/>
        <n x="212"/>
        <n x="128"/>
        <n x="215"/>
      </t>
    </mdx>
    <mdx n="0" f="v">
      <t c="4">
        <n x="211"/>
        <n x="212"/>
        <n x="126"/>
        <n x="216"/>
      </t>
    </mdx>
    <mdx n="0" f="v">
      <t c="4">
        <n x="211"/>
        <n x="212"/>
        <n x="124"/>
        <n x="215"/>
      </t>
    </mdx>
    <mdx n="0" f="v">
      <t c="4">
        <n x="211"/>
        <n x="212"/>
        <n x="122"/>
        <n x="216"/>
      </t>
    </mdx>
    <mdx n="0" f="v">
      <t c="4">
        <n x="211"/>
        <n x="212"/>
        <n x="120"/>
        <n x="215"/>
      </t>
    </mdx>
    <mdx n="0" f="v">
      <t c="4">
        <n x="118"/>
        <n x="212"/>
        <n x="118"/>
        <n x="216"/>
      </t>
    </mdx>
    <mdx n="0" f="v">
      <t c="4">
        <n x="211"/>
        <n x="212"/>
        <n x="116"/>
        <n x="215"/>
      </t>
    </mdx>
    <mdx n="0" f="v">
      <t c="4">
        <n x="211"/>
        <n x="212"/>
        <n x="114"/>
        <n x="216"/>
      </t>
    </mdx>
    <mdx n="0" f="v">
      <t c="4">
        <n x="211"/>
        <n x="212"/>
        <n x="112"/>
        <n x="215"/>
      </t>
    </mdx>
    <mdx n="0" f="v">
      <t c="4">
        <n x="211"/>
        <n x="212"/>
        <n x="110"/>
        <n x="216"/>
      </t>
    </mdx>
    <mdx n="0" f="v">
      <t c="4">
        <n x="211"/>
        <n x="212"/>
        <n x="108"/>
        <n x="215"/>
      </t>
    </mdx>
    <mdx n="0" f="v">
      <t c="4">
        <n x="211"/>
        <n x="212"/>
        <n x="106"/>
        <n x="216"/>
      </t>
    </mdx>
    <mdx n="0" f="v">
      <t c="4">
        <n x="211"/>
        <n x="212"/>
        <n x="104"/>
        <n x="215"/>
      </t>
    </mdx>
    <mdx n="0" f="v">
      <t c="4">
        <n x="211"/>
        <n x="212"/>
        <n x="102"/>
        <n x="216"/>
      </t>
    </mdx>
    <mdx n="0" f="v">
      <t c="4">
        <n x="211"/>
        <n x="212"/>
        <n x="100"/>
        <n x="215"/>
      </t>
    </mdx>
    <mdx n="0" f="v">
      <t c="4">
        <n x="211"/>
        <n x="212"/>
        <n x="98"/>
        <n x="216"/>
      </t>
    </mdx>
    <mdx n="0" f="v">
      <t c="4">
        <n x="211"/>
        <n x="212"/>
        <n x="96"/>
        <n x="215"/>
      </t>
    </mdx>
    <mdx n="0" f="v">
      <t c="4">
        <n x="211"/>
        <n x="212"/>
        <n x="210"/>
        <n x="216"/>
      </t>
    </mdx>
    <mdx n="0" f="v">
      <t c="4">
        <n x="211"/>
        <n x="212"/>
        <n x="94"/>
        <n x="215"/>
      </t>
    </mdx>
    <mdx n="0" f="v">
      <t c="4">
        <n x="211"/>
        <n x="212"/>
        <n x="92"/>
        <n x="216"/>
      </t>
    </mdx>
    <mdx n="0" f="v">
      <t c="4">
        <n x="211"/>
        <n x="212"/>
        <n x="90"/>
        <n x="215"/>
      </t>
    </mdx>
    <mdx n="0" f="v">
      <t c="4">
        <n x="211"/>
        <n x="212"/>
        <n x="88"/>
        <n x="216"/>
      </t>
    </mdx>
    <mdx n="0" f="v">
      <t c="4">
        <n x="211"/>
        <n x="212"/>
        <n x="86"/>
        <n x="215"/>
      </t>
    </mdx>
    <mdx n="0" f="v">
      <t c="4">
        <n x="211"/>
        <n x="212"/>
        <n x="206"/>
        <n x="217"/>
      </t>
    </mdx>
    <mdx n="0" f="v">
      <t c="4">
        <n x="211"/>
        <n x="212"/>
        <n x="206"/>
        <n x="218"/>
      </t>
    </mdx>
    <mdx n="0" f="v">
      <t c="4">
        <n x="211"/>
        <n x="212"/>
        <n x="206"/>
        <n x="219"/>
      </t>
    </mdx>
    <mdx n="0" f="v">
      <t c="4">
        <n x="211"/>
        <n x="212"/>
        <n x="206"/>
        <n x="220"/>
      </t>
    </mdx>
    <mdx n="0" f="v">
      <t c="4">
        <n x="211"/>
        <n x="212"/>
        <n x="206"/>
        <n x="221"/>
      </t>
    </mdx>
    <mdx n="0" f="v">
      <t c="4">
        <n x="211"/>
        <n x="212"/>
        <n x="206"/>
        <n x="222"/>
      </t>
    </mdx>
    <mdx n="0" f="v">
      <t c="4">
        <n x="211"/>
        <n x="212"/>
        <n x="195"/>
        <n x="223"/>
      </t>
    </mdx>
    <mdx n="0" f="v">
      <t c="4">
        <n x="211"/>
        <n x="212"/>
        <n x="195"/>
        <n x="224"/>
      </t>
    </mdx>
    <mdx n="0" f="v">
      <t c="4">
        <n x="211"/>
        <n x="212"/>
        <n x="195"/>
        <n x="225"/>
      </t>
    </mdx>
    <mdx n="0" f="v">
      <t c="4">
        <n x="211"/>
        <n x="212"/>
        <n x="195"/>
        <n x="226"/>
      </t>
    </mdx>
    <mdx n="0" f="v">
      <t c="4">
        <n x="211"/>
        <n x="212"/>
        <n x="195"/>
        <n x="227"/>
      </t>
    </mdx>
    <mdx n="0" f="v">
      <t c="4">
        <n x="211"/>
        <n x="212"/>
        <n x="195"/>
        <n x="228"/>
      </t>
    </mdx>
    <mdx n="0" f="v">
      <t c="4">
        <n x="211"/>
        <n x="212"/>
        <n x="195"/>
        <n x="229"/>
      </t>
    </mdx>
    <mdx n="0" f="v">
      <t c="4">
        <n x="211"/>
        <n x="212"/>
        <n x="207"/>
        <n x="230"/>
      </t>
    </mdx>
    <mdx n="0" f="v">
      <t c="4">
        <n x="211"/>
        <n x="212"/>
        <n x="207"/>
        <n x="231"/>
      </t>
    </mdx>
    <mdx n="0" f="v">
      <t c="4">
        <n x="211"/>
        <n x="212"/>
        <n x="207"/>
        <n x="232"/>
      </t>
    </mdx>
    <mdx n="0" f="v">
      <t c="4">
        <n x="211"/>
        <n x="212"/>
        <n x="207"/>
        <n x="233"/>
      </t>
    </mdx>
    <mdx n="0" f="v">
      <t c="4">
        <n x="211"/>
        <n x="212"/>
        <n x="207"/>
        <n x="234"/>
      </t>
    </mdx>
    <mdx n="0" f="v">
      <t c="4">
        <n x="211"/>
        <n x="212"/>
        <n x="202"/>
        <n x="235"/>
      </t>
    </mdx>
    <mdx n="0" f="v">
      <t c="4">
        <n x="211"/>
        <n x="212"/>
        <n x="193"/>
        <n x="236"/>
      </t>
    </mdx>
    <mdx n="0" f="v">
      <t c="4">
        <n x="211"/>
        <n x="212"/>
        <n x="193"/>
        <n x="237"/>
      </t>
    </mdx>
    <mdx n="0" f="v">
      <t c="4">
        <n x="211"/>
        <n x="212"/>
        <n x="193"/>
        <n x="238"/>
      </t>
    </mdx>
    <mdx n="0" f="v">
      <t c="4">
        <n x="211"/>
        <n x="212"/>
        <n x="193"/>
        <n x="239"/>
      </t>
    </mdx>
    <mdx n="0" f="v">
      <t c="4">
        <n x="211"/>
        <n x="212"/>
        <n x="193"/>
        <n x="240"/>
      </t>
    </mdx>
    <mdx n="0" f="v">
      <t c="4">
        <n x="211"/>
        <n x="212"/>
        <n x="193"/>
        <n x="241"/>
      </t>
    </mdx>
    <mdx n="0" f="v">
      <t c="4">
        <n x="211"/>
        <n x="212"/>
        <n x="193"/>
        <n x="242"/>
      </t>
    </mdx>
    <mdx n="0" f="v">
      <t c="4">
        <n x="211"/>
        <n x="212"/>
        <n x="191"/>
        <n x="243"/>
      </t>
    </mdx>
    <mdx n="0" f="v">
      <t c="4">
        <n x="211"/>
        <n x="212"/>
        <n x="191"/>
        <n x="217"/>
      </t>
    </mdx>
    <mdx n="0" f="v">
      <t c="4">
        <n x="211"/>
        <n x="212"/>
        <n x="191"/>
        <n x="218"/>
      </t>
    </mdx>
    <mdx n="0" f="v">
      <t c="4">
        <n x="211"/>
        <n x="212"/>
        <n x="191"/>
        <n x="219"/>
      </t>
    </mdx>
    <mdx n="0" f="v">
      <t c="4">
        <n x="211"/>
        <n x="212"/>
        <n x="191"/>
        <n x="220"/>
      </t>
    </mdx>
    <mdx n="0" f="v">
      <t c="4">
        <n x="211"/>
        <n x="212"/>
        <n x="191"/>
        <n x="221"/>
      </t>
    </mdx>
    <mdx n="0" f="v">
      <t c="4">
        <n x="211"/>
        <n x="212"/>
        <n x="191"/>
        <n x="222"/>
      </t>
    </mdx>
    <mdx n="0" f="v">
      <t c="4">
        <n x="211"/>
        <n x="212"/>
        <n x="197"/>
        <n x="223"/>
      </t>
    </mdx>
    <mdx n="0" f="v">
      <t c="4">
        <n x="211"/>
        <n x="212"/>
        <n x="197"/>
        <n x="224"/>
      </t>
    </mdx>
    <mdx n="0" f="v">
      <t c="4">
        <n x="211"/>
        <n x="212"/>
        <n x="197"/>
        <n x="225"/>
      </t>
    </mdx>
    <mdx n="0" f="v">
      <t c="4">
        <n x="211"/>
        <n x="212"/>
        <n x="197"/>
        <n x="226"/>
      </t>
    </mdx>
    <mdx n="0" f="v">
      <t c="4">
        <n x="211"/>
        <n x="212"/>
        <n x="197"/>
        <n x="227"/>
      </t>
    </mdx>
    <mdx n="0" f="v">
      <t c="4">
        <n x="211"/>
        <n x="212"/>
        <n x="197"/>
        <n x="228"/>
      </t>
    </mdx>
    <mdx n="0" f="v">
      <t c="4">
        <n x="211"/>
        <n x="212"/>
        <n x="197"/>
        <n x="229"/>
      </t>
    </mdx>
    <mdx n="0" f="v">
      <t c="4">
        <n x="211"/>
        <n x="212"/>
        <n x="189"/>
        <n x="244"/>
      </t>
    </mdx>
    <mdx n="0" f="v">
      <t c="4">
        <n x="211"/>
        <n x="212"/>
        <n x="189"/>
        <n x="230"/>
      </t>
    </mdx>
    <mdx n="0" f="v">
      <t c="4">
        <n x="211"/>
        <n x="212"/>
        <n x="189"/>
        <n x="231"/>
      </t>
    </mdx>
    <mdx n="0" f="v">
      <t c="4">
        <n x="211"/>
        <n x="212"/>
        <n x="189"/>
        <n x="232"/>
      </t>
    </mdx>
    <mdx n="0" f="v">
      <t c="4">
        <n x="211"/>
        <n x="212"/>
        <n x="189"/>
        <n x="233"/>
      </t>
    </mdx>
    <mdx n="0" f="v">
      <t c="4">
        <n x="211"/>
        <n x="212"/>
        <n x="189"/>
        <n x="234"/>
      </t>
    </mdx>
    <mdx n="0" f="v">
      <t c="4">
        <n x="211"/>
        <n x="212"/>
        <n x="189"/>
        <n x="245"/>
      </t>
    </mdx>
    <mdx n="0" f="v">
      <t c="4">
        <n x="211"/>
        <n x="212"/>
        <n x="190"/>
        <n x="235"/>
      </t>
    </mdx>
    <mdx n="0" f="v">
      <t c="4">
        <n x="211"/>
        <n x="212"/>
        <n x="187"/>
        <n x="236"/>
      </t>
    </mdx>
    <mdx n="0" f="v">
      <t c="4">
        <n x="211"/>
        <n x="212"/>
        <n x="187"/>
        <n x="237"/>
      </t>
    </mdx>
    <mdx n="0" f="v">
      <t c="4">
        <n x="211"/>
        <n x="212"/>
        <n x="187"/>
        <n x="238"/>
      </t>
    </mdx>
    <mdx n="0" f="v">
      <t c="4">
        <n x="211"/>
        <n x="212"/>
        <n x="187"/>
        <n x="239"/>
      </t>
    </mdx>
    <mdx n="0" f="v">
      <t c="4">
        <n x="211"/>
        <n x="212"/>
        <n x="187"/>
        <n x="240"/>
      </t>
    </mdx>
    <mdx n="0" f="v">
      <t c="4">
        <n x="211"/>
        <n x="212"/>
        <n x="187"/>
        <n x="241"/>
      </t>
    </mdx>
    <mdx n="0" f="v">
      <t c="4">
        <n x="211"/>
        <n x="212"/>
        <n x="187"/>
        <n x="242"/>
      </t>
    </mdx>
    <mdx n="0" f="v">
      <t c="4">
        <n x="211"/>
        <n x="212"/>
        <n x="185"/>
        <n x="243"/>
      </t>
    </mdx>
    <mdx n="0" f="v">
      <t c="4">
        <n x="211"/>
        <n x="212"/>
        <n x="185"/>
        <n x="217"/>
      </t>
    </mdx>
    <mdx n="0" f="v">
      <t c="4">
        <n x="211"/>
        <n x="212"/>
        <n x="185"/>
        <n x="218"/>
      </t>
    </mdx>
    <mdx n="0" f="v">
      <t c="4">
        <n x="211"/>
        <n x="212"/>
        <n x="185"/>
        <n x="219"/>
      </t>
    </mdx>
    <mdx n="0" f="v">
      <t c="4">
        <n x="211"/>
        <n x="212"/>
        <n x="185"/>
        <n x="220"/>
      </t>
    </mdx>
    <mdx n="0" f="v">
      <t c="4">
        <n x="211"/>
        <n x="212"/>
        <n x="185"/>
        <n x="221"/>
      </t>
    </mdx>
    <mdx n="0" f="v">
      <t c="4">
        <n x="211"/>
        <n x="212"/>
        <n x="185"/>
        <n x="222"/>
      </t>
    </mdx>
    <mdx n="0" f="v">
      <t c="4">
        <n x="211"/>
        <n x="212"/>
        <n x="183"/>
        <n x="223"/>
      </t>
    </mdx>
    <mdx n="0" f="v">
      <t c="4">
        <n x="211"/>
        <n x="212"/>
        <n x="183"/>
        <n x="224"/>
      </t>
    </mdx>
    <mdx n="0" f="v">
      <t c="4">
        <n x="211"/>
        <n x="212"/>
        <n x="183"/>
        <n x="225"/>
      </t>
    </mdx>
    <mdx n="0" f="v">
      <t c="4">
        <n x="211"/>
        <n x="212"/>
        <n x="183"/>
        <n x="226"/>
      </t>
    </mdx>
    <mdx n="0" f="v">
      <t c="4">
        <n x="211"/>
        <n x="212"/>
        <n x="183"/>
        <n x="227"/>
      </t>
    </mdx>
    <mdx n="0" f="v">
      <t c="4">
        <n x="211"/>
        <n x="212"/>
        <n x="183"/>
        <n x="228"/>
      </t>
    </mdx>
    <mdx n="0" f="v">
      <t c="4">
        <n x="211"/>
        <n x="212"/>
        <n x="183"/>
        <n x="229"/>
      </t>
    </mdx>
    <mdx n="0" f="v">
      <t c="4">
        <n x="211"/>
        <n x="212"/>
        <n x="181"/>
        <n x="230"/>
      </t>
    </mdx>
    <mdx n="0" f="v">
      <t c="4">
        <n x="211"/>
        <n x="212"/>
        <n x="181"/>
        <n x="231"/>
      </t>
    </mdx>
    <mdx n="0" f="v">
      <t c="4">
        <n x="211"/>
        <n x="212"/>
        <n x="181"/>
        <n x="232"/>
      </t>
    </mdx>
    <mdx n="0" f="v">
      <t c="4">
        <n x="211"/>
        <n x="212"/>
        <n x="181"/>
        <n x="233"/>
      </t>
    </mdx>
    <mdx n="0" f="v">
      <t c="4">
        <n x="211"/>
        <n x="212"/>
        <n x="181"/>
        <n x="234"/>
      </t>
    </mdx>
    <mdx n="0" f="v">
      <t c="4">
        <n x="211"/>
        <n x="212"/>
        <n x="181"/>
        <n x="245"/>
      </t>
    </mdx>
    <mdx n="0" f="v">
      <t c="4">
        <n x="211"/>
        <n x="212"/>
        <n x="182"/>
        <n x="235"/>
      </t>
    </mdx>
    <mdx n="0" f="v">
      <t c="4">
        <n x="211"/>
        <n x="212"/>
        <n x="199"/>
        <n x="236"/>
      </t>
    </mdx>
    <mdx n="0" f="v">
      <t c="4">
        <n x="211"/>
        <n x="212"/>
        <n x="199"/>
        <n x="237"/>
      </t>
    </mdx>
    <mdx n="0" f="v">
      <t c="4">
        <n x="211"/>
        <n x="212"/>
        <n x="199"/>
        <n x="238"/>
      </t>
    </mdx>
    <mdx n="0" f="v">
      <t c="4">
        <n x="211"/>
        <n x="212"/>
        <n x="199"/>
        <n x="239"/>
      </t>
    </mdx>
    <mdx n="0" f="v">
      <t c="4">
        <n x="211"/>
        <n x="212"/>
        <n x="199"/>
        <n x="240"/>
      </t>
    </mdx>
    <mdx n="0" f="v">
      <t c="4">
        <n x="211"/>
        <n x="212"/>
        <n x="199"/>
        <n x="241"/>
      </t>
    </mdx>
    <mdx n="0" f="v">
      <t c="4">
        <n x="211"/>
        <n x="212"/>
        <n x="199"/>
        <n x="242"/>
      </t>
    </mdx>
    <mdx n="0" f="v">
      <t c="4">
        <n x="211"/>
        <n x="212"/>
        <n x="179"/>
        <n x="243"/>
      </t>
    </mdx>
    <mdx n="0" f="v">
      <t c="4">
        <n x="211"/>
        <n x="212"/>
        <n x="179"/>
        <n x="217"/>
      </t>
    </mdx>
    <mdx n="0" f="v">
      <t c="4">
        <n x="211"/>
        <n x="212"/>
        <n x="179"/>
        <n x="218"/>
      </t>
    </mdx>
    <mdx n="0" f="v">
      <t c="4">
        <n x="211"/>
        <n x="212"/>
        <n x="179"/>
        <n x="219"/>
      </t>
    </mdx>
    <mdx n="0" f="v">
      <t c="4">
        <n x="211"/>
        <n x="212"/>
        <n x="179"/>
        <n x="220"/>
      </t>
    </mdx>
    <mdx n="0" f="v">
      <t c="4">
        <n x="211"/>
        <n x="212"/>
        <n x="179"/>
        <n x="221"/>
      </t>
    </mdx>
    <mdx n="0" f="v">
      <t c="4">
        <n x="211"/>
        <n x="212"/>
        <n x="179"/>
        <n x="222"/>
      </t>
    </mdx>
    <mdx n="0" f="v">
      <t c="4">
        <n x="211"/>
        <n x="212"/>
        <n x="177"/>
        <n x="223"/>
      </t>
    </mdx>
    <mdx n="0" f="v">
      <t c="4">
        <n x="211"/>
        <n x="212"/>
        <n x="177"/>
        <n x="224"/>
      </t>
    </mdx>
    <mdx n="0" f="v">
      <t c="4">
        <n x="211"/>
        <n x="212"/>
        <n x="177"/>
        <n x="225"/>
      </t>
    </mdx>
    <mdx n="0" f="v">
      <t c="4">
        <n x="211"/>
        <n x="212"/>
        <n x="177"/>
        <n x="226"/>
      </t>
    </mdx>
    <mdx n="0" f="v">
      <t c="4">
        <n x="211"/>
        <n x="212"/>
        <n x="177"/>
        <n x="227"/>
      </t>
    </mdx>
    <mdx n="0" f="v">
      <t c="4">
        <n x="211"/>
        <n x="212"/>
        <n x="177"/>
        <n x="228"/>
      </t>
    </mdx>
    <mdx n="0" f="v">
      <t c="4">
        <n x="211"/>
        <n x="212"/>
        <n x="177"/>
        <n x="229"/>
      </t>
    </mdx>
    <mdx n="0" f="v">
      <t c="4">
        <n x="211"/>
        <n x="212"/>
        <n x="171"/>
        <n x="230"/>
      </t>
    </mdx>
    <mdx n="0" f="v">
      <t c="4">
        <n x="211"/>
        <n x="212"/>
        <n x="171"/>
        <n x="231"/>
      </t>
    </mdx>
    <mdx n="0" f="v">
      <t c="4">
        <n x="211"/>
        <n x="212"/>
        <n x="171"/>
        <n x="232"/>
      </t>
    </mdx>
    <mdx n="0" f="v">
      <t c="4">
        <n x="211"/>
        <n x="212"/>
        <n x="171"/>
        <n x="233"/>
      </t>
    </mdx>
    <mdx n="0" f="v">
      <t c="4">
        <n x="211"/>
        <n x="212"/>
        <n x="171"/>
        <n x="234"/>
      </t>
    </mdx>
    <mdx n="0" f="v">
      <t c="4">
        <n x="211"/>
        <n x="212"/>
        <n x="206"/>
        <n x="231"/>
      </t>
    </mdx>
    <mdx n="0" f="v">
      <t c="4">
        <n x="211"/>
        <n x="212"/>
        <n x="171"/>
        <n x="245"/>
      </t>
    </mdx>
    <mdx n="0" f="v">
      <t c="4">
        <n x="211"/>
        <n x="212"/>
        <n x="206"/>
        <n x="232"/>
      </t>
    </mdx>
    <mdx n="0" f="v">
      <t c="4">
        <n x="211"/>
        <n x="212"/>
        <n x="206"/>
        <n x="233"/>
      </t>
    </mdx>
    <mdx n="0" f="v">
      <t c="4">
        <n x="211"/>
        <n x="212"/>
        <n x="172"/>
        <n x="235"/>
      </t>
    </mdx>
    <mdx n="0" f="v">
      <t c="4">
        <n x="211"/>
        <n x="212"/>
        <n x="206"/>
        <n x="234"/>
      </t>
    </mdx>
    <mdx n="0" f="v">
      <t c="4">
        <n x="211"/>
        <n x="212"/>
        <n x="206"/>
        <n x="245"/>
      </t>
    </mdx>
    <mdx n="0" f="v">
      <t c="4">
        <n x="211"/>
        <n x="212"/>
        <n x="169"/>
        <n x="236"/>
      </t>
    </mdx>
    <mdx n="0" f="v">
      <t c="4">
        <n x="211"/>
        <n x="212"/>
        <n x="201"/>
        <n x="235"/>
      </t>
    </mdx>
    <mdx n="0" f="v">
      <t c="4">
        <n x="211"/>
        <n x="212"/>
        <n x="169"/>
        <n x="240"/>
      </t>
    </mdx>
    <mdx n="0" f="v">
      <t c="4">
        <n x="211"/>
        <n x="212"/>
        <n x="195"/>
        <n x="237"/>
      </t>
    </mdx>
    <mdx n="0" f="v">
      <t c="4">
        <n x="211"/>
        <n x="212"/>
        <n x="195"/>
        <n x="242"/>
      </t>
    </mdx>
    <mdx n="0" f="v">
      <t c="4">
        <n x="211"/>
        <n x="212"/>
        <n x="195"/>
        <n x="238"/>
      </t>
    </mdx>
    <mdx n="0" f="v">
      <t c="4">
        <n x="211"/>
        <n x="212"/>
        <n x="195"/>
        <n x="239"/>
      </t>
    </mdx>
    <mdx n="0" f="v">
      <t c="4">
        <n x="211"/>
        <n x="212"/>
        <n x="195"/>
        <n x="240"/>
      </t>
    </mdx>
    <mdx n="0" f="v">
      <t c="4">
        <n x="211"/>
        <n x="212"/>
        <n x="195"/>
        <n x="241"/>
      </t>
    </mdx>
    <mdx n="0" f="v">
      <t c="4">
        <n x="211"/>
        <n x="212"/>
        <n x="165"/>
        <n x="217"/>
      </t>
    </mdx>
    <mdx n="0" f="v">
      <t c="4">
        <n x="211"/>
        <n x="212"/>
        <n x="165"/>
        <n x="218"/>
      </t>
    </mdx>
    <mdx n="0" f="v">
      <t c="4">
        <n x="211"/>
        <n x="212"/>
        <n x="207"/>
        <n x="217"/>
      </t>
    </mdx>
    <mdx n="0" f="v">
      <t c="4">
        <n x="211"/>
        <n x="212"/>
        <n x="207"/>
        <n x="218"/>
      </t>
    </mdx>
    <mdx n="0" f="v">
      <t c="4">
        <n x="211"/>
        <n x="212"/>
        <n x="207"/>
        <n x="219"/>
      </t>
    </mdx>
    <mdx n="0" f="v">
      <t c="4">
        <n x="211"/>
        <n x="212"/>
        <n x="207"/>
        <n x="220"/>
      </t>
    </mdx>
    <mdx n="0" f="v">
      <t c="4">
        <n x="211"/>
        <n x="212"/>
        <n x="207"/>
        <n x="222"/>
      </t>
    </mdx>
    <mdx n="0" f="v">
      <t c="4">
        <n x="211"/>
        <n x="212"/>
        <n x="193"/>
        <n x="223"/>
      </t>
    </mdx>
    <mdx n="0" f="v">
      <t c="4">
        <n x="211"/>
        <n x="212"/>
        <n x="193"/>
        <n x="224"/>
      </t>
    </mdx>
    <mdx n="0" f="v">
      <t c="4">
        <n x="211"/>
        <n x="212"/>
        <n x="165"/>
        <n x="220"/>
      </t>
    </mdx>
    <mdx n="0" f="v">
      <t c="4">
        <n x="211"/>
        <n x="212"/>
        <n x="193"/>
        <n x="225"/>
      </t>
    </mdx>
    <mdx n="0" f="v">
      <t c="4">
        <n x="211"/>
        <n x="212"/>
        <n x="193"/>
        <n x="226"/>
      </t>
    </mdx>
    <mdx n="0" f="v">
      <t c="4">
        <n x="211"/>
        <n x="212"/>
        <n x="193"/>
        <n x="227"/>
      </t>
    </mdx>
    <mdx n="0" f="v">
      <t c="4">
        <n x="211"/>
        <n x="212"/>
        <n x="193"/>
        <n x="228"/>
      </t>
    </mdx>
    <mdx n="0" f="v">
      <t c="4">
        <n x="211"/>
        <n x="212"/>
        <n x="193"/>
        <n x="229"/>
      </t>
    </mdx>
    <mdx n="0" f="v">
      <t c="4">
        <n x="211"/>
        <n x="212"/>
        <n x="191"/>
        <n x="230"/>
      </t>
    </mdx>
    <mdx n="0" f="v">
      <t c="4">
        <n x="211"/>
        <n x="212"/>
        <n x="191"/>
        <n x="231"/>
      </t>
    </mdx>
    <mdx n="0" f="v">
      <t c="4">
        <n x="211"/>
        <n x="212"/>
        <n x="191"/>
        <n x="232"/>
      </t>
    </mdx>
    <mdx n="0" f="v">
      <t c="4">
        <n x="211"/>
        <n x="212"/>
        <n x="191"/>
        <n x="233"/>
      </t>
    </mdx>
    <mdx n="0" f="v">
      <t c="4">
        <n x="211"/>
        <n x="212"/>
        <n x="191"/>
        <n x="234"/>
      </t>
    </mdx>
    <mdx n="0" f="v">
      <t c="4">
        <n x="211"/>
        <n x="212"/>
        <n x="191"/>
        <n x="245"/>
      </t>
    </mdx>
    <mdx n="0" f="v">
      <t c="4">
        <n x="211"/>
        <n x="212"/>
        <n x="192"/>
        <n x="235"/>
      </t>
    </mdx>
    <mdx n="0" f="v">
      <t c="4">
        <n x="211"/>
        <n x="212"/>
        <n x="197"/>
        <n x="236"/>
      </t>
    </mdx>
    <mdx n="0" f="v">
      <t c="4">
        <n x="211"/>
        <n x="212"/>
        <n x="197"/>
        <n x="237"/>
      </t>
    </mdx>
    <mdx n="0" f="v">
      <t c="4">
        <n x="211"/>
        <n x="212"/>
        <n x="197"/>
        <n x="238"/>
      </t>
    </mdx>
    <mdx n="0" f="v">
      <t c="4">
        <n x="211"/>
        <n x="212"/>
        <n x="197"/>
        <n x="239"/>
      </t>
    </mdx>
    <mdx n="0" f="v">
      <t c="4">
        <n x="211"/>
        <n x="212"/>
        <n x="197"/>
        <n x="240"/>
      </t>
    </mdx>
    <mdx n="0" f="v">
      <t c="4">
        <n x="211"/>
        <n x="212"/>
        <n x="197"/>
        <n x="241"/>
      </t>
    </mdx>
    <mdx n="0" f="v">
      <t c="4">
        <n x="211"/>
        <n x="212"/>
        <n x="197"/>
        <n x="242"/>
      </t>
    </mdx>
    <mdx n="0" f="v">
      <t c="4">
        <n x="211"/>
        <n x="212"/>
        <n x="189"/>
        <n x="243"/>
      </t>
    </mdx>
    <mdx n="0" f="v">
      <t c="4">
        <n x="211"/>
        <n x="212"/>
        <n x="189"/>
        <n x="217"/>
      </t>
    </mdx>
    <mdx n="0" f="v">
      <t c="4">
        <n x="211"/>
        <n x="212"/>
        <n x="189"/>
        <n x="218"/>
      </t>
    </mdx>
    <mdx n="0" f="v">
      <t c="4">
        <n x="211"/>
        <n x="212"/>
        <n x="189"/>
        <n x="219"/>
      </t>
    </mdx>
    <mdx n="0" f="v">
      <t c="4">
        <n x="211"/>
        <n x="212"/>
        <n x="189"/>
        <n x="220"/>
      </t>
    </mdx>
    <mdx n="0" f="v">
      <t c="4">
        <n x="211"/>
        <n x="212"/>
        <n x="189"/>
        <n x="221"/>
      </t>
    </mdx>
    <mdx n="0" f="v">
      <t c="4">
        <n x="211"/>
        <n x="212"/>
        <n x="189"/>
        <n x="222"/>
      </t>
    </mdx>
    <mdx n="0" f="v">
      <t c="4">
        <n x="211"/>
        <n x="212"/>
        <n x="187"/>
        <n x="223"/>
      </t>
    </mdx>
    <mdx n="0" f="v">
      <t c="4">
        <n x="211"/>
        <n x="212"/>
        <n x="187"/>
        <n x="224"/>
      </t>
    </mdx>
    <mdx n="0" f="v">
      <t c="4">
        <n x="211"/>
        <n x="212"/>
        <n x="187"/>
        <n x="225"/>
      </t>
    </mdx>
    <mdx n="0" f="v">
      <t c="4">
        <n x="211"/>
        <n x="212"/>
        <n x="187"/>
        <n x="226"/>
      </t>
    </mdx>
    <mdx n="0" f="v">
      <t c="4">
        <n x="211"/>
        <n x="212"/>
        <n x="206"/>
        <n x="224"/>
      </t>
    </mdx>
    <mdx n="0" f="v">
      <t c="4">
        <n x="211"/>
        <n x="212"/>
        <n x="187"/>
        <n x="227"/>
      </t>
    </mdx>
    <mdx n="0" f="v">
      <t c="4">
        <n x="211"/>
        <n x="212"/>
        <n x="187"/>
        <n x="228"/>
      </t>
    </mdx>
    <mdx n="0" f="v">
      <t c="4">
        <n x="211"/>
        <n x="212"/>
        <n x="206"/>
        <n x="225"/>
      </t>
    </mdx>
    <mdx n="0" f="v">
      <t c="4">
        <n x="211"/>
        <n x="212"/>
        <n x="187"/>
        <n x="229"/>
      </t>
    </mdx>
    <mdx n="0" f="v">
      <t c="4">
        <n x="211"/>
        <n x="212"/>
        <n x="185"/>
        <n x="244"/>
      </t>
    </mdx>
    <mdx n="0" f="v">
      <t c="4">
        <n x="211"/>
        <n x="212"/>
        <n x="185"/>
        <n x="230"/>
      </t>
    </mdx>
    <mdx n="0" f="v">
      <t c="4">
        <n x="211"/>
        <n x="212"/>
        <n x="185"/>
        <n x="231"/>
      </t>
    </mdx>
    <mdx n="0" f="v">
      <t c="4">
        <n x="211"/>
        <n x="212"/>
        <n x="185"/>
        <n x="232"/>
      </t>
    </mdx>
    <mdx n="0" f="v">
      <t c="4">
        <n x="211"/>
        <n x="212"/>
        <n x="185"/>
        <n x="233"/>
      </t>
    </mdx>
    <mdx n="0" f="v">
      <t c="4">
        <n x="211"/>
        <n x="212"/>
        <n x="185"/>
        <n x="234"/>
      </t>
    </mdx>
    <mdx n="0" f="v">
      <t c="4">
        <n x="211"/>
        <n x="212"/>
        <n x="185"/>
        <n x="245"/>
      </t>
    </mdx>
    <mdx n="0" f="v">
      <t c="4">
        <n x="211"/>
        <n x="212"/>
        <n x="186"/>
        <n x="235"/>
      </t>
    </mdx>
    <mdx n="0" f="v">
      <t c="4">
        <n x="211"/>
        <n x="212"/>
        <n x="206"/>
        <n x="226"/>
      </t>
    </mdx>
    <mdx n="0" f="v">
      <t c="4">
        <n x="211"/>
        <n x="212"/>
        <n x="183"/>
        <n x="236"/>
      </t>
    </mdx>
    <mdx n="0" f="v">
      <t c="4">
        <n x="211"/>
        <n x="212"/>
        <n x="183"/>
        <n x="237"/>
      </t>
    </mdx>
    <mdx n="0" f="v">
      <t c="4">
        <n x="211"/>
        <n x="212"/>
        <n x="183"/>
        <n x="238"/>
      </t>
    </mdx>
    <mdx n="0" f="v">
      <t c="4">
        <n x="211"/>
        <n x="212"/>
        <n x="183"/>
        <n x="239"/>
      </t>
    </mdx>
    <mdx n="0" f="v">
      <t c="4">
        <n x="211"/>
        <n x="212"/>
        <n x="206"/>
        <n x="229"/>
      </t>
    </mdx>
    <mdx n="0" f="v">
      <t c="4">
        <n x="211"/>
        <n x="212"/>
        <n x="195"/>
        <n x="230"/>
      </t>
    </mdx>
    <mdx n="0" f="v">
      <t c="4">
        <n x="211"/>
        <n x="212"/>
        <n x="195"/>
        <n x="231"/>
      </t>
    </mdx>
    <mdx n="0" f="v">
      <t c="4">
        <n x="211"/>
        <n x="212"/>
        <n x="195"/>
        <n x="232"/>
      </t>
    </mdx>
    <mdx n="0" f="v">
      <t c="4">
        <n x="211"/>
        <n x="212"/>
        <n x="195"/>
        <n x="233"/>
      </t>
    </mdx>
    <mdx n="0" f="v">
      <t c="4">
        <n x="211"/>
        <n x="212"/>
        <n x="195"/>
        <n x="234"/>
      </t>
    </mdx>
    <mdx n="0" f="v">
      <t c="4">
        <n x="211"/>
        <n x="212"/>
        <n x="195"/>
        <n x="245"/>
      </t>
    </mdx>
    <mdx n="0" f="v">
      <t c="4">
        <n x="211"/>
        <n x="212"/>
        <n x="196"/>
        <n x="235"/>
      </t>
    </mdx>
    <mdx n="0" f="v">
      <t c="4">
        <n x="211"/>
        <n x="212"/>
        <n x="207"/>
        <n x="236"/>
      </t>
    </mdx>
    <mdx n="0" f="v">
      <t c="4">
        <n x="211"/>
        <n x="212"/>
        <n x="183"/>
        <n x="240"/>
      </t>
    </mdx>
    <mdx n="0" f="v">
      <t c="4">
        <n x="211"/>
        <n x="212"/>
        <n x="207"/>
        <n x="237"/>
      </t>
    </mdx>
    <mdx n="0" f="v">
      <t c="4">
        <n x="211"/>
        <n x="212"/>
        <n x="207"/>
        <n x="239"/>
      </t>
    </mdx>
    <mdx n="0" f="v">
      <t c="4">
        <n x="211"/>
        <n x="212"/>
        <n x="183"/>
        <n x="241"/>
      </t>
    </mdx>
    <mdx n="0" f="v">
      <t c="4">
        <n x="211"/>
        <n x="212"/>
        <n x="207"/>
        <n x="240"/>
      </t>
    </mdx>
    <mdx n="0" f="v">
      <t c="4">
        <n x="211"/>
        <n x="212"/>
        <n x="207"/>
        <n x="241"/>
      </t>
    </mdx>
    <mdx n="0" f="v">
      <t c="4">
        <n x="211"/>
        <n x="212"/>
        <n x="183"/>
        <n x="242"/>
      </t>
    </mdx>
    <mdx n="0" f="v">
      <t c="4">
        <n x="211"/>
        <n x="212"/>
        <n x="207"/>
        <n x="242"/>
      </t>
    </mdx>
    <mdx n="0" f="v">
      <t c="4">
        <n x="211"/>
        <n x="212"/>
        <n x="181"/>
        <n x="243"/>
      </t>
    </mdx>
    <mdx n="0" f="v">
      <t c="4">
        <n x="211"/>
        <n x="212"/>
        <n x="193"/>
        <n x="217"/>
      </t>
    </mdx>
    <mdx n="0" f="v">
      <t c="4">
        <n x="211"/>
        <n x="212"/>
        <n x="193"/>
        <n x="218"/>
      </t>
    </mdx>
    <mdx n="0" f="v">
      <t c="4">
        <n x="211"/>
        <n x="212"/>
        <n x="181"/>
        <n x="219"/>
      </t>
    </mdx>
    <mdx n="0" f="v">
      <t c="4">
        <n x="211"/>
        <n x="212"/>
        <n x="181"/>
        <n x="218"/>
      </t>
    </mdx>
    <mdx n="0" f="v">
      <t c="4">
        <n x="211"/>
        <n x="212"/>
        <n x="193"/>
        <n x="220"/>
      </t>
    </mdx>
    <mdx n="0" f="v">
      <t c="4">
        <n x="211"/>
        <n x="212"/>
        <n x="193"/>
        <n x="221"/>
      </t>
    </mdx>
    <mdx n="0" f="v">
      <t c="4">
        <n x="211"/>
        <n x="212"/>
        <n x="181"/>
        <n x="220"/>
      </t>
    </mdx>
    <mdx n="0" f="v">
      <t c="4">
        <n x="211"/>
        <n x="212"/>
        <n x="193"/>
        <n x="222"/>
      </t>
    </mdx>
    <mdx n="0" f="v">
      <t c="4">
        <n x="211"/>
        <n x="212"/>
        <n x="181"/>
        <n x="221"/>
      </t>
    </mdx>
    <mdx n="0" f="v">
      <t c="4">
        <n x="211"/>
        <n x="212"/>
        <n x="191"/>
        <n x="223"/>
      </t>
    </mdx>
    <mdx n="0" f="v">
      <t c="4">
        <n x="211"/>
        <n x="212"/>
        <n x="181"/>
        <n x="222"/>
      </t>
    </mdx>
    <mdx n="0" f="v">
      <t c="4">
        <n x="211"/>
        <n x="212"/>
        <n x="191"/>
        <n x="224"/>
      </t>
    </mdx>
    <mdx n="0" f="v">
      <t c="4">
        <n x="211"/>
        <n x="212"/>
        <n x="191"/>
        <n x="225"/>
      </t>
    </mdx>
    <mdx n="0" f="v">
      <t c="4">
        <n x="211"/>
        <n x="212"/>
        <n x="191"/>
        <n x="226"/>
      </t>
    </mdx>
    <mdx n="0" f="v">
      <t c="4">
        <n x="211"/>
        <n x="212"/>
        <n x="191"/>
        <n x="227"/>
      </t>
    </mdx>
    <mdx n="0" f="v">
      <t c="4">
        <n x="211"/>
        <n x="212"/>
        <n x="191"/>
        <n x="228"/>
      </t>
    </mdx>
    <mdx n="0" f="v">
      <t c="4">
        <n x="211"/>
        <n x="212"/>
        <n x="191"/>
        <n x="229"/>
      </t>
    </mdx>
    <mdx n="0" f="v">
      <t c="4">
        <n x="211"/>
        <n x="212"/>
        <n x="199"/>
        <n x="226"/>
      </t>
    </mdx>
    <mdx n="0" f="v">
      <t c="4">
        <n x="211"/>
        <n x="212"/>
        <n x="197"/>
        <n x="230"/>
      </t>
    </mdx>
    <mdx n="0" f="v">
      <t c="4">
        <n x="211"/>
        <n x="212"/>
        <n x="199"/>
        <n x="227"/>
      </t>
    </mdx>
    <mdx n="0" f="v">
      <t c="4">
        <n x="211"/>
        <n x="212"/>
        <n x="197"/>
        <n x="231"/>
      </t>
    </mdx>
    <mdx n="0" f="v">
      <t c="4">
        <n x="211"/>
        <n x="212"/>
        <n x="199"/>
        <n x="228"/>
      </t>
    </mdx>
    <mdx n="0" f="v">
      <t c="4">
        <n x="211"/>
        <n x="212"/>
        <n x="197"/>
        <n x="232"/>
      </t>
    </mdx>
    <mdx n="0" f="v">
      <t c="4">
        <n x="211"/>
        <n x="212"/>
        <n x="197"/>
        <n x="233"/>
      </t>
    </mdx>
    <mdx n="0" f="v">
      <t c="4">
        <n x="211"/>
        <n x="212"/>
        <n x="197"/>
        <n x="234"/>
      </t>
    </mdx>
    <mdx n="0" f="v">
      <t c="4">
        <n x="211"/>
        <n x="212"/>
        <n x="197"/>
        <n x="245"/>
      </t>
    </mdx>
    <mdx n="0" f="v">
      <t c="4">
        <n x="211"/>
        <n x="212"/>
        <n x="198"/>
        <n x="235"/>
      </t>
    </mdx>
    <mdx n="0" f="v">
      <t c="4">
        <n x="211"/>
        <n x="212"/>
        <n x="165"/>
        <n x="231"/>
      </t>
    </mdx>
    <mdx n="0" f="v">
      <t c="4">
        <n x="211"/>
        <n x="212"/>
        <n x="165"/>
        <n x="222"/>
      </t>
    </mdx>
    <mdx n="0" f="v">
      <t c="4">
        <n x="211"/>
        <n x="212"/>
        <n x="179"/>
        <n x="232"/>
      </t>
    </mdx>
    <mdx n="0" f="v">
      <t c="4">
        <n x="211"/>
        <n x="212"/>
        <n x="179"/>
        <n x="233"/>
      </t>
    </mdx>
    <mdx n="0" f="v">
      <t c="4">
        <n x="211"/>
        <n x="212"/>
        <n x="179"/>
        <n x="234"/>
      </t>
    </mdx>
    <mdx n="0" f="v">
      <t c="4">
        <n x="211"/>
        <n x="212"/>
        <n x="161"/>
        <n x="223"/>
      </t>
    </mdx>
    <mdx n="0" f="v">
      <t c="4">
        <n x="211"/>
        <n x="212"/>
        <n x="179"/>
        <n x="245"/>
      </t>
    </mdx>
    <mdx n="0" f="v">
      <t c="4">
        <n x="211"/>
        <n x="212"/>
        <n x="180"/>
        <n x="235"/>
      </t>
    </mdx>
    <mdx n="0" f="v">
      <t c="4">
        <n x="211"/>
        <n x="212"/>
        <n x="177"/>
        <n x="236"/>
      </t>
    </mdx>
    <mdx n="0" f="v">
      <t c="4">
        <n x="211"/>
        <n x="212"/>
        <n x="189"/>
        <n x="237"/>
      </t>
    </mdx>
    <mdx n="0" f="v">
      <t c="4">
        <n x="211"/>
        <n x="212"/>
        <n x="161"/>
        <n x="225"/>
      </t>
    </mdx>
    <mdx n="0" f="v">
      <t c="4">
        <n x="211"/>
        <n x="212"/>
        <n x="177"/>
        <n x="238"/>
      </t>
    </mdx>
    <mdx n="0" f="v">
      <t c="4">
        <n x="211"/>
        <n x="212"/>
        <n x="161"/>
        <n x="226"/>
      </t>
    </mdx>
    <mdx n="0" f="v">
      <t c="4">
        <n x="211"/>
        <n x="212"/>
        <n x="189"/>
        <n x="239"/>
      </t>
    </mdx>
    <mdx n="0" f="v">
      <t c="4">
        <n x="211"/>
        <n x="212"/>
        <n x="161"/>
        <n x="227"/>
      </t>
    </mdx>
    <mdx n="0" f="v">
      <t c="4">
        <n x="211"/>
        <n x="212"/>
        <n x="177"/>
        <n x="240"/>
      </t>
    </mdx>
    <mdx n="0" f="v">
      <t c="4">
        <n x="211"/>
        <n x="212"/>
        <n x="161"/>
        <n x="228"/>
      </t>
    </mdx>
    <mdx n="0" f="v">
      <t c="4">
        <n x="211"/>
        <n x="212"/>
        <n x="177"/>
        <n x="241"/>
      </t>
    </mdx>
    <mdx n="0" f="v">
      <t c="4">
        <n x="211"/>
        <n x="212"/>
        <n x="161"/>
        <n x="229"/>
      </t>
    </mdx>
    <mdx n="0" f="v">
      <t c="4">
        <n x="211"/>
        <n x="212"/>
        <n x="177"/>
        <n x="242"/>
      </t>
    </mdx>
    <mdx n="0" f="v">
      <t c="4">
        <n x="211"/>
        <n x="212"/>
        <n x="189"/>
        <n x="242"/>
      </t>
    </mdx>
    <mdx n="0" f="v">
      <t c="4">
        <n x="211"/>
        <n x="212"/>
        <n x="171"/>
        <n x="243"/>
      </t>
    </mdx>
    <mdx n="0" f="v">
      <t c="4">
        <n x="211"/>
        <n x="212"/>
        <n x="171"/>
        <n x="217"/>
      </t>
    </mdx>
    <mdx n="0" f="v">
      <t c="4">
        <n x="211"/>
        <n x="212"/>
        <n x="171"/>
        <n x="218"/>
      </t>
    </mdx>
    <mdx n="0" f="v">
      <t c="4">
        <n x="211"/>
        <n x="212"/>
        <n x="171"/>
        <n x="219"/>
      </t>
    </mdx>
    <mdx n="0" f="v">
      <t c="4">
        <n x="211"/>
        <n x="212"/>
        <n x="171"/>
        <n x="220"/>
      </t>
    </mdx>
    <mdx n="0" f="v">
      <t c="4">
        <n x="211"/>
        <n x="212"/>
        <n x="171"/>
        <n x="221"/>
      </t>
    </mdx>
    <mdx n="0" f="v">
      <t c="4">
        <n x="211"/>
        <n x="212"/>
        <n x="187"/>
        <n x="220"/>
      </t>
    </mdx>
    <mdx n="0" f="v">
      <t c="4">
        <n x="211"/>
        <n x="212"/>
        <n x="171"/>
        <n x="222"/>
      </t>
    </mdx>
    <mdx n="0" f="v">
      <t c="4">
        <n x="211"/>
        <n x="212"/>
        <n x="187"/>
        <n x="221"/>
      </t>
    </mdx>
    <mdx n="0" f="v">
      <t c="4">
        <n x="211"/>
        <n x="212"/>
        <n x="169"/>
        <n x="223"/>
      </t>
    </mdx>
    <mdx n="0" f="v">
      <t c="4">
        <n x="211"/>
        <n x="212"/>
        <n x="169"/>
        <n x="222"/>
      </t>
    </mdx>
    <mdx n="0" f="v">
      <t c="4">
        <n x="211"/>
        <n x="212"/>
        <n x="169"/>
        <n x="224"/>
      </t>
    </mdx>
    <mdx n="0" f="v">
      <t c="4">
        <n x="187"/>
        <n x="212"/>
        <n x="169"/>
        <n x="225"/>
      </t>
    </mdx>
    <mdx n="0" f="v">
      <t c="4">
        <n x="211"/>
        <n x="212"/>
        <n x="169"/>
        <n x="227"/>
      </t>
    </mdx>
    <mdx n="0" f="v">
      <t c="4">
        <n x="211"/>
        <n x="212"/>
        <n x="185"/>
        <n x="223"/>
      </t>
    </mdx>
    <mdx n="0" f="v">
      <t c="4">
        <n x="211"/>
        <n x="212"/>
        <n x="185"/>
        <n x="224"/>
      </t>
    </mdx>
    <mdx n="0" f="v">
      <t c="4">
        <n x="211"/>
        <n x="212"/>
        <n x="159"/>
        <n x="230"/>
      </t>
    </mdx>
    <mdx n="0" f="v">
      <t c="4">
        <n x="211"/>
        <n x="212"/>
        <n x="185"/>
        <n x="225"/>
      </t>
    </mdx>
    <mdx n="0" f="v">
      <t c="4">
        <n x="211"/>
        <n x="212"/>
        <n x="185"/>
        <n x="226"/>
      </t>
    </mdx>
    <mdx n="0" f="v">
      <t c="4">
        <n x="211"/>
        <n x="212"/>
        <n x="165"/>
        <n x="230"/>
      </t>
    </mdx>
    <mdx n="0" f="v">
      <t c="4">
        <n x="211"/>
        <n x="212"/>
        <n x="185"/>
        <n x="227"/>
      </t>
    </mdx>
    <mdx n="0" f="v">
      <t c="4">
        <n x="211"/>
        <n x="212"/>
        <n x="159"/>
        <n x="231"/>
      </t>
    </mdx>
    <mdx n="0" f="v">
      <t c="4">
        <n x="211"/>
        <n x="212"/>
        <n x="159"/>
        <n x="232"/>
      </t>
    </mdx>
    <mdx n="0" f="v">
      <t c="4">
        <n x="211"/>
        <n x="212"/>
        <n x="185"/>
        <n x="228"/>
      </t>
    </mdx>
    <mdx n="0" f="v">
      <t c="4">
        <n x="211"/>
        <n x="212"/>
        <n x="159"/>
        <n x="233"/>
      </t>
    </mdx>
    <mdx n="0" f="v">
      <t c="4">
        <n x="211"/>
        <n x="212"/>
        <n x="185"/>
        <n x="229"/>
      </t>
    </mdx>
    <mdx n="0" f="v">
      <t c="4">
        <n x="211"/>
        <n x="212"/>
        <n x="159"/>
        <n x="234"/>
      </t>
    </mdx>
    <mdx n="0" f="v">
      <t c="4">
        <n x="211"/>
        <n x="212"/>
        <n x="165"/>
        <n x="234"/>
      </t>
    </mdx>
    <mdx n="0" f="v">
      <t c="4">
        <n x="211"/>
        <n x="212"/>
        <n x="183"/>
        <n x="230"/>
      </t>
    </mdx>
    <mdx n="0" f="v">
      <t c="4">
        <n x="211"/>
        <n x="212"/>
        <n x="165"/>
        <n x="245"/>
      </t>
    </mdx>
    <mdx n="0" f="v">
      <t c="4">
        <n x="211"/>
        <n x="212"/>
        <n x="183"/>
        <n x="231"/>
      </t>
    </mdx>
    <mdx n="0" f="v">
      <t c="4">
        <n x="211"/>
        <n x="212"/>
        <n x="183"/>
        <n x="232"/>
      </t>
    </mdx>
    <mdx n="0" f="v">
      <t c="4">
        <n x="211"/>
        <n x="212"/>
        <n x="183"/>
        <n x="235"/>
      </t>
    </mdx>
    <mdx n="0" f="v">
      <t c="4">
        <n x="211"/>
        <n x="212"/>
        <n x="183"/>
        <n x="233"/>
      </t>
    </mdx>
    <mdx n="0" f="v">
      <t c="4">
        <n x="211"/>
        <n x="212"/>
        <n x="183"/>
        <n x="234"/>
      </t>
    </mdx>
    <mdx n="0" f="v">
      <t c="4">
        <n x="211"/>
        <n x="212"/>
        <n x="183"/>
        <n x="245"/>
      </t>
    </mdx>
    <mdx n="0" f="v">
      <t c="4">
        <n x="211"/>
        <n x="212"/>
        <n x="184"/>
        <n x="235"/>
      </t>
    </mdx>
    <mdx n="0" f="v">
      <t c="4">
        <n x="211"/>
        <n x="212"/>
        <n x="161"/>
        <n x="237"/>
      </t>
    </mdx>
    <mdx n="0" f="v">
      <t c="4">
        <n x="211"/>
        <n x="212"/>
        <n x="181"/>
        <n x="236"/>
      </t>
    </mdx>
    <mdx n="0" f="v">
      <t c="4">
        <n x="211"/>
        <n x="212"/>
        <n x="161"/>
        <n x="238"/>
      </t>
    </mdx>
    <mdx n="0" f="v">
      <t c="4">
        <n x="211"/>
        <n x="212"/>
        <n x="181"/>
        <n x="237"/>
      </t>
    </mdx>
    <mdx n="0" f="v">
      <t c="4">
        <n x="211"/>
        <n x="212"/>
        <n x="181"/>
        <n x="238"/>
      </t>
    </mdx>
    <mdx n="0" f="v">
      <t c="4">
        <n x="211"/>
        <n x="212"/>
        <n x="161"/>
        <n x="239"/>
      </t>
    </mdx>
    <mdx n="0" f="v">
      <t c="4">
        <n x="211"/>
        <n x="212"/>
        <n x="181"/>
        <n x="239"/>
      </t>
    </mdx>
    <mdx n="0" f="v">
      <t c="4">
        <n x="211"/>
        <n x="212"/>
        <n x="161"/>
        <n x="240"/>
      </t>
    </mdx>
    <mdx n="0" f="v">
      <t c="4">
        <n x="211"/>
        <n x="212"/>
        <n x="181"/>
        <n x="240"/>
      </t>
    </mdx>
    <mdx n="0" f="v">
      <t c="4">
        <n x="211"/>
        <n x="212"/>
        <n x="181"/>
        <n x="241"/>
      </t>
    </mdx>
    <mdx n="0" f="v">
      <t c="4">
        <n x="211"/>
        <n x="212"/>
        <n x="181"/>
        <n x="242"/>
      </t>
    </mdx>
    <mdx n="0" f="v">
      <t c="4">
        <n x="211"/>
        <n x="212"/>
        <n x="161"/>
        <n x="242"/>
      </t>
    </mdx>
    <mdx n="0" f="v">
      <t c="4">
        <n x="211"/>
        <n x="212"/>
        <n x="199"/>
        <n x="243"/>
      </t>
    </mdx>
    <mdx n="0" f="v">
      <t c="4">
        <n x="211"/>
        <n x="212"/>
        <n x="199"/>
        <n x="217"/>
      </t>
    </mdx>
    <mdx n="0" f="v">
      <t c="4">
        <n x="211"/>
        <n x="212"/>
        <n x="159"/>
        <n x="217"/>
      </t>
    </mdx>
    <mdx n="0" f="v">
      <t c="4">
        <n x="211"/>
        <n x="212"/>
        <n x="199"/>
        <n x="218"/>
      </t>
    </mdx>
    <mdx n="0" f="v">
      <t c="4">
        <n x="211"/>
        <n x="212"/>
        <n x="199"/>
        <n x="219"/>
      </t>
    </mdx>
    <mdx n="0" f="v">
      <t c="4">
        <n x="211"/>
        <n x="212"/>
        <n x="159"/>
        <n x="220"/>
      </t>
    </mdx>
    <mdx n="0" f="v">
      <t c="4">
        <n x="211"/>
        <n x="212"/>
        <n x="159"/>
        <n x="219"/>
      </t>
    </mdx>
    <mdx n="0" f="v">
      <t c="4">
        <n x="211"/>
        <n x="212"/>
        <n x="199"/>
        <n x="221"/>
      </t>
    </mdx>
    <mdx n="0" f="v">
      <t c="4">
        <n x="211"/>
        <n x="212"/>
        <n x="199"/>
        <n x="222"/>
      </t>
    </mdx>
    <mdx n="0" f="v">
      <t c="4">
        <n x="199"/>
        <n x="212"/>
        <n x="159"/>
        <n x="221"/>
      </t>
    </mdx>
    <mdx n="0" f="v">
      <t c="4">
        <n x="211"/>
        <n x="212"/>
        <n x="179"/>
        <n x="223"/>
      </t>
    </mdx>
    <mdx n="0" f="v">
      <t c="4">
        <n x="211"/>
        <n x="212"/>
        <n x="159"/>
        <n x="222"/>
      </t>
    </mdx>
    <mdx n="0" f="v">
      <t c="4">
        <n x="211"/>
        <n x="212"/>
        <n x="179"/>
        <n x="224"/>
      </t>
    </mdx>
    <mdx n="0" f="v">
      <t c="4">
        <n x="159"/>
        <n x="212"/>
        <n x="179"/>
        <n x="225"/>
      </t>
    </mdx>
    <mdx n="0" f="v">
      <t c="4">
        <n x="211"/>
        <n x="212"/>
        <n x="179"/>
        <n x="226"/>
      </t>
    </mdx>
    <mdx n="0" f="v">
      <t c="4">
        <n x="211"/>
        <n x="212"/>
        <n x="179"/>
        <n x="227"/>
      </t>
    </mdx>
    <mdx n="0" f="v">
      <t c="4">
        <n x="211"/>
        <n x="212"/>
        <n x="179"/>
        <n x="228"/>
      </t>
    </mdx>
    <mdx n="0" f="v">
      <t c="4">
        <n x="211"/>
        <n x="212"/>
        <n x="157"/>
        <n x="224"/>
      </t>
    </mdx>
    <mdx n="0" f="v">
      <t c="4">
        <n x="211"/>
        <n x="212"/>
        <n x="179"/>
        <n x="229"/>
      </t>
    </mdx>
    <mdx n="0" f="v">
      <t c="4">
        <n x="180"/>
        <n x="212"/>
        <n x="157"/>
        <n x="225"/>
      </t>
    </mdx>
    <mdx n="0" f="v">
      <t c="4">
        <n x="211"/>
        <n x="212"/>
        <n x="177"/>
        <n x="230"/>
      </t>
    </mdx>
    <mdx n="0" f="v">
      <t c="4">
        <n x="211"/>
        <n x="212"/>
        <n x="157"/>
        <n x="226"/>
      </t>
    </mdx>
    <mdx n="0" f="v">
      <t c="4">
        <n x="211"/>
        <n x="212"/>
        <n x="177"/>
        <n x="231"/>
      </t>
    </mdx>
    <mdx n="0" f="v">
      <t c="4">
        <n x="211"/>
        <n x="212"/>
        <n x="177"/>
        <n x="232"/>
      </t>
    </mdx>
    <mdx n="0" f="v">
      <t c="4">
        <n x="211"/>
        <n x="212"/>
        <n x="157"/>
        <n x="227"/>
      </t>
    </mdx>
    <mdx n="0" f="v">
      <t c="4">
        <n x="211"/>
        <n x="212"/>
        <n x="177"/>
        <n x="233"/>
      </t>
    </mdx>
    <mdx n="0" f="v">
      <t c="4">
        <n x="211"/>
        <n x="212"/>
        <n x="177"/>
        <n x="234"/>
      </t>
    </mdx>
    <mdx n="0" f="v">
      <t c="4">
        <n x="211"/>
        <n x="212"/>
        <n x="177"/>
        <n x="245"/>
      </t>
    </mdx>
    <mdx n="0" f="v">
      <t c="4">
        <n x="211"/>
        <n x="212"/>
        <n x="178"/>
        <n x="235"/>
      </t>
    </mdx>
    <mdx n="0" f="v">
      <t c="4">
        <n x="211"/>
        <n x="212"/>
        <n x="171"/>
        <n x="236"/>
      </t>
    </mdx>
    <mdx n="0" f="v">
      <t c="4">
        <n x="211"/>
        <n x="212"/>
        <n x="171"/>
        <n x="237"/>
      </t>
    </mdx>
    <mdx n="0" f="v">
      <t c="4">
        <n x="211"/>
        <n x="212"/>
        <n x="171"/>
        <n x="238"/>
      </t>
    </mdx>
    <mdx n="0" f="v">
      <t c="4">
        <n x="211"/>
        <n x="212"/>
        <n x="171"/>
        <n x="239"/>
      </t>
    </mdx>
    <mdx n="0" f="v">
      <t c="4">
        <n x="211"/>
        <n x="212"/>
        <n x="171"/>
        <n x="240"/>
      </t>
    </mdx>
    <mdx n="0" f="v">
      <t c="4">
        <n x="211"/>
        <n x="212"/>
        <n x="156"/>
        <n x="235"/>
      </t>
    </mdx>
    <mdx n="0" f="v">
      <t c="4">
        <n x="211"/>
        <n x="212"/>
        <n x="171"/>
        <n x="241"/>
      </t>
    </mdx>
    <mdx n="0" f="v">
      <t c="4">
        <n x="211"/>
        <n x="212"/>
        <n x="171"/>
        <n x="242"/>
      </t>
    </mdx>
    <mdx n="0" f="v">
      <t c="4">
        <n x="211"/>
        <n x="212"/>
        <n x="169"/>
        <n x="217"/>
      </t>
    </mdx>
    <mdx n="0" f="v">
      <t c="4">
        <n x="211"/>
        <n x="212"/>
        <n x="169"/>
        <n x="218"/>
      </t>
    </mdx>
    <mdx n="0" f="v">
      <t c="4">
        <n x="211"/>
        <n x="212"/>
        <n x="169"/>
        <n x="220"/>
      </t>
    </mdx>
    <mdx n="0" f="v">
      <t c="4">
        <n x="169"/>
        <n x="212"/>
        <n x="151"/>
        <n x="221"/>
      </t>
    </mdx>
    <mdx n="0" f="v">
      <t c="4">
        <n x="211"/>
        <n x="212"/>
        <n x="165"/>
        <n x="223"/>
      </t>
    </mdx>
    <mdx n="0" f="v">
      <t c="4">
        <n x="211"/>
        <n x="212"/>
        <n x="165"/>
        <n x="224"/>
      </t>
    </mdx>
    <mdx n="0" f="v">
      <t c="4">
        <n x="211"/>
        <n x="212"/>
        <n x="165"/>
        <n x="225"/>
      </t>
    </mdx>
    <mdx n="0" f="v">
      <t c="4">
        <n x="211"/>
        <n x="212"/>
        <n x="165"/>
        <n x="226"/>
      </t>
    </mdx>
    <mdx n="0" f="v">
      <t c="4">
        <n x="211"/>
        <n x="212"/>
        <n x="165"/>
        <n x="227"/>
      </t>
    </mdx>
    <mdx n="0" f="v">
      <t c="4">
        <n x="211"/>
        <n x="212"/>
        <n x="165"/>
        <n x="228"/>
      </t>
    </mdx>
    <mdx n="0" f="v">
      <t c="4">
        <n x="211"/>
        <n x="212"/>
        <n x="165"/>
        <n x="229"/>
      </t>
    </mdx>
    <mdx n="0" f="v">
      <t c="4">
        <n x="166"/>
        <n x="212"/>
        <n x="147"/>
        <n x="231"/>
      </t>
    </mdx>
    <mdx n="0" f="v">
      <t c="4">
        <n x="211"/>
        <n x="212"/>
        <n x="161"/>
        <n x="230"/>
      </t>
    </mdx>
    <mdx n="0" f="v">
      <t c="4">
        <n x="211"/>
        <n x="212"/>
        <n x="161"/>
        <n x="231"/>
      </t>
    </mdx>
    <mdx n="0" f="v">
      <t c="4">
        <n x="211"/>
        <n x="212"/>
        <n x="161"/>
        <n x="232"/>
      </t>
    </mdx>
    <mdx n="0" f="v">
      <t c="4">
        <n x="211"/>
        <n x="212"/>
        <n x="161"/>
        <n x="233"/>
      </t>
    </mdx>
    <mdx n="0" f="v">
      <t c="4">
        <n x="211"/>
        <n x="212"/>
        <n x="161"/>
        <n x="234"/>
      </t>
    </mdx>
    <mdx n="0" f="v">
      <t c="4">
        <n x="211"/>
        <n x="212"/>
        <n x="144"/>
        <n x="242"/>
      </t>
    </mdx>
    <mdx n="0" f="v">
      <t c="4">
        <n x="211"/>
        <n x="212"/>
        <n x="162"/>
        <n x="235"/>
      </t>
    </mdx>
    <mdx n="0" f="v">
      <t c="4">
        <n x="211"/>
        <n x="212"/>
        <n x="159"/>
        <n x="236"/>
      </t>
    </mdx>
    <mdx n="0" f="v">
      <t c="4">
        <n x="211"/>
        <n x="212"/>
        <n x="159"/>
        <n x="237"/>
      </t>
    </mdx>
    <mdx n="0" f="v">
      <t c="4">
        <n x="211"/>
        <n x="212"/>
        <n x="159"/>
        <n x="238"/>
      </t>
    </mdx>
    <mdx n="0" f="v">
      <t c="4">
        <n x="211"/>
        <n x="212"/>
        <n x="159"/>
        <n x="239"/>
      </t>
    </mdx>
    <mdx n="0" f="v">
      <t c="4">
        <n x="211"/>
        <n x="212"/>
        <n x="159"/>
        <n x="240"/>
      </t>
    </mdx>
    <mdx n="0" f="v">
      <t c="4">
        <n x="211"/>
        <n x="212"/>
        <n x="208"/>
        <n x="220"/>
      </t>
    </mdx>
    <mdx n="0" f="v">
      <t c="4">
        <n x="211"/>
        <n x="212"/>
        <n x="159"/>
        <n x="241"/>
      </t>
    </mdx>
    <mdx n="0" f="v">
      <t c="4">
        <n x="211"/>
        <n x="212"/>
        <n x="159"/>
        <n x="242"/>
      </t>
    </mdx>
    <mdx n="0" f="v">
      <t c="4">
        <n x="211"/>
        <n x="212"/>
        <n x="208"/>
        <n x="222"/>
      </t>
    </mdx>
    <mdx n="0" f="v">
      <t c="4">
        <n x="211"/>
        <n x="212"/>
        <n x="157"/>
        <n x="243"/>
      </t>
    </mdx>
    <mdx n="0" f="v">
      <t c="4">
        <n x="211"/>
        <n x="212"/>
        <n x="157"/>
        <n x="217"/>
      </t>
    </mdx>
    <mdx n="0" f="v">
      <t c="4">
        <n x="211"/>
        <n x="212"/>
        <n x="157"/>
        <n x="218"/>
      </t>
    </mdx>
    <mdx n="0" f="v">
      <t c="4">
        <n x="211"/>
        <n x="212"/>
        <n x="157"/>
        <n x="219"/>
      </t>
    </mdx>
    <mdx n="0" f="v">
      <t c="4">
        <n x="211"/>
        <n x="212"/>
        <n x="157"/>
        <n x="220"/>
      </t>
    </mdx>
    <mdx n="0" f="v">
      <t c="4">
        <n x="211"/>
        <n x="212"/>
        <n x="157"/>
        <n x="221"/>
      </t>
    </mdx>
    <mdx n="0" f="v">
      <t c="4">
        <n x="211"/>
        <n x="212"/>
        <n x="157"/>
        <n x="222"/>
      </t>
    </mdx>
    <mdx n="0" f="v">
      <t c="4">
        <n x="211"/>
        <n x="212"/>
        <n x="140"/>
        <n x="231"/>
      </t>
    </mdx>
    <mdx n="0" f="v">
      <t c="4">
        <n x="211"/>
        <n x="212"/>
        <n x="140"/>
        <n x="232"/>
      </t>
    </mdx>
    <mdx n="0" f="v">
      <t c="4">
        <n x="211"/>
        <n x="212"/>
        <n x="153"/>
        <n x="234"/>
      </t>
    </mdx>
    <mdx n="0" f="v">
      <t c="4">
        <n x="211"/>
        <n x="212"/>
        <n x="140"/>
        <n x="233"/>
      </t>
    </mdx>
    <mdx n="0" f="v">
      <t c="4">
        <n x="211"/>
        <n x="212"/>
        <n x="154"/>
        <n x="235"/>
      </t>
    </mdx>
    <mdx n="0" f="v">
      <t c="4">
        <n x="211"/>
        <n x="212"/>
        <n x="140"/>
        <n x="234"/>
      </t>
    </mdx>
    <mdx n="0" f="v">
      <t c="4">
        <n x="211"/>
        <n x="212"/>
        <n x="151"/>
        <n x="237"/>
      </t>
    </mdx>
    <mdx n="0" f="v">
      <t c="4">
        <n x="211"/>
        <n x="212"/>
        <n x="151"/>
        <n x="238"/>
      </t>
    </mdx>
    <mdx n="0" f="v">
      <t c="4">
        <n x="211"/>
        <n x="212"/>
        <n x="140"/>
        <n x="245"/>
      </t>
    </mdx>
    <mdx n="0" f="v">
      <t c="4">
        <n x="211"/>
        <n x="212"/>
        <n x="151"/>
        <n x="239"/>
      </t>
    </mdx>
    <mdx n="0" f="v">
      <t c="4">
        <n x="211"/>
        <n x="212"/>
        <n x="151"/>
        <n x="235"/>
      </t>
    </mdx>
    <mdx n="0" f="v">
      <t c="4">
        <n x="211"/>
        <n x="212"/>
        <n x="151"/>
        <n x="240"/>
      </t>
    </mdx>
    <mdx n="0" f="v">
      <t c="4">
        <n x="211"/>
        <n x="212"/>
        <n x="151"/>
        <n x="241"/>
      </t>
    </mdx>
    <mdx n="0" f="v">
      <t c="4">
        <n x="211"/>
        <n x="212"/>
        <n x="151"/>
        <n x="242"/>
      </t>
    </mdx>
    <mdx n="0" f="v">
      <t c="4">
        <n x="211"/>
        <n x="212"/>
        <n x="145"/>
        <n x="235"/>
      </t>
    </mdx>
    <mdx n="0" f="v">
      <t c="4">
        <n x="211"/>
        <n x="212"/>
        <n x="208"/>
        <n x="237"/>
      </t>
    </mdx>
    <mdx n="0" f="v">
      <t c="4">
        <n x="211"/>
        <n x="212"/>
        <n x="208"/>
        <n x="225"/>
      </t>
    </mdx>
    <mdx n="0" f="v">
      <t c="4">
        <n x="211"/>
        <n x="212"/>
        <n x="208"/>
        <n x="239"/>
      </t>
    </mdx>
    <mdx n="0" f="v">
      <t c="4">
        <n x="211"/>
        <n x="212"/>
        <n x="208"/>
        <n x="240"/>
      </t>
    </mdx>
    <mdx n="0" f="v">
      <t c="4">
        <n x="211"/>
        <n x="212"/>
        <n x="136"/>
        <n x="226"/>
      </t>
    </mdx>
    <mdx n="0" f="v">
      <t c="4">
        <n x="211"/>
        <n x="212"/>
        <n x="208"/>
        <n x="241"/>
      </t>
    </mdx>
    <mdx n="0" f="v">
      <t c="4">
        <n x="211"/>
        <n x="212"/>
        <n x="136"/>
        <n x="227"/>
      </t>
    </mdx>
    <mdx n="0" f="v">
      <t c="4">
        <n x="211"/>
        <n x="212"/>
        <n x="208"/>
        <n x="242"/>
      </t>
    </mdx>
    <mdx n="0" f="v">
      <t c="4">
        <n x="211"/>
        <n x="212"/>
        <n x="136"/>
        <n x="228"/>
      </t>
    </mdx>
    <mdx n="0" f="v">
      <t c="4">
        <n x="211"/>
        <n x="212"/>
        <n x="136"/>
        <n x="229"/>
      </t>
    </mdx>
    <mdx n="0" f="v">
      <t c="4">
        <n x="211"/>
        <n x="212"/>
        <n x="140"/>
        <n x="223"/>
      </t>
    </mdx>
    <mdx n="0" f="v">
      <t c="4">
        <n x="137"/>
        <n x="212"/>
        <n x="140"/>
        <n x="224"/>
      </t>
    </mdx>
    <mdx n="0" f="v">
      <t c="4">
        <n x="211"/>
        <n x="212"/>
        <n x="140"/>
        <n x="225"/>
      </t>
    </mdx>
    <mdx n="0" f="v">
      <t c="4">
        <n x="211"/>
        <n x="212"/>
        <n x="140"/>
        <n x="226"/>
      </t>
    </mdx>
    <mdx n="0" f="v">
      <t c="4">
        <n x="211"/>
        <n x="212"/>
        <n x="140"/>
        <n x="227"/>
      </t>
    </mdx>
    <mdx n="0" f="v">
      <t c="4">
        <n x="211"/>
        <n x="212"/>
        <n x="134"/>
        <n x="232"/>
      </t>
    </mdx>
    <mdx n="0" f="v">
      <t c="4">
        <n x="211"/>
        <n x="212"/>
        <n x="140"/>
        <n x="228"/>
      </t>
    </mdx>
    <mdx n="0" f="v">
      <t c="4">
        <n x="211"/>
        <n x="212"/>
        <n x="140"/>
        <n x="229"/>
      </t>
    </mdx>
    <mdx n="0" f="v">
      <t c="4">
        <n x="211"/>
        <n x="212"/>
        <n x="134"/>
        <n x="234"/>
      </t>
    </mdx>
    <mdx n="0" f="v">
      <t c="4">
        <n x="211"/>
        <n x="212"/>
        <n x="138"/>
        <n x="230"/>
      </t>
    </mdx>
    <mdx n="0" f="v">
      <t c="4">
        <n x="211"/>
        <n x="212"/>
        <n x="134"/>
        <n x="245"/>
      </t>
    </mdx>
    <mdx n="0" f="v">
      <t c="4">
        <n x="211"/>
        <n x="212"/>
        <n x="139"/>
        <n x="235"/>
      </t>
    </mdx>
    <mdx n="0" f="v">
      <t c="4">
        <n x="211"/>
        <n x="212"/>
        <n x="135"/>
        <n x="235"/>
      </t>
    </mdx>
    <mdx n="0" f="v">
      <t c="4">
        <n x="211"/>
        <n x="212"/>
        <n x="136"/>
        <n x="243"/>
      </t>
    </mdx>
    <mdx n="0" f="v">
      <t c="4">
        <n x="211"/>
        <n x="212"/>
        <n x="136"/>
        <n x="217"/>
      </t>
    </mdx>
    <mdx n="0" f="v">
      <t c="4">
        <n x="211"/>
        <n x="212"/>
        <n x="136"/>
        <n x="218"/>
      </t>
    </mdx>
    <mdx n="0" f="v">
      <t c="4">
        <n x="211"/>
        <n x="212"/>
        <n x="130"/>
        <n x="219"/>
      </t>
    </mdx>
    <mdx n="0" f="v">
      <t c="4">
        <n x="211"/>
        <n x="212"/>
        <n x="136"/>
        <n x="220"/>
      </t>
    </mdx>
    <mdx n="0" f="v">
      <t c="4">
        <n x="211"/>
        <n x="212"/>
        <n x="136"/>
        <n x="221"/>
      </t>
    </mdx>
    <mdx n="0" f="v">
      <t c="4">
        <n x="211"/>
        <n x="212"/>
        <n x="136"/>
        <n x="222"/>
      </t>
    </mdx>
    <mdx n="0" f="v">
      <t c="4">
        <n x="211"/>
        <n x="212"/>
        <n x="130"/>
        <n x="221"/>
      </t>
    </mdx>
    <mdx n="0" f="v">
      <t c="4">
        <n x="211"/>
        <n x="212"/>
        <n x="134"/>
        <n x="223"/>
      </t>
    </mdx>
    <mdx n="0" f="v">
      <t c="4">
        <n x="130"/>
        <n x="212"/>
        <n x="134"/>
        <n x="224"/>
      </t>
    </mdx>
    <mdx n="0" f="v">
      <t c="4">
        <n x="211"/>
        <n x="212"/>
        <n x="134"/>
        <n x="225"/>
      </t>
    </mdx>
    <mdx n="0" f="v">
      <t c="4">
        <n x="211"/>
        <n x="212"/>
        <n x="134"/>
        <n x="226"/>
      </t>
    </mdx>
    <mdx n="0" f="v">
      <t c="4">
        <n x="211"/>
        <n x="212"/>
        <n x="134"/>
        <n x="227"/>
      </t>
    </mdx>
    <mdx n="0" f="v">
      <t c="4">
        <n x="211"/>
        <n x="212"/>
        <n x="134"/>
        <n x="229"/>
      </t>
    </mdx>
    <mdx n="0" f="v">
      <t c="4">
        <n x="211"/>
        <n x="212"/>
        <n x="132"/>
        <n x="230"/>
      </t>
    </mdx>
    <mdx n="0" f="v">
      <t c="4">
        <n x="211"/>
        <n x="212"/>
        <n x="126"/>
        <n x="231"/>
      </t>
    </mdx>
    <mdx n="0" f="v">
      <t c="4">
        <n x="211"/>
        <n x="212"/>
        <n x="133"/>
        <n x="235"/>
      </t>
    </mdx>
    <mdx n="0" f="v">
      <t c="4">
        <n x="211"/>
        <n x="212"/>
        <n x="126"/>
        <n x="232"/>
      </t>
    </mdx>
    <mdx n="0" f="v">
      <t c="4">
        <n x="211"/>
        <n x="212"/>
        <n x="130"/>
        <n x="237"/>
      </t>
    </mdx>
    <mdx n="0" f="v">
      <t c="4">
        <n x="211"/>
        <n x="212"/>
        <n x="126"/>
        <n x="233"/>
      </t>
    </mdx>
    <mdx n="0" f="v">
      <t c="4">
        <n x="211"/>
        <n x="212"/>
        <n x="160"/>
        <n x="235"/>
      </t>
    </mdx>
    <mdx n="0" f="v">
      <t c="4">
        <n x="211"/>
        <n x="212"/>
        <n x="130"/>
        <n x="238"/>
      </t>
    </mdx>
    <mdx n="0" f="v">
      <t c="4">
        <n x="211"/>
        <n x="212"/>
        <n x="126"/>
        <n x="234"/>
      </t>
    </mdx>
    <mdx n="0" f="v">
      <t c="4">
        <n x="211"/>
        <n x="212"/>
        <n x="157"/>
        <n x="236"/>
      </t>
    </mdx>
    <mdx n="0" f="v">
      <t c="4">
        <n x="211"/>
        <n x="212"/>
        <n x="130"/>
        <n x="239"/>
      </t>
    </mdx>
    <mdx n="0" f="v">
      <t c="4">
        <n x="211"/>
        <n x="212"/>
        <n x="126"/>
        <n x="245"/>
      </t>
    </mdx>
    <mdx n="0" f="v">
      <t c="4">
        <n x="211"/>
        <n x="212"/>
        <n x="157"/>
        <n x="237"/>
      </t>
    </mdx>
    <mdx n="0" f="v">
      <t c="4">
        <n x="211"/>
        <n x="212"/>
        <n x="130"/>
        <n x="240"/>
      </t>
    </mdx>
    <mdx n="0" f="v">
      <t c="4">
        <n x="211"/>
        <n x="212"/>
        <n x="157"/>
        <n x="235"/>
      </t>
    </mdx>
    <mdx n="0" f="v">
      <t c="4">
        <n x="211"/>
        <n x="212"/>
        <n x="157"/>
        <n x="238"/>
      </t>
    </mdx>
    <mdx n="0" f="v">
      <t c="4">
        <n x="211"/>
        <n x="212"/>
        <n x="130"/>
        <n x="241"/>
      </t>
    </mdx>
    <mdx n="0" f="v">
      <t c="4">
        <n x="211"/>
        <n x="212"/>
        <n x="157"/>
        <n x="239"/>
      </t>
    </mdx>
    <mdx n="0" f="v">
      <t c="4">
        <n x="211"/>
        <n x="212"/>
        <n x="130"/>
        <n x="236"/>
      </t>
    </mdx>
    <mdx n="0" f="v">
      <t c="4">
        <n x="211"/>
        <n x="212"/>
        <n x="130"/>
        <n x="242"/>
      </t>
    </mdx>
    <mdx n="0" f="v">
      <t c="4">
        <n x="211"/>
        <n x="212"/>
        <n x="157"/>
        <n x="240"/>
      </t>
    </mdx>
    <mdx n="0" f="v">
      <t c="4">
        <n x="211"/>
        <n x="212"/>
        <n x="124"/>
        <n x="237"/>
      </t>
    </mdx>
    <mdx n="0" f="v">
      <t c="4">
        <n x="211"/>
        <n x="212"/>
        <n x="157"/>
        <n x="241"/>
      </t>
    </mdx>
    <mdx n="0" f="v">
      <t c="4">
        <n x="211"/>
        <n x="212"/>
        <n x="124"/>
        <n x="238"/>
      </t>
    </mdx>
    <mdx n="0" f="v">
      <t c="4">
        <n x="211"/>
        <n x="212"/>
        <n x="126"/>
        <n x="223"/>
      </t>
    </mdx>
    <mdx n="0" f="v">
      <t c="4">
        <n x="211"/>
        <n x="212"/>
        <n x="124"/>
        <n x="239"/>
      </t>
    </mdx>
    <mdx n="0" f="v">
      <t c="4">
        <n x="211"/>
        <n x="212"/>
        <n x="126"/>
        <n x="224"/>
      </t>
    </mdx>
    <mdx n="0" f="v">
      <t c="4">
        <n x="211"/>
        <n x="212"/>
        <n x="124"/>
        <n x="240"/>
      </t>
    </mdx>
    <mdx n="0" f="v">
      <t c="4">
        <n x="155"/>
        <n x="212"/>
        <n x="126"/>
        <n x="225"/>
      </t>
    </mdx>
    <mdx n="0" f="v">
      <t c="4">
        <n x="211"/>
        <n x="212"/>
        <n x="124"/>
        <n x="241"/>
      </t>
    </mdx>
    <mdx n="0" f="v">
      <t c="4">
        <n x="211"/>
        <n x="212"/>
        <n x="126"/>
        <n x="226"/>
      </t>
    </mdx>
    <mdx n="0" f="v">
      <t c="4">
        <n x="211"/>
        <n x="212"/>
        <n x="124"/>
        <n x="225"/>
      </t>
    </mdx>
    <mdx n="0" f="v">
      <t c="4">
        <n x="211"/>
        <n x="212"/>
        <n x="124"/>
        <n x="242"/>
      </t>
    </mdx>
    <mdx n="0" f="v">
      <t c="4">
        <n x="211"/>
        <n x="212"/>
        <n x="126"/>
        <n x="227"/>
      </t>
    </mdx>
    <mdx n="0" f="v">
      <t c="4">
        <n x="211"/>
        <n x="212"/>
        <n x="126"/>
        <n x="228"/>
      </t>
    </mdx>
    <mdx n="0" f="v">
      <t c="4">
        <n x="211"/>
        <n x="212"/>
        <n x="126"/>
        <n x="229"/>
      </t>
    </mdx>
    <mdx n="0" f="v">
      <t c="4">
        <n x="211"/>
        <n x="212"/>
        <n x="151"/>
        <n x="231"/>
      </t>
    </mdx>
    <mdx n="0" f="v">
      <t c="4">
        <n x="211"/>
        <n x="212"/>
        <n x="120"/>
        <n x="225"/>
      </t>
    </mdx>
    <mdx n="0" f="v">
      <t c="4">
        <n x="211"/>
        <n x="212"/>
        <n x="151"/>
        <n x="232"/>
      </t>
    </mdx>
    <mdx n="0" f="v">
      <t c="4">
        <n x="211"/>
        <n x="212"/>
        <n x="124"/>
        <n x="230"/>
      </t>
    </mdx>
    <mdx n="0" f="v">
      <t c="4">
        <n x="211"/>
        <n x="212"/>
        <n x="151"/>
        <n x="233"/>
      </t>
    </mdx>
    <mdx n="0" f="v">
      <t c="4">
        <n x="211"/>
        <n x="212"/>
        <n x="124"/>
        <n x="231"/>
      </t>
    </mdx>
    <mdx n="0" f="v">
      <t c="4">
        <n x="211"/>
        <n x="212"/>
        <n x="124"/>
        <n x="234"/>
      </t>
    </mdx>
    <mdx n="0" f="v">
      <t c="4">
        <n x="211"/>
        <n x="212"/>
        <n x="124"/>
        <n x="232"/>
      </t>
    </mdx>
    <mdx n="0" f="v">
      <t c="4">
        <n x="211"/>
        <n x="212"/>
        <n x="118"/>
        <n x="230"/>
      </t>
    </mdx>
    <mdx n="0" f="v">
      <t c="4">
        <n x="211"/>
        <n x="212"/>
        <n x="151"/>
        <n x="245"/>
      </t>
    </mdx>
    <mdx n="0" f="v">
      <t c="4">
        <n x="211"/>
        <n x="212"/>
        <n x="124"/>
        <n x="233"/>
      </t>
    </mdx>
    <mdx n="0" f="v">
      <t c="4">
        <n x="211"/>
        <n x="212"/>
        <n x="118"/>
        <n x="231"/>
      </t>
    </mdx>
    <mdx n="0" f="v">
      <t c="4">
        <n x="211"/>
        <n x="212"/>
        <n x="152"/>
        <n x="235"/>
      </t>
    </mdx>
    <mdx n="0" f="v">
      <t c="4">
        <n x="211"/>
        <n x="212"/>
        <n x="118"/>
        <n x="232"/>
      </t>
    </mdx>
    <mdx n="0" f="v">
      <t c="4">
        <n x="211"/>
        <n x="212"/>
        <n x="124"/>
        <n x="245"/>
      </t>
    </mdx>
    <mdx n="0" f="v">
      <t c="4">
        <n x="211"/>
        <n x="212"/>
        <n x="118"/>
        <n x="233"/>
      </t>
    </mdx>
    <mdx n="0" f="v">
      <t c="4">
        <n x="211"/>
        <n x="212"/>
        <n x="125"/>
        <n x="235"/>
      </t>
    </mdx>
    <mdx n="0" f="v">
      <t c="4">
        <n x="211"/>
        <n x="212"/>
        <n x="118"/>
        <n x="234"/>
      </t>
    </mdx>
    <mdx n="0" f="v">
      <t c="4">
        <n x="211"/>
        <n x="212"/>
        <n x="118"/>
        <n x="245"/>
      </t>
    </mdx>
    <mdx n="0" f="v">
      <t c="4">
        <n x="145"/>
        <n x="212"/>
        <n x="120"/>
        <n x="218"/>
      </t>
    </mdx>
    <mdx n="0" f="v">
      <t c="4">
        <n x="211"/>
        <n x="212"/>
        <n x="119"/>
        <n x="235"/>
      </t>
    </mdx>
    <mdx n="0" f="v">
      <t c="4">
        <n x="211"/>
        <n x="212"/>
        <n x="120"/>
        <n x="230"/>
      </t>
    </mdx>
    <mdx n="0" f="v">
      <t c="4">
        <n x="211"/>
        <n x="212"/>
        <n x="120"/>
        <n x="219"/>
      </t>
    </mdx>
    <mdx n="0" f="v">
      <t c="4">
        <n x="211"/>
        <n x="212"/>
        <n x="116"/>
        <n x="236"/>
      </t>
    </mdx>
    <mdx n="0" f="v">
      <t c="4">
        <n x="120"/>
        <n x="212"/>
        <n x="208"/>
        <n x="231"/>
      </t>
    </mdx>
    <mdx n="0" f="v">
      <t c="4">
        <n x="211"/>
        <n x="212"/>
        <n x="116"/>
        <n x="237"/>
      </t>
    </mdx>
    <mdx n="0" f="v">
      <t c="4">
        <n x="211"/>
        <n x="212"/>
        <n x="118"/>
        <n x="223"/>
      </t>
    </mdx>
    <mdx n="0" f="v">
      <t c="4">
        <n x="211"/>
        <n x="212"/>
        <n x="116"/>
        <n x="238"/>
      </t>
    </mdx>
    <mdx n="0" f="v">
      <t c="4">
        <n x="211"/>
        <n x="212"/>
        <n x="208"/>
        <n x="233"/>
      </t>
    </mdx>
    <mdx n="0" f="v">
      <t c="4">
        <n x="211"/>
        <n x="212"/>
        <n x="118"/>
        <n x="224"/>
      </t>
    </mdx>
    <mdx n="0" f="v">
      <t c="4">
        <n x="211"/>
        <n x="212"/>
        <n x="116"/>
        <n x="239"/>
      </t>
    </mdx>
    <mdx n="0" f="v">
      <t c="4">
        <n x="211"/>
        <n x="212"/>
        <n x="208"/>
        <n x="245"/>
      </t>
    </mdx>
    <mdx n="0" f="v">
      <t c="4">
        <n x="211"/>
        <n x="212"/>
        <n x="118"/>
        <n x="225"/>
      </t>
    </mdx>
    <mdx n="0" f="v">
      <t c="4">
        <n x="211"/>
        <n x="212"/>
        <n x="116"/>
        <n x="240"/>
      </t>
    </mdx>
    <mdx n="0" f="v">
      <t c="4">
        <n x="211"/>
        <n x="212"/>
        <n x="118"/>
        <n x="235"/>
      </t>
    </mdx>
    <mdx n="0" f="v">
      <t c="4">
        <n x="211"/>
        <n x="212"/>
        <n x="118"/>
        <n x="226"/>
      </t>
    </mdx>
    <mdx n="0" f="v">
      <t c="4">
        <n x="211"/>
        <n x="212"/>
        <n x="116"/>
        <n x="241"/>
      </t>
    </mdx>
    <mdx n="0" f="v">
      <t c="4">
        <n x="211"/>
        <n x="212"/>
        <n x="118"/>
        <n x="227"/>
      </t>
    </mdx>
    <mdx n="0" f="v">
      <t c="4">
        <n x="211"/>
        <n x="212"/>
        <n x="116"/>
        <n x="242"/>
      </t>
    </mdx>
    <mdx n="0" f="v">
      <t c="4">
        <n x="211"/>
        <n x="212"/>
        <n x="140"/>
        <n x="243"/>
      </t>
    </mdx>
    <mdx n="0" f="v">
      <t c="4">
        <n x="211"/>
        <n x="212"/>
        <n x="118"/>
        <n x="229"/>
      </t>
    </mdx>
    <mdx n="0" f="v">
      <t c="4">
        <n x="114"/>
        <n x="212"/>
        <n x="140"/>
        <n x="217"/>
      </t>
    </mdx>
    <mdx n="0" f="v">
      <t c="4">
        <n x="211"/>
        <n x="212"/>
        <n x="116"/>
        <n x="230"/>
      </t>
    </mdx>
    <mdx n="0" f="v">
      <t c="4">
        <n x="211"/>
        <n x="212"/>
        <n x="112"/>
        <n x="224"/>
      </t>
    </mdx>
    <mdx n="0" f="v">
      <t c="4">
        <n x="211"/>
        <n x="212"/>
        <n x="140"/>
        <n x="219"/>
      </t>
    </mdx>
    <mdx n="0" f="v">
      <t c="4">
        <n x="211"/>
        <n x="212"/>
        <n x="116"/>
        <n x="231"/>
      </t>
    </mdx>
    <mdx n="0" f="v">
      <t c="4">
        <n x="211"/>
        <n x="212"/>
        <n x="112"/>
        <n x="225"/>
      </t>
    </mdx>
    <mdx n="0" f="v">
      <t c="4">
        <n x="211"/>
        <n x="212"/>
        <n x="140"/>
        <n x="220"/>
      </t>
    </mdx>
    <mdx n="0" f="v">
      <t c="4">
        <n x="211"/>
        <n x="212"/>
        <n x="116"/>
        <n x="232"/>
      </t>
    </mdx>
    <mdx n="0" f="v">
      <t c="4">
        <n x="211"/>
        <n x="212"/>
        <n x="112"/>
        <n x="226"/>
      </t>
    </mdx>
    <mdx n="0" f="v">
      <t c="4">
        <n x="211"/>
        <n x="212"/>
        <n x="140"/>
        <n x="221"/>
      </t>
    </mdx>
    <mdx n="0" f="v">
      <t c="4">
        <n x="211"/>
        <n x="212"/>
        <n x="116"/>
        <n x="227"/>
      </t>
    </mdx>
    <mdx n="0" f="v">
      <t c="4">
        <n x="211"/>
        <n x="212"/>
        <n x="116"/>
        <n x="234"/>
      </t>
    </mdx>
    <mdx n="0" f="v">
      <t c="4">
        <n x="211"/>
        <n x="212"/>
        <n x="140"/>
        <n x="222"/>
      </t>
    </mdx>
    <mdx n="0" f="v">
      <t c="4">
        <n x="140"/>
        <n x="212"/>
        <n x="116"/>
        <n x="245"/>
      </t>
    </mdx>
    <mdx n="0" f="v">
      <t c="4">
        <n x="139"/>
        <n x="212"/>
        <n x="117"/>
        <n x="235"/>
      </t>
    </mdx>
    <mdx n="0" f="v">
      <t c="4">
        <n x="139"/>
        <n x="212"/>
        <n x="112"/>
        <n x="229"/>
      </t>
    </mdx>
    <mdx n="0" f="v">
      <t c="4">
        <n x="211"/>
        <n x="212"/>
        <n x="209"/>
        <n x="230"/>
      </t>
    </mdx>
    <mdx n="0" f="v">
      <t c="4">
        <n x="211"/>
        <n x="212"/>
        <n x="114"/>
        <n x="242"/>
      </t>
    </mdx>
    <mdx n="0" f="v">
      <t c="4">
        <n x="211"/>
        <n x="212"/>
        <n x="110"/>
        <n x="230"/>
      </t>
    </mdx>
    <mdx n="0" f="v">
      <t c="4">
        <n x="211"/>
        <n x="212"/>
        <n x="112"/>
        <n x="243"/>
      </t>
    </mdx>
    <mdx n="0" f="v">
      <t c="4">
        <n x="211"/>
        <n x="212"/>
        <n x="112"/>
        <n x="217"/>
      </t>
    </mdx>
    <mdx n="0" f="v">
      <t c="4">
        <n x="211"/>
        <n x="212"/>
        <n x="136"/>
        <n x="236"/>
      </t>
    </mdx>
    <mdx n="0" f="v">
      <t c="4">
        <n x="211"/>
        <n x="212"/>
        <n x="112"/>
        <n x="236"/>
      </t>
    </mdx>
    <mdx n="0" f="v">
      <t c="4">
        <n x="211"/>
        <n x="212"/>
        <n x="112"/>
        <n x="218"/>
      </t>
    </mdx>
    <mdx n="0" f="v">
      <t c="4">
        <n x="211"/>
        <n x="212"/>
        <n x="110"/>
        <n x="232"/>
      </t>
    </mdx>
    <mdx n="0" f="v">
      <t c="4">
        <n x="211"/>
        <n x="212"/>
        <n x="136"/>
        <n x="237"/>
      </t>
    </mdx>
    <mdx n="0" f="v">
      <t c="4">
        <n x="211"/>
        <n x="212"/>
        <n x="112"/>
        <n x="219"/>
      </t>
    </mdx>
    <mdx n="0" f="v">
      <t c="4">
        <n x="211"/>
        <n x="212"/>
        <n x="110"/>
        <n x="233"/>
      </t>
    </mdx>
    <mdx n="0" f="v">
      <t c="4">
        <n x="211"/>
        <n x="212"/>
        <n x="136"/>
        <n x="238"/>
      </t>
    </mdx>
    <mdx n="0" f="v">
      <t c="4">
        <n x="211"/>
        <n x="212"/>
        <n x="112"/>
        <n x="220"/>
      </t>
    </mdx>
    <mdx n="0" f="v">
      <t c="4">
        <n x="211"/>
        <n x="212"/>
        <n x="110"/>
        <n x="234"/>
      </t>
    </mdx>
    <mdx n="0" f="v">
      <t c="4">
        <n x="211"/>
        <n x="212"/>
        <n x="136"/>
        <n x="239"/>
      </t>
    </mdx>
    <mdx n="0" f="v">
      <t c="4">
        <n x="211"/>
        <n x="212"/>
        <n x="112"/>
        <n x="221"/>
      </t>
    </mdx>
    <mdx n="0" f="v">
      <t c="4">
        <n x="211"/>
        <n x="212"/>
        <n x="110"/>
        <n x="245"/>
      </t>
    </mdx>
    <mdx n="0" f="v">
      <t c="4">
        <n x="211"/>
        <n x="212"/>
        <n x="136"/>
        <n x="240"/>
      </t>
    </mdx>
    <mdx n="0" f="v">
      <t c="4">
        <n x="211"/>
        <n x="212"/>
        <n x="112"/>
        <n x="222"/>
      </t>
    </mdx>
    <mdx n="0" f="v">
      <t c="4">
        <n x="211"/>
        <n x="212"/>
        <n x="111"/>
        <n x="235"/>
      </t>
    </mdx>
    <mdx n="0" f="v">
      <t c="4">
        <n x="112"/>
        <n x="212"/>
        <n x="136"/>
        <n x="241"/>
      </t>
    </mdx>
    <mdx n="0" f="v">
      <t c="4">
        <n x="211"/>
        <n x="212"/>
        <n x="108"/>
        <n x="236"/>
      </t>
    </mdx>
    <mdx n="0" f="v">
      <t c="4">
        <n x="211"/>
        <n x="212"/>
        <n x="136"/>
        <n x="242"/>
      </t>
    </mdx>
    <mdx n="0" f="v">
      <t c="4">
        <n x="211"/>
        <n x="212"/>
        <n x="108"/>
        <n x="242"/>
      </t>
    </mdx>
    <mdx n="0" f="v">
      <t c="4">
        <n x="211"/>
        <n x="212"/>
        <n x="108"/>
        <n x="237"/>
      </t>
    </mdx>
    <mdx n="0" f="v">
      <t c="4">
        <n x="211"/>
        <n x="212"/>
        <n x="110"/>
        <n x="224"/>
      </t>
    </mdx>
    <mdx n="0" f="v">
      <t c="4">
        <n x="211"/>
        <n x="212"/>
        <n x="108"/>
        <n x="238"/>
      </t>
    </mdx>
    <mdx n="0" f="v">
      <t c="4">
        <n x="211"/>
        <n x="212"/>
        <n x="110"/>
        <n x="225"/>
      </t>
    </mdx>
    <mdx n="0" f="v">
      <t c="4">
        <n x="211"/>
        <n x="212"/>
        <n x="108"/>
        <n x="239"/>
      </t>
    </mdx>
    <mdx n="0" f="v">
      <t c="4">
        <n x="211"/>
        <n x="212"/>
        <n x="134"/>
        <n x="219"/>
      </t>
    </mdx>
    <mdx n="0" f="v">
      <t c="4">
        <n x="211"/>
        <n x="212"/>
        <n x="110"/>
        <n x="226"/>
      </t>
    </mdx>
    <mdx n="0" f="v">
      <t c="4">
        <n x="211"/>
        <n x="212"/>
        <n x="108"/>
        <n x="240"/>
      </t>
    </mdx>
    <mdx n="0" f="v">
      <t c="4">
        <n x="211"/>
        <n x="212"/>
        <n x="108"/>
        <n x="222"/>
      </t>
    </mdx>
    <mdx n="0" f="v">
      <t c="4">
        <n x="211"/>
        <n x="212"/>
        <n x="108"/>
        <n x="241"/>
      </t>
    </mdx>
    <mdx n="0" f="v">
      <t c="4">
        <n x="211"/>
        <n x="212"/>
        <n x="110"/>
        <n x="228"/>
      </t>
    </mdx>
    <mdx n="0" f="v">
      <t c="4">
        <n x="134"/>
        <n x="212"/>
        <n x="108"/>
        <n x="242"/>
      </t>
    </mdx>
    <mdx n="0" f="v">
      <t c="4">
        <n x="211"/>
        <n x="212"/>
        <n x="110"/>
        <n x="229"/>
      </t>
    </mdx>
    <mdx n="0" f="v">
      <t c="4">
        <n x="211"/>
        <n x="212"/>
        <n x="108"/>
        <n x="220"/>
      </t>
    </mdx>
    <mdx n="0" f="v">
      <t c="4">
        <n x="211"/>
        <n x="212"/>
        <n x="108"/>
        <n x="244"/>
      </t>
    </mdx>
    <mdx n="0" f="v">
      <t c="4">
        <n x="211"/>
        <n x="212"/>
        <n x="130"/>
        <n x="230"/>
      </t>
    </mdx>
    <mdx n="0" f="v">
      <t c="4">
        <n x="211"/>
        <n x="212"/>
        <n x="106"/>
        <n x="230"/>
      </t>
    </mdx>
    <mdx n="0" f="v">
      <t c="4">
        <n x="211"/>
        <n x="212"/>
        <n x="106"/>
        <n x="221"/>
      </t>
    </mdx>
    <mdx n="0" f="v">
      <t c="4">
        <n x="211"/>
        <n x="212"/>
        <n x="130"/>
        <n x="231"/>
      </t>
    </mdx>
    <mdx n="0" f="v">
      <t c="4">
        <n x="211"/>
        <n x="212"/>
        <n x="108"/>
        <n x="231"/>
      </t>
    </mdx>
    <mdx n="0" f="v">
      <t c="4">
        <n x="211"/>
        <n x="212"/>
        <n x="106"/>
        <n x="222"/>
      </t>
    </mdx>
    <mdx n="0" f="v">
      <t c="4">
        <n x="211"/>
        <n x="212"/>
        <n x="130"/>
        <n x="232"/>
      </t>
    </mdx>
    <mdx n="0" f="v">
      <t c="4">
        <n x="211"/>
        <n x="212"/>
        <n x="108"/>
        <n x="232"/>
      </t>
    </mdx>
    <mdx n="0" f="v">
      <t c="4">
        <n x="211"/>
        <n x="212"/>
        <n x="130"/>
        <n x="233"/>
      </t>
    </mdx>
    <mdx n="0" f="v">
      <t c="4">
        <n x="211"/>
        <n x="212"/>
        <n x="108"/>
        <n x="233"/>
      </t>
    </mdx>
    <mdx n="0" f="v">
      <t c="4">
        <n x="211"/>
        <n x="212"/>
        <n x="104"/>
        <n x="223"/>
      </t>
    </mdx>
    <mdx n="0" f="v">
      <t c="4">
        <n x="211"/>
        <n x="212"/>
        <n x="130"/>
        <n x="234"/>
      </t>
    </mdx>
    <mdx n="0" f="v">
      <t c="4">
        <n x="211"/>
        <n x="212"/>
        <n x="108"/>
        <n x="234"/>
      </t>
    </mdx>
    <mdx n="0" f="v">
      <t c="4">
        <n x="211"/>
        <n x="212"/>
        <n x="104"/>
        <n x="224"/>
      </t>
    </mdx>
    <mdx n="0" f="v">
      <t c="4">
        <n x="211"/>
        <n x="212"/>
        <n x="130"/>
        <n x="245"/>
      </t>
    </mdx>
    <mdx n="0" f="v">
      <t c="4">
        <n x="211"/>
        <n x="212"/>
        <n x="108"/>
        <n x="245"/>
      </t>
    </mdx>
    <mdx n="0" f="v">
      <t c="4">
        <n x="211"/>
        <n x="212"/>
        <n x="104"/>
        <n x="225"/>
      </t>
    </mdx>
    <mdx n="0" f="v">
      <t c="4">
        <n x="211"/>
        <n x="212"/>
        <n x="131"/>
        <n x="235"/>
      </t>
    </mdx>
    <mdx n="0" f="v">
      <t c="4">
        <n x="211"/>
        <n x="212"/>
        <n x="109"/>
        <n x="235"/>
      </t>
    </mdx>
    <mdx n="0" f="v">
      <t c="4">
        <n x="211"/>
        <n x="212"/>
        <n x="104"/>
        <n x="226"/>
      </t>
    </mdx>
    <mdx n="0" f="v">
      <t c="4">
        <n x="211"/>
        <n x="212"/>
        <n x="126"/>
        <n x="243"/>
      </t>
    </mdx>
    <mdx n="0" f="v">
      <t c="4">
        <n x="211"/>
        <n x="212"/>
        <n x="106"/>
        <n x="239"/>
      </t>
    </mdx>
    <mdx n="0" f="v">
      <t c="4">
        <n x="211"/>
        <n x="212"/>
        <n x="104"/>
        <n x="227"/>
      </t>
    </mdx>
    <mdx n="0" f="v">
      <t c="4">
        <n x="211"/>
        <n x="212"/>
        <n x="126"/>
        <n x="217"/>
      </t>
    </mdx>
    <mdx n="0" f="v">
      <t c="4">
        <n x="211"/>
        <n x="212"/>
        <n x="106"/>
        <n x="240"/>
      </t>
    </mdx>
    <mdx n="0" f="v">
      <t c="4">
        <n x="211"/>
        <n x="212"/>
        <n x="104"/>
        <n x="228"/>
      </t>
    </mdx>
    <mdx n="0" f="v">
      <t c="4">
        <n x="211"/>
        <n x="212"/>
        <n x="126"/>
        <n x="218"/>
      </t>
    </mdx>
    <mdx n="0" f="v">
      <t c="4">
        <n x="211"/>
        <n x="212"/>
        <n x="106"/>
        <n x="241"/>
      </t>
    </mdx>
    <mdx n="0" f="v">
      <t c="4">
        <n x="211"/>
        <n x="212"/>
        <n x="104"/>
        <n x="229"/>
      </t>
    </mdx>
    <mdx n="0" f="v">
      <t c="4">
        <n x="105"/>
        <n x="212"/>
        <n x="106"/>
        <n x="242"/>
      </t>
    </mdx>
    <mdx n="0" f="v">
      <t c="4">
        <n x="105"/>
        <n x="212"/>
        <n x="106"/>
        <n x="219"/>
      </t>
    </mdx>
    <mdx n="0" f="v">
      <t c="4">
        <n x="211"/>
        <n x="212"/>
        <n x="104"/>
        <n x="243"/>
      </t>
    </mdx>
    <mdx n="0" f="v">
      <t c="4">
        <n x="211"/>
        <n x="212"/>
        <n x="126"/>
        <n x="230"/>
      </t>
    </mdx>
    <mdx n="0" f="v">
      <t c="4">
        <n x="211"/>
        <n x="212"/>
        <n x="126"/>
        <n x="220"/>
      </t>
    </mdx>
    <mdx n="0" f="v">
      <t c="4">
        <n x="211"/>
        <n x="212"/>
        <n x="104"/>
        <n x="217"/>
      </t>
    </mdx>
    <mdx n="0" f="v">
      <t c="4">
        <n x="211"/>
        <n x="212"/>
        <n x="102"/>
        <n x="231"/>
      </t>
    </mdx>
    <mdx n="0" f="v">
      <t c="4">
        <n x="211"/>
        <n x="212"/>
        <n x="126"/>
        <n x="221"/>
      </t>
    </mdx>
    <mdx n="0" f="v">
      <t c="4">
        <n x="211"/>
        <n x="212"/>
        <n x="104"/>
        <n x="218"/>
      </t>
    </mdx>
    <mdx n="0" f="v">
      <t c="4">
        <n x="211"/>
        <n x="212"/>
        <n x="102"/>
        <n x="232"/>
      </t>
    </mdx>
    <mdx n="0" f="v">
      <t c="4">
        <n x="211"/>
        <n x="212"/>
        <n x="104"/>
        <n x="219"/>
      </t>
    </mdx>
    <mdx n="0" f="v">
      <t c="4">
        <n x="211"/>
        <n x="212"/>
        <n x="102"/>
        <n x="222"/>
      </t>
    </mdx>
    <mdx n="0" f="v">
      <t c="4">
        <n x="211"/>
        <n x="212"/>
        <n x="102"/>
        <n x="233"/>
      </t>
    </mdx>
    <mdx n="0" f="v">
      <t c="4">
        <n x="211"/>
        <n x="212"/>
        <n x="104"/>
        <n x="220"/>
      </t>
    </mdx>
    <mdx n="0" f="v">
      <t c="4">
        <n x="211"/>
        <n x="212"/>
        <n x="102"/>
        <n x="234"/>
      </t>
    </mdx>
    <mdx n="0" f="v">
      <t c="4">
        <n x="211"/>
        <n x="212"/>
        <n x="104"/>
        <n x="221"/>
      </t>
    </mdx>
    <mdx n="0" f="v">
      <t c="4">
        <n x="211"/>
        <n x="212"/>
        <n x="124"/>
        <n x="224"/>
      </t>
    </mdx>
    <mdx n="0" f="v">
      <t c="4">
        <n x="211"/>
        <n x="212"/>
        <n x="102"/>
        <n x="245"/>
      </t>
    </mdx>
    <mdx n="0" f="v">
      <t c="4">
        <n x="211"/>
        <n x="212"/>
        <n x="104"/>
        <n x="222"/>
      </t>
    </mdx>
    <mdx n="0" f="v">
      <t c="4">
        <n x="104"/>
        <n x="212"/>
        <n x="103"/>
        <n x="235"/>
      </t>
    </mdx>
    <mdx n="0" f="v">
      <t c="4">
        <n x="211"/>
        <n x="212"/>
        <n x="124"/>
        <n x="226"/>
      </t>
    </mdx>
    <mdx n="0" f="v">
      <t c="4">
        <n x="211"/>
        <n x="212"/>
        <n x="102"/>
        <n x="223"/>
      </t>
    </mdx>
    <mdx n="0" f="v">
      <t c="4">
        <n x="211"/>
        <n x="212"/>
        <n x="124"/>
        <n x="236"/>
      </t>
    </mdx>
    <mdx n="0" f="v">
      <t c="4">
        <n x="211"/>
        <n x="212"/>
        <n x="124"/>
        <n x="227"/>
      </t>
    </mdx>
    <mdx n="0" f="v">
      <t c="4">
        <n x="211"/>
        <n x="212"/>
        <n x="102"/>
        <n x="224"/>
      </t>
    </mdx>
    <mdx n="0" f="v">
      <t c="4">
        <n x="211"/>
        <n x="212"/>
        <n x="100"/>
        <n x="237"/>
      </t>
    </mdx>
    <mdx n="0" f="v">
      <t c="4">
        <n x="211"/>
        <n x="212"/>
        <n x="124"/>
        <n x="228"/>
      </t>
    </mdx>
    <mdx n="0" f="v">
      <t c="4">
        <n x="211"/>
        <n x="212"/>
        <n x="100"/>
        <n x="238"/>
      </t>
    </mdx>
    <mdx n="0" f="v">
      <t c="4">
        <n x="211"/>
        <n x="212"/>
        <n x="124"/>
        <n x="229"/>
      </t>
    </mdx>
    <mdx n="0" f="v">
      <t c="4">
        <n x="211"/>
        <n x="212"/>
        <n x="100"/>
        <n x="239"/>
      </t>
    </mdx>
    <mdx n="0" f="v">
      <t c="4">
        <n x="211"/>
        <n x="212"/>
        <n x="102"/>
        <n x="227"/>
      </t>
    </mdx>
    <mdx n="0" f="v">
      <t c="4">
        <n x="211"/>
        <n x="212"/>
        <n x="102"/>
        <n x="240"/>
      </t>
    </mdx>
    <mdx n="0" f="v">
      <t c="4">
        <n x="211"/>
        <n x="212"/>
        <n x="102"/>
        <n x="228"/>
      </t>
    </mdx>
    <mdx n="0" f="v">
      <t c="4">
        <n x="211"/>
        <n x="212"/>
        <n x="123"/>
        <n x="235"/>
      </t>
    </mdx>
    <mdx n="0" f="v">
      <t c="4">
        <n x="211"/>
        <n x="212"/>
        <n x="102"/>
        <n x="241"/>
      </t>
    </mdx>
    <mdx n="0" f="v">
      <t c="4">
        <n x="211"/>
        <n x="212"/>
        <n x="102"/>
        <n x="229"/>
      </t>
    </mdx>
    <mdx n="0" f="v">
      <t c="4">
        <n x="211"/>
        <n x="212"/>
        <n x="120"/>
        <n x="241"/>
      </t>
    </mdx>
    <mdx n="0" f="v">
      <t c="4">
        <n x="211"/>
        <n x="212"/>
        <n x="100"/>
        <n x="230"/>
      </t>
    </mdx>
    <mdx n="0" f="v">
      <t c="4">
        <n x="211"/>
        <n x="212"/>
        <n x="118"/>
        <n x="243"/>
      </t>
    </mdx>
    <mdx n="0" f="v">
      <t c="4">
        <n x="211"/>
        <n x="212"/>
        <n x="100"/>
        <n x="231"/>
      </t>
    </mdx>
    <mdx n="0" f="v">
      <t c="4">
        <n x="211"/>
        <n x="212"/>
        <n x="98"/>
        <n x="221"/>
      </t>
    </mdx>
    <mdx n="0" f="v">
      <t c="4">
        <n x="211"/>
        <n x="212"/>
        <n x="118"/>
        <n x="217"/>
      </t>
    </mdx>
    <mdx n="0" f="v">
      <t c="4">
        <n x="211"/>
        <n x="212"/>
        <n x="100"/>
        <n x="232"/>
      </t>
    </mdx>
    <mdx n="0" f="v">
      <t c="4">
        <n x="211"/>
        <n x="212"/>
        <n x="98"/>
        <n x="222"/>
      </t>
    </mdx>
    <mdx n="0" f="v">
      <t c="4">
        <n x="211"/>
        <n x="212"/>
        <n x="100"/>
        <n x="218"/>
      </t>
    </mdx>
    <mdx n="0" f="v">
      <t c="4">
        <n x="98"/>
        <n x="212"/>
        <n x="100"/>
        <n x="233"/>
      </t>
    </mdx>
    <mdx n="0" f="v">
      <t c="4">
        <n x="211"/>
        <n x="212"/>
        <n x="118"/>
        <n x="219"/>
      </t>
    </mdx>
    <mdx n="0" f="v">
      <t c="4">
        <n x="211"/>
        <n x="212"/>
        <n x="100"/>
        <n x="234"/>
      </t>
    </mdx>
    <mdx n="0" f="v">
      <t c="4">
        <n x="211"/>
        <n x="212"/>
        <n x="96"/>
        <n x="225"/>
      </t>
    </mdx>
    <mdx n="0" f="v">
      <t c="4">
        <n x="211"/>
        <n x="212"/>
        <n x="118"/>
        <n x="220"/>
      </t>
    </mdx>
    <mdx n="0" f="v">
      <t c="4">
        <n x="211"/>
        <n x="212"/>
        <n x="100"/>
        <n x="245"/>
      </t>
    </mdx>
    <mdx n="0" f="v">
      <t c="4">
        <n x="211"/>
        <n x="212"/>
        <n x="96"/>
        <n x="226"/>
      </t>
    </mdx>
    <mdx n="0" f="v">
      <t c="4">
        <n x="211"/>
        <n x="212"/>
        <n x="118"/>
        <n x="221"/>
      </t>
    </mdx>
    <mdx n="0" f="v">
      <t c="4">
        <n x="211"/>
        <n x="212"/>
        <n x="101"/>
        <n x="235"/>
      </t>
    </mdx>
    <mdx n="0" f="v">
      <t c="4">
        <n x="211"/>
        <n x="212"/>
        <n x="96"/>
        <n x="227"/>
      </t>
    </mdx>
    <mdx n="0" f="v">
      <t c="4">
        <n x="211"/>
        <n x="212"/>
        <n x="118"/>
        <n x="222"/>
      </t>
    </mdx>
    <mdx n="0" f="v">
      <t c="4">
        <n x="211"/>
        <n x="212"/>
        <n x="96"/>
        <n x="242"/>
      </t>
    </mdx>
    <mdx n="0" f="v">
      <t c="4">
        <n x="118"/>
        <n x="212"/>
        <n x="96"/>
        <n x="228"/>
      </t>
    </mdx>
    <mdx n="0" f="v">
      <t c="4">
        <n x="211"/>
        <n x="212"/>
        <n x="116"/>
        <n x="223"/>
      </t>
    </mdx>
    <mdx n="0" f="v">
      <t c="4">
        <n x="211"/>
        <n x="212"/>
        <n x="96"/>
        <n x="229"/>
      </t>
    </mdx>
    <mdx n="0" f="v">
      <t c="4">
        <n x="97"/>
        <n x="212"/>
        <n x="116"/>
        <n x="220"/>
      </t>
    </mdx>
    <mdx n="0" f="v">
      <t c="4">
        <n x="97"/>
        <n x="212"/>
        <n x="116"/>
        <n x="224"/>
      </t>
    </mdx>
    <mdx n="0" f="v">
      <t c="4">
        <n x="211"/>
        <n x="212"/>
        <n x="210"/>
        <n x="230"/>
      </t>
    </mdx>
    <mdx n="0" f="v">
      <t c="4">
        <n x="211"/>
        <n x="212"/>
        <n x="96"/>
        <n x="221"/>
      </t>
    </mdx>
    <mdx n="0" f="v">
      <t c="4">
        <n x="211"/>
        <n x="212"/>
        <n x="210"/>
        <n x="231"/>
      </t>
    </mdx>
    <mdx n="0" f="v">
      <t c="4">
        <n x="211"/>
        <n x="212"/>
        <n x="116"/>
        <n x="226"/>
      </t>
    </mdx>
    <mdx n="0" f="v">
      <t c="4">
        <n x="211"/>
        <n x="212"/>
        <n x="96"/>
        <n x="222"/>
      </t>
    </mdx>
    <mdx n="0" f="v">
      <t c="4">
        <n x="211"/>
        <n x="212"/>
        <n x="210"/>
        <n x="232"/>
      </t>
    </mdx>
    <mdx n="0" f="v">
      <t c="4">
        <n x="96"/>
        <n x="212"/>
        <n x="116"/>
        <n x="227"/>
      </t>
    </mdx>
    <mdx n="0" f="v">
      <t c="4">
        <n x="211"/>
        <n x="212"/>
        <n x="210"/>
        <n x="233"/>
      </t>
    </mdx>
    <mdx n="0" f="v">
      <t c="4">
        <n x="211"/>
        <n x="212"/>
        <n x="210"/>
        <n x="223"/>
      </t>
    </mdx>
    <mdx n="0" f="v">
      <t c="4">
        <n x="211"/>
        <n x="212"/>
        <n x="116"/>
        <n x="228"/>
      </t>
    </mdx>
    <mdx n="0" f="v">
      <t c="4">
        <n x="211"/>
        <n x="212"/>
        <n x="210"/>
        <n x="234"/>
      </t>
    </mdx>
    <mdx n="0" f="v">
      <t c="4">
        <n x="211"/>
        <n x="212"/>
        <n x="210"/>
        <n x="224"/>
      </t>
    </mdx>
    <mdx n="0" f="v">
      <t c="4">
        <n x="211"/>
        <n x="212"/>
        <n x="116"/>
        <n x="229"/>
      </t>
    </mdx>
    <mdx n="0" f="v">
      <t c="4">
        <n x="211"/>
        <n x="212"/>
        <n x="210"/>
        <n x="225"/>
      </t>
    </mdx>
    <mdx n="0" f="v">
      <t c="4">
        <n x="117"/>
        <n x="212"/>
        <n x="210"/>
        <n x="245"/>
      </t>
    </mdx>
    <mdx n="0" f="v">
      <t c="4">
        <n x="211"/>
        <n x="212"/>
        <n x="210"/>
        <n x="226"/>
      </t>
    </mdx>
    <mdx n="0" f="v">
      <t c="4">
        <n x="211"/>
        <n x="212"/>
        <n x="210"/>
        <n x="235"/>
      </t>
    </mdx>
    <mdx n="0" f="v">
      <t c="4">
        <n x="211"/>
        <n x="212"/>
        <n x="210"/>
        <n x="227"/>
      </t>
    </mdx>
    <mdx n="0" f="v">
      <t c="4">
        <n x="211"/>
        <n x="212"/>
        <n x="115"/>
        <n x="235"/>
      </t>
    </mdx>
    <mdx n="0" f="v">
      <t c="4">
        <n x="211"/>
        <n x="212"/>
        <n x="210"/>
        <n x="228"/>
      </t>
    </mdx>
    <mdx n="0" f="v">
      <t c="4">
        <n x="211"/>
        <n x="212"/>
        <n x="112"/>
        <n x="240"/>
      </t>
    </mdx>
    <mdx n="0" f="v">
      <t c="4">
        <n x="211"/>
        <n x="212"/>
        <n x="210"/>
        <n x="229"/>
      </t>
    </mdx>
    <mdx n="0" f="v">
      <t c="4">
        <n x="211"/>
        <n x="212"/>
        <n x="112"/>
        <n x="237"/>
      </t>
    </mdx>
    <mdx n="0" f="v">
      <t c="4">
        <n x="211"/>
        <n x="212"/>
        <n x="112"/>
        <n x="238"/>
      </t>
    </mdx>
    <mdx n="0" f="v">
      <t c="4">
        <n x="211"/>
        <n x="212"/>
        <n x="94"/>
        <n x="242"/>
      </t>
    </mdx>
    <mdx n="0" f="v">
      <t c="4">
        <n x="211"/>
        <n x="212"/>
        <n x="94"/>
        <n x="234"/>
      </t>
    </mdx>
    <mdx n="0" f="v">
      <t c="4">
        <n x="211"/>
        <n x="212"/>
        <n x="112"/>
        <n x="239"/>
      </t>
    </mdx>
    <mdx n="0" f="v">
      <t c="4">
        <n x="211"/>
        <n x="212"/>
        <n x="112"/>
        <n x="245"/>
      </t>
    </mdx>
    <mdx n="0" f="v">
      <t c="4">
        <n x="211"/>
        <n x="212"/>
        <n x="95"/>
        <n x="235"/>
      </t>
    </mdx>
    <mdx n="0" f="v">
      <t c="4">
        <n x="211"/>
        <n x="212"/>
        <n x="112"/>
        <n x="241"/>
      </t>
    </mdx>
    <mdx n="0" f="v">
      <t c="4">
        <n x="211"/>
        <n x="212"/>
        <n x="92"/>
        <n x="218"/>
      </t>
    </mdx>
    <mdx n="0" f="v">
      <t c="4">
        <n x="211"/>
        <n x="212"/>
        <n x="92"/>
        <n x="236"/>
      </t>
    </mdx>
    <mdx n="0" f="v">
      <t c="4">
        <n x="211"/>
        <n x="212"/>
        <n x="112"/>
        <n x="242"/>
      </t>
    </mdx>
    <mdx n="0" f="v">
      <t c="4">
        <n x="211"/>
        <n x="212"/>
        <n x="92"/>
        <n x="219"/>
      </t>
    </mdx>
    <mdx n="0" f="v">
      <t c="4">
        <n x="211"/>
        <n x="212"/>
        <n x="92"/>
        <n x="237"/>
      </t>
    </mdx>
    <mdx n="0" f="v">
      <t c="4">
        <n x="211"/>
        <n x="212"/>
        <n x="110"/>
        <n x="243"/>
      </t>
    </mdx>
    <mdx n="0" f="v">
      <t c="4">
        <n x="211"/>
        <n x="212"/>
        <n x="92"/>
        <n x="220"/>
      </t>
    </mdx>
    <mdx n="0" f="v">
      <t c="4">
        <n x="211"/>
        <n x="212"/>
        <n x="92"/>
        <n x="238"/>
      </t>
    </mdx>
    <mdx n="0" f="v">
      <t c="4">
        <n x="211"/>
        <n x="212"/>
        <n x="110"/>
        <n x="217"/>
      </t>
    </mdx>
    <mdx n="0" f="v">
      <t c="4">
        <n x="211"/>
        <n x="212"/>
        <n x="92"/>
        <n x="221"/>
      </t>
    </mdx>
    <mdx n="0" f="v">
      <t c="4">
        <n x="211"/>
        <n x="212"/>
        <n x="92"/>
        <n x="239"/>
      </t>
    </mdx>
    <mdx n="0" f="v">
      <t c="4">
        <n x="211"/>
        <n x="212"/>
        <n x="110"/>
        <n x="218"/>
      </t>
    </mdx>
    <mdx n="0" f="v">
      <t c="4">
        <n x="211"/>
        <n x="212"/>
        <n x="92"/>
        <n x="222"/>
      </t>
    </mdx>
    <mdx n="0" f="v">
      <t c="4">
        <n x="211"/>
        <n x="212"/>
        <n x="92"/>
        <n x="240"/>
      </t>
    </mdx>
    <mdx n="0" f="v">
      <t c="4">
        <n x="92"/>
        <n x="212"/>
        <n x="110"/>
        <n x="219"/>
      </t>
    </mdx>
    <mdx n="0" f="v">
      <t c="4">
        <n x="211"/>
        <n x="212"/>
        <n x="92"/>
        <n x="241"/>
      </t>
    </mdx>
    <mdx n="0" f="v">
      <t c="4">
        <n x="211"/>
        <n x="212"/>
        <n x="110"/>
        <n x="220"/>
      </t>
    </mdx>
    <mdx n="0" f="v">
      <t c="4">
        <n x="211"/>
        <n x="212"/>
        <n x="92"/>
        <n x="223"/>
      </t>
    </mdx>
    <mdx n="0" f="v">
      <t c="4">
        <n x="211"/>
        <n x="212"/>
        <n x="92"/>
        <n x="242"/>
      </t>
    </mdx>
    <mdx n="0" f="v">
      <t c="4">
        <n x="211"/>
        <n x="212"/>
        <n x="110"/>
        <n x="221"/>
      </t>
    </mdx>
    <mdx n="0" f="v">
      <t c="4">
        <n x="211"/>
        <n x="212"/>
        <n x="90"/>
        <n x="224"/>
      </t>
    </mdx>
    <mdx n="0" f="v">
      <t c="4">
        <n x="211"/>
        <n x="212"/>
        <n x="90"/>
        <n x="217"/>
      </t>
    </mdx>
    <mdx n="0" f="v">
      <t c="4">
        <n x="211"/>
        <n x="212"/>
        <n x="110"/>
        <n x="222"/>
      </t>
    </mdx>
    <mdx n="0" f="v">
      <t c="4">
        <n x="211"/>
        <n x="212"/>
        <n x="90"/>
        <n x="225"/>
      </t>
    </mdx>
    <mdx n="0" f="v">
      <t c="4">
        <n x="211"/>
        <n x="212"/>
        <n x="90"/>
        <n x="218"/>
      </t>
    </mdx>
    <mdx n="0" f="v">
      <t c="4">
        <n x="211"/>
        <n x="212"/>
        <n x="108"/>
        <n x="223"/>
      </t>
    </mdx>
    <mdx n="0" f="v">
      <t c="4">
        <n x="211"/>
        <n x="212"/>
        <n x="90"/>
        <n x="219"/>
      </t>
    </mdx>
    <mdx n="0" f="v">
      <t c="4">
        <n x="211"/>
        <n x="212"/>
        <n x="90"/>
        <n x="226"/>
      </t>
    </mdx>
    <mdx n="0" f="v">
      <t c="4">
        <n x="211"/>
        <n x="212"/>
        <n x="108"/>
        <n x="224"/>
      </t>
    </mdx>
    <mdx n="0" f="v">
      <t c="4">
        <n x="211"/>
        <n x="212"/>
        <n x="90"/>
        <n x="220"/>
      </t>
    </mdx>
    <mdx n="0" f="v">
      <t c="4">
        <n x="211"/>
        <n x="212"/>
        <n x="108"/>
        <n x="227"/>
      </t>
    </mdx>
    <mdx n="0" f="v">
      <t c="4">
        <n x="211"/>
        <n x="212"/>
        <n x="108"/>
        <n x="225"/>
      </t>
    </mdx>
    <mdx n="0" f="v">
      <t c="4">
        <n x="211"/>
        <n x="212"/>
        <n x="90"/>
        <n x="221"/>
      </t>
    </mdx>
    <mdx n="0" f="v">
      <t c="4">
        <n x="211"/>
        <n x="212"/>
        <n x="90"/>
        <n x="228"/>
      </t>
    </mdx>
    <mdx n="0" f="v">
      <t c="4">
        <n x="211"/>
        <n x="212"/>
        <n x="108"/>
        <n x="226"/>
      </t>
    </mdx>
    <mdx n="0" f="v">
      <t c="4">
        <n x="211"/>
        <n x="212"/>
        <n x="90"/>
        <n x="222"/>
      </t>
    </mdx>
    <mdx n="0" f="v">
      <t c="4">
        <n x="211"/>
        <n x="212"/>
        <n x="90"/>
        <n x="229"/>
      </t>
    </mdx>
    <mdx n="0" f="v">
      <t c="4">
        <n x="90"/>
        <n x="212"/>
        <n x="108"/>
        <n x="227"/>
      </t>
    </mdx>
    <mdx n="0" f="v">
      <t c="4">
        <n x="211"/>
        <n x="212"/>
        <n x="88"/>
        <n x="223"/>
      </t>
    </mdx>
    <mdx n="0" f="v">
      <t c="4">
        <n x="211"/>
        <n x="212"/>
        <n x="88"/>
        <n x="228"/>
      </t>
    </mdx>
    <mdx n="0" f="v">
      <t c="4">
        <n x="211"/>
        <n x="212"/>
        <n x="88"/>
        <n x="230"/>
      </t>
    </mdx>
    <mdx n="0" f="v">
      <t c="4">
        <n x="211"/>
        <n x="212"/>
        <n x="88"/>
        <n x="224"/>
      </t>
    </mdx>
    <mdx n="0" f="v">
      <t c="4">
        <n x="211"/>
        <n x="212"/>
        <n x="108"/>
        <n x="229"/>
      </t>
    </mdx>
    <mdx n="0" f="v">
      <t c="4">
        <n x="211"/>
        <n x="212"/>
        <n x="88"/>
        <n x="231"/>
      </t>
    </mdx>
    <mdx n="0" f="v">
      <t c="4">
        <n x="211"/>
        <n x="212"/>
        <n x="88"/>
        <n x="225"/>
      </t>
    </mdx>
    <mdx n="0" f="v">
      <t c="4">
        <n x="211"/>
        <n x="212"/>
        <n x="88"/>
        <n x="232"/>
      </t>
    </mdx>
    <mdx n="0" f="v">
      <t c="4">
        <n x="211"/>
        <n x="212"/>
        <n x="88"/>
        <n x="226"/>
      </t>
    </mdx>
    <mdx n="0" f="v">
      <t c="4">
        <n x="211"/>
        <n x="212"/>
        <n x="106"/>
        <n x="231"/>
      </t>
    </mdx>
    <mdx n="0" f="v">
      <t c="4">
        <n x="211"/>
        <n x="212"/>
        <n x="88"/>
        <n x="233"/>
      </t>
    </mdx>
    <mdx n="0" f="v">
      <t c="4">
        <n x="211"/>
        <n x="212"/>
        <n x="88"/>
        <n x="227"/>
      </t>
    </mdx>
    <mdx n="0" f="v">
      <t c="4">
        <n x="211"/>
        <n x="212"/>
        <n x="106"/>
        <n x="234"/>
      </t>
    </mdx>
    <mdx n="0" f="v">
      <t c="4">
        <n x="211"/>
        <n x="212"/>
        <n x="106"/>
        <n x="245"/>
      </t>
    </mdx>
    <mdx n="0" f="v">
      <t c="4">
        <n x="211"/>
        <n x="212"/>
        <n x="107"/>
        <n x="245"/>
      </t>
    </mdx>
    <mdx n="0" f="v">
      <t c="4">
        <n x="211"/>
        <n x="212"/>
        <n x="107"/>
        <n x="235"/>
      </t>
    </mdx>
    <mdx n="0" f="v">
      <t c="4">
        <n x="211"/>
        <n x="212"/>
        <n x="88"/>
        <n x="229"/>
      </t>
    </mdx>
    <mdx n="0" f="v">
      <t c="4">
        <n x="89"/>
        <n x="212"/>
        <n x="89"/>
        <n x="235"/>
      </t>
    </mdx>
    <mdx n="0" f="v">
      <t c="4">
        <n x="211"/>
        <n x="212"/>
        <n x="104"/>
        <n x="236"/>
      </t>
    </mdx>
    <mdx n="0" f="v">
      <t c="4">
        <n x="211"/>
        <n x="212"/>
        <n x="86"/>
        <n x="230"/>
      </t>
    </mdx>
    <mdx n="0" f="v">
      <t c="4">
        <n x="211"/>
        <n x="212"/>
        <n x="86"/>
        <n x="223"/>
      </t>
    </mdx>
    <mdx n="0" f="v">
      <t c="4">
        <n x="211"/>
        <n x="212"/>
        <n x="104"/>
        <n x="237"/>
      </t>
    </mdx>
    <mdx n="0" f="v">
      <t c="4">
        <n x="211"/>
        <n x="212"/>
        <n x="86"/>
        <n x="231"/>
      </t>
    </mdx>
    <mdx n="0" f="v">
      <t c="4">
        <n x="211"/>
        <n x="212"/>
        <n x="86"/>
        <n x="224"/>
      </t>
    </mdx>
    <mdx n="0" f="v">
      <t c="4">
        <n x="211"/>
        <n x="212"/>
        <n x="104"/>
        <n x="238"/>
      </t>
    </mdx>
    <mdx n="0" f="v">
      <t c="4">
        <n x="211"/>
        <n x="212"/>
        <n x="86"/>
        <n x="232"/>
      </t>
    </mdx>
    <mdx n="0" f="v">
      <t c="4">
        <n x="211"/>
        <n x="212"/>
        <n x="86"/>
        <n x="225"/>
      </t>
    </mdx>
    <mdx n="0" f="v">
      <t c="4">
        <n x="211"/>
        <n x="212"/>
        <n x="86"/>
        <n x="239"/>
      </t>
    </mdx>
    <mdx n="0" f="v">
      <t c="4">
        <n x="211"/>
        <n x="212"/>
        <n x="86"/>
        <n x="233"/>
      </t>
    </mdx>
    <mdx n="0" f="v">
      <t c="4">
        <n x="211"/>
        <n x="212"/>
        <n x="86"/>
        <n x="226"/>
      </t>
    </mdx>
    <mdx n="0" f="v">
      <t c="4">
        <n x="211"/>
        <n x="212"/>
        <n x="86"/>
        <n x="227"/>
      </t>
    </mdx>
    <mdx n="0" f="v">
      <t c="4">
        <n x="211"/>
        <n x="212"/>
        <n x="86"/>
        <n x="234"/>
      </t>
    </mdx>
    <mdx n="0" f="v">
      <t c="4">
        <n x="211"/>
        <n x="212"/>
        <n x="86"/>
        <n x="228"/>
      </t>
    </mdx>
    <mdx n="0" f="v">
      <t c="4">
        <n x="211"/>
        <n x="212"/>
        <n x="86"/>
        <n x="241"/>
      </t>
    </mdx>
    <mdx n="0" f="v">
      <t c="4">
        <n x="211"/>
        <n x="212"/>
        <n x="86"/>
        <n x="245"/>
      </t>
    </mdx>
    <mdx n="0" f="v">
      <t c="4">
        <n x="211"/>
        <n x="212"/>
        <n x="86"/>
        <n x="229"/>
      </t>
    </mdx>
    <mdx n="0" f="v">
      <t c="4">
        <n x="211"/>
        <n x="212"/>
        <n x="104"/>
        <n x="242"/>
      </t>
    </mdx>
    <mdx n="0" f="v">
      <t c="4">
        <n x="87"/>
        <n x="212"/>
        <n x="87"/>
        <n x="235"/>
      </t>
    </mdx>
    <mdx n="0" f="v">
      <t c="4">
        <n x="211"/>
        <n x="212"/>
        <n x="102"/>
        <n x="243"/>
      </t>
    </mdx>
    <mdx n="0" f="v">
      <t c="4">
        <n x="211"/>
        <n x="212"/>
        <n x="102"/>
        <n x="217"/>
      </t>
    </mdx>
    <mdx n="0" f="v">
      <t c="4">
        <n x="211"/>
        <n x="212"/>
        <n x="102"/>
        <n x="218"/>
      </t>
    </mdx>
    <mdx n="0" f="v">
      <t c="4">
        <n x="211"/>
        <n x="212"/>
        <n x="102"/>
        <n x="219"/>
      </t>
    </mdx>
    <mdx n="0" f="v">
      <t c="4">
        <n x="211"/>
        <n x="212"/>
        <n x="102"/>
        <n x="220"/>
      </t>
    </mdx>
    <mdx n="0" f="v">
      <t c="4">
        <n x="211"/>
        <n x="212"/>
        <n x="102"/>
        <n x="221"/>
      </t>
    </mdx>
    <mdx n="0" f="v">
      <t c="4">
        <n x="211"/>
        <n x="212"/>
        <n x="100"/>
        <n x="223"/>
      </t>
    </mdx>
    <mdx n="0" f="v">
      <t c="4">
        <n x="211"/>
        <n x="212"/>
        <n x="100"/>
        <n x="224"/>
      </t>
    </mdx>
    <mdx n="0" f="v">
      <t c="4">
        <n x="211"/>
        <n x="212"/>
        <n x="100"/>
        <n x="225"/>
      </t>
    </mdx>
    <mdx n="0" f="v">
      <t c="4">
        <n x="211"/>
        <n x="212"/>
        <n x="100"/>
        <n x="226"/>
      </t>
    </mdx>
    <mdx n="0" f="v">
      <t c="4">
        <n x="211"/>
        <n x="212"/>
        <n x="100"/>
        <n x="227"/>
      </t>
    </mdx>
    <mdx n="0" f="v">
      <t c="4">
        <n x="211"/>
        <n x="212"/>
        <n x="100"/>
        <n x="228"/>
      </t>
    </mdx>
    <mdx n="0" f="v">
      <t c="4">
        <n x="211"/>
        <n x="212"/>
        <n x="100"/>
        <n x="229"/>
      </t>
    </mdx>
    <mdx n="0" f="v">
      <t c="4">
        <n x="211"/>
        <n x="212"/>
        <n x="98"/>
        <n x="231"/>
      </t>
    </mdx>
    <mdx n="0" f="v">
      <t c="4">
        <n x="211"/>
        <n x="212"/>
        <n x="99"/>
        <n x="235"/>
      </t>
    </mdx>
    <mdx n="0" f="v">
      <t c="4">
        <n x="211"/>
        <n x="212"/>
        <n x="96"/>
        <n x="237"/>
      </t>
    </mdx>
    <mdx n="0" f="v">
      <t c="4">
        <n x="211"/>
        <n x="212"/>
        <n x="96"/>
        <n x="238"/>
      </t>
    </mdx>
    <mdx n="0" f="v">
      <t c="4">
        <n x="211"/>
        <n x="212"/>
        <n x="96"/>
        <n x="239"/>
      </t>
    </mdx>
    <mdx n="0" f="v">
      <t c="4">
        <n x="211"/>
        <n x="212"/>
        <n x="96"/>
        <n x="240"/>
      </t>
    </mdx>
    <mdx n="0" f="v">
      <t c="4">
        <n x="211"/>
        <n x="212"/>
        <n x="96"/>
        <n x="241"/>
      </t>
    </mdx>
    <mdx n="0" f="v">
      <t c="4">
        <n x="211"/>
        <n x="212"/>
        <n x="210"/>
        <n x="243"/>
      </t>
    </mdx>
    <mdx n="0" f="v">
      <t c="4">
        <n x="211"/>
        <n x="212"/>
        <n x="210"/>
        <n x="218"/>
      </t>
    </mdx>
    <mdx n="0" f="v">
      <t c="4">
        <n x="211"/>
        <n x="212"/>
        <n x="210"/>
        <n x="219"/>
      </t>
    </mdx>
    <mdx n="0" f="v">
      <t c="4">
        <n x="211"/>
        <n x="212"/>
        <n x="210"/>
        <n x="220"/>
      </t>
    </mdx>
    <mdx n="0" f="v">
      <t c="4">
        <n x="211"/>
        <n x="212"/>
        <n x="210"/>
        <n x="222"/>
      </t>
    </mdx>
    <mdx n="0" f="v">
      <t c="4">
        <n x="211"/>
        <n x="212"/>
        <n x="210"/>
        <n x="221"/>
      </t>
    </mdx>
    <mdx n="0" f="v">
      <t c="4">
        <n x="95"/>
        <n x="212"/>
        <n x="94"/>
        <n x="228"/>
      </t>
    </mdx>
    <mdx n="0" f="v">
      <t c="4">
        <n x="211"/>
        <n x="212"/>
        <n x="92"/>
        <n x="230"/>
      </t>
    </mdx>
    <mdx n="0" f="v">
      <t c="4">
        <n x="211"/>
        <n x="212"/>
        <n x="92"/>
        <n x="231"/>
      </t>
    </mdx>
    <mdx n="0" f="v">
      <t c="4">
        <n x="211"/>
        <n x="212"/>
        <n x="92"/>
        <n x="232"/>
      </t>
    </mdx>
    <mdx n="0" f="v">
      <t c="4">
        <n x="211"/>
        <n x="212"/>
        <n x="92"/>
        <n x="233"/>
      </t>
    </mdx>
    <mdx n="0" f="v">
      <t c="4">
        <n x="211"/>
        <n x="212"/>
        <n x="92"/>
        <n x="234"/>
      </t>
    </mdx>
    <mdx n="0" f="v">
      <t c="4">
        <n x="211"/>
        <n x="212"/>
        <n x="92"/>
        <n x="245"/>
      </t>
    </mdx>
    <mdx n="0" f="v">
      <t c="4">
        <n x="211"/>
        <n x="212"/>
        <n x="93"/>
        <n x="235"/>
      </t>
    </mdx>
    <mdx n="0" f="v">
      <t c="4">
        <n x="211"/>
        <n x="212"/>
        <n x="90"/>
        <n x="236"/>
      </t>
    </mdx>
    <mdx n="0" f="v">
      <t c="4">
        <n x="211"/>
        <n x="212"/>
        <n x="90"/>
        <n x="237"/>
      </t>
    </mdx>
    <mdx n="0" f="v">
      <t c="4">
        <n x="211"/>
        <n x="212"/>
        <n x="90"/>
        <n x="239"/>
      </t>
    </mdx>
    <mdx n="0" f="v">
      <t c="4">
        <n x="211"/>
        <n x="212"/>
        <n x="90"/>
        <n x="240"/>
      </t>
    </mdx>
    <mdx n="0" f="v">
      <t c="4">
        <n x="211"/>
        <n x="212"/>
        <n x="90"/>
        <n x="241"/>
      </t>
    </mdx>
    <mdx n="0" f="v">
      <t c="4">
        <n x="211"/>
        <n x="212"/>
        <n x="90"/>
        <n x="242"/>
      </t>
    </mdx>
    <mdx n="0" f="v">
      <t c="4">
        <n x="211"/>
        <n x="212"/>
        <n x="88"/>
        <n x="218"/>
      </t>
    </mdx>
    <mdx n="0" f="v">
      <t c="4">
        <n x="211"/>
        <n x="212"/>
        <n x="88"/>
        <n x="243"/>
      </t>
    </mdx>
    <mdx n="0" f="v">
      <t c="4">
        <n x="211"/>
        <n x="212"/>
        <n x="88"/>
        <n x="220"/>
      </t>
    </mdx>
    <mdx n="0" f="v">
      <t c="4">
        <n x="211"/>
        <n x="212"/>
        <n x="88"/>
        <n x="219"/>
      </t>
    </mdx>
    <mdx n="0" f="v">
      <t c="4">
        <n x="211"/>
        <n x="212"/>
        <n x="88"/>
        <n x="221"/>
      </t>
    </mdx>
    <mdx n="0" f="v">
      <t c="4">
        <n x="211"/>
        <n x="212"/>
        <n x="88"/>
        <n x="222"/>
      </t>
    </mdx>
    <mdx n="0" f="v">
      <t c="4">
        <n x="211"/>
        <n x="212"/>
        <n x="86"/>
        <n x="217"/>
      </t>
    </mdx>
    <mdx n="0" f="v">
      <t c="4">
        <n x="211"/>
        <n x="212"/>
        <n x="86"/>
        <n x="218"/>
      </t>
    </mdx>
    <mdx n="0" f="v">
      <t c="4">
        <n x="211"/>
        <n x="212"/>
        <n x="86"/>
        <n x="219"/>
      </t>
    </mdx>
    <mdx n="0" f="v">
      <t c="4">
        <n x="211"/>
        <n x="212"/>
        <n x="86"/>
        <n x="220"/>
      </t>
    </mdx>
    <mdx n="0" f="v">
      <t c="4">
        <n x="211"/>
        <n x="212"/>
        <n x="86"/>
        <n x="221"/>
      </t>
    </mdx>
    <mdx n="0" f="v">
      <t c="4">
        <n x="211"/>
        <n x="212"/>
        <n x="86"/>
        <n x="222"/>
      </t>
    </mdx>
    <mdx n="0" f="v">
      <t c="4">
        <n x="211"/>
        <n x="212"/>
        <n x="206"/>
        <n x="236"/>
      </t>
    </mdx>
    <mdx n="0" f="v">
      <t c="4">
        <n x="211"/>
        <n x="212"/>
        <n x="206"/>
        <n x="238"/>
      </t>
    </mdx>
    <mdx n="0" f="v">
      <t c="4">
        <n x="211"/>
        <n x="212"/>
        <n x="206"/>
        <n x="237"/>
      </t>
    </mdx>
    <mdx n="0" f="v">
      <t c="4">
        <n x="211"/>
        <n x="212"/>
        <n x="206"/>
        <n x="239"/>
      </t>
    </mdx>
    <mdx n="0" f="v">
      <t c="4">
        <n x="211"/>
        <n x="212"/>
        <n x="206"/>
        <n x="241"/>
      </t>
    </mdx>
    <mdx n="0" f="v">
      <t c="4">
        <n x="211"/>
        <n x="212"/>
        <n x="206"/>
        <n x="240"/>
      </t>
    </mdx>
    <mdx n="0" f="v">
      <t c="4">
        <n x="211"/>
        <n x="212"/>
        <n x="206"/>
        <n x="242"/>
      </t>
    </mdx>
    <mdx n="0" f="v">
      <t c="4">
        <n x="211"/>
        <n x="212"/>
        <n x="195"/>
        <n x="219"/>
      </t>
    </mdx>
    <mdx n="0" f="v">
      <t c="4">
        <n x="211"/>
        <n x="212"/>
        <n x="195"/>
        <n x="220"/>
      </t>
    </mdx>
    <mdx n="0" f="v">
      <t c="4">
        <n x="211"/>
        <n x="212"/>
        <n x="195"/>
        <n x="222"/>
      </t>
    </mdx>
    <mdx n="0" f="v">
      <t c="4">
        <n x="211"/>
        <n x="212"/>
        <n x="195"/>
        <n x="221"/>
      </t>
    </mdx>
    <mdx n="0" f="v">
      <t c="4">
        <n x="211"/>
        <n x="212"/>
        <n x="207"/>
        <n x="224"/>
      </t>
    </mdx>
    <mdx n="0" f="v">
      <t c="4">
        <n x="211"/>
        <n x="212"/>
        <n x="207"/>
        <n x="225"/>
      </t>
    </mdx>
    <mdx n="0" f="v">
      <t c="4">
        <n x="211"/>
        <n x="212"/>
        <n x="207"/>
        <n x="226"/>
      </t>
    </mdx>
    <mdx n="0" f="v">
      <t c="4">
        <n x="211"/>
        <n x="212"/>
        <n x="207"/>
        <n x="229"/>
      </t>
    </mdx>
    <mdx n="0" f="v">
      <t c="4">
        <n x="211"/>
        <n x="212"/>
        <n x="207"/>
        <n x="227"/>
      </t>
    </mdx>
    <mdx n="0" f="v">
      <t c="4">
        <n x="211"/>
        <n x="212"/>
        <n x="193"/>
        <n x="230"/>
      </t>
    </mdx>
    <mdx n="0" f="v">
      <t c="4">
        <n x="211"/>
        <n x="212"/>
        <n x="193"/>
        <n x="231"/>
      </t>
    </mdx>
    <mdx n="0" f="v">
      <t c="4">
        <n x="211"/>
        <n x="212"/>
        <n x="193"/>
        <n x="232"/>
      </t>
    </mdx>
    <mdx n="0" f="v">
      <t c="4">
        <n x="211"/>
        <n x="212"/>
        <n x="193"/>
        <n x="233"/>
      </t>
    </mdx>
    <mdx n="0" f="v">
      <t c="4">
        <n x="211"/>
        <n x="212"/>
        <n x="193"/>
        <n x="234"/>
      </t>
    </mdx>
    <mdx n="0" f="v">
      <t c="4">
        <n x="211"/>
        <n x="212"/>
        <n x="193"/>
        <n x="245"/>
      </t>
    </mdx>
    <mdx n="0" f="v">
      <t c="4">
        <n x="211"/>
        <n x="212"/>
        <n x="194"/>
        <n x="235"/>
      </t>
    </mdx>
    <mdx n="0" f="v">
      <t c="4">
        <n x="211"/>
        <n x="212"/>
        <n x="191"/>
        <n x="236"/>
      </t>
    </mdx>
    <mdx n="0" f="v">
      <t c="4">
        <n x="211"/>
        <n x="212"/>
        <n x="191"/>
        <n x="238"/>
      </t>
    </mdx>
    <mdx n="0" f="v">
      <t c="4">
        <n x="211"/>
        <n x="212"/>
        <n x="191"/>
        <n x="240"/>
      </t>
    </mdx>
    <mdx n="0" f="v">
      <t c="4">
        <n x="211"/>
        <n x="212"/>
        <n x="191"/>
        <n x="239"/>
      </t>
    </mdx>
    <mdx n="0" f="v">
      <t c="4">
        <n x="211"/>
        <n x="212"/>
        <n x="191"/>
        <n x="241"/>
      </t>
    </mdx>
    <mdx n="0" f="v">
      <t c="4">
        <n x="211"/>
        <n x="212"/>
        <n x="191"/>
        <n x="242"/>
      </t>
    </mdx>
    <mdx n="0" f="v">
      <t c="4">
        <n x="211"/>
        <n x="212"/>
        <n x="197"/>
        <n x="217"/>
      </t>
    </mdx>
    <mdx n="0" f="v">
      <t c="4">
        <n x="211"/>
        <n x="212"/>
        <n x="197"/>
        <n x="218"/>
      </t>
    </mdx>
    <mdx n="0" f="v">
      <t c="4">
        <n x="211"/>
        <n x="212"/>
        <n x="197"/>
        <n x="220"/>
      </t>
    </mdx>
    <mdx n="0" f="v">
      <t c="4">
        <n x="211"/>
        <n x="212"/>
        <n x="197"/>
        <n x="221"/>
      </t>
    </mdx>
    <mdx n="0" f="v">
      <t c="4">
        <n x="211"/>
        <n x="212"/>
        <n x="197"/>
        <n x="222"/>
      </t>
    </mdx>
    <mdx n="0" f="v">
      <t c="4">
        <n x="211"/>
        <n x="212"/>
        <n x="189"/>
        <n x="223"/>
      </t>
    </mdx>
    <mdx n="0" f="v">
      <t c="4">
        <n x="211"/>
        <n x="212"/>
        <n x="189"/>
        <n x="224"/>
      </t>
    </mdx>
    <mdx n="0" f="v">
      <t c="4">
        <n x="211"/>
        <n x="212"/>
        <n x="189"/>
        <n x="225"/>
      </t>
    </mdx>
    <mdx n="0" f="v">
      <t c="4">
        <n x="211"/>
        <n x="212"/>
        <n x="189"/>
        <n x="226"/>
      </t>
    </mdx>
    <mdx n="0" f="v">
      <t c="4">
        <n x="211"/>
        <n x="212"/>
        <n x="189"/>
        <n x="227"/>
      </t>
    </mdx>
    <mdx n="0" f="v">
      <t c="4">
        <n x="211"/>
        <n x="212"/>
        <n x="189"/>
        <n x="228"/>
      </t>
    </mdx>
    <mdx n="0" f="v">
      <t c="4">
        <n x="211"/>
        <n x="212"/>
        <n x="187"/>
        <n x="244"/>
      </t>
    </mdx>
    <mdx n="0" f="v">
      <t c="4">
        <n x="211"/>
        <n x="212"/>
        <n x="187"/>
        <n x="230"/>
      </t>
    </mdx>
    <mdx n="0" f="v">
      <t c="4">
        <n x="211"/>
        <n x="212"/>
        <n x="187"/>
        <n x="231"/>
      </t>
    </mdx>
    <mdx n="0" f="v">
      <t c="4">
        <n x="211"/>
        <n x="212"/>
        <n x="187"/>
        <n x="232"/>
      </t>
    </mdx>
    <mdx n="0" f="v">
      <t c="4">
        <n x="211"/>
        <n x="212"/>
        <n x="187"/>
        <n x="233"/>
      </t>
    </mdx>
    <mdx n="0" f="v">
      <t c="4">
        <n x="211"/>
        <n x="212"/>
        <n x="187"/>
        <n x="234"/>
      </t>
    </mdx>
    <mdx n="0" f="v">
      <t c="4">
        <n x="211"/>
        <n x="212"/>
        <n x="187"/>
        <n x="245"/>
      </t>
    </mdx>
    <mdx n="0" f="v">
      <t c="4">
        <n x="211"/>
        <n x="212"/>
        <n x="188"/>
        <n x="235"/>
      </t>
    </mdx>
    <mdx n="0" f="v">
      <t c="4">
        <n x="211"/>
        <n x="212"/>
        <n x="185"/>
        <n x="236"/>
      </t>
    </mdx>
    <mdx n="0" f="v">
      <t c="4">
        <n x="211"/>
        <n x="212"/>
        <n x="185"/>
        <n x="237"/>
      </t>
    </mdx>
    <mdx n="0" f="v">
      <t c="4">
        <n x="211"/>
        <n x="212"/>
        <n x="185"/>
        <n x="238"/>
      </t>
    </mdx>
    <mdx n="0" f="v">
      <t c="4">
        <n x="211"/>
        <n x="212"/>
        <n x="185"/>
        <n x="239"/>
      </t>
    </mdx>
    <mdx n="0" f="v">
      <t c="4">
        <n x="211"/>
        <n x="212"/>
        <n x="185"/>
        <n x="242"/>
      </t>
    </mdx>
    <mdx n="0" f="v">
      <t c="4">
        <n x="211"/>
        <n x="212"/>
        <n x="185"/>
        <n x="241"/>
      </t>
    </mdx>
    <mdx n="0" f="v">
      <t c="4">
        <n x="211"/>
        <n x="212"/>
        <n x="185"/>
        <n x="240"/>
      </t>
    </mdx>
    <mdx n="0" f="v">
      <t c="4">
        <n x="211"/>
        <n x="212"/>
        <n x="183"/>
        <n x="243"/>
      </t>
    </mdx>
    <mdx n="0" f="v">
      <t c="4">
        <n x="211"/>
        <n x="212"/>
        <n x="183"/>
        <n x="218"/>
      </t>
    </mdx>
    <mdx n="0" f="v">
      <t c="4">
        <n x="211"/>
        <n x="212"/>
        <n x="183"/>
        <n x="219"/>
      </t>
    </mdx>
    <mdx n="0" f="v">
      <t c="4">
        <n x="211"/>
        <n x="212"/>
        <n x="183"/>
        <n x="221"/>
      </t>
    </mdx>
    <mdx n="0" f="v">
      <t c="4">
        <n x="211"/>
        <n x="212"/>
        <n x="183"/>
        <n x="220"/>
      </t>
    </mdx>
    <mdx n="0" f="v">
      <t c="4">
        <n x="211"/>
        <n x="212"/>
        <n x="183"/>
        <n x="222"/>
      </t>
    </mdx>
    <mdx n="0" f="v">
      <t c="4">
        <n x="211"/>
        <n x="212"/>
        <n x="181"/>
        <n x="223"/>
      </t>
    </mdx>
    <mdx n="0" f="v">
      <t c="4">
        <n x="211"/>
        <n x="212"/>
        <n x="181"/>
        <n x="224"/>
      </t>
    </mdx>
    <mdx n="0" f="v">
      <t c="4">
        <n x="211"/>
        <n x="212"/>
        <n x="181"/>
        <n x="225"/>
      </t>
    </mdx>
    <mdx n="0" f="v">
      <t c="4">
        <n x="211"/>
        <n x="212"/>
        <n x="181"/>
        <n x="226"/>
      </t>
    </mdx>
    <mdx n="0" f="v">
      <t c="4">
        <n x="211"/>
        <n x="212"/>
        <n x="181"/>
        <n x="227"/>
      </t>
    </mdx>
    <mdx n="0" f="v">
      <t c="4">
        <n x="211"/>
        <n x="212"/>
        <n x="181"/>
        <n x="228"/>
      </t>
    </mdx>
    <mdx n="0" f="v">
      <t c="4">
        <n x="211"/>
        <n x="212"/>
        <n x="181"/>
        <n x="229"/>
      </t>
    </mdx>
    <mdx n="0" f="v">
      <t c="4">
        <n x="211"/>
        <n x="212"/>
        <n x="199"/>
        <n x="230"/>
      </t>
    </mdx>
    <mdx n="0" f="v">
      <t c="4">
        <n x="211"/>
        <n x="212"/>
        <n x="199"/>
        <n x="231"/>
      </t>
    </mdx>
    <mdx n="0" f="v">
      <t c="4">
        <n x="211"/>
        <n x="212"/>
        <n x="199"/>
        <n x="232"/>
      </t>
    </mdx>
    <mdx n="0" f="v">
      <t c="4">
        <n x="211"/>
        <n x="212"/>
        <n x="199"/>
        <n x="233"/>
      </t>
    </mdx>
    <mdx n="0" f="v">
      <t c="4">
        <n x="211"/>
        <n x="212"/>
        <n x="199"/>
        <n x="234"/>
      </t>
    </mdx>
    <mdx n="0" f="v">
      <t c="4">
        <n x="211"/>
        <n x="212"/>
        <n x="199"/>
        <n x="245"/>
      </t>
    </mdx>
    <mdx n="0" f="v">
      <t c="4">
        <n x="211"/>
        <n x="212"/>
        <n x="200"/>
        <n x="235"/>
      </t>
    </mdx>
    <mdx n="0" f="v">
      <t c="4">
        <n x="211"/>
        <n x="212"/>
        <n x="179"/>
        <n x="237"/>
      </t>
    </mdx>
    <mdx n="0" f="v">
      <t c="4">
        <n x="211"/>
        <n x="212"/>
        <n x="179"/>
        <n x="236"/>
      </t>
    </mdx>
    <mdx n="0" f="v">
      <t c="4">
        <n x="211"/>
        <n x="212"/>
        <n x="179"/>
        <n x="238"/>
      </t>
    </mdx>
    <mdx n="0" f="v">
      <t c="4">
        <n x="211"/>
        <n x="212"/>
        <n x="179"/>
        <n x="239"/>
      </t>
    </mdx>
    <mdx n="0" f="v">
      <t c="4">
        <n x="211"/>
        <n x="212"/>
        <n x="179"/>
        <n x="240"/>
      </t>
    </mdx>
    <mdx n="0" f="v">
      <t c="4">
        <n x="211"/>
        <n x="212"/>
        <n x="179"/>
        <n x="241"/>
      </t>
    </mdx>
    <mdx n="0" f="v">
      <t c="4">
        <n x="211"/>
        <n x="212"/>
        <n x="179"/>
        <n x="242"/>
      </t>
    </mdx>
    <mdx n="0" f="v">
      <t c="4">
        <n x="211"/>
        <n x="212"/>
        <n x="177"/>
        <n x="243"/>
      </t>
    </mdx>
    <mdx n="0" f="v">
      <t c="4">
        <n x="211"/>
        <n x="212"/>
        <n x="177"/>
        <n x="217"/>
      </t>
    </mdx>
    <mdx n="0" f="v">
      <t c="4">
        <n x="211"/>
        <n x="212"/>
        <n x="177"/>
        <n x="218"/>
      </t>
    </mdx>
    <mdx n="0" f="v">
      <t c="4">
        <n x="211"/>
        <n x="212"/>
        <n x="177"/>
        <n x="219"/>
      </t>
    </mdx>
    <mdx n="0" f="v">
      <t c="4">
        <n x="211"/>
        <n x="212"/>
        <n x="177"/>
        <n x="220"/>
      </t>
    </mdx>
    <mdx n="0" f="v">
      <t c="4">
        <n x="211"/>
        <n x="212"/>
        <n x="177"/>
        <n x="221"/>
      </t>
    </mdx>
    <mdx n="0" f="v">
      <t c="4">
        <n x="211"/>
        <n x="212"/>
        <n x="177"/>
        <n x="222"/>
      </t>
    </mdx>
    <mdx n="0" f="v">
      <t c="4">
        <n x="211"/>
        <n x="212"/>
        <n x="171"/>
        <n x="224"/>
      </t>
    </mdx>
    <mdx n="0" f="v">
      <t c="4">
        <n x="211"/>
        <n x="212"/>
        <n x="171"/>
        <n x="225"/>
      </t>
    </mdx>
    <mdx n="0" f="v">
      <t c="4">
        <n x="211"/>
        <n x="212"/>
        <n x="171"/>
        <n x="226"/>
      </t>
    </mdx>
    <mdx n="0" f="v">
      <t c="4">
        <n x="211"/>
        <n x="212"/>
        <n x="171"/>
        <n x="227"/>
      </t>
    </mdx>
    <mdx n="0" f="v">
      <t c="4">
        <n x="211"/>
        <n x="212"/>
        <n x="171"/>
        <n x="228"/>
      </t>
    </mdx>
    <mdx n="0" f="v">
      <t c="4">
        <n x="211"/>
        <n x="212"/>
        <n x="171"/>
        <n x="229"/>
      </t>
    </mdx>
    <mdx n="0" f="v">
      <t c="4">
        <n x="211"/>
        <n x="212"/>
        <n x="169"/>
        <n x="230"/>
      </t>
    </mdx>
    <mdx n="0" f="v">
      <t c="4">
        <n x="211"/>
        <n x="212"/>
        <n x="169"/>
        <n x="233"/>
      </t>
    </mdx>
    <mdx n="0" f="v">
      <t c="4">
        <n x="211"/>
        <n x="212"/>
        <n x="170"/>
        <n x="235"/>
      </t>
    </mdx>
    <mdx n="0" f="v">
      <t c="4">
        <n x="211"/>
        <n x="212"/>
        <n x="165"/>
        <n x="236"/>
      </t>
    </mdx>
    <mdx n="0" f="v">
      <t c="4">
        <n x="211"/>
        <n x="212"/>
        <n x="165"/>
        <n x="237"/>
      </t>
    </mdx>
    <mdx n="0" f="v">
      <t c="4">
        <n x="211"/>
        <n x="212"/>
        <n x="165"/>
        <n x="238"/>
      </t>
    </mdx>
    <mdx n="0" f="v">
      <t c="4">
        <n x="211"/>
        <n x="212"/>
        <n x="165"/>
        <n x="239"/>
      </t>
    </mdx>
    <mdx n="0" f="v">
      <t c="4">
        <n x="211"/>
        <n x="212"/>
        <n x="165"/>
        <n x="240"/>
      </t>
    </mdx>
    <mdx n="0" f="v">
      <t c="4">
        <n x="211"/>
        <n x="212"/>
        <n x="165"/>
        <n x="241"/>
      </t>
    </mdx>
    <mdx n="0" f="v">
      <t c="4">
        <n x="211"/>
        <n x="212"/>
        <n x="165"/>
        <n x="242"/>
      </t>
    </mdx>
    <mdx n="0" f="v">
      <t c="4">
        <n x="211"/>
        <n x="212"/>
        <n x="161"/>
        <n x="218"/>
      </t>
    </mdx>
    <mdx n="0" f="v">
      <t c="4">
        <n x="211"/>
        <n x="212"/>
        <n x="161"/>
        <n x="217"/>
      </t>
    </mdx>
    <mdx n="0" f="v">
      <t c="4">
        <n x="211"/>
        <n x="212"/>
        <n x="161"/>
        <n x="219"/>
      </t>
    </mdx>
    <mdx n="0" f="v">
      <t c="4">
        <n x="211"/>
        <n x="212"/>
        <n x="161"/>
        <n x="220"/>
      </t>
    </mdx>
    <mdx n="0" f="v">
      <t c="4">
        <n x="211"/>
        <n x="212"/>
        <n x="161"/>
        <n x="221"/>
      </t>
    </mdx>
    <mdx n="0" f="v">
      <t c="4">
        <n x="211"/>
        <n x="212"/>
        <n x="161"/>
        <n x="222"/>
      </t>
    </mdx>
    <mdx n="0" f="v">
      <t c="4">
        <n x="211"/>
        <n x="212"/>
        <n x="159"/>
        <n x="223"/>
      </t>
    </mdx>
    <mdx n="0" f="v">
      <t c="4">
        <n x="211"/>
        <n x="212"/>
        <n x="159"/>
        <n x="224"/>
      </t>
    </mdx>
    <mdx n="0" f="v">
      <t c="4">
        <n x="211"/>
        <n x="212"/>
        <n x="159"/>
        <n x="225"/>
      </t>
    </mdx>
    <mdx n="0" f="v">
      <t c="4">
        <n x="211"/>
        <n x="212"/>
        <n x="159"/>
        <n x="226"/>
      </t>
    </mdx>
    <mdx n="0" f="v">
      <t c="4">
        <n x="211"/>
        <n x="212"/>
        <n x="159"/>
        <n x="227"/>
      </t>
    </mdx>
    <mdx n="0" f="v">
      <t c="4">
        <n x="211"/>
        <n x="212"/>
        <n x="159"/>
        <n x="228"/>
      </t>
    </mdx>
    <mdx n="0" f="v">
      <t c="4">
        <n x="211"/>
        <n x="212"/>
        <n x="159"/>
        <n x="229"/>
      </t>
    </mdx>
    <mdx n="0" f="v">
      <t c="4">
        <n x="211"/>
        <n x="212"/>
        <n x="157"/>
        <n x="230"/>
      </t>
    </mdx>
    <mdx n="0" f="v">
      <t c="4">
        <n x="211"/>
        <n x="212"/>
        <n x="157"/>
        <n x="231"/>
      </t>
    </mdx>
    <mdx n="0" f="v">
      <t c="4">
        <n x="211"/>
        <n x="212"/>
        <n x="157"/>
        <n x="233"/>
      </t>
    </mdx>
    <mdx n="0" f="v">
      <t c="4">
        <n x="211"/>
        <n x="212"/>
        <n x="157"/>
        <n x="232"/>
      </t>
    </mdx>
    <mdx n="0" f="v">
      <t c="4">
        <n x="211"/>
        <n x="212"/>
        <n x="157"/>
        <n x="234"/>
      </t>
    </mdx>
    <mdx n="0" f="v">
      <t c="4">
        <n x="211"/>
        <n x="212"/>
        <n x="157"/>
        <n x="245"/>
      </t>
    </mdx>
    <mdx n="0" f="v">
      <t c="4">
        <n x="211"/>
        <n x="212"/>
        <n x="153"/>
        <n x="219"/>
      </t>
    </mdx>
    <mdx n="0" f="v">
      <t c="4">
        <n x="211"/>
        <n x="212"/>
        <n x="151"/>
        <n x="225"/>
      </t>
    </mdx>
    <mdx n="0" f="v">
      <t c="4">
        <n x="211"/>
        <n x="212"/>
        <n x="151"/>
        <n x="226"/>
      </t>
    </mdx>
    <mdx n="0" f="v">
      <t c="4">
        <n x="211"/>
        <n x="212"/>
        <n x="151"/>
        <n x="227"/>
      </t>
    </mdx>
    <mdx n="0" f="v">
      <t c="4">
        <n x="211"/>
        <n x="212"/>
        <n x="151"/>
        <n x="228"/>
      </t>
    </mdx>
    <mdx n="0" f="v">
      <t c="4">
        <n x="211"/>
        <n x="212"/>
        <n x="151"/>
        <n x="229"/>
      </t>
    </mdx>
    <mdx n="0" f="v">
      <t c="4">
        <n x="211"/>
        <n x="212"/>
        <n x="149"/>
        <n x="231"/>
      </t>
    </mdx>
    <mdx n="0" f="v">
      <t c="4">
        <n x="211"/>
        <n x="212"/>
        <n x="150"/>
        <n x="235"/>
      </t>
    </mdx>
    <mdx n="0" f="v">
      <t c="4">
        <n x="211"/>
        <n x="212"/>
        <n x="147"/>
        <n x="240"/>
      </t>
    </mdx>
    <mdx n="0" f="v">
      <t c="4">
        <n x="211"/>
        <n x="212"/>
        <n x="147"/>
        <n x="241"/>
      </t>
    </mdx>
    <mdx n="0" f="v">
      <t c="4">
        <n x="211"/>
        <n x="212"/>
        <n x="147"/>
        <n x="242"/>
      </t>
    </mdx>
    <mdx n="0" f="v">
      <t c="4">
        <n x="211"/>
        <n x="212"/>
        <n x="208"/>
        <n x="227"/>
      </t>
    </mdx>
    <mdx n="0" f="v">
      <t c="4">
        <n x="211"/>
        <n x="212"/>
        <n x="208"/>
        <n x="229"/>
      </t>
    </mdx>
    <mdx n="0" f="v">
      <t c="4">
        <n x="211"/>
        <n x="212"/>
        <n x="142"/>
        <n x="230"/>
      </t>
    </mdx>
    <mdx n="0" f="v">
      <t c="4">
        <n x="211"/>
        <n x="212"/>
        <n x="143"/>
        <n x="235"/>
      </t>
    </mdx>
    <mdx n="0" f="v">
      <t c="4">
        <n x="211"/>
        <n x="212"/>
        <n x="140"/>
        <n x="236"/>
      </t>
    </mdx>
    <mdx n="0" f="v">
      <t c="4">
        <n x="211"/>
        <n x="212"/>
        <n x="140"/>
        <n x="237"/>
      </t>
    </mdx>
    <mdx n="0" f="v">
      <t c="4">
        <n x="211"/>
        <n x="212"/>
        <n x="140"/>
        <n x="238"/>
      </t>
    </mdx>
    <mdx n="0" f="v">
      <t c="4">
        <n x="211"/>
        <n x="212"/>
        <n x="140"/>
        <n x="239"/>
      </t>
    </mdx>
    <mdx n="0" f="v">
      <t c="4">
        <n x="211"/>
        <n x="212"/>
        <n x="140"/>
        <n x="240"/>
      </t>
    </mdx>
    <mdx n="0" f="v">
      <t c="4">
        <n x="211"/>
        <n x="212"/>
        <n x="140"/>
        <n x="241"/>
      </t>
    </mdx>
    <mdx n="0" f="v">
      <t c="4">
        <n x="211"/>
        <n x="212"/>
        <n x="140"/>
        <n x="242"/>
      </t>
    </mdx>
    <mdx n="0" f="v">
      <t c="4">
        <n x="211"/>
        <n x="212"/>
        <n x="136"/>
        <n x="244"/>
      </t>
    </mdx>
    <mdx n="0" f="v">
      <t c="4">
        <n x="211"/>
        <n x="212"/>
        <n x="136"/>
        <n x="230"/>
      </t>
    </mdx>
    <mdx n="0" f="v">
      <t c="4">
        <n x="211"/>
        <n x="212"/>
        <n x="136"/>
        <n x="231"/>
      </t>
    </mdx>
    <mdx n="0" f="v">
      <t c="4">
        <n x="211"/>
        <n x="212"/>
        <n x="136"/>
        <n x="232"/>
      </t>
    </mdx>
    <mdx n="0" f="v">
      <t c="4">
        <n x="211"/>
        <n x="212"/>
        <n x="136"/>
        <n x="233"/>
      </t>
    </mdx>
    <mdx n="0" f="v">
      <t c="4">
        <n x="211"/>
        <n x="212"/>
        <n x="136"/>
        <n x="234"/>
      </t>
    </mdx>
    <mdx n="0" f="v">
      <t c="4">
        <n x="211"/>
        <n x="212"/>
        <n x="136"/>
        <n x="245"/>
      </t>
    </mdx>
    <mdx n="0" f="v">
      <t c="4">
        <n x="211"/>
        <n x="212"/>
        <n x="134"/>
        <n x="237"/>
      </t>
    </mdx>
    <mdx n="0" f="v">
      <t c="4">
        <n x="211"/>
        <n x="212"/>
        <n x="134"/>
        <n x="238"/>
      </t>
    </mdx>
    <mdx n="0" f="v">
      <t c="4">
        <n x="211"/>
        <n x="212"/>
        <n x="134"/>
        <n x="240"/>
      </t>
    </mdx>
    <mdx n="0" f="v">
      <t c="4">
        <n x="211"/>
        <n x="212"/>
        <n x="134"/>
        <n x="242"/>
      </t>
    </mdx>
    <mdx n="0" f="v">
      <t c="4">
        <n x="211"/>
        <n x="212"/>
        <n x="134"/>
        <n x="241"/>
      </t>
    </mdx>
    <mdx n="0" f="v">
      <t c="4">
        <n x="211"/>
        <n x="212"/>
        <n x="132"/>
        <n x="222"/>
      </t>
    </mdx>
    <mdx n="0" f="v">
      <t c="4">
        <n x="211"/>
        <n x="212"/>
        <n x="130"/>
        <n x="225"/>
      </t>
    </mdx>
    <mdx n="0" f="v">
      <t c="4">
        <n x="211"/>
        <n x="212"/>
        <n x="130"/>
        <n x="226"/>
      </t>
    </mdx>
    <mdx n="0" f="v">
      <t c="4">
        <n x="211"/>
        <n x="212"/>
        <n x="130"/>
        <n x="227"/>
      </t>
    </mdx>
    <mdx n="0" f="v">
      <t c="4">
        <n x="211"/>
        <n x="212"/>
        <n x="130"/>
        <n x="228"/>
      </t>
    </mdx>
    <mdx n="0" f="v">
      <t c="4">
        <n x="211"/>
        <n x="212"/>
        <n x="130"/>
        <n x="229"/>
      </t>
    </mdx>
    <mdx n="0" f="v">
      <t c="4">
        <n x="211"/>
        <n x="212"/>
        <n x="126"/>
        <n x="235"/>
      </t>
    </mdx>
    <mdx n="0" f="v">
      <t c="4">
        <n x="211"/>
        <n x="212"/>
        <n x="126"/>
        <n x="237"/>
      </t>
    </mdx>
    <mdx n="0" f="v">
      <t c="4">
        <n x="211"/>
        <n x="212"/>
        <n x="126"/>
        <n x="236"/>
      </t>
    </mdx>
    <mdx n="0" f="v">
      <t c="4">
        <n x="211"/>
        <n x="212"/>
        <n x="126"/>
        <n x="238"/>
      </t>
    </mdx>
    <mdx n="0" f="v">
      <t c="4">
        <n x="211"/>
        <n x="212"/>
        <n x="126"/>
        <n x="240"/>
      </t>
    </mdx>
    <mdx n="0" f="v">
      <t c="4">
        <n x="211"/>
        <n x="212"/>
        <n x="126"/>
        <n x="239"/>
      </t>
    </mdx>
    <mdx n="0" f="v">
      <t c="4">
        <n x="211"/>
        <n x="212"/>
        <n x="126"/>
        <n x="241"/>
      </t>
    </mdx>
    <mdx n="0" f="v">
      <t c="4">
        <n x="211"/>
        <n x="212"/>
        <n x="126"/>
        <n x="242"/>
      </t>
    </mdx>
    <mdx n="0" f="v">
      <t c="4">
        <n x="211"/>
        <n x="212"/>
        <n x="124"/>
        <n x="218"/>
      </t>
    </mdx>
    <mdx n="0" f="v">
      <t c="4">
        <n x="211"/>
        <n x="212"/>
        <n x="124"/>
        <n x="219"/>
      </t>
    </mdx>
    <mdx n="0" f="v">
      <t c="4">
        <n x="211"/>
        <n x="212"/>
        <n x="124"/>
        <n x="220"/>
      </t>
    </mdx>
    <mdx n="0" f="v">
      <t c="4">
        <n x="211"/>
        <n x="212"/>
        <n x="124"/>
        <n x="221"/>
      </t>
    </mdx>
    <mdx n="0" f="v">
      <t c="4">
        <n x="211"/>
        <n x="212"/>
        <n x="124"/>
        <n x="222"/>
      </t>
    </mdx>
    <mdx n="0" f="v">
      <t c="4">
        <n x="211"/>
        <n x="212"/>
        <n x="122"/>
        <n x="225"/>
      </t>
    </mdx>
    <mdx n="0" f="v">
      <t c="4">
        <n x="211"/>
        <n x="212"/>
        <n x="120"/>
        <n x="234"/>
      </t>
    </mdx>
    <mdx n="0" f="v">
      <t c="4">
        <n x="211"/>
        <n x="212"/>
        <n x="120"/>
        <n x="235"/>
      </t>
    </mdx>
    <mdx n="0" f="v">
      <t c="4">
        <n x="211"/>
        <n x="212"/>
        <n x="120"/>
        <n x="245"/>
      </t>
    </mdx>
    <mdx n="0" f="v">
      <t c="4">
        <n x="211"/>
        <n x="212"/>
        <n x="118"/>
        <n x="236"/>
      </t>
    </mdx>
    <mdx n="0" f="v">
      <t c="4">
        <n x="211"/>
        <n x="212"/>
        <n x="118"/>
        <n x="237"/>
      </t>
    </mdx>
    <mdx n="0" f="v">
      <t c="4">
        <n x="211"/>
        <n x="212"/>
        <n x="118"/>
        <n x="238"/>
      </t>
    </mdx>
    <mdx n="0" f="v">
      <t c="4">
        <n x="211"/>
        <n x="212"/>
        <n x="118"/>
        <n x="239"/>
      </t>
    </mdx>
    <mdx n="0" f="v">
      <t c="4">
        <n x="211"/>
        <n x="212"/>
        <n x="118"/>
        <n x="240"/>
      </t>
    </mdx>
    <mdx n="0" f="v">
      <t c="4">
        <n x="211"/>
        <n x="212"/>
        <n x="118"/>
        <n x="241"/>
      </t>
    </mdx>
    <mdx n="0" f="v">
      <t c="4">
        <n x="211"/>
        <n x="212"/>
        <n x="118"/>
        <n x="242"/>
      </t>
    </mdx>
    <mdx n="0" f="v">
      <t c="4">
        <n x="211"/>
        <n x="212"/>
        <n x="116"/>
        <n x="217"/>
      </t>
    </mdx>
    <mdx n="0" f="v">
      <t c="4">
        <n x="211"/>
        <n x="212"/>
        <n x="116"/>
        <n x="219"/>
      </t>
    </mdx>
    <mdx n="0" f="v">
      <t c="4">
        <n x="211"/>
        <n x="212"/>
        <n x="116"/>
        <n x="218"/>
      </t>
    </mdx>
    <mdx n="0" f="v">
      <t c="4">
        <n x="211"/>
        <n x="212"/>
        <n x="116"/>
        <n x="220"/>
      </t>
    </mdx>
    <mdx n="0" f="v">
      <t c="4">
        <n x="211"/>
        <n x="212"/>
        <n x="116"/>
        <n x="221"/>
      </t>
    </mdx>
    <mdx n="0" f="v">
      <t c="4">
        <n x="116"/>
        <n x="212"/>
        <n x="116"/>
        <n x="222"/>
      </t>
    </mdx>
    <mdx n="0" f="v">
      <t c="4">
        <n x="211"/>
        <n x="212"/>
        <n x="112"/>
        <n x="230"/>
      </t>
    </mdx>
    <mdx n="0" f="v">
      <t c="4">
        <n x="211"/>
        <n x="212"/>
        <n x="112"/>
        <n x="232"/>
      </t>
    </mdx>
    <mdx n="0" f="v">
      <t c="4">
        <n x="211"/>
        <n x="212"/>
        <n x="112"/>
        <n x="233"/>
      </t>
    </mdx>
    <mdx n="0" f="v">
      <t c="4">
        <n x="211"/>
        <n x="212"/>
        <n x="112"/>
        <n x="234"/>
      </t>
    </mdx>
    <mdx n="0" f="v">
      <t c="4">
        <n x="211"/>
        <n x="212"/>
        <n x="113"/>
        <n x="235"/>
      </t>
    </mdx>
    <mdx n="0" f="v">
      <t c="4">
        <n x="211"/>
        <n x="212"/>
        <n x="110"/>
        <n x="236"/>
      </t>
    </mdx>
    <mdx n="0" f="v">
      <t c="4">
        <n x="211"/>
        <n x="212"/>
        <n x="110"/>
        <n x="237"/>
      </t>
    </mdx>
    <mdx n="0" f="v">
      <t c="4">
        <n x="211"/>
        <n x="212"/>
        <n x="110"/>
        <n x="238"/>
      </t>
    </mdx>
    <mdx n="0" f="v">
      <t c="4">
        <n x="211"/>
        <n x="212"/>
        <n x="110"/>
        <n x="239"/>
      </t>
    </mdx>
    <mdx n="0" f="v">
      <t c="4">
        <n x="211"/>
        <n x="212"/>
        <n x="110"/>
        <n x="240"/>
      </t>
    </mdx>
    <mdx n="0" f="v">
      <t c="4">
        <n x="211"/>
        <n x="212"/>
        <n x="110"/>
        <n x="241"/>
      </t>
    </mdx>
    <mdx n="0" f="v">
      <t c="4">
        <n x="211"/>
        <n x="212"/>
        <n x="110"/>
        <n x="242"/>
      </t>
    </mdx>
    <mdx n="0" f="v">
      <t c="4">
        <n x="211"/>
        <n x="212"/>
        <n x="108"/>
        <n x="243"/>
      </t>
    </mdx>
    <mdx n="0" f="v">
      <t c="4">
        <n x="211"/>
        <n x="212"/>
        <n x="108"/>
        <n x="218"/>
      </t>
    </mdx>
    <mdx n="0" f="v">
      <t c="4">
        <n x="211"/>
        <n x="212"/>
        <n x="108"/>
        <n x="219"/>
      </t>
    </mdx>
    <mdx n="0" f="v">
      <t c="4">
        <n x="211"/>
        <n x="212"/>
        <n x="108"/>
        <n x="221"/>
      </t>
    </mdx>
    <mdx n="0" f="v">
      <t c="4">
        <n x="211"/>
        <n x="212"/>
        <n x="106"/>
        <n x="227"/>
      </t>
    </mdx>
    <mdx n="0" f="v">
      <t c="4">
        <n x="211"/>
        <n x="212"/>
        <n x="106"/>
        <n x="228"/>
      </t>
    </mdx>
    <mdx n="0" f="v">
      <t c="4">
        <n x="211"/>
        <n x="212"/>
        <n x="106"/>
        <n x="229"/>
      </t>
    </mdx>
    <mdx n="0" f="v">
      <t c="4">
        <n x="211"/>
        <n x="212"/>
        <n x="104"/>
        <n x="230"/>
      </t>
    </mdx>
    <mdx n="0" f="v">
      <t c="4">
        <n x="211"/>
        <n x="212"/>
        <n x="104"/>
        <n x="231"/>
      </t>
    </mdx>
    <mdx n="0" f="v">
      <t c="4">
        <n x="211"/>
        <n x="212"/>
        <n x="104"/>
        <n x="232"/>
      </t>
    </mdx>
    <mdx n="0" f="v">
      <t c="4">
        <n x="211"/>
        <n x="212"/>
        <n x="104"/>
        <n x="233"/>
      </t>
    </mdx>
    <mdx n="0" f="v">
      <t c="4">
        <n x="211"/>
        <n x="212"/>
        <n x="104"/>
        <n x="234"/>
      </t>
    </mdx>
    <mdx n="0" f="v">
      <t c="4">
        <n x="211"/>
        <n x="212"/>
        <n x="104"/>
        <n x="245"/>
      </t>
    </mdx>
    <mdx n="0" f="v">
      <t c="4">
        <n x="211"/>
        <n x="212"/>
        <n x="105"/>
        <n x="235"/>
      </t>
    </mdx>
    <mdx n="0" f="v">
      <t c="4">
        <n x="211"/>
        <n x="212"/>
        <n x="102"/>
        <n x="236"/>
      </t>
    </mdx>
    <mdx n="0" f="v">
      <t c="4">
        <n x="211"/>
        <n x="212"/>
        <n x="102"/>
        <n x="237"/>
      </t>
    </mdx>
    <mdx n="0" f="v">
      <t c="4">
        <n x="211"/>
        <n x="212"/>
        <n x="102"/>
        <n x="238"/>
      </t>
    </mdx>
    <mdx n="0" f="v">
      <t c="4">
        <n x="211"/>
        <n x="212"/>
        <n x="102"/>
        <n x="239"/>
      </t>
    </mdx>
    <mdx n="0" f="v">
      <t c="4">
        <n x="211"/>
        <n x="212"/>
        <n x="102"/>
        <n x="242"/>
      </t>
    </mdx>
    <mdx n="0" f="v">
      <t c="4">
        <n x="211"/>
        <n x="212"/>
        <n x="100"/>
        <n x="243"/>
      </t>
    </mdx>
    <mdx n="0" f="v">
      <t c="4">
        <n x="211"/>
        <n x="212"/>
        <n x="100"/>
        <n x="217"/>
      </t>
    </mdx>
    <mdx n="0" f="v">
      <t c="4">
        <n x="211"/>
        <n x="212"/>
        <n x="100"/>
        <n x="219"/>
      </t>
    </mdx>
    <mdx n="0" f="v">
      <t c="4">
        <n x="211"/>
        <n x="212"/>
        <n x="100"/>
        <n x="221"/>
      </t>
    </mdx>
    <mdx n="0" f="v">
      <t c="4">
        <n x="211"/>
        <n x="212"/>
        <n x="100"/>
        <n x="220"/>
      </t>
    </mdx>
    <mdx n="0" f="v">
      <t c="4">
        <n x="100"/>
        <n x="212"/>
        <n x="100"/>
        <n x="222"/>
      </t>
    </mdx>
    <mdx n="0" f="v">
      <t c="4">
        <n x="99"/>
        <n x="212"/>
        <n x="98"/>
        <n x="227"/>
      </t>
    </mdx>
    <mdx n="0" f="v">
      <t c="4">
        <n x="99"/>
        <n x="212"/>
        <n x="98"/>
        <n x="228"/>
      </t>
    </mdx>
    <mdx n="0" f="v">
      <t c="4">
        <n x="211"/>
        <n x="212"/>
        <n x="96"/>
        <n x="230"/>
      </t>
    </mdx>
    <mdx n="0" f="v">
      <t c="4">
        <n x="211"/>
        <n x="212"/>
        <n x="96"/>
        <n x="232"/>
      </t>
    </mdx>
    <mdx n="0" f="v">
      <t c="4">
        <n x="211"/>
        <n x="212"/>
        <n x="96"/>
        <n x="231"/>
      </t>
    </mdx>
    <mdx n="0" f="v">
      <t c="4">
        <n x="211"/>
        <n x="212"/>
        <n x="96"/>
        <n x="233"/>
      </t>
    </mdx>
    <mdx n="0" f="v">
      <t c="4">
        <n x="211"/>
        <n x="212"/>
        <n x="96"/>
        <n x="234"/>
      </t>
    </mdx>
    <mdx n="0" f="v">
      <t c="4">
        <n x="211"/>
        <n x="212"/>
        <n x="96"/>
        <n x="245"/>
      </t>
    </mdx>
    <mdx n="0" f="v">
      <t c="4">
        <n x="211"/>
        <n x="212"/>
        <n x="97"/>
        <n x="235"/>
      </t>
    </mdx>
    <mdx n="0" f="v">
      <t c="4">
        <n x="211"/>
        <n x="212"/>
        <n x="210"/>
        <n x="236"/>
      </t>
    </mdx>
    <mdx n="0" f="v">
      <t c="4">
        <n x="211"/>
        <n x="212"/>
        <n x="210"/>
        <n x="237"/>
      </t>
    </mdx>
    <mdx n="0" f="v">
      <t c="4">
        <n x="211"/>
        <n x="212"/>
        <n x="210"/>
        <n x="238"/>
      </t>
    </mdx>
    <mdx n="0" f="v">
      <t c="4">
        <n x="211"/>
        <n x="212"/>
        <n x="210"/>
        <n x="239"/>
      </t>
    </mdx>
    <mdx n="0" f="v">
      <t c="4">
        <n x="211"/>
        <n x="212"/>
        <n x="210"/>
        <n x="241"/>
      </t>
    </mdx>
    <mdx n="0" f="v">
      <t c="4">
        <n x="211"/>
        <n x="212"/>
        <n x="210"/>
        <n x="240"/>
      </t>
    </mdx>
    <mdx n="0" f="v">
      <t c="4">
        <n x="211"/>
        <n x="212"/>
        <n x="210"/>
        <n x="242"/>
      </t>
    </mdx>
    <mdx n="0" f="v">
      <t c="4">
        <n x="211"/>
        <n x="212"/>
        <n x="94"/>
        <n x="219"/>
      </t>
    </mdx>
    <mdx n="0" f="v">
      <t c="4">
        <n x="94"/>
        <n x="212"/>
        <n x="92"/>
        <n x="223"/>
      </t>
    </mdx>
    <mdx n="0" f="v">
      <t c="4">
        <n x="211"/>
        <n x="212"/>
        <n x="92"/>
        <n x="224"/>
      </t>
    </mdx>
    <mdx n="0" f="v">
      <t c="4">
        <n x="211"/>
        <n x="212"/>
        <n x="92"/>
        <n x="225"/>
      </t>
    </mdx>
    <mdx n="0" f="v">
      <t c="4">
        <n x="211"/>
        <n x="212"/>
        <n x="92"/>
        <n x="226"/>
      </t>
    </mdx>
    <mdx n="0" f="v">
      <t c="4">
        <n x="211"/>
        <n x="212"/>
        <n x="92"/>
        <n x="227"/>
      </t>
    </mdx>
    <mdx n="0" f="v">
      <t c="4">
        <n x="93"/>
        <n x="212"/>
        <n x="92"/>
        <n x="228"/>
      </t>
    </mdx>
    <mdx n="0" f="v">
      <t c="4">
        <n x="93"/>
        <n x="212"/>
        <n x="92"/>
        <n x="229"/>
      </t>
    </mdx>
    <mdx n="0" f="v">
      <t c="4">
        <n x="211"/>
        <n x="212"/>
        <n x="90"/>
        <n x="230"/>
      </t>
    </mdx>
    <mdx n="0" f="v">
      <t c="4">
        <n x="211"/>
        <n x="212"/>
        <n x="90"/>
        <n x="232"/>
      </t>
    </mdx>
    <mdx n="0" f="v">
      <t c="4">
        <n x="211"/>
        <n x="212"/>
        <n x="90"/>
        <n x="231"/>
      </t>
    </mdx>
    <mdx n="0" f="v">
      <t c="4">
        <n x="211"/>
        <n x="212"/>
        <n x="90"/>
        <n x="233"/>
      </t>
    </mdx>
    <mdx n="0" f="v">
      <t c="4">
        <n x="211"/>
        <n x="212"/>
        <n x="90"/>
        <n x="234"/>
      </t>
    </mdx>
    <mdx n="0" f="v">
      <t c="4">
        <n x="211"/>
        <n x="212"/>
        <n x="90"/>
        <n x="245"/>
      </t>
    </mdx>
    <mdx n="0" f="v">
      <t c="4">
        <n x="211"/>
        <n x="212"/>
        <n x="91"/>
        <n x="235"/>
      </t>
    </mdx>
    <mdx n="0" f="v">
      <t c="4">
        <n x="211"/>
        <n x="212"/>
        <n x="88"/>
        <n x="236"/>
      </t>
    </mdx>
    <mdx n="0" f="v">
      <t c="4">
        <n x="211"/>
        <n x="212"/>
        <n x="88"/>
        <n x="238"/>
      </t>
    </mdx>
    <mdx n="0" f="v">
      <t c="4">
        <n x="211"/>
        <n x="212"/>
        <n x="88"/>
        <n x="239"/>
      </t>
    </mdx>
    <mdx n="0" f="v">
      <t c="4">
        <n x="211"/>
        <n x="212"/>
        <n x="88"/>
        <n x="240"/>
      </t>
    </mdx>
    <mdx n="0" f="v">
      <t c="4">
        <n x="211"/>
        <n x="212"/>
        <n x="88"/>
        <n x="241"/>
      </t>
    </mdx>
    <mdx n="0" f="v">
      <t c="4">
        <n x="211"/>
        <n x="212"/>
        <n x="88"/>
        <n x="242"/>
      </t>
    </mdx>
    <mdx n="0" f="v">
      <t c="4">
        <n x="211"/>
        <n x="212"/>
        <n x="86"/>
        <n x="243"/>
      </t>
    </mdx>
    <mdx n="0" f="v">
      <t c="4">
        <n x="211"/>
        <n x="212"/>
        <n x="86"/>
        <n x="236"/>
      </t>
    </mdx>
    <mdx n="0" f="v">
      <t c="4">
        <n x="211"/>
        <n x="212"/>
        <n x="86"/>
        <n x="237"/>
      </t>
    </mdx>
    <mdx n="0" f="v">
      <t c="4">
        <n x="211"/>
        <n x="212"/>
        <n x="86"/>
        <n x="238"/>
      </t>
    </mdx>
    <mdx n="0" f="v">
      <t c="4">
        <n x="211"/>
        <n x="212"/>
        <n x="86"/>
        <n x="240"/>
      </t>
    </mdx>
    <mdx n="0" f="v">
      <t c="4">
        <n x="211"/>
        <n x="212"/>
        <n x="86"/>
        <n x="242"/>
      </t>
    </mdx>
    <mdx n="0" f="v">
      <t c="4">
        <n x="211"/>
        <n x="212"/>
        <n x="206"/>
        <n x="246"/>
      </t>
    </mdx>
    <mdx n="0" f="v">
      <t c="4">
        <n x="211"/>
        <n x="212"/>
        <n x="206"/>
        <n x="247"/>
      </t>
    </mdx>
    <mdx n="0" f="v">
      <t c="4">
        <n x="211"/>
        <n x="212"/>
        <n x="206"/>
        <n x="248"/>
      </t>
    </mdx>
    <mdx n="0" f="v">
      <t c="4">
        <n x="211"/>
        <n x="212"/>
        <n x="206"/>
        <n x="249"/>
      </t>
    </mdx>
    <mdx n="0" f="v">
      <t c="4">
        <n x="211"/>
        <n x="212"/>
        <n x="206"/>
        <n x="250"/>
      </t>
    </mdx>
    <mdx n="0" f="v">
      <t c="4">
        <n x="211"/>
        <n x="212"/>
        <n x="206"/>
        <n x="251"/>
      </t>
    </mdx>
    <mdx n="0" f="v">
      <t c="4">
        <n x="211"/>
        <n x="212"/>
        <n x="206"/>
        <n x="252"/>
      </t>
    </mdx>
    <mdx n="0" f="v">
      <t c="4">
        <n x="211"/>
        <n x="212"/>
        <n x="195"/>
        <n x="253"/>
      </t>
    </mdx>
    <mdx n="0" f="v">
      <t c="4">
        <n x="211"/>
        <n x="212"/>
        <n x="195"/>
        <n x="254"/>
      </t>
    </mdx>
    <mdx n="0" f="v">
      <t c="4">
        <n x="211"/>
        <n x="212"/>
        <n x="195"/>
        <n x="255"/>
      </t>
    </mdx>
    <mdx n="0" f="v">
      <t c="4">
        <n x="211"/>
        <n x="212"/>
        <n x="195"/>
        <n x="256"/>
      </t>
    </mdx>
    <mdx n="0" f="v">
      <t c="4">
        <n x="211"/>
        <n x="212"/>
        <n x="195"/>
        <n x="257"/>
      </t>
    </mdx>
    <mdx n="0" f="v">
      <t c="4">
        <n x="211"/>
        <n x="212"/>
        <n x="195"/>
        <n x="258"/>
      </t>
    </mdx>
    <mdx n="0" f="v">
      <t c="4">
        <n x="211"/>
        <n x="212"/>
        <n x="195"/>
        <n x="259"/>
      </t>
    </mdx>
    <mdx n="0" f="v">
      <t c="4">
        <n x="211"/>
        <n x="212"/>
        <n x="207"/>
        <n x="260"/>
      </t>
    </mdx>
    <mdx n="0" f="v">
      <t c="4">
        <n x="211"/>
        <n x="212"/>
        <n x="207"/>
        <n x="261"/>
      </t>
    </mdx>
    <mdx n="0" f="v">
      <t c="4">
        <n x="211"/>
        <n x="212"/>
        <n x="207"/>
        <n x="262"/>
      </t>
    </mdx>
    <mdx n="0" f="v">
      <t c="4">
        <n x="211"/>
        <n x="212"/>
        <n x="207"/>
        <n x="263"/>
      </t>
    </mdx>
    <mdx n="0" f="v">
      <t c="4">
        <n x="211"/>
        <n x="212"/>
        <n x="207"/>
        <n x="264"/>
      </t>
    </mdx>
    <mdx n="0" f="v">
      <t c="4">
        <n x="211"/>
        <n x="212"/>
        <n x="193"/>
        <n x="265"/>
      </t>
    </mdx>
    <mdx n="0" f="v">
      <t c="4">
        <n x="211"/>
        <n x="212"/>
        <n x="193"/>
        <n x="266"/>
      </t>
    </mdx>
    <mdx n="0" f="v">
      <t c="4">
        <n x="211"/>
        <n x="212"/>
        <n x="193"/>
        <n x="267"/>
      </t>
    </mdx>
    <mdx n="0" f="v">
      <t c="4">
        <n x="211"/>
        <n x="212"/>
        <n x="193"/>
        <n x="268"/>
      </t>
    </mdx>
    <mdx n="0" f="v">
      <t c="4">
        <n x="211"/>
        <n x="212"/>
        <n x="193"/>
        <n x="269"/>
      </t>
    </mdx>
    <mdx n="0" f="v">
      <t c="4">
        <n x="211"/>
        <n x="212"/>
        <n x="193"/>
        <n x="270"/>
      </t>
    </mdx>
    <mdx n="0" f="v">
      <t c="4">
        <n x="211"/>
        <n x="212"/>
        <n x="193"/>
        <n x="271"/>
      </t>
    </mdx>
    <mdx n="0" f="v">
      <t c="4">
        <n x="211"/>
        <n x="212"/>
        <n x="191"/>
        <n x="246"/>
      </t>
    </mdx>
    <mdx n="0" f="v">
      <t c="4">
        <n x="211"/>
        <n x="212"/>
        <n x="191"/>
        <n x="247"/>
      </t>
    </mdx>
    <mdx n="0" f="v">
      <t c="4">
        <n x="211"/>
        <n x="212"/>
        <n x="191"/>
        <n x="248"/>
      </t>
    </mdx>
    <mdx n="0" f="v">
      <t c="4">
        <n x="211"/>
        <n x="212"/>
        <n x="191"/>
        <n x="249"/>
      </t>
    </mdx>
    <mdx n="0" f="v">
      <t c="4">
        <n x="211"/>
        <n x="212"/>
        <n x="191"/>
        <n x="250"/>
      </t>
    </mdx>
    <mdx n="0" f="v">
      <t c="4">
        <n x="211"/>
        <n x="212"/>
        <n x="191"/>
        <n x="251"/>
      </t>
    </mdx>
    <mdx n="0" f="v">
      <t c="4">
        <n x="211"/>
        <n x="212"/>
        <n x="191"/>
        <n x="252"/>
      </t>
    </mdx>
    <mdx n="0" f="v">
      <t c="4">
        <n x="211"/>
        <n x="212"/>
        <n x="197"/>
        <n x="253"/>
      </t>
    </mdx>
    <mdx n="0" f="v">
      <t c="4">
        <n x="211"/>
        <n x="212"/>
        <n x="197"/>
        <n x="254"/>
      </t>
    </mdx>
    <mdx n="0" f="v">
      <t c="4">
        <n x="211"/>
        <n x="212"/>
        <n x="197"/>
        <n x="255"/>
      </t>
    </mdx>
    <mdx n="0" f="v">
      <t c="4">
        <n x="211"/>
        <n x="212"/>
        <n x="197"/>
        <n x="256"/>
      </t>
    </mdx>
    <mdx n="0" f="v">
      <t c="4">
        <n x="211"/>
        <n x="212"/>
        <n x="197"/>
        <n x="257"/>
      </t>
    </mdx>
    <mdx n="0" f="v">
      <t c="4">
        <n x="211"/>
        <n x="212"/>
        <n x="197"/>
        <n x="258"/>
      </t>
    </mdx>
    <mdx n="0" f="v">
      <t c="4">
        <n x="211"/>
        <n x="212"/>
        <n x="197"/>
        <n x="259"/>
      </t>
    </mdx>
    <mdx n="0" f="v">
      <t c="4">
        <n x="211"/>
        <n x="212"/>
        <n x="189"/>
        <n x="260"/>
      </t>
    </mdx>
    <mdx n="0" f="v">
      <t c="4">
        <n x="211"/>
        <n x="212"/>
        <n x="189"/>
        <n x="261"/>
      </t>
    </mdx>
    <mdx n="0" f="v">
      <t c="4">
        <n x="211"/>
        <n x="212"/>
        <n x="189"/>
        <n x="262"/>
      </t>
    </mdx>
    <mdx n="0" f="v">
      <t c="4">
        <n x="211"/>
        <n x="212"/>
        <n x="189"/>
        <n x="263"/>
      </t>
    </mdx>
    <mdx n="0" f="v">
      <t c="4">
        <n x="211"/>
        <n x="212"/>
        <n x="189"/>
        <n x="272"/>
      </t>
    </mdx>
    <mdx n="0" f="v">
      <t c="4">
        <n x="211"/>
        <n x="212"/>
        <n x="189"/>
        <n x="264"/>
      </t>
    </mdx>
    <mdx n="0" f="v">
      <t c="4">
        <n x="211"/>
        <n x="212"/>
        <n x="187"/>
        <n x="265"/>
      </t>
    </mdx>
    <mdx n="0" f="v">
      <t c="4">
        <n x="211"/>
        <n x="212"/>
        <n x="187"/>
        <n x="266"/>
      </t>
    </mdx>
    <mdx n="0" f="v">
      <t c="4">
        <n x="211"/>
        <n x="212"/>
        <n x="187"/>
        <n x="267"/>
      </t>
    </mdx>
    <mdx n="0" f="v">
      <t c="4">
        <n x="211"/>
        <n x="212"/>
        <n x="187"/>
        <n x="268"/>
      </t>
    </mdx>
    <mdx n="0" f="v">
      <t c="4">
        <n x="211"/>
        <n x="212"/>
        <n x="187"/>
        <n x="269"/>
      </t>
    </mdx>
    <mdx n="0" f="v">
      <t c="4">
        <n x="211"/>
        <n x="212"/>
        <n x="187"/>
        <n x="270"/>
      </t>
    </mdx>
    <mdx n="0" f="v">
      <t c="4">
        <n x="211"/>
        <n x="212"/>
        <n x="187"/>
        <n x="271"/>
      </t>
    </mdx>
    <mdx n="0" f="v">
      <t c="4">
        <n x="211"/>
        <n x="212"/>
        <n x="185"/>
        <n x="273"/>
      </t>
    </mdx>
    <mdx n="0" f="v">
      <t c="4">
        <n x="211"/>
        <n x="212"/>
        <n x="185"/>
        <n x="246"/>
      </t>
    </mdx>
    <mdx n="0" f="v">
      <t c="4">
        <n x="211"/>
        <n x="212"/>
        <n x="185"/>
        <n x="247"/>
      </t>
    </mdx>
    <mdx n="0" f="v">
      <t c="4">
        <n x="211"/>
        <n x="212"/>
        <n x="185"/>
        <n x="248"/>
      </t>
    </mdx>
    <mdx n="0" f="v">
      <t c="4">
        <n x="211"/>
        <n x="212"/>
        <n x="185"/>
        <n x="249"/>
      </t>
    </mdx>
    <mdx n="0" f="v">
      <t c="4">
        <n x="211"/>
        <n x="212"/>
        <n x="185"/>
        <n x="250"/>
      </t>
    </mdx>
    <mdx n="0" f="v">
      <t c="4">
        <n x="211"/>
        <n x="212"/>
        <n x="185"/>
        <n x="251"/>
      </t>
    </mdx>
    <mdx n="0" f="v">
      <t c="4">
        <n x="211"/>
        <n x="212"/>
        <n x="185"/>
        <n x="252"/>
      </t>
    </mdx>
    <mdx n="0" f="v">
      <t c="4">
        <n x="211"/>
        <n x="212"/>
        <n x="183"/>
        <n x="253"/>
      </t>
    </mdx>
    <mdx n="0" f="v">
      <t c="4">
        <n x="211"/>
        <n x="212"/>
        <n x="183"/>
        <n x="254"/>
      </t>
    </mdx>
    <mdx n="0" f="v">
      <t c="4">
        <n x="211"/>
        <n x="212"/>
        <n x="183"/>
        <n x="255"/>
      </t>
    </mdx>
    <mdx n="0" f="v">
      <t c="4">
        <n x="211"/>
        <n x="212"/>
        <n x="183"/>
        <n x="256"/>
      </t>
    </mdx>
    <mdx n="0" f="v">
      <t c="4">
        <n x="211"/>
        <n x="212"/>
        <n x="183"/>
        <n x="257"/>
      </t>
    </mdx>
    <mdx n="0" f="v">
      <t c="4">
        <n x="211"/>
        <n x="212"/>
        <n x="183"/>
        <n x="258"/>
      </t>
    </mdx>
    <mdx n="0" f="v">
      <t c="4">
        <n x="211"/>
        <n x="212"/>
        <n x="183"/>
        <n x="259"/>
      </t>
    </mdx>
    <mdx n="0" f="v">
      <t c="4">
        <n x="211"/>
        <n x="212"/>
        <n x="181"/>
        <n x="260"/>
      </t>
    </mdx>
    <mdx n="0" f="v">
      <t c="4">
        <n x="211"/>
        <n x="212"/>
        <n x="181"/>
        <n x="261"/>
      </t>
    </mdx>
    <mdx n="0" f="v">
      <t c="4">
        <n x="211"/>
        <n x="212"/>
        <n x="181"/>
        <n x="262"/>
      </t>
    </mdx>
    <mdx n="0" f="v">
      <t c="4">
        <n x="211"/>
        <n x="212"/>
        <n x="181"/>
        <n x="263"/>
      </t>
    </mdx>
    <mdx n="0" f="v">
      <t c="4">
        <n x="211"/>
        <n x="212"/>
        <n x="181"/>
        <n x="272"/>
      </t>
    </mdx>
    <mdx n="0" f="v">
      <t c="4">
        <n x="211"/>
        <n x="212"/>
        <n x="181"/>
        <n x="264"/>
      </t>
    </mdx>
    <mdx n="0" f="v">
      <t c="4">
        <n x="211"/>
        <n x="212"/>
        <n x="199"/>
        <n x="265"/>
      </t>
    </mdx>
    <mdx n="0" f="v">
      <t c="4">
        <n x="211"/>
        <n x="212"/>
        <n x="199"/>
        <n x="266"/>
      </t>
    </mdx>
    <mdx n="0" f="v">
      <t c="4">
        <n x="211"/>
        <n x="212"/>
        <n x="199"/>
        <n x="267"/>
      </t>
    </mdx>
    <mdx n="0" f="v">
      <t c="4">
        <n x="211"/>
        <n x="212"/>
        <n x="199"/>
        <n x="268"/>
      </t>
    </mdx>
    <mdx n="0" f="v">
      <t c="4">
        <n x="211"/>
        <n x="212"/>
        <n x="199"/>
        <n x="269"/>
      </t>
    </mdx>
    <mdx n="0" f="v">
      <t c="4">
        <n x="211"/>
        <n x="212"/>
        <n x="199"/>
        <n x="270"/>
      </t>
    </mdx>
    <mdx n="0" f="v">
      <t c="4">
        <n x="211"/>
        <n x="212"/>
        <n x="199"/>
        <n x="271"/>
      </t>
    </mdx>
    <mdx n="0" f="v">
      <t c="4">
        <n x="211"/>
        <n x="212"/>
        <n x="179"/>
        <n x="246"/>
      </t>
    </mdx>
    <mdx n="0" f="v">
      <t c="4">
        <n x="211"/>
        <n x="212"/>
        <n x="179"/>
        <n x="247"/>
      </t>
    </mdx>
    <mdx n="0" f="v">
      <t c="4">
        <n x="211"/>
        <n x="212"/>
        <n x="179"/>
        <n x="248"/>
      </t>
    </mdx>
    <mdx n="0" f="v">
      <t c="4">
        <n x="211"/>
        <n x="212"/>
        <n x="179"/>
        <n x="249"/>
      </t>
    </mdx>
    <mdx n="0" f="v">
      <t c="4">
        <n x="211"/>
        <n x="212"/>
        <n x="179"/>
        <n x="250"/>
      </t>
    </mdx>
    <mdx n="0" f="v">
      <t c="4">
        <n x="211"/>
        <n x="212"/>
        <n x="179"/>
        <n x="251"/>
      </t>
    </mdx>
    <mdx n="0" f="v">
      <t c="4">
        <n x="211"/>
        <n x="212"/>
        <n x="179"/>
        <n x="252"/>
      </t>
    </mdx>
    <mdx n="0" f="v">
      <t c="4">
        <n x="211"/>
        <n x="212"/>
        <n x="177"/>
        <n x="253"/>
      </t>
    </mdx>
    <mdx n="0" f="v">
      <t c="4">
        <n x="211"/>
        <n x="212"/>
        <n x="177"/>
        <n x="254"/>
      </t>
    </mdx>
    <mdx n="0" f="v">
      <t c="4">
        <n x="211"/>
        <n x="212"/>
        <n x="177"/>
        <n x="255"/>
      </t>
    </mdx>
    <mdx n="0" f="v">
      <t c="4">
        <n x="211"/>
        <n x="212"/>
        <n x="177"/>
        <n x="256"/>
      </t>
    </mdx>
    <mdx n="0" f="v">
      <t c="4">
        <n x="211"/>
        <n x="212"/>
        <n x="88"/>
        <n x="274"/>
      </t>
    </mdx>
    <mdx n="0" f="v">
      <t c="4">
        <n x="211"/>
        <n x="212"/>
        <n x="112"/>
        <n x="246"/>
      </t>
    </mdx>
    <mdx n="0" f="v">
      <t c="4">
        <n x="211"/>
        <n x="212"/>
        <n x="86"/>
        <n x="248"/>
      </t>
    </mdx>
    <mdx n="0" f="v">
      <t c="4">
        <n x="211"/>
        <n x="212"/>
        <n x="187"/>
        <n x="252"/>
      </t>
    </mdx>
    <mdx n="0" f="v">
      <t c="4">
        <n x="211"/>
        <n x="212"/>
        <n x="90"/>
        <n x="275"/>
      </t>
    </mdx>
    <mdx n="0" f="v">
      <t c="4">
        <n x="211"/>
        <n x="212"/>
        <n x="185"/>
        <n x="271"/>
      </t>
    </mdx>
    <mdx n="0" f="v">
      <t c="4">
        <n x="211"/>
        <n x="212"/>
        <n x="88"/>
        <n x="271"/>
      </t>
    </mdx>
    <mdx n="0" f="v">
      <t c="4">
        <n x="211"/>
        <n x="212"/>
        <n x="116"/>
        <n x="271"/>
      </t>
    </mdx>
    <mdx n="0" f="v">
      <t c="4">
        <n x="211"/>
        <n x="212"/>
        <n x="92"/>
        <n x="274"/>
      </t>
    </mdx>
    <mdx n="0" f="v">
      <t c="4">
        <n x="211"/>
        <n x="212"/>
        <n x="112"/>
        <n x="273"/>
      </t>
    </mdx>
    <mdx n="0" f="v">
      <t c="4">
        <n x="211"/>
        <n x="212"/>
        <n x="88"/>
        <n x="269"/>
      </t>
    </mdx>
    <mdx n="0" f="v">
      <t c="4">
        <n x="211"/>
        <n x="212"/>
        <n x="187"/>
        <n x="250"/>
      </t>
    </mdx>
    <mdx n="0" f="v">
      <t c="4">
        <n x="211"/>
        <n x="212"/>
        <n x="94"/>
        <n x="275"/>
      </t>
    </mdx>
    <mdx n="0" f="v">
      <t c="4">
        <n x="211"/>
        <n x="212"/>
        <n x="185"/>
        <n x="270"/>
      </t>
    </mdx>
    <mdx n="0" f="v">
      <t c="4">
        <n x="211"/>
        <n x="212"/>
        <n x="116"/>
        <n x="270"/>
      </t>
    </mdx>
    <mdx n="0" f="v">
      <t c="4">
        <n x="211"/>
        <n x="212"/>
        <n x="210"/>
        <n x="274"/>
      </t>
    </mdx>
    <mdx n="0" f="v">
      <t c="4">
        <n x="211"/>
        <n x="212"/>
        <n x="185"/>
        <n x="268"/>
      </t>
    </mdx>
    <mdx n="0" f="v">
      <t c="4">
        <n x="211"/>
        <n x="212"/>
        <n x="88"/>
        <n x="267"/>
      </t>
    </mdx>
    <mdx n="0" f="v">
      <t c="4">
        <n x="211"/>
        <n x="212"/>
        <n x="187"/>
        <n x="249"/>
      </t>
    </mdx>
    <mdx n="0" f="v">
      <t c="4">
        <n x="211"/>
        <n x="212"/>
        <n x="96"/>
        <n x="275"/>
      </t>
    </mdx>
    <mdx n="0" f="v">
      <t c="4">
        <n x="211"/>
        <n x="212"/>
        <n x="185"/>
        <n x="267"/>
      </t>
    </mdx>
    <mdx n="0" f="v">
      <t c="4">
        <n x="211"/>
        <n x="212"/>
        <n x="88"/>
        <n x="266"/>
      </t>
    </mdx>
    <mdx n="0" f="v">
      <t c="4">
        <n x="211"/>
        <n x="212"/>
        <n x="116"/>
        <n x="269"/>
      </t>
    </mdx>
    <mdx n="0" f="v">
      <t c="4">
        <n x="211"/>
        <n x="212"/>
        <n x="100"/>
        <n x="275"/>
      </t>
    </mdx>
    <mdx n="0" f="v">
      <t c="4">
        <n x="211"/>
        <n x="212"/>
        <n x="185"/>
        <n x="266"/>
      </t>
    </mdx>
    <mdx n="0" f="v">
      <t c="4">
        <n x="211"/>
        <n x="212"/>
        <n x="88"/>
        <n x="265"/>
      </t>
    </mdx>
    <mdx n="0" f="v">
      <t c="4">
        <n x="211"/>
        <n x="212"/>
        <n x="116"/>
        <n x="268"/>
      </t>
    </mdx>
    <mdx n="0" f="v">
      <t c="4">
        <n x="211"/>
        <n x="212"/>
        <n x="116"/>
        <n x="267"/>
      </t>
    </mdx>
    <mdx n="0" f="v">
      <t c="4">
        <n x="211"/>
        <n x="212"/>
        <n x="102"/>
        <n x="274"/>
      </t>
    </mdx>
    <mdx n="0" f="v">
      <t c="4">
        <n x="211"/>
        <n x="212"/>
        <n x="116"/>
        <n x="263"/>
      </t>
    </mdx>
    <mdx n="0" f="v">
      <t c="4">
        <n x="211"/>
        <n x="212"/>
        <n x="90"/>
        <n x="272"/>
      </t>
    </mdx>
    <mdx n="0" f="v">
      <t c="4">
        <n x="211"/>
        <n x="212"/>
        <n x="116"/>
        <n x="266"/>
      </t>
    </mdx>
    <mdx n="0" f="v">
      <t c="4">
        <n x="211"/>
        <n x="212"/>
        <n x="86"/>
        <n x="274"/>
      </t>
    </mdx>
    <mdx n="0" f="v">
      <t c="4">
        <n x="211"/>
        <n x="212"/>
        <n x="187"/>
        <n x="264"/>
      </t>
    </mdx>
    <mdx n="0" f="v">
      <t c="4">
        <n x="211"/>
        <n x="212"/>
        <n x="90"/>
        <n x="262"/>
      </t>
    </mdx>
    <mdx n="0" f="v">
      <t c="4">
        <n x="211"/>
        <n x="212"/>
        <n x="116"/>
        <n x="265"/>
      </t>
    </mdx>
    <mdx n="0" f="v">
      <t c="4">
        <n x="211"/>
        <n x="212"/>
        <n x="104"/>
        <n x="275"/>
      </t>
    </mdx>
    <mdx n="0" f="v">
      <t c="4">
        <n x="211"/>
        <n x="212"/>
        <n x="187"/>
        <n x="272"/>
      </t>
    </mdx>
    <mdx n="0" f="v">
      <t c="4">
        <n x="211"/>
        <n x="212"/>
        <n x="90"/>
        <n x="260"/>
      </t>
    </mdx>
    <mdx n="0" f="v">
      <t c="4">
        <n x="211"/>
        <n x="212"/>
        <n x="189"/>
        <n x="270"/>
      </t>
    </mdx>
    <mdx n="0" f="v">
      <t c="4">
        <n x="211"/>
        <n x="212"/>
        <n x="88"/>
        <n x="275"/>
      </t>
    </mdx>
    <mdx n="0" f="v">
      <t c="4">
        <n x="211"/>
        <n x="212"/>
        <n x="92"/>
        <n x="258"/>
      </t>
    </mdx>
    <mdx n="0" f="v">
      <t c="4">
        <n x="211"/>
        <n x="212"/>
        <n x="189"/>
        <n x="269"/>
      </t>
    </mdx>
    <mdx n="0" f="v">
      <t c="4">
        <n x="211"/>
        <n x="212"/>
        <n x="108"/>
        <n x="275"/>
      </t>
    </mdx>
    <mdx n="0" f="v">
      <t c="4">
        <n x="119"/>
        <n x="212"/>
        <n x="187"/>
        <n x="263"/>
      </t>
    </mdx>
    <mdx n="0" f="v">
      <t c="4">
        <n x="211"/>
        <n x="212"/>
        <n x="92"/>
        <n x="257"/>
      </t>
    </mdx>
    <mdx n="0" f="v">
      <t c="4">
        <n x="211"/>
        <n x="212"/>
        <n x="189"/>
        <n x="268"/>
      </t>
    </mdx>
    <mdx n="0" f="v">
      <t c="4">
        <n x="211"/>
        <n x="212"/>
        <n x="110"/>
        <n x="274"/>
      </t>
    </mdx>
    <mdx n="0" f="v">
      <t c="4">
        <n x="211"/>
        <n x="212"/>
        <n x="187"/>
        <n x="262"/>
      </t>
    </mdx>
    <mdx n="0" f="v">
      <t c="4">
        <n x="211"/>
        <n x="212"/>
        <n x="92"/>
        <n x="256"/>
      </t>
    </mdx>
    <mdx n="0" f="v">
      <t c="4">
        <n x="211"/>
        <n x="212"/>
        <n x="189"/>
        <n x="267"/>
      </t>
    </mdx>
    <mdx n="0" f="v">
      <t c="4">
        <n x="211"/>
        <n x="212"/>
        <n x="92"/>
        <n x="275"/>
      </t>
    </mdx>
    <mdx n="0" f="v">
      <t c="4">
        <n x="211"/>
        <n x="212"/>
        <n x="118"/>
        <n x="258"/>
      </t>
    </mdx>
    <mdx n="0" f="v">
      <t c="4">
        <n x="211"/>
        <n x="212"/>
        <n x="92"/>
        <n x="254"/>
      </t>
    </mdx>
    <mdx n="0" f="v">
      <t c="4">
        <n x="211"/>
        <n x="212"/>
        <n x="92"/>
        <n x="255"/>
      </t>
    </mdx>
    <mdx n="0" f="v">
      <t c="4">
        <n x="211"/>
        <n x="212"/>
        <n x="118"/>
        <n x="262"/>
      </t>
    </mdx>
    <mdx n="0" f="v">
      <t c="4">
        <n x="211"/>
        <n x="212"/>
        <n x="112"/>
        <n x="275"/>
      </t>
    </mdx>
    <mdx n="0" f="v">
      <t c="4">
        <n x="211"/>
        <n x="212"/>
        <n x="187"/>
        <n x="260"/>
      </t>
    </mdx>
    <mdx n="0" f="v">
      <t c="4">
        <n x="211"/>
        <n x="212"/>
        <n x="92"/>
        <n x="253"/>
      </t>
    </mdx>
    <mdx n="0" f="v">
      <t c="4">
        <n x="211"/>
        <n x="212"/>
        <n x="189"/>
        <n x="266"/>
      </t>
    </mdx>
    <mdx n="0" f="v">
      <t c="4">
        <n x="211"/>
        <n x="212"/>
        <n x="94"/>
        <n x="274"/>
      </t>
    </mdx>
    <mdx n="0" f="v">
      <t c="4">
        <n x="211"/>
        <n x="212"/>
        <n x="118"/>
        <n x="256"/>
      </t>
    </mdx>
    <mdx n="0" f="v">
      <t c="4">
        <n x="211"/>
        <n x="212"/>
        <n x="94"/>
        <n x="250"/>
      </t>
    </mdx>
    <mdx n="0" f="v">
      <t c="4">
        <n x="211"/>
        <n x="212"/>
        <n x="118"/>
        <n x="265"/>
      </t>
    </mdx>
    <mdx n="0" f="v">
      <t c="4">
        <n x="211"/>
        <n x="212"/>
        <n x="116"/>
        <n x="275"/>
      </t>
    </mdx>
    <mdx n="0" f="v">
      <t c="4">
        <n x="211"/>
        <n x="212"/>
        <n x="118"/>
        <n x="255"/>
      </t>
    </mdx>
    <mdx n="0" f="v">
      <t c="4">
        <n x="211"/>
        <n x="212"/>
        <n x="210"/>
        <n x="270"/>
      </t>
    </mdx>
    <mdx n="0" f="v">
      <t c="4">
        <n x="121"/>
        <n x="212"/>
        <n x="197"/>
        <n x="264"/>
      </t>
    </mdx>
    <mdx n="0" f="v">
      <t c="4">
        <n x="211"/>
        <n x="212"/>
        <n x="118"/>
        <n x="254"/>
      </t>
    </mdx>
    <mdx n="0" f="v">
      <t c="4">
        <n x="211"/>
        <n x="212"/>
        <n x="210"/>
        <n x="268"/>
      </t>
    </mdx>
    <mdx n="0" f="v">
      <t c="4">
        <n x="211"/>
        <n x="212"/>
        <n x="96"/>
        <n x="274"/>
      </t>
    </mdx>
    <mdx n="0" f="v">
      <t c="4">
        <n x="211"/>
        <n x="212"/>
        <n x="118"/>
        <n x="253"/>
      </t>
    </mdx>
    <mdx n="0" f="v">
      <t c="4">
        <n x="211"/>
        <n x="212"/>
        <n x="210"/>
        <n x="265"/>
      </t>
    </mdx>
    <mdx n="0" f="v">
      <t c="4">
        <n x="211"/>
        <n x="212"/>
        <n x="197"/>
        <n x="263"/>
      </t>
    </mdx>
    <mdx n="0" f="v">
      <t c="4">
        <n x="211"/>
        <n x="212"/>
        <n x="120"/>
        <n x="275"/>
      </t>
    </mdx>
    <mdx n="0" f="v">
      <t c="4">
        <n x="211"/>
        <n x="212"/>
        <n x="120"/>
        <n x="252"/>
      </t>
    </mdx>
    <mdx n="0" f="v">
      <t c="4">
        <n x="211"/>
        <n x="212"/>
        <n x="96"/>
        <n x="272"/>
      </t>
    </mdx>
    <mdx n="0" f="v">
      <t c="4">
        <n x="211"/>
        <n x="212"/>
        <n x="197"/>
        <n x="262"/>
      </t>
    </mdx>
    <mdx n="0" f="v">
      <t c="4">
        <n x="211"/>
        <n x="212"/>
        <n x="122"/>
        <n x="274"/>
      </t>
    </mdx>
    <mdx n="0" f="v">
      <t c="4">
        <n x="211"/>
        <n x="212"/>
        <n x="120"/>
        <n x="251"/>
      </t>
    </mdx>
    <mdx n="0" f="v">
      <t c="4">
        <n x="211"/>
        <n x="212"/>
        <n x="120"/>
        <n x="250"/>
      </t>
    </mdx>
    <mdx n="0" f="v">
      <t c="4">
        <n x="211"/>
        <n x="212"/>
        <n x="98"/>
        <n x="257"/>
      </t>
    </mdx>
    <mdx n="0" f="v">
      <t c="4">
        <n x="211"/>
        <n x="212"/>
        <n x="197"/>
        <n x="260"/>
      </t>
    </mdx>
    <mdx n="0" f="v">
      <t c="4">
        <n x="211"/>
        <n x="212"/>
        <n x="124"/>
        <n x="275"/>
      </t>
    </mdx>
    <mdx n="0" f="v">
      <t c="4">
        <n x="211"/>
        <n x="212"/>
        <n x="189"/>
        <n x="253"/>
      </t>
    </mdx>
    <mdx n="0" f="v">
      <t c="4">
        <n x="211"/>
        <n x="212"/>
        <n x="100"/>
        <n x="252"/>
      </t>
    </mdx>
    <mdx n="0" f="v">
      <t c="4">
        <n x="211"/>
        <n x="212"/>
        <n x="124"/>
        <n x="269"/>
      </t>
    </mdx>
    <mdx n="0" f="v">
      <t c="4">
        <n x="211"/>
        <n x="212"/>
        <n x="100"/>
        <n x="274"/>
      </t>
    </mdx>
    <mdx n="0" f="v">
      <t c="4">
        <n x="211"/>
        <n x="212"/>
        <n x="124"/>
        <n x="264"/>
      </t>
    </mdx>
    <mdx n="0" f="v">
      <t c="4">
        <n x="211"/>
        <n x="212"/>
        <n x="100"/>
        <n x="250"/>
      </t>
    </mdx>
    <mdx n="0" f="v">
      <t c="4">
        <n x="211"/>
        <n x="212"/>
        <n x="124"/>
        <n x="268"/>
      </t>
    </mdx>
    <mdx n="0" f="v">
      <t c="4">
        <n x="211"/>
        <n x="212"/>
        <n x="126"/>
        <n x="274"/>
      </t>
    </mdx>
    <mdx n="0" f="v">
      <t c="4">
        <n x="211"/>
        <n x="212"/>
        <n x="124"/>
        <n x="272"/>
      </t>
    </mdx>
    <mdx n="0" f="v">
      <t c="4">
        <n x="211"/>
        <n x="212"/>
        <n x="100"/>
        <n x="248"/>
      </t>
    </mdx>
    <mdx n="0" f="v">
      <t c="4">
        <n x="211"/>
        <n x="212"/>
        <n x="102"/>
        <n x="275"/>
      </t>
    </mdx>
    <mdx n="0" f="v">
      <t c="4">
        <n x="211"/>
        <n x="212"/>
        <n x="124"/>
        <n x="263"/>
      </t>
    </mdx>
    <mdx n="0" f="v">
      <t c="4">
        <n x="211"/>
        <n x="212"/>
        <n x="102"/>
        <n x="271"/>
      </t>
    </mdx>
    <mdx n="0" f="v">
      <t c="4">
        <n x="211"/>
        <n x="212"/>
        <n x="124"/>
        <n x="267"/>
      </t>
    </mdx>
    <mdx n="0" f="v">
      <t c="4">
        <n x="211"/>
        <n x="212"/>
        <n x="130"/>
        <n x="274"/>
      </t>
    </mdx>
    <mdx n="0" f="v">
      <t c="4">
        <n x="211"/>
        <n x="212"/>
        <n x="124"/>
        <n x="262"/>
      </t>
    </mdx>
    <mdx n="0" f="v">
      <t c="4">
        <n x="211"/>
        <n x="212"/>
        <n x="102"/>
        <n x="269"/>
      </t>
    </mdx>
    <mdx n="0" f="v">
      <t c="4">
        <n x="211"/>
        <n x="212"/>
        <n x="124"/>
        <n x="266"/>
      </t>
    </mdx>
    <mdx n="0" f="v">
      <t c="4">
        <n x="211"/>
        <n x="212"/>
        <n x="128"/>
        <n x="275"/>
      </t>
    </mdx>
    <mdx n="0" f="v">
      <t c="4">
        <n x="211"/>
        <n x="212"/>
        <n x="124"/>
        <n x="261"/>
      </t>
    </mdx>
    <mdx n="0" f="v">
      <t c="4">
        <n x="211"/>
        <n x="212"/>
        <n x="102"/>
        <n x="267"/>
      </t>
    </mdx>
    <mdx n="0" f="v">
      <t c="4">
        <n x="211"/>
        <n x="212"/>
        <n x="124"/>
        <n x="265"/>
      </t>
    </mdx>
    <mdx n="0" f="v">
      <t c="4">
        <n x="211"/>
        <n x="212"/>
        <n x="132"/>
        <n x="275"/>
      </t>
    </mdx>
    <mdx n="0" f="v">
      <t c="4">
        <n x="211"/>
        <n x="212"/>
        <n x="134"/>
        <n x="274"/>
      </t>
    </mdx>
    <mdx n="0" f="v">
      <t c="4">
        <n x="127"/>
        <n x="212"/>
        <n x="197"/>
        <n x="246"/>
      </t>
    </mdx>
    <mdx n="0" f="v">
      <t c="4">
        <n x="211"/>
        <n x="212"/>
        <n x="126"/>
        <n x="264"/>
      </t>
    </mdx>
    <mdx n="0" f="v">
      <t c="4">
        <n x="211"/>
        <n x="212"/>
        <n x="136"/>
        <n x="275"/>
      </t>
    </mdx>
    <mdx n="0" f="v">
      <t c="4">
        <n x="211"/>
        <n x="212"/>
        <n x="191"/>
        <n x="271"/>
      </t>
    </mdx>
    <mdx n="0" f="v">
      <t c="4">
        <n x="211"/>
        <n x="212"/>
        <n x="193"/>
        <n x="252"/>
      </t>
    </mdx>
    <mdx n="0" f="v">
      <t c="4">
        <n x="211"/>
        <n x="212"/>
        <n x="108"/>
        <n x="274"/>
      </t>
    </mdx>
    <mdx n="0" f="v">
      <t c="4">
        <n x="211"/>
        <n x="212"/>
        <n x="191"/>
        <n x="270"/>
      </t>
    </mdx>
    <mdx n="0" f="v">
      <t c="4">
        <n x="211"/>
        <n x="212"/>
        <n x="104"/>
        <n x="264"/>
      </t>
    </mdx>
    <mdx n="0" f="v">
      <t c="4">
        <n x="211"/>
        <n x="212"/>
        <n x="126"/>
        <n x="262"/>
      </t>
    </mdx>
    <mdx n="0" f="v">
      <t c="4">
        <n x="211"/>
        <n x="212"/>
        <n x="209"/>
        <n x="274"/>
      </t>
    </mdx>
    <mdx n="0" f="v">
      <t c="4">
        <n x="211"/>
        <n x="212"/>
        <n x="191"/>
        <n x="268"/>
      </t>
    </mdx>
    <mdx n="0" f="v">
      <t c="4">
        <n x="211"/>
        <n x="212"/>
        <n x="104"/>
        <n x="262"/>
      </t>
    </mdx>
    <mdx n="0" f="v">
      <t c="4">
        <n x="211"/>
        <n x="212"/>
        <n x="193"/>
        <n x="261"/>
      </t>
    </mdx>
    <mdx n="0" f="v">
      <t c="4">
        <n x="211"/>
        <n x="212"/>
        <n x="138"/>
        <n x="275"/>
      </t>
    </mdx>
    <mdx n="0" f="v">
      <t c="4">
        <n x="211"/>
        <n x="212"/>
        <n x="191"/>
        <n x="267"/>
      </t>
    </mdx>
    <mdx n="0" f="v">
      <t c="4">
        <n x="211"/>
        <n x="212"/>
        <n x="104"/>
        <n x="260"/>
      </t>
    </mdx>
    <mdx n="0" f="v">
      <t c="4">
        <n x="211"/>
        <n x="212"/>
        <n x="193"/>
        <n x="248"/>
      </t>
    </mdx>
    <mdx n="0" f="v">
      <t c="4">
        <n x="211"/>
        <n x="212"/>
        <n x="112"/>
        <n x="274"/>
      </t>
    </mdx>
    <mdx n="0" f="v">
      <t c="4">
        <n x="211"/>
        <n x="212"/>
        <n x="191"/>
        <n x="266"/>
      </t>
    </mdx>
    <mdx n="0" f="v">
      <t c="4">
        <n x="211"/>
        <n x="212"/>
        <n x="106"/>
        <n x="258"/>
      </t>
    </mdx>
    <mdx n="0" f="v">
      <t c="4">
        <n x="211"/>
        <n x="212"/>
        <n x="128"/>
        <n x="255"/>
      </t>
    </mdx>
    <mdx n="0" f="v">
      <t c="4">
        <n x="211"/>
        <n x="212"/>
        <n x="140"/>
        <n x="274"/>
      </t>
    </mdx>
    <mdx n="0" f="v">
      <t c="4">
        <n x="211"/>
        <n x="212"/>
        <n x="108"/>
        <n x="252"/>
      </t>
    </mdx>
    <mdx n="0" f="v">
      <t c="4">
        <n x="211"/>
        <n x="212"/>
        <n x="207"/>
        <n x="271"/>
      </t>
    </mdx>
    <mdx n="0" f="v">
      <t c="4">
        <n x="211"/>
        <n x="212"/>
        <n x="114"/>
        <n x="275"/>
      </t>
    </mdx>
    <mdx n="0" f="v">
      <t c="4">
        <n x="211"/>
        <n x="212"/>
        <n x="191"/>
        <n x="265"/>
      </t>
    </mdx>
    <mdx n="0" f="v">
      <t c="4">
        <n x="211"/>
        <n x="212"/>
        <n x="108"/>
        <n x="250"/>
      </t>
    </mdx>
    <mdx n="0" f="v">
      <t c="4">
        <n x="211"/>
        <n x="212"/>
        <n x="207"/>
        <n x="270"/>
      </t>
    </mdx>
    <mdx n="0" f="v">
      <t c="4">
        <n x="211"/>
        <n x="212"/>
        <n x="142"/>
        <n x="275"/>
      </t>
    </mdx>
    <mdx n="0" f="v">
      <t c="4">
        <n x="211"/>
        <n x="212"/>
        <n x="193"/>
        <n x="264"/>
      </t>
    </mdx>
    <mdx n="0" f="v">
      <t c="4">
        <n x="211"/>
        <n x="212"/>
        <n x="108"/>
        <n x="248"/>
      </t>
    </mdx>
    <mdx n="0" f="v">
      <t c="4">
        <n x="211"/>
        <n x="212"/>
        <n x="207"/>
        <n x="269"/>
      </t>
    </mdx>
    <mdx n="0" f="v">
      <t c="4">
        <n x="211"/>
        <n x="212"/>
        <n x="116"/>
        <n x="274"/>
      </t>
    </mdx>
    <mdx n="0" f="v">
      <t c="4">
        <n x="211"/>
        <n x="212"/>
        <n x="130"/>
        <n x="270"/>
      </t>
    </mdx>
    <mdx n="0" f="v">
      <t c="4">
        <n x="211"/>
        <n x="212"/>
        <n x="108"/>
        <n x="246"/>
      </t>
    </mdx>
    <mdx n="0" f="v">
      <t c="4">
        <n x="211"/>
        <n x="212"/>
        <n x="110"/>
        <n x="270"/>
      </t>
    </mdx>
    <mdx n="0" f="v">
      <t c="4">
        <n x="211"/>
        <n x="212"/>
        <n x="207"/>
        <n x="268"/>
      </t>
    </mdx>
    <mdx n="0" f="v">
      <t c="4">
        <n x="211"/>
        <n x="212"/>
        <n x="118"/>
        <n x="274"/>
      </t>
    </mdx>
    <mdx n="0" f="v">
      <t c="4">
        <n x="211"/>
        <n x="212"/>
        <n x="130"/>
        <n x="268"/>
      </t>
    </mdx>
    <mdx n="0" f="v">
      <t c="4">
        <n x="211"/>
        <n x="212"/>
        <n x="110"/>
        <n x="268"/>
      </t>
    </mdx>
    <mdx n="0" f="v">
      <t c="4">
        <n x="211"/>
        <n x="212"/>
        <n x="207"/>
        <n x="266"/>
      </t>
    </mdx>
    <mdx n="0" f="v">
      <t c="4">
        <n x="211"/>
        <n x="212"/>
        <n x="118"/>
        <n x="275"/>
      </t>
    </mdx>
    <mdx n="0" f="v">
      <t c="4">
        <n x="202"/>
        <n x="212"/>
        <n x="130"/>
        <n x="266"/>
      </t>
    </mdx>
    <mdx n="0" f="v">
      <t c="4">
        <n x="211"/>
        <n x="212"/>
        <n x="110"/>
        <n x="266"/>
      </t>
    </mdx>
    <mdx n="0" f="v">
      <t c="4">
        <n x="211"/>
        <n x="212"/>
        <n x="207"/>
        <n x="265"/>
      </t>
    </mdx>
    <mdx n="0" f="v">
      <t c="4">
        <n x="211"/>
        <n x="212"/>
        <n x="130"/>
        <n x="248"/>
      </t>
    </mdx>
    <mdx n="0" f="v">
      <t c="4">
        <n x="211"/>
        <n x="212"/>
        <n x="207"/>
        <n x="257"/>
      </t>
    </mdx>
    <mdx n="0" f="v">
      <t c="4">
        <n x="211"/>
        <n x="212"/>
        <n x="112"/>
        <n x="264"/>
      </t>
    </mdx>
    <mdx n="0" f="v">
      <t c="4">
        <n x="211"/>
        <n x="212"/>
        <n x="195"/>
        <n x="264"/>
      </t>
    </mdx>
    <mdx n="0" f="v">
      <t c="4">
        <n x="211"/>
        <n x="212"/>
        <n x="207"/>
        <n x="256"/>
      </t>
    </mdx>
    <mdx n="0" f="v">
      <t c="4">
        <n x="211"/>
        <n x="212"/>
        <n x="112"/>
        <n x="263"/>
      </t>
    </mdx>
    <mdx n="0" f="v">
      <t c="4">
        <n x="211"/>
        <n x="212"/>
        <n x="134"/>
        <n x="264"/>
      </t>
    </mdx>
    <mdx n="0" f="v">
      <t c="4">
        <n x="211"/>
        <n x="212"/>
        <n x="130"/>
        <n x="247"/>
      </t>
    </mdx>
    <mdx n="0" f="v">
      <t c="4">
        <n x="211"/>
        <n x="212"/>
        <n x="207"/>
        <n x="254"/>
      </t>
    </mdx>
    <mdx n="0" f="v">
      <t c="4">
        <n x="211"/>
        <n x="212"/>
        <n x="112"/>
        <n x="262"/>
      </t>
    </mdx>
    <mdx n="0" f="v">
      <t c="4">
        <n x="211"/>
        <n x="212"/>
        <n x="134"/>
        <n x="263"/>
      </t>
    </mdx>
    <mdx n="0" f="v">
      <t c="4">
        <n x="211"/>
        <n x="212"/>
        <n x="112"/>
        <n x="260"/>
      </t>
    </mdx>
    <mdx n="0" f="v">
      <t c="4">
        <n x="211"/>
        <n x="212"/>
        <n x="207"/>
        <n x="253"/>
      </t>
    </mdx>
    <mdx n="0" f="v">
      <t c="4">
        <n x="211"/>
        <n x="212"/>
        <n x="116"/>
        <n x="251"/>
      </t>
    </mdx>
    <mdx n="0" f="v">
      <t c="4">
        <n x="211"/>
        <n x="212"/>
        <n x="195"/>
        <n x="261"/>
      </t>
    </mdx>
    <mdx n="0" f="v">
      <t c="4">
        <n x="211"/>
        <n x="212"/>
        <n x="136"/>
        <n x="259"/>
      </t>
    </mdx>
    <mdx n="0" f="v">
      <t c="4">
        <n x="211"/>
        <n x="212"/>
        <n x="120"/>
        <n x="274"/>
      </t>
    </mdx>
    <mdx n="0" f="v">
      <t c="4">
        <n x="211"/>
        <n x="212"/>
        <n x="122"/>
        <n x="275"/>
      </t>
    </mdx>
    <mdx n="0" f="v">
      <t c="4">
        <n x="211"/>
        <n x="212"/>
        <n x="195"/>
        <n x="252"/>
      </t>
    </mdx>
    <mdx n="0" f="v">
      <t c="4">
        <n x="211"/>
        <n x="212"/>
        <n x="124"/>
        <n x="274"/>
      </t>
    </mdx>
    <mdx n="0" f="v">
      <t c="4">
        <n x="211"/>
        <n x="212"/>
        <n x="195"/>
        <n x="251"/>
      </t>
    </mdx>
    <mdx n="0" f="v">
      <t c="4">
        <n x="211"/>
        <n x="212"/>
        <n x="116"/>
        <n x="248"/>
      </t>
    </mdx>
    <mdx n="0" f="v">
      <t c="4">
        <n x="211"/>
        <n x="212"/>
        <n x="136"/>
        <n x="257"/>
      </t>
    </mdx>
    <mdx n="0" f="v">
      <t c="4">
        <n x="211"/>
        <n x="212"/>
        <n x="126"/>
        <n x="275"/>
      </t>
    </mdx>
    <mdx n="0" f="v">
      <t c="4">
        <n x="211"/>
        <n x="212"/>
        <n x="195"/>
        <n x="250"/>
      </t>
    </mdx>
    <mdx n="0" f="v">
      <t c="4">
        <n x="211"/>
        <n x="212"/>
        <n x="116"/>
        <n x="246"/>
      </t>
    </mdx>
    <mdx n="0" f="v">
      <t c="4">
        <n x="211"/>
        <n x="212"/>
        <n x="136"/>
        <n x="256"/>
      </t>
    </mdx>
    <mdx n="0" f="v">
      <t c="4">
        <n x="211"/>
        <n x="212"/>
        <n x="128"/>
        <n x="274"/>
      </t>
    </mdx>
    <mdx n="0" f="v">
      <t c="4">
        <n x="211"/>
        <n x="212"/>
        <n x="195"/>
        <n x="249"/>
      </t>
    </mdx>
    <mdx n="0" f="v">
      <t c="4">
        <n x="211"/>
        <n x="212"/>
        <n x="118"/>
        <n x="271"/>
      </t>
    </mdx>
    <mdx n="0" f="v">
      <t c="4">
        <n x="211"/>
        <n x="212"/>
        <n x="136"/>
        <n x="255"/>
      </t>
    </mdx>
    <mdx n="0" f="v">
      <t c="4">
        <n x="211"/>
        <n x="212"/>
        <n x="130"/>
        <n x="275"/>
      </t>
    </mdx>
    <mdx n="0" f="v">
      <t c="4">
        <n x="211"/>
        <n x="212"/>
        <n x="195"/>
        <n x="248"/>
      </t>
    </mdx>
    <mdx n="0" f="v">
      <t c="4">
        <n x="211"/>
        <n x="212"/>
        <n x="136"/>
        <n x="254"/>
      </t>
    </mdx>
    <mdx n="0" f="v">
      <t c="4">
        <n x="211"/>
        <n x="212"/>
        <n x="132"/>
        <n x="274"/>
      </t>
    </mdx>
    <mdx n="0" f="v">
      <t c="4">
        <n x="211"/>
        <n x="212"/>
        <n x="136"/>
        <n x="251"/>
      </t>
    </mdx>
    <mdx n="0" f="v">
      <t c="4">
        <n x="211"/>
        <n x="212"/>
        <n x="118"/>
        <n x="269"/>
      </t>
    </mdx>
    <mdx n="0" f="v">
      <t c="4">
        <n x="211"/>
        <n x="212"/>
        <n x="136"/>
        <n x="253"/>
      </t>
    </mdx>
    <mdx n="0" f="v">
      <t c="4">
        <n x="211"/>
        <n x="212"/>
        <n x="134"/>
        <n x="275"/>
      </t>
    </mdx>
    <mdx n="0" f="v">
      <t c="4">
        <n x="211"/>
        <n x="212"/>
        <n x="206"/>
        <n x="271"/>
      </t>
    </mdx>
    <mdx n="0" f="v">
      <t c="4">
        <n x="211"/>
        <n x="212"/>
        <n x="118"/>
        <n x="267"/>
      </t>
    </mdx>
    <mdx n="0" f="v">
      <t c="4">
        <n x="211"/>
        <n x="212"/>
        <n x="209"/>
        <n x="253"/>
      </t>
    </mdx>
    <mdx n="0" f="v">
      <t c="4">
        <n x="211"/>
        <n x="212"/>
        <n x="136"/>
        <n x="274"/>
      </t>
    </mdx>
    <mdx n="0" f="v">
      <t c="4">
        <n x="211"/>
        <n x="212"/>
        <n x="206"/>
        <n x="270"/>
      </t>
    </mdx>
    <mdx n="0" f="v">
      <t c="4">
        <n x="211"/>
        <n x="212"/>
        <n x="120"/>
        <n x="262"/>
      </t>
    </mdx>
    <mdx n="0" f="v">
      <t c="4">
        <n x="211"/>
        <n x="212"/>
        <n x="140"/>
        <n x="264"/>
      </t>
    </mdx>
    <mdx n="0" f="v">
      <t c="4">
        <n x="211"/>
        <n x="212"/>
        <n x="140"/>
        <n x="263"/>
      </t>
    </mdx>
    <mdx n="0" f="v">
      <t c="4">
        <n x="211"/>
        <n x="212"/>
        <n x="209"/>
        <n x="275"/>
      </t>
    </mdx>
    <mdx n="0" f="v">
      <t c="4">
        <n x="211"/>
        <n x="212"/>
        <n x="136"/>
        <n x="247"/>
      </t>
    </mdx>
    <mdx n="0" f="v">
      <t c="4">
        <n x="211"/>
        <n x="212"/>
        <n x="122"/>
        <n x="255"/>
      </t>
    </mdx>
    <mdx n="0" f="v">
      <t c="4">
        <n x="211"/>
        <n x="212"/>
        <n x="140"/>
        <n x="261"/>
      </t>
    </mdx>
    <mdx n="0" f="v">
      <t c="4">
        <n x="211"/>
        <n x="212"/>
        <n x="138"/>
        <n x="274"/>
      </t>
    </mdx>
    <mdx n="0" f="v">
      <t c="4">
        <n x="211"/>
        <n x="212"/>
        <n x="206"/>
        <n x="267"/>
      </t>
    </mdx>
    <mdx n="0" f="v">
      <t c="4">
        <n x="211"/>
        <n x="212"/>
        <n x="124"/>
        <n x="251"/>
      </t>
    </mdx>
    <mdx n="0" f="v">
      <t c="4">
        <n x="211"/>
        <n x="212"/>
        <n x="208"/>
        <n x="252"/>
      </t>
    </mdx>
    <mdx n="0" f="v">
      <t c="4">
        <n x="211"/>
        <n x="212"/>
        <n x="140"/>
        <n x="275"/>
      </t>
    </mdx>
    <mdx n="0" f="v">
      <t c="4">
        <n x="211"/>
        <n x="212"/>
        <n x="206"/>
        <n x="266"/>
      </t>
    </mdx>
    <mdx n="0" f="v">
      <t c="4">
        <n x="211"/>
        <n x="212"/>
        <n x="124"/>
        <n x="249"/>
      </t>
    </mdx>
    <mdx n="0" f="v">
      <t c="4">
        <n x="211"/>
        <n x="212"/>
        <n x="208"/>
        <n x="249"/>
      </t>
    </mdx>
    <mdx n="0" f="v">
      <t c="4">
        <n x="211"/>
        <n x="212"/>
        <n x="142"/>
        <n x="274"/>
      </t>
    </mdx>
    <mdx n="0" f="v">
      <t c="4">
        <n x="211"/>
        <n x="212"/>
        <n x="124"/>
        <n x="247"/>
      </t>
    </mdx>
    <mdx n="0" f="v">
      <t c="4">
        <n x="211"/>
        <n x="212"/>
        <n x="208"/>
        <n x="247"/>
      </t>
    </mdx>
    <mdx n="0" f="v">
      <t c="4">
        <n x="211"/>
        <n x="212"/>
        <n x="144"/>
        <n x="274"/>
      </t>
    </mdx>
    <mdx n="0" f="v">
      <t c="4">
        <n x="211"/>
        <n x="212"/>
        <n x="140"/>
        <n x="258"/>
      </t>
    </mdx>
    <mdx n="0" f="v">
      <t c="4">
        <n x="211"/>
        <n x="212"/>
        <n x="126"/>
        <n x="270"/>
      </t>
    </mdx>
    <mdx n="0" f="v">
      <t c="4">
        <n x="211"/>
        <n x="212"/>
        <n x="86"/>
        <n x="259"/>
      </t>
    </mdx>
    <mdx n="0" f="v">
      <t c="4">
        <n x="211"/>
        <n x="212"/>
        <n x="147"/>
        <n x="275"/>
      </t>
    </mdx>
    <mdx n="0" f="v">
      <t c="4">
        <n x="211"/>
        <n x="212"/>
        <n x="140"/>
        <n x="257"/>
      </t>
    </mdx>
    <mdx n="0" f="v">
      <t c="4">
        <n x="211"/>
        <n x="212"/>
        <n x="126"/>
        <n x="268"/>
      </t>
    </mdx>
    <mdx n="0" f="v">
      <t c="4">
        <n x="211"/>
        <n x="212"/>
        <n x="86"/>
        <n x="258"/>
      </t>
    </mdx>
    <mdx n="0" f="v">
      <t c="4">
        <n x="211"/>
        <n x="212"/>
        <n x="149"/>
        <n x="274"/>
      </t>
    </mdx>
    <mdx n="0" f="v">
      <t c="4">
        <n x="211"/>
        <n x="212"/>
        <n x="140"/>
        <n x="255"/>
      </t>
    </mdx>
    <mdx n="0" f="v">
      <t c="4">
        <n x="211"/>
        <n x="212"/>
        <n x="126"/>
        <n x="266"/>
      </t>
    </mdx>
    <mdx n="0" f="v">
      <t c="4">
        <n x="211"/>
        <n x="212"/>
        <n x="126"/>
        <n x="265"/>
      </t>
    </mdx>
    <mdx n="0" f="v">
      <t c="4">
        <n x="211"/>
        <n x="212"/>
        <n x="86"/>
        <n x="257"/>
      </t>
    </mdx>
    <mdx n="0" f="v">
      <t c="4">
        <n x="211"/>
        <n x="212"/>
        <n x="151"/>
        <n x="275"/>
      </t>
    </mdx>
    <mdx n="0" f="v">
      <t c="4">
        <n x="211"/>
        <n x="212"/>
        <n x="142"/>
        <n x="252"/>
      </t>
    </mdx>
    <mdx n="0" f="v">
      <t c="4">
        <n x="211"/>
        <n x="212"/>
        <n x="130"/>
        <n x="258"/>
      </t>
    </mdx>
    <mdx n="0" f="v">
      <t c="4">
        <n x="150"/>
        <n x="212"/>
        <n x="86"/>
        <n x="255"/>
      </t>
    </mdx>
    <mdx n="0" f="v">
      <t c="4">
        <n x="211"/>
        <n x="212"/>
        <n x="153"/>
        <n x="274"/>
      </t>
    </mdx>
    <mdx n="0" f="v">
      <t c="4">
        <n x="211"/>
        <n x="212"/>
        <n x="208"/>
        <n x="271"/>
      </t>
    </mdx>
    <mdx n="0" f="v">
      <t c="4">
        <n x="211"/>
        <n x="212"/>
        <n x="130"/>
        <n x="256"/>
      </t>
    </mdx>
    <mdx n="0" f="v">
      <t c="4">
        <n x="211"/>
        <n x="212"/>
        <n x="151"/>
        <n x="252"/>
      </t>
    </mdx>
    <mdx n="0" f="v">
      <t c="4">
        <n x="211"/>
        <n x="212"/>
        <n x="155"/>
        <n x="275"/>
      </t>
    </mdx>
    <mdx n="0" f="v">
      <t c="4">
        <n x="211"/>
        <n x="212"/>
        <n x="208"/>
        <n x="269"/>
      </t>
    </mdx>
    <mdx n="0" f="v">
      <t c="4">
        <n x="211"/>
        <n x="212"/>
        <n x="132"/>
        <n x="252"/>
      </t>
    </mdx>
    <mdx n="0" f="v">
      <t c="4">
        <n x="211"/>
        <n x="212"/>
        <n x="151"/>
        <n x="251"/>
      </t>
    </mdx>
    <mdx n="0" f="v">
      <t c="4">
        <n x="211"/>
        <n x="212"/>
        <n x="208"/>
        <n x="266"/>
      </t>
    </mdx>
    <mdx n="0" f="v">
      <t c="4">
        <n x="211"/>
        <n x="212"/>
        <n x="134"/>
        <n x="271"/>
      </t>
    </mdx>
    <mdx n="0" f="v">
      <t c="4">
        <n x="211"/>
        <n x="212"/>
        <n x="151"/>
        <n x="250"/>
      </t>
    </mdx>
    <mdx n="0" f="v">
      <t c="4">
        <n x="211"/>
        <n x="212"/>
        <n x="157"/>
        <n x="274"/>
      </t>
    </mdx>
    <mdx n="0" f="v">
      <t c="4">
        <n x="211"/>
        <n x="212"/>
        <n x="86"/>
        <n x="270"/>
      </t>
    </mdx>
    <mdx n="0" f="v">
      <t c="4">
        <n x="211"/>
        <n x="212"/>
        <n x="134"/>
        <n x="270"/>
      </t>
    </mdx>
    <mdx n="0" f="v">
      <t c="4">
        <n x="211"/>
        <n x="212"/>
        <n x="151"/>
        <n x="249"/>
      </t>
    </mdx>
    <mdx n="0" f="v">
      <t c="4">
        <n x="211"/>
        <n x="212"/>
        <n x="159"/>
        <n x="275"/>
      </t>
    </mdx>
    <mdx n="0" f="v">
      <t c="4">
        <n x="211"/>
        <n x="212"/>
        <n x="86"/>
        <n x="268"/>
      </t>
    </mdx>
    <mdx n="0" f="v">
      <t c="4">
        <n x="211"/>
        <n x="212"/>
        <n x="134"/>
        <n x="266"/>
      </t>
    </mdx>
    <mdx n="0" f="v">
      <t c="4">
        <n x="211"/>
        <n x="212"/>
        <n x="151"/>
        <n x="248"/>
      </t>
    </mdx>
    <mdx n="0" f="v">
      <t c="4">
        <n x="211"/>
        <n x="212"/>
        <n x="161"/>
        <n x="274"/>
      </t>
    </mdx>
    <mdx n="0" f="v">
      <t c="4">
        <n x="211"/>
        <n x="212"/>
        <n x="86"/>
        <n x="267"/>
      </t>
    </mdx>
    <mdx n="0" f="v">
      <t c="4">
        <n x="211"/>
        <n x="212"/>
        <n x="86"/>
        <n x="247"/>
      </t>
    </mdx>
    <mdx n="0" f="v">
      <t c="4">
        <n x="211"/>
        <n x="212"/>
        <n x="136"/>
        <n x="272"/>
      </t>
    </mdx>
    <mdx n="0" f="v">
      <t c="4">
        <n x="211"/>
        <n x="212"/>
        <n x="151"/>
        <n x="247"/>
      </t>
    </mdx>
    <mdx n="0" f="v">
      <t c="4">
        <n x="211"/>
        <n x="212"/>
        <n x="165"/>
        <n x="275"/>
      </t>
    </mdx>
    <mdx n="0" f="v">
      <t c="4">
        <n x="211"/>
        <n x="212"/>
        <n x="151"/>
        <n x="271"/>
      </t>
    </mdx>
    <mdx n="0" f="v">
      <t c="4">
        <n x="211"/>
        <n x="212"/>
        <n x="136"/>
        <n x="262"/>
      </t>
    </mdx>
    <mdx n="0" f="v">
      <t c="4">
        <n x="211"/>
        <n x="212"/>
        <n x="88"/>
        <n x="247"/>
      </t>
    </mdx>
    <mdx n="0" f="v">
      <t c="4">
        <n x="211"/>
        <n x="212"/>
        <n x="169"/>
        <n x="274"/>
      </t>
    </mdx>
    <mdx n="0" f="v">
      <t c="4">
        <n x="211"/>
        <n x="212"/>
        <n x="136"/>
        <n x="260"/>
      </t>
    </mdx>
    <mdx n="0" f="v">
      <t c="4">
        <n x="211"/>
        <n x="212"/>
        <n x="90"/>
        <n x="271"/>
      </t>
    </mdx>
    <mdx n="0" f="v">
      <t c="4">
        <n x="211"/>
        <n x="212"/>
        <n x="171"/>
        <n x="275"/>
      </t>
    </mdx>
    <mdx n="0" f="v">
      <t c="4">
        <n x="211"/>
        <n x="212"/>
        <n x="138"/>
        <n x="246"/>
      </t>
    </mdx>
    <mdx n="0" f="v">
      <t c="4">
        <n x="211"/>
        <n x="212"/>
        <n x="151"/>
        <n x="269"/>
      </t>
    </mdx>
    <mdx n="0" f="v">
      <t c="4">
        <n x="211"/>
        <n x="212"/>
        <n x="177"/>
        <n x="274"/>
      </t>
    </mdx>
    <mdx n="0" f="v">
      <t c="4">
        <n x="211"/>
        <n x="212"/>
        <n x="151"/>
        <n x="268"/>
      </t>
    </mdx>
    <mdx n="0" f="v">
      <t c="4">
        <n x="211"/>
        <n x="212"/>
        <n x="140"/>
        <n x="270"/>
      </t>
    </mdx>
    <mdx n="0" f="v">
      <t c="4">
        <n x="211"/>
        <n x="212"/>
        <n x="90"/>
        <n x="269"/>
      </t>
    </mdx>
    <mdx n="0" f="v">
      <t c="4">
        <n x="211"/>
        <n x="212"/>
        <n x="179"/>
        <n x="275"/>
      </t>
    </mdx>
    <mdx n="0" f="v">
      <t c="4">
        <n x="211"/>
        <n x="212"/>
        <n x="151"/>
        <n x="267"/>
      </t>
    </mdx>
    <mdx n="0" f="v">
      <t c="4">
        <n x="211"/>
        <n x="212"/>
        <n x="140"/>
        <n x="267"/>
      </t>
    </mdx>
    <mdx n="0" f="v">
      <t c="4">
        <n x="211"/>
        <n x="212"/>
        <n x="90"/>
        <n x="268"/>
      </t>
    </mdx>
    <mdx n="0" f="v">
      <t c="4">
        <n x="211"/>
        <n x="212"/>
        <n x="199"/>
        <n x="274"/>
      </t>
    </mdx>
    <mdx n="0" f="v">
      <t c="4">
        <n x="211"/>
        <n x="212"/>
        <n x="151"/>
        <n x="266"/>
      </t>
    </mdx>
    <mdx n="0" f="v">
      <t c="4">
        <n x="211"/>
        <n x="212"/>
        <n x="140"/>
        <n x="265"/>
      </t>
    </mdx>
    <mdx n="0" f="v">
      <t c="4">
        <n x="211"/>
        <n x="212"/>
        <n x="90"/>
        <n x="266"/>
      </t>
    </mdx>
    <mdx n="0" f="v">
      <t c="4">
        <n x="211"/>
        <n x="212"/>
        <n x="181"/>
        <n x="275"/>
      </t>
    </mdx>
    <mdx n="0" f="v">
      <t c="4">
        <n x="211"/>
        <n x="212"/>
        <n x="88"/>
        <n x="260"/>
      </t>
    </mdx>
    <mdx n="0" f="v">
      <t c="4">
        <n x="211"/>
        <n x="212"/>
        <n x="90"/>
        <n x="265"/>
      </t>
    </mdx>
    <mdx n="0" f="v">
      <t c="4">
        <n x="211"/>
        <n x="212"/>
        <n x="183"/>
        <n x="274"/>
      </t>
    </mdx>
    <mdx n="0" f="v">
      <t c="4">
        <n x="211"/>
        <n x="212"/>
        <n x="90"/>
        <n x="259"/>
      </t>
    </mdx>
    <mdx n="0" f="v">
      <t c="4">
        <n x="211"/>
        <n x="212"/>
        <n x="208"/>
        <n x="259"/>
      </t>
    </mdx>
    <mdx n="0" f="v">
      <t c="4">
        <n x="211"/>
        <n x="212"/>
        <n x="157"/>
        <n x="254"/>
      </t>
    </mdx>
    <mdx n="0" f="v">
      <t c="4">
        <n x="211"/>
        <n x="212"/>
        <n x="185"/>
        <n x="275"/>
      </t>
    </mdx>
    <mdx n="0" f="v">
      <t c="4">
        <n x="211"/>
        <n x="212"/>
        <n x="90"/>
        <n x="257"/>
      </t>
    </mdx>
    <mdx n="0" f="v">
      <t c="4">
        <n x="211"/>
        <n x="212"/>
        <n x="208"/>
        <n x="253"/>
      </t>
    </mdx>
    <mdx n="0" f="v">
      <t c="4">
        <n x="211"/>
        <n x="212"/>
        <n x="157"/>
        <n x="253"/>
      </t>
    </mdx>
    <mdx n="0" f="v">
      <t c="4">
        <n x="211"/>
        <n x="212"/>
        <n x="187"/>
        <n x="274"/>
      </t>
    </mdx>
    <mdx n="0" f="v">
      <t c="4">
        <n x="211"/>
        <n x="212"/>
        <n x="90"/>
        <n x="256"/>
      </t>
    </mdx>
    <mdx n="0" f="v">
      <t c="4">
        <n x="211"/>
        <n x="212"/>
        <n x="86"/>
        <n x="264"/>
      </t>
    </mdx>
    <mdx n="0" f="v">
      <t c="4">
        <n x="211"/>
        <n x="212"/>
        <n x="159"/>
        <n x="252"/>
      </t>
    </mdx>
    <mdx n="0" f="v">
      <t c="4">
        <n x="211"/>
        <n x="212"/>
        <n x="189"/>
        <n x="275"/>
      </t>
    </mdx>
    <mdx n="0" f="v">
      <t c="4">
        <n x="211"/>
        <n x="212"/>
        <n x="159"/>
        <n x="251"/>
      </t>
    </mdx>
    <mdx n="0" f="v">
      <t c="4">
        <n x="211"/>
        <n x="212"/>
        <n x="90"/>
        <n x="255"/>
      </t>
    </mdx>
    <mdx n="0" f="v">
      <t c="4">
        <n x="211"/>
        <n x="212"/>
        <n x="86"/>
        <n x="272"/>
      </t>
    </mdx>
    <mdx n="0" f="v">
      <t c="4">
        <n x="211"/>
        <n x="212"/>
        <n x="159"/>
        <n x="250"/>
      </t>
    </mdx>
    <mdx n="0" f="v">
      <t c="4">
        <n x="211"/>
        <n x="212"/>
        <n x="197"/>
        <n x="274"/>
      </t>
    </mdx>
    <mdx n="0" f="v">
      <t c="4">
        <n x="211"/>
        <n x="212"/>
        <n x="90"/>
        <n x="254"/>
      </t>
    </mdx>
    <mdx n="0" f="v">
      <t c="4">
        <n x="211"/>
        <n x="212"/>
        <n x="86"/>
        <n x="263"/>
      </t>
    </mdx>
    <mdx n="0" f="v">
      <t c="4">
        <n x="211"/>
        <n x="212"/>
        <n x="159"/>
        <n x="249"/>
      </t>
    </mdx>
    <mdx n="0" f="v">
      <t c="4">
        <n x="211"/>
        <n x="212"/>
        <n x="144"/>
        <n x="275"/>
      </t>
    </mdx>
    <mdx n="0" f="v">
      <t c="4">
        <n x="211"/>
        <n x="212"/>
        <n x="90"/>
        <n x="253"/>
      </t>
    </mdx>
    <mdx n="0" f="v">
      <t c="4">
        <n x="211"/>
        <n x="212"/>
        <n x="86"/>
        <n x="261"/>
      </t>
    </mdx>
    <mdx n="0" f="v">
      <t c="4">
        <n x="211"/>
        <n x="212"/>
        <n x="159"/>
        <n x="248"/>
      </t>
    </mdx>
    <mdx n="0" f="v">
      <t c="4">
        <n x="211"/>
        <n x="212"/>
        <n x="147"/>
        <n x="274"/>
      </t>
    </mdx>
    <mdx n="0" f="v">
      <t c="4">
        <n x="89"/>
        <n x="212"/>
        <n x="151"/>
        <n x="259"/>
      </t>
    </mdx>
    <mdx n="0" f="v">
      <t c="4">
        <n x="211"/>
        <n x="212"/>
        <n x="94"/>
        <n x="259"/>
      </t>
    </mdx>
    <mdx n="0" f="v">
      <t c="4">
        <n x="211"/>
        <n x="212"/>
        <n x="149"/>
        <n x="275"/>
      </t>
    </mdx>
    <mdx n="0" f="v">
      <t c="4">
        <n x="211"/>
        <n x="212"/>
        <n x="92"/>
        <n x="252"/>
      </t>
    </mdx>
    <mdx n="0" f="v">
      <t c="4">
        <n x="211"/>
        <n x="212"/>
        <n x="151"/>
        <n x="258"/>
      </t>
    </mdx>
    <mdx n="0" f="v">
      <t c="4">
        <n x="211"/>
        <n x="212"/>
        <n x="94"/>
        <n x="258"/>
      </t>
    </mdx>
    <mdx n="0" f="v">
      <t c="4">
        <n x="211"/>
        <n x="212"/>
        <n x="151"/>
        <n x="274"/>
      </t>
    </mdx>
    <mdx n="0" f="v">
      <t c="4">
        <n x="211"/>
        <n x="212"/>
        <n x="92"/>
        <n x="251"/>
      </t>
    </mdx>
    <mdx n="0" f="v">
      <t c="4">
        <n x="211"/>
        <n x="212"/>
        <n x="151"/>
        <n x="257"/>
      </t>
    </mdx>
    <mdx n="0" f="v">
      <t c="4">
        <n x="211"/>
        <n x="212"/>
        <n x="161"/>
        <n x="270"/>
      </t>
    </mdx>
    <mdx n="0" f="v">
      <t c="4">
        <n x="211"/>
        <n x="212"/>
        <n x="153"/>
        <n x="275"/>
      </t>
    </mdx>
    <mdx n="0" f="v">
      <t c="4">
        <n x="211"/>
        <n x="212"/>
        <n x="92"/>
        <n x="250"/>
      </t>
    </mdx>
    <mdx n="0" f="v">
      <t c="4">
        <n x="211"/>
        <n x="212"/>
        <n x="88"/>
        <n x="256"/>
      </t>
    </mdx>
    <mdx n="0" f="v">
      <t c="4">
        <n x="211"/>
        <n x="212"/>
        <n x="88"/>
        <n x="254"/>
      </t>
    </mdx>
    <mdx n="0" f="v">
      <t c="4">
        <n x="211"/>
        <n x="212"/>
        <n x="161"/>
        <n x="269"/>
      </t>
    </mdx>
    <mdx n="0" f="v">
      <t c="4">
        <n x="211"/>
        <n x="212"/>
        <n x="155"/>
        <n x="274"/>
      </t>
    </mdx>
    <mdx n="0" f="v">
      <t c="4">
        <n x="211"/>
        <n x="212"/>
        <n x="92"/>
        <n x="249"/>
      </t>
    </mdx>
    <mdx n="0" f="v">
      <t c="4">
        <n x="211"/>
        <n x="212"/>
        <n x="90"/>
        <n x="252"/>
      </t>
    </mdx>
    <mdx n="0" f="v">
      <t c="4">
        <n x="211"/>
        <n x="212"/>
        <n x="161"/>
        <n x="268"/>
      </t>
    </mdx>
    <mdx n="0" f="v">
      <t c="4">
        <n x="211"/>
        <n x="212"/>
        <n x="157"/>
        <n x="275"/>
      </t>
    </mdx>
    <mdx n="0" f="v">
      <t c="4">
        <n x="211"/>
        <n x="212"/>
        <n x="92"/>
        <n x="248"/>
      </t>
    </mdx>
    <mdx n="0" f="v">
      <t c="4">
        <n x="211"/>
        <n x="212"/>
        <n x="90"/>
        <n x="250"/>
      </t>
    </mdx>
    <mdx n="0" f="v">
      <t c="4">
        <n x="211"/>
        <n x="212"/>
        <n x="161"/>
        <n x="267"/>
      </t>
    </mdx>
    <mdx n="0" f="v">
      <t c="4">
        <n x="211"/>
        <n x="212"/>
        <n x="159"/>
        <n x="274"/>
      </t>
    </mdx>
    <mdx n="0" f="v">
      <t c="4">
        <n x="211"/>
        <n x="212"/>
        <n x="92"/>
        <n x="247"/>
      </t>
    </mdx>
    <mdx n="0" f="v">
      <t c="4">
        <n x="211"/>
        <n x="212"/>
        <n x="90"/>
        <n x="249"/>
      </t>
    </mdx>
    <mdx n="0" f="v">
      <t c="4">
        <n x="211"/>
        <n x="212"/>
        <n x="210"/>
        <n x="249"/>
      </t>
    </mdx>
    <mdx n="0" f="v">
      <t c="4">
        <n x="211"/>
        <n x="212"/>
        <n x="159"/>
        <n x="267"/>
      </t>
    </mdx>
    <mdx n="0" f="v">
      <t c="4">
        <n x="211"/>
        <n x="212"/>
        <n x="90"/>
        <n x="248"/>
      </t>
    </mdx>
    <mdx n="0" f="v">
      <t c="4">
        <n x="211"/>
        <n x="212"/>
        <n x="210"/>
        <n x="248"/>
      </t>
    </mdx>
    <mdx n="0" f="v">
      <t c="4">
        <n x="211"/>
        <n x="212"/>
        <n x="161"/>
        <n x="275"/>
      </t>
    </mdx>
    <mdx n="0" f="v">
      <t c="4">
        <n x="211"/>
        <n x="212"/>
        <n x="159"/>
        <n x="266"/>
      </t>
    </mdx>
    <mdx n="0" f="v">
      <t c="4">
        <n x="211"/>
        <n x="212"/>
        <n x="90"/>
        <n x="247"/>
      </t>
    </mdx>
    <mdx n="0" f="v">
      <t c="4">
        <n x="165"/>
        <n x="212"/>
        <n x="210"/>
        <n x="247"/>
      </t>
    </mdx>
    <mdx n="0" f="v">
      <t c="4">
        <n x="211"/>
        <n x="212"/>
        <n x="193"/>
        <n x="274"/>
      </t>
    </mdx>
    <mdx n="0" f="v">
      <t c="4">
        <n x="211"/>
        <n x="212"/>
        <n x="159"/>
        <n x="265"/>
      </t>
    </mdx>
    <mdx n="0" f="v">
      <t c="4">
        <n x="211"/>
        <n x="212"/>
        <n x="90"/>
        <n x="246"/>
      </t>
    </mdx>
    <mdx n="0" f="v">
      <t c="4">
        <n x="211"/>
        <n x="212"/>
        <n x="210"/>
        <n x="246"/>
      </t>
    </mdx>
    <mdx n="0" f="v">
      <t c="4">
        <n x="211"/>
        <n x="212"/>
        <n x="165"/>
        <n x="274"/>
      </t>
    </mdx>
    <mdx n="0" f="v">
      <t c="4">
        <n x="211"/>
        <n x="212"/>
        <n x="161"/>
        <n x="264"/>
      </t>
    </mdx>
    <mdx n="0" f="v">
      <t c="4">
        <n x="211"/>
        <n x="212"/>
        <n x="92"/>
        <n x="271"/>
      </t>
    </mdx>
    <mdx n="0" f="v">
      <t c="4">
        <n x="211"/>
        <n x="212"/>
        <n x="161"/>
        <n x="263"/>
      </t>
    </mdx>
    <mdx n="0" f="v">
      <t c="4">
        <n x="211"/>
        <n x="212"/>
        <n x="159"/>
        <n x="259"/>
      </t>
    </mdx>
    <mdx n="0" f="v">
      <t c="4">
        <n x="211"/>
        <n x="212"/>
        <n x="207"/>
        <n x="275"/>
      </t>
    </mdx>
    <mdx n="0" f="v">
      <t c="4">
        <n x="211"/>
        <n x="212"/>
        <n x="210"/>
        <n x="272"/>
      </t>
    </mdx>
    <mdx n="0" f="v">
      <t c="4">
        <n x="211"/>
        <n x="212"/>
        <n x="159"/>
        <n x="257"/>
      </t>
    </mdx>
    <mdx n="0" f="v">
      <t c="4">
        <n x="211"/>
        <n x="212"/>
        <n x="96"/>
        <n x="270"/>
      </t>
    </mdx>
    <mdx n="0" f="v">
      <t c="4">
        <n x="211"/>
        <n x="212"/>
        <n x="171"/>
        <n x="274"/>
      </t>
    </mdx>
    <mdx n="0" f="v">
      <t c="4">
        <n x="211"/>
        <n x="212"/>
        <n x="210"/>
        <n x="263"/>
      </t>
    </mdx>
    <mdx n="0" f="v">
      <t c="4">
        <n x="211"/>
        <n x="212"/>
        <n x="159"/>
        <n x="256"/>
      </t>
    </mdx>
    <mdx n="0" f="v">
      <t c="4">
        <n x="211"/>
        <n x="212"/>
        <n x="96"/>
        <n x="269"/>
      </t>
    </mdx>
    <mdx n="0" f="v">
      <t c="4">
        <n x="211"/>
        <n x="212"/>
        <n x="177"/>
        <n x="275"/>
      </t>
    </mdx>
    <mdx n="0" f="v">
      <t c="4">
        <n x="211"/>
        <n x="212"/>
        <n x="165"/>
        <n x="259"/>
      </t>
    </mdx>
    <mdx n="0" f="v">
      <t c="4">
        <n x="211"/>
        <n x="212"/>
        <n x="159"/>
        <n x="255"/>
      </t>
    </mdx>
    <mdx n="0" f="v">
      <t c="4">
        <n x="211"/>
        <n x="212"/>
        <n x="96"/>
        <n x="268"/>
      </t>
    </mdx>
    <mdx n="0" f="v">
      <t c="4">
        <n x="211"/>
        <n x="212"/>
        <n x="206"/>
        <n x="275"/>
      </t>
    </mdx>
    <mdx n="0" f="v">
      <t c="4">
        <n x="211"/>
        <n x="212"/>
        <n x="165"/>
        <n x="258"/>
      </t>
    </mdx>
    <mdx n="0" f="v">
      <t c="4">
        <n x="211"/>
        <n x="212"/>
        <n x="96"/>
        <n x="266"/>
      </t>
    </mdx>
    <mdx n="0" f="v">
      <t c="4">
        <n x="211"/>
        <n x="212"/>
        <n x="199"/>
        <n x="275"/>
      </t>
    </mdx>
    <mdx n="0" f="v">
      <t c="4">
        <n x="211"/>
        <n x="212"/>
        <n x="165"/>
        <n x="257"/>
      </t>
    </mdx>
    <mdx n="0" f="v">
      <t c="4">
        <n x="94"/>
        <n x="212"/>
        <n x="159"/>
        <n x="254"/>
      </t>
    </mdx>
    <mdx n="0" f="v">
      <t c="4">
        <n x="211"/>
        <n x="212"/>
        <n x="169"/>
        <n x="255"/>
      </t>
    </mdx>
    <mdx n="0" f="v">
      <t c="4">
        <n x="211"/>
        <n x="212"/>
        <n x="181"/>
        <n x="274"/>
      </t>
    </mdx>
    <mdx n="0" f="v">
      <t c="4">
        <n x="211"/>
        <n x="212"/>
        <n x="96"/>
        <n x="259"/>
      </t>
    </mdx>
    <mdx n="0" f="v">
      <t c="4">
        <n x="211"/>
        <n x="212"/>
        <n x="161"/>
        <n x="252"/>
      </t>
    </mdx>
    <mdx n="0" f="v">
      <t c="4">
        <n x="211"/>
        <n x="212"/>
        <n x="169"/>
        <n x="254"/>
      </t>
    </mdx>
    <mdx n="0" f="v">
      <t c="4">
        <n x="211"/>
        <n x="212"/>
        <n x="183"/>
        <n x="275"/>
      </t>
    </mdx>
    <mdx n="0" f="v">
      <t c="4">
        <n x="211"/>
        <n x="212"/>
        <n x="96"/>
        <n x="258"/>
      </t>
    </mdx>
    <mdx n="0" f="v">
      <t c="4">
        <n x="211"/>
        <n x="212"/>
        <n x="210"/>
        <n x="259"/>
      </t>
    </mdx>
    <mdx n="0" f="v">
      <t c="4">
        <n x="211"/>
        <n x="212"/>
        <n x="169"/>
        <n x="253"/>
      </t>
    </mdx>
    <mdx n="0" f="v">
      <t c="4">
        <n x="211"/>
        <n x="212"/>
        <n x="100"/>
        <n x="259"/>
      </t>
    </mdx>
    <mdx n="0" f="v">
      <t c="4">
        <n x="211"/>
        <n x="212"/>
        <n x="185"/>
        <n x="274"/>
      </t>
    </mdx>
    <mdx n="0" f="v">
      <t c="4">
        <n x="211"/>
        <n x="212"/>
        <n x="165"/>
        <n x="253"/>
      </t>
    </mdx>
    <mdx n="0" f="v">
      <t c="4">
        <n x="211"/>
        <n x="212"/>
        <n x="210"/>
        <n x="258"/>
      </t>
    </mdx>
    <mdx n="0" f="v">
      <t c="4">
        <n x="211"/>
        <n x="212"/>
        <n x="100"/>
        <n x="258"/>
      </t>
    </mdx>
    <mdx n="0" f="v">
      <t c="4">
        <n x="211"/>
        <n x="212"/>
        <n x="86"/>
        <n x="276"/>
      </t>
    </mdx>
    <mdx n="0" f="v">
      <t c="4">
        <n x="211"/>
        <n x="212"/>
        <n x="169"/>
        <n x="252"/>
      </t>
    </mdx>
    <mdx n="0" f="v">
      <t c="4">
        <n x="211"/>
        <n x="212"/>
        <n x="210"/>
        <n x="257"/>
      </t>
    </mdx>
    <mdx n="0" f="v">
      <t c="4">
        <n x="211"/>
        <n x="212"/>
        <n x="100"/>
        <n x="257"/>
      </t>
    </mdx>
    <mdx n="0" f="v">
      <t c="4">
        <n x="211"/>
        <n x="212"/>
        <n x="187"/>
        <n x="275"/>
      </t>
    </mdx>
    <mdx n="0" f="v">
      <t c="4">
        <n x="211"/>
        <n x="212"/>
        <n x="151"/>
        <n x="272"/>
      </t>
    </mdx>
    <mdx n="0" f="v">
      <t c="4">
        <n x="211"/>
        <n x="212"/>
        <n x="210"/>
        <n x="256"/>
      </t>
    </mdx>
    <mdx n="0" f="v">
      <t c="4">
        <n x="211"/>
        <n x="212"/>
        <n x="100"/>
        <n x="256"/>
      </t>
    </mdx>
    <mdx n="0" f="v">
      <t c="4">
        <n x="211"/>
        <n x="212"/>
        <n x="189"/>
        <n x="274"/>
      </t>
    </mdx>
    <mdx n="0" f="v">
      <t c="4">
        <n x="211"/>
        <n x="212"/>
        <n x="210"/>
        <n x="255"/>
      </t>
    </mdx>
    <mdx n="0" f="v">
      <t c="4">
        <n x="211"/>
        <n x="212"/>
        <n x="100"/>
        <n x="255"/>
      </t>
    </mdx>
    <mdx n="0" f="v">
      <t c="4">
        <n x="211"/>
        <n x="212"/>
        <n x="90"/>
        <n x="276"/>
      </t>
    </mdx>
    <mdx n="0" f="v">
      <t c="4">
        <n x="211"/>
        <n x="212"/>
        <n x="98"/>
        <n x="252"/>
      </t>
    </mdx>
    <mdx n="0" f="v">
      <t c="4">
        <n x="211"/>
        <n x="212"/>
        <n x="165"/>
        <n x="271"/>
      </t>
    </mdx>
    <mdx n="0" f="v">
      <t c="4">
        <n x="211"/>
        <n x="212"/>
        <n x="100"/>
        <n x="254"/>
      </t>
    </mdx>
    <mdx n="0" f="v">
      <t c="4">
        <n x="211"/>
        <n x="212"/>
        <n x="197"/>
        <n x="275"/>
      </t>
    </mdx>
    <mdx n="0" f="v">
      <t c="4">
        <n x="211"/>
        <n x="212"/>
        <n x="98"/>
        <n x="247"/>
      </t>
    </mdx>
    <mdx n="0" f="v">
      <t c="4">
        <n x="211"/>
        <n x="212"/>
        <n x="165"/>
        <n x="270"/>
      </t>
    </mdx>
    <mdx n="0" f="v">
      <t c="4">
        <n x="211"/>
        <n x="212"/>
        <n x="171"/>
        <n x="246"/>
      </t>
    </mdx>
    <mdx n="0" f="v">
      <t c="4">
        <n x="211"/>
        <n x="212"/>
        <n x="191"/>
        <n x="274"/>
      </t>
    </mdx>
    <mdx n="0" f="v">
      <t c="4">
        <n x="211"/>
        <n x="212"/>
        <n x="100"/>
        <n x="271"/>
      </t>
    </mdx>
    <mdx n="0" f="v">
      <t c="4">
        <n x="211"/>
        <n x="212"/>
        <n x="165"/>
        <n x="269"/>
      </t>
    </mdx>
    <mdx n="0" f="v">
      <t c="4">
        <n x="211"/>
        <n x="212"/>
        <n x="165"/>
        <n x="268"/>
      </t>
    </mdx>
    <mdx n="0" f="v">
      <t c="4">
        <n x="211"/>
        <n x="212"/>
        <n x="165"/>
        <n x="267"/>
      </t>
    </mdx>
    <mdx n="0" f="v">
      <t c="4">
        <n x="211"/>
        <n x="212"/>
        <n x="177"/>
        <n x="271"/>
      </t>
    </mdx>
    <mdx n="0" f="v">
      <t c="4">
        <n x="211"/>
        <n x="212"/>
        <n x="165"/>
        <n x="266"/>
      </t>
    </mdx>
    <mdx n="0" f="v">
      <t c="4">
        <n x="211"/>
        <n x="212"/>
        <n x="193"/>
        <n x="275"/>
      </t>
    </mdx>
    <mdx n="0" f="v">
      <t c="4">
        <n x="211"/>
        <n x="212"/>
        <n x="171"/>
        <n x="269"/>
      </t>
    </mdx>
    <mdx n="0" f="v">
      <t c="4">
        <n x="211"/>
        <n x="212"/>
        <n x="96"/>
        <n x="276"/>
      </t>
    </mdx>
    <mdx n="0" f="v">
      <t c="4">
        <n x="211"/>
        <n x="212"/>
        <n x="171"/>
        <n x="268"/>
      </t>
    </mdx>
    <mdx n="0" f="v">
      <t c="4">
        <n x="211"/>
        <n x="212"/>
        <n x="195"/>
        <n x="275"/>
      </t>
    </mdx>
    <mdx n="0" f="v">
      <t c="4">
        <n x="211"/>
        <n x="212"/>
        <n x="206"/>
        <n x="274"/>
      </t>
    </mdx>
    <mdx n="0" f="v">
      <t c="4">
        <n x="211"/>
        <n x="212"/>
        <n x="100"/>
        <n x="267"/>
      </t>
    </mdx>
    <mdx n="0" f="v">
      <t c="4">
        <n x="211"/>
        <n x="212"/>
        <n x="96"/>
        <n x="247"/>
      </t>
    </mdx>
    <mdx n="0" f="v">
      <t c="4">
        <n x="211"/>
        <n x="212"/>
        <n x="102"/>
        <n x="250"/>
      </t>
    </mdx>
    <mdx n="0" f="v">
      <t c="4">
        <n x="211"/>
        <n x="212"/>
        <n x="104"/>
        <n x="276"/>
      </t>
    </mdx>
    <mdx n="0" f="v">
      <t c="4">
        <n x="211"/>
        <n x="212"/>
        <n x="100"/>
        <n x="266"/>
      </t>
    </mdx>
    <mdx n="0" f="v">
      <t c="4">
        <n x="211"/>
        <n x="212"/>
        <n x="96"/>
        <n x="246"/>
      </t>
    </mdx>
    <mdx n="0" f="v">
      <t c="4">
        <n x="211"/>
        <n x="212"/>
        <n x="102"/>
        <n x="249"/>
      </t>
    </mdx>
    <mdx n="0" f="v">
      <t c="4">
        <n x="211"/>
        <n x="212"/>
        <n x="108"/>
        <n x="276"/>
      </t>
    </mdx>
    <mdx n="0" f="v">
      <t c="4">
        <n x="177"/>
        <n x="212"/>
        <n x="100"/>
        <n x="265"/>
      </t>
    </mdx>
    <mdx n="0" f="v">
      <t c="4">
        <n x="211"/>
        <n x="212"/>
        <n x="98"/>
        <n x="271"/>
      </t>
    </mdx>
    <mdx n="0" f="v">
      <t c="4">
        <n x="211"/>
        <n x="212"/>
        <n x="102"/>
        <n x="248"/>
      </t>
    </mdx>
    <mdx n="0" f="v">
      <t c="4">
        <n x="211"/>
        <n x="212"/>
        <n x="88"/>
        <n x="276"/>
      </t>
    </mdx>
    <mdx n="0" f="v">
      <t c="4">
        <n x="211"/>
        <n x="212"/>
        <n x="177"/>
        <n x="272"/>
      </t>
    </mdx>
    <mdx n="0" f="v">
      <t c="4">
        <n x="211"/>
        <n x="212"/>
        <n x="102"/>
        <n x="247"/>
      </t>
    </mdx>
    <mdx n="0" f="v">
      <t c="4">
        <n x="211"/>
        <n x="212"/>
        <n x="112"/>
        <n x="276"/>
      </t>
    </mdx>
    <mdx n="0" f="v">
      <t c="4">
        <n x="211"/>
        <n x="212"/>
        <n x="177"/>
        <n x="263"/>
      </t>
    </mdx>
    <mdx n="0" f="v">
      <t c="4">
        <n x="100"/>
        <n x="212"/>
        <n x="169"/>
        <n x="261"/>
      </t>
    </mdx>
    <mdx n="0" f="v">
      <t c="4">
        <n x="211"/>
        <n x="212"/>
        <n x="102"/>
        <n x="246"/>
      </t>
    </mdx>
    <mdx n="0" f="v">
      <t c="4">
        <n x="211"/>
        <n x="212"/>
        <n x="92"/>
        <n x="276"/>
      </t>
    </mdx>
    <mdx n="0" f="v">
      <t c="4">
        <n x="211"/>
        <n x="212"/>
        <n x="177"/>
        <n x="262"/>
      </t>
    </mdx>
    <mdx n="0" f="v">
      <t c="4">
        <n x="211"/>
        <n x="212"/>
        <n x="100"/>
        <n x="260"/>
      </t>
    </mdx>
    <mdx n="0" f="v">
      <t c="4">
        <n x="211"/>
        <n x="212"/>
        <n x="104"/>
        <n x="271"/>
      </t>
    </mdx>
    <mdx n="0" f="v">
      <t c="4">
        <n x="211"/>
        <n x="212"/>
        <n x="116"/>
        <n x="276"/>
      </t>
    </mdx>
    <mdx n="0" f="v">
      <t c="4">
        <n x="211"/>
        <n x="212"/>
        <n x="177"/>
        <n x="261"/>
      </t>
    </mdx>
    <mdx n="0" f="v">
      <t c="4">
        <n x="211"/>
        <n x="212"/>
        <n x="100"/>
        <n x="263"/>
      </t>
    </mdx>
    <mdx n="0" f="v">
      <t c="4">
        <n x="211"/>
        <n x="212"/>
        <n x="104"/>
        <n x="270"/>
      </t>
    </mdx>
    <mdx n="0" f="v">
      <t c="4">
        <n x="211"/>
        <n x="212"/>
        <n x="210"/>
        <n x="276"/>
      </t>
    </mdx>
    <mdx n="0" f="v">
      <t c="4">
        <n x="211"/>
        <n x="212"/>
        <n x="179"/>
        <n x="259"/>
      </t>
    </mdx>
    <mdx n="0" f="v">
      <t c="4">
        <n x="211"/>
        <n x="212"/>
        <n x="100"/>
        <n x="262"/>
      </t>
    </mdx>
    <mdx n="0" f="v">
      <t c="4">
        <n x="211"/>
        <n x="212"/>
        <n x="104"/>
        <n x="269"/>
      </t>
    </mdx>
    <mdx n="0" f="v">
      <t c="4">
        <n x="211"/>
        <n x="212"/>
        <n x="98"/>
        <n x="276"/>
      </t>
    </mdx>
    <mdx n="0" f="v">
      <t c="4">
        <n x="211"/>
        <n x="212"/>
        <n x="179"/>
        <n x="258"/>
      </t>
    </mdx>
    <mdx n="0" f="v">
      <t c="4">
        <n x="211"/>
        <n x="212"/>
        <n x="100"/>
        <n x="261"/>
      </t>
    </mdx>
    <mdx n="0" f="v">
      <t c="4">
        <n x="211"/>
        <n x="212"/>
        <n x="104"/>
        <n x="268"/>
      </t>
    </mdx>
    <mdx n="0" f="v">
      <t c="4">
        <n x="211"/>
        <n x="212"/>
        <n x="102"/>
        <n x="276"/>
      </t>
    </mdx>
    <mdx n="0" f="v">
      <t c="4">
        <n x="211"/>
        <n x="212"/>
        <n x="104"/>
        <n x="259"/>
      </t>
    </mdx>
    <mdx n="0" f="v">
      <t c="4">
        <n x="103"/>
        <n x="212"/>
        <n x="171"/>
        <n x="256"/>
      </t>
    </mdx>
    <mdx n="0" f="v">
      <t c="4">
        <n x="211"/>
        <n x="212"/>
        <n x="104"/>
        <n x="267"/>
      </t>
    </mdx>
    <mdx n="0" f="v">
      <t c="4">
        <n x="211"/>
        <n x="212"/>
        <n x="124"/>
        <n x="276"/>
      </t>
    </mdx>
    <mdx n="0" f="v">
      <t c="4">
        <n x="211"/>
        <n x="212"/>
        <n x="102"/>
        <n x="258"/>
      </t>
    </mdx>
    <mdx n="0" f="v">
      <t c="4">
        <n x="211"/>
        <n x="212"/>
        <n x="104"/>
        <n x="266"/>
      </t>
    </mdx>
    <mdx n="0" f="v">
      <t c="4">
        <n x="211"/>
        <n x="212"/>
        <n x="106"/>
        <n x="276"/>
      </t>
    </mdx>
    <mdx n="0" f="v">
      <t c="4">
        <n x="211"/>
        <n x="212"/>
        <n x="104"/>
        <n x="258"/>
      </t>
    </mdx>
    <mdx n="0" f="v">
      <t c="4">
        <n x="211"/>
        <n x="212"/>
        <n x="102"/>
        <n x="257"/>
      </t>
    </mdx>
    <mdx n="0" f="v">
      <t c="4">
        <n x="211"/>
        <n x="212"/>
        <n x="104"/>
        <n x="265"/>
      </t>
    </mdx>
    <mdx n="0" f="v">
      <t c="4">
        <n x="211"/>
        <n x="212"/>
        <n x="128"/>
        <n x="276"/>
      </t>
    </mdx>
    <mdx n="0" f="v">
      <t c="4">
        <n x="211"/>
        <n x="212"/>
        <n x="104"/>
        <n x="257"/>
      </t>
    </mdx>
    <mdx n="0" f="v">
      <t c="4">
        <n x="211"/>
        <n x="212"/>
        <n x="102"/>
        <n x="256"/>
      </t>
    </mdx>
    <mdx n="0" f="v">
      <t c="4">
        <n x="211"/>
        <n x="212"/>
        <n x="106"/>
        <n x="264"/>
      </t>
    </mdx>
    <mdx n="0" f="v">
      <t c="4">
        <n x="211"/>
        <n x="212"/>
        <n x="110"/>
        <n x="276"/>
      </t>
    </mdx>
    <mdx n="0" f="v">
      <t c="4">
        <n x="211"/>
        <n x="212"/>
        <n x="104"/>
        <n x="256"/>
      </t>
    </mdx>
    <mdx n="0" f="v">
      <t c="4">
        <n x="211"/>
        <n x="212"/>
        <n x="102"/>
        <n x="255"/>
      </t>
    </mdx>
    <mdx n="0" f="v">
      <t c="4">
        <n x="211"/>
        <n x="212"/>
        <n x="102"/>
        <n x="254"/>
      </t>
    </mdx>
    <mdx n="0" f="v">
      <t c="4">
        <n x="211"/>
        <n x="212"/>
        <n x="199"/>
        <n x="252"/>
      </t>
    </mdx>
    <mdx n="0" f="v">
      <t c="4">
        <n x="211"/>
        <n x="212"/>
        <n x="104"/>
        <n x="253"/>
      </t>
    </mdx>
    <mdx n="0" f="v">
      <t c="4">
        <n x="211"/>
        <n x="212"/>
        <n x="104"/>
        <n x="252"/>
      </t>
    </mdx>
    <mdx n="0" f="v">
      <t c="4">
        <n x="211"/>
        <n x="212"/>
        <n x="106"/>
        <n x="263"/>
      </t>
    </mdx>
    <mdx n="0" f="v">
      <t c="4">
        <n x="211"/>
        <n x="212"/>
        <n x="114"/>
        <n x="276"/>
      </t>
    </mdx>
    <mdx n="0" f="v">
      <t c="4">
        <n x="211"/>
        <n x="212"/>
        <n x="106"/>
        <n x="252"/>
      </t>
    </mdx>
    <mdx n="0" f="v">
      <t c="4">
        <n x="211"/>
        <n x="212"/>
        <n x="177"/>
        <n x="249"/>
      </t>
    </mdx>
    <mdx n="0" f="v">
      <t c="4">
        <n x="109"/>
        <n x="212"/>
        <n x="199"/>
        <n x="255"/>
      </t>
    </mdx>
    <mdx n="0" f="v">
      <t c="4">
        <n x="211"/>
        <n x="212"/>
        <n x="118"/>
        <n x="276"/>
      </t>
    </mdx>
    <mdx n="0" f="v">
      <t c="4">
        <n x="211"/>
        <n x="212"/>
        <n x="106"/>
        <n x="251"/>
      </t>
    </mdx>
    <mdx n="0" f="v">
      <t c="4">
        <n x="211"/>
        <n x="212"/>
        <n x="104"/>
        <n x="251"/>
      </t>
    </mdx>
    <mdx n="0" f="v">
      <t c="4">
        <n x="211"/>
        <n x="212"/>
        <n x="199"/>
        <n x="254"/>
      </t>
    </mdx>
    <mdx n="0" f="v">
      <t c="4">
        <n x="211"/>
        <n x="212"/>
        <n x="136"/>
        <n x="276"/>
      </t>
    </mdx>
    <mdx n="0" f="v">
      <t c="4">
        <n x="211"/>
        <n x="212"/>
        <n x="199"/>
        <n x="247"/>
      </t>
    </mdx>
    <mdx n="0" f="v">
      <t c="4">
        <n x="211"/>
        <n x="212"/>
        <n x="104"/>
        <n x="250"/>
      </t>
    </mdx>
    <mdx n="0" f="v">
      <t c="4">
        <n x="211"/>
        <n x="212"/>
        <n x="122"/>
        <n x="276"/>
      </t>
    </mdx>
    <mdx n="0" f="v">
      <t c="4">
        <n x="211"/>
        <n x="212"/>
        <n x="106"/>
        <n x="247"/>
      </t>
    </mdx>
    <mdx n="0" f="v">
      <t c="4">
        <n x="211"/>
        <n x="212"/>
        <n x="104"/>
        <n x="249"/>
      </t>
    </mdx>
    <mdx n="0" f="v">
      <t c="4">
        <n x="211"/>
        <n x="212"/>
        <n x="108"/>
        <n x="257"/>
      </t>
    </mdx>
    <mdx n="0" f="v">
      <t c="4">
        <n x="211"/>
        <n x="212"/>
        <n x="138"/>
        <n x="276"/>
      </t>
    </mdx>
    <mdx n="0" f="v">
      <t c="4">
        <n x="211"/>
        <n x="212"/>
        <n x="108"/>
        <n x="271"/>
      </t>
    </mdx>
    <mdx n="0" f="v">
      <t c="4">
        <n x="211"/>
        <n x="212"/>
        <n x="179"/>
        <n x="271"/>
      </t>
    </mdx>
    <mdx n="0" f="v">
      <t c="4">
        <n x="211"/>
        <n x="212"/>
        <n x="108"/>
        <n x="270"/>
      </t>
    </mdx>
    <mdx n="0" f="v">
      <t c="4">
        <n x="211"/>
        <n x="212"/>
        <n x="126"/>
        <n x="276"/>
      </t>
    </mdx>
    <mdx n="0" f="v">
      <t c="4">
        <n x="211"/>
        <n x="212"/>
        <n x="104"/>
        <n x="246"/>
      </t>
    </mdx>
    <mdx n="0" f="v">
      <t c="4">
        <n x="211"/>
        <n x="212"/>
        <n x="130"/>
        <n x="276"/>
      </t>
    </mdx>
    <mdx n="0" f="v">
      <t c="4">
        <n x="211"/>
        <n x="212"/>
        <n x="181"/>
        <n x="251"/>
      </t>
    </mdx>
    <mdx n="0" f="v">
      <t c="4">
        <n x="211"/>
        <n x="212"/>
        <n x="134"/>
        <n x="276"/>
      </t>
    </mdx>
    <mdx n="0" f="v">
      <t c="4">
        <n x="211"/>
        <n x="212"/>
        <n x="181"/>
        <n x="269"/>
      </t>
    </mdx>
    <mdx n="0" f="v">
      <t c="4">
        <n x="211"/>
        <n x="212"/>
        <n x="106"/>
        <n x="270"/>
      </t>
    </mdx>
    <mdx n="0" f="v">
      <t c="4">
        <n x="211"/>
        <n x="212"/>
        <n x="181"/>
        <n x="250"/>
      </t>
    </mdx>
    <mdx n="0" f="v">
      <t c="4">
        <n x="211"/>
        <n x="212"/>
        <n x="209"/>
        <n x="276"/>
      </t>
    </mdx>
    <mdx n="0" f="v">
      <t c="4">
        <n x="211"/>
        <n x="212"/>
        <n x="181"/>
        <n x="249"/>
      </t>
    </mdx>
    <mdx n="0" f="v">
      <t c="4">
        <n x="211"/>
        <n x="212"/>
        <n x="144"/>
        <n x="276"/>
      </t>
    </mdx>
    <mdx n="0" f="v">
      <t c="4">
        <n x="211"/>
        <n x="212"/>
        <n x="106"/>
        <n x="269"/>
      </t>
    </mdx>
    <mdx n="0" f="v">
      <t c="4">
        <n x="211"/>
        <n x="212"/>
        <n x="181"/>
        <n x="248"/>
      </t>
    </mdx>
    <mdx n="0" f="v">
      <t c="4">
        <n x="211"/>
        <n x="212"/>
        <n x="106"/>
        <n x="268"/>
      </t>
    </mdx>
    <mdx n="0" f="v">
      <t c="4">
        <n x="211"/>
        <n x="212"/>
        <n x="181"/>
        <n x="247"/>
      </t>
    </mdx>
    <mdx n="0" f="v">
      <t c="4">
        <n x="211"/>
        <n x="212"/>
        <n x="149"/>
        <n x="276"/>
      </t>
    </mdx>
    <mdx n="0" f="v">
      <t c="4">
        <n x="211"/>
        <n x="212"/>
        <n x="108"/>
        <n x="267"/>
      </t>
    </mdx>
    <mdx n="0" f="v">
      <t c="4">
        <n x="211"/>
        <n x="212"/>
        <n x="108"/>
        <n x="264"/>
      </t>
    </mdx>
    <mdx n="0" f="v">
      <t c="4">
        <n x="211"/>
        <n x="212"/>
        <n x="181"/>
        <n x="246"/>
      </t>
    </mdx>
    <mdx n="0" f="v">
      <t c="4">
        <n x="211"/>
        <n x="212"/>
        <n x="140"/>
        <n x="276"/>
      </t>
    </mdx>
    <mdx n="0" f="v">
      <t c="4">
        <n x="211"/>
        <n x="212"/>
        <n x="108"/>
        <n x="266"/>
      </t>
    </mdx>
    <mdx n="0" f="v">
      <t c="4">
        <n x="211"/>
        <n x="212"/>
        <n x="199"/>
        <n x="272"/>
      </t>
    </mdx>
    <mdx n="0" f="v">
      <t c="4">
        <n x="211"/>
        <n x="212"/>
        <n x="199"/>
        <n x="263"/>
      </t>
    </mdx>
    <mdx n="0" f="v">
      <t c="4">
        <n x="211"/>
        <n x="212"/>
        <n x="199"/>
        <n x="262"/>
      </t>
    </mdx>
    <mdx n="0" f="v">
      <t c="4">
        <n x="211"/>
        <n x="212"/>
        <n x="183"/>
        <n x="271"/>
      </t>
    </mdx>
    <mdx n="0" f="v">
      <t c="4">
        <n x="211"/>
        <n x="212"/>
        <n x="153"/>
        <n x="276"/>
      </t>
    </mdx>
    <mdx n="0" f="v">
      <t c="4">
        <n x="211"/>
        <n x="212"/>
        <n x="108"/>
        <n x="265"/>
      </t>
    </mdx>
    <mdx n="0" f="v">
      <t c="4">
        <n x="211"/>
        <n x="212"/>
        <n x="108"/>
        <n x="262"/>
      </t>
    </mdx>
    <mdx n="0" f="v">
      <t c="4">
        <n x="211"/>
        <n x="212"/>
        <n x="183"/>
        <n x="270"/>
      </t>
    </mdx>
    <mdx n="0" f="v">
      <t c="4">
        <n x="211"/>
        <n x="212"/>
        <n x="147"/>
        <n x="276"/>
      </t>
    </mdx>
    <mdx n="0" f="v">
      <t c="4">
        <n x="211"/>
        <n x="212"/>
        <n x="181"/>
        <n x="265"/>
      </t>
    </mdx>
    <mdx n="0" f="v">
      <t c="4">
        <n x="211"/>
        <n x="212"/>
        <n x="108"/>
        <n x="261"/>
      </t>
    </mdx>
    <mdx n="0" f="v">
      <t c="4">
        <n x="211"/>
        <n x="212"/>
        <n x="183"/>
        <n x="269"/>
      </t>
    </mdx>
    <mdx n="0" f="v">
      <t c="4">
        <n x="211"/>
        <n x="212"/>
        <n x="151"/>
        <n x="276"/>
      </t>
    </mdx>
    <mdx n="0" f="v">
      <t c="4">
        <n x="211"/>
        <n x="212"/>
        <n x="183"/>
        <n x="264"/>
      </t>
    </mdx>
    <mdx n="0" f="v">
      <t c="4">
        <n x="211"/>
        <n x="212"/>
        <n x="108"/>
        <n x="260"/>
      </t>
    </mdx>
    <mdx n="0" f="v">
      <t c="4">
        <n x="211"/>
        <n x="212"/>
        <n x="183"/>
        <n x="267"/>
      </t>
    </mdx>
    <mdx n="0" f="v">
      <t c="4">
        <n x="211"/>
        <n x="212"/>
        <n x="183"/>
        <n x="272"/>
      </t>
    </mdx>
    <mdx n="0" f="v">
      <t c="4">
        <n x="211"/>
        <n x="212"/>
        <n x="110"/>
        <n x="259"/>
      </t>
    </mdx>
    <mdx n="0" f="v">
      <t c="4">
        <n x="211"/>
        <n x="212"/>
        <n x="183"/>
        <n x="266"/>
      </t>
    </mdx>
    <mdx n="0" f="v">
      <t c="4">
        <n x="211"/>
        <n x="212"/>
        <n x="155"/>
        <n x="276"/>
      </t>
    </mdx>
    <mdx n="0" f="v">
      <t c="4">
        <n x="211"/>
        <n x="212"/>
        <n x="183"/>
        <n x="263"/>
      </t>
    </mdx>
    <mdx n="0" f="v">
      <t c="4">
        <n x="211"/>
        <n x="212"/>
        <n x="110"/>
        <n x="258"/>
      </t>
    </mdx>
    <mdx n="0" f="v">
      <t c="4">
        <n x="211"/>
        <n x="212"/>
        <n x="183"/>
        <n x="265"/>
      </t>
    </mdx>
    <mdx n="0" f="v">
      <t c="4">
        <n x="211"/>
        <n x="212"/>
        <n x="159"/>
        <n x="276"/>
      </t>
    </mdx>
    <mdx n="0" f="v">
      <t c="4">
        <n x="211"/>
        <n x="212"/>
        <n x="183"/>
        <n x="262"/>
      </t>
    </mdx>
    <mdx n="0" f="v">
      <t c="4">
        <n x="211"/>
        <n x="212"/>
        <n x="110"/>
        <n x="257"/>
      </t>
    </mdx>
    <mdx n="0" f="v">
      <t c="4">
        <n x="211"/>
        <n x="212"/>
        <n x="112"/>
        <n x="268"/>
      </t>
    </mdx>
    <mdx n="0" f="v">
      <t c="4">
        <n x="211"/>
        <n x="212"/>
        <n x="165"/>
        <n x="276"/>
      </t>
    </mdx>
    <mdx n="0" f="v">
      <t c="4">
        <n x="211"/>
        <n x="212"/>
        <n x="183"/>
        <n x="261"/>
      </t>
    </mdx>
    <mdx n="0" f="v">
      <t c="4">
        <n x="211"/>
        <n x="212"/>
        <n x="110"/>
        <n x="256"/>
      </t>
    </mdx>
    <mdx n="0" f="v">
      <t c="4">
        <n x="211"/>
        <n x="212"/>
        <n x="183"/>
        <n x="260"/>
      </t>
    </mdx>
    <mdx n="0" f="v">
      <t c="4">
        <n x="211"/>
        <n x="212"/>
        <n x="185"/>
        <n x="259"/>
      </t>
    </mdx>
    <mdx n="0" f="v">
      <t c="4">
        <n x="211"/>
        <n x="212"/>
        <n x="177"/>
        <n x="276"/>
      </t>
    </mdx>
    <mdx n="0" f="v">
      <t c="4">
        <n x="211"/>
        <n x="212"/>
        <n x="171"/>
        <n x="276"/>
      </t>
    </mdx>
    <mdx n="0" f="v">
      <t c="4">
        <n x="211"/>
        <n x="212"/>
        <n x="112"/>
        <n x="266"/>
      </t>
    </mdx>
    <mdx n="0" f="v">
      <t c="4">
        <n x="211"/>
        <n x="212"/>
        <n x="199"/>
        <n x="276"/>
      </t>
    </mdx>
    <mdx n="0" f="v">
      <t c="4">
        <n x="211"/>
        <n x="212"/>
        <n x="112"/>
        <n x="258"/>
      </t>
    </mdx>
    <mdx n="0" f="v">
      <t c="4">
        <n x="211"/>
        <n x="212"/>
        <n x="181"/>
        <n x="254"/>
      </t>
    </mdx>
    <mdx n="0" f="v">
      <t c="4">
        <n x="211"/>
        <n x="212"/>
        <n x="112"/>
        <n x="265"/>
      </t>
    </mdx>
    <mdx n="0" f="v">
      <t c="4">
        <n x="211"/>
        <n x="212"/>
        <n x="181"/>
        <n x="276"/>
      </t>
    </mdx>
    <mdx n="0" f="v">
      <t c="4">
        <n x="211"/>
        <n x="212"/>
        <n x="185"/>
        <n x="258"/>
      </t>
    </mdx>
    <mdx n="0" f="v">
      <t c="4">
        <n x="211"/>
        <n x="212"/>
        <n x="110"/>
        <n x="254"/>
      </t>
    </mdx>
    <mdx n="0" f="v">
      <t c="4">
        <n x="211"/>
        <n x="212"/>
        <n x="185"/>
        <n x="262"/>
      </t>
    </mdx>
    <mdx n="0" f="v">
      <t c="4">
        <n x="211"/>
        <n x="212"/>
        <n x="185"/>
        <n x="276"/>
      </t>
    </mdx>
    <mdx n="0" f="v">
      <t c="4">
        <n x="211"/>
        <n x="212"/>
        <n x="112"/>
        <n x="257"/>
      </t>
    </mdx>
    <mdx n="0" f="v">
      <t c="4">
        <n x="211"/>
        <n x="212"/>
        <n x="181"/>
        <n x="253"/>
      </t>
    </mdx>
    <mdx n="0" f="v">
      <t c="4">
        <n x="117"/>
        <n x="212"/>
        <n x="185"/>
        <n x="260"/>
      </t>
    </mdx>
    <mdx n="0" f="v">
      <t c="4">
        <n x="211"/>
        <n x="212"/>
        <n x="189"/>
        <n x="276"/>
      </t>
    </mdx>
    <mdx n="0" f="v">
      <t c="4">
        <n x="211"/>
        <n x="212"/>
        <n x="110"/>
        <n x="253"/>
      </t>
    </mdx>
    <mdx n="0" f="v">
      <t c="4">
        <n x="188"/>
        <n x="212"/>
        <n x="116"/>
        <n x="259"/>
      </t>
    </mdx>
    <mdx n="0" f="v">
      <t c="4">
        <n x="211"/>
        <n x="212"/>
        <n x="191"/>
        <n x="276"/>
      </t>
    </mdx>
    <mdx n="0" f="v">
      <t c="4">
        <n x="211"/>
        <n x="212"/>
        <n x="185"/>
        <n x="257"/>
      </t>
    </mdx>
    <mdx n="0" f="v">
      <t c="4">
        <n x="211"/>
        <n x="212"/>
        <n x="183"/>
        <n x="252"/>
      </t>
    </mdx>
    <mdx n="0" f="v">
      <t c="4">
        <n x="211"/>
        <n x="212"/>
        <n x="187"/>
        <n x="259"/>
      </t>
    </mdx>
    <mdx n="0" f="v">
      <t c="4">
        <n x="211"/>
        <n x="212"/>
        <n x="193"/>
        <n x="276"/>
      </t>
    </mdx>
    <mdx n="0" f="v">
      <t c="4">
        <n x="211"/>
        <n x="212"/>
        <n x="112"/>
        <n x="256"/>
      </t>
    </mdx>
    <mdx n="0" f="v">
      <t c="4">
        <n x="211"/>
        <n x="212"/>
        <n x="112"/>
        <n x="252"/>
      </t>
    </mdx>
    <mdx n="0" f="v">
      <t c="4">
        <n x="211"/>
        <n x="212"/>
        <n x="116"/>
        <n x="258"/>
      </t>
    </mdx>
    <mdx n="0" f="v">
      <t c="4">
        <n x="211"/>
        <n x="212"/>
        <n x="207"/>
        <n x="276"/>
      </t>
    </mdx>
    <mdx n="0" f="v">
      <t c="4">
        <n x="211"/>
        <n x="212"/>
        <n x="185"/>
        <n x="256"/>
      </t>
    </mdx>
    <mdx n="0" f="v">
      <t c="4">
        <n x="211"/>
        <n x="212"/>
        <n x="183"/>
        <n x="251"/>
      </t>
    </mdx>
    <mdx n="0" f="v">
      <t c="4">
        <n x="211"/>
        <n x="212"/>
        <n x="112"/>
        <n x="251"/>
      </t>
    </mdx>
    <mdx n="0" f="v">
      <t c="4">
        <n x="211"/>
        <n x="212"/>
        <n x="183"/>
        <n x="250"/>
      </t>
    </mdx>
    <mdx n="0" f="v">
      <t c="4">
        <n x="211"/>
        <n x="212"/>
        <n x="112"/>
        <n x="255"/>
      </t>
    </mdx>
    <mdx n="0" f="v">
      <t c="4">
        <n x="211"/>
        <n x="212"/>
        <n x="112"/>
        <n x="250"/>
      </t>
    </mdx>
    <mdx n="0" f="v">
      <t c="4">
        <n x="211"/>
        <n x="212"/>
        <n x="187"/>
        <n x="258"/>
      </t>
    </mdx>
    <mdx n="0" f="v">
      <t c="4">
        <n x="211"/>
        <n x="212"/>
        <n x="86"/>
        <n x="252"/>
      </t>
    </mdx>
    <mdx n="0" f="v">
      <t c="4">
        <n x="211"/>
        <n x="212"/>
        <n x="185"/>
        <n x="255"/>
      </t>
    </mdx>
    <mdx n="0" f="v">
      <t c="4">
        <n x="211"/>
        <n x="212"/>
        <n x="112"/>
        <n x="249"/>
      </t>
    </mdx>
    <mdx n="0" f="v">
      <t c="4">
        <n x="211"/>
        <n x="212"/>
        <n x="112"/>
        <n x="248"/>
      </t>
    </mdx>
    <mdx n="0" f="v">
      <t c="4">
        <n x="211"/>
        <n x="212"/>
        <n x="116"/>
        <n x="257"/>
      </t>
    </mdx>
    <mdx n="0" f="v">
      <t c="4">
        <n x="211"/>
        <n x="212"/>
        <n x="195"/>
        <n x="276"/>
      </t>
    </mdx>
    <mdx n="0" f="v">
      <t c="4">
        <n x="211"/>
        <n x="212"/>
        <n x="112"/>
        <n x="254"/>
      </t>
    </mdx>
    <mdx n="0" f="v">
      <t c="4">
        <n x="211"/>
        <n x="212"/>
        <n x="183"/>
        <n x="247"/>
      </t>
    </mdx>
    <mdx n="0" f="v">
      <t c="4">
        <n x="211"/>
        <n x="212"/>
        <n x="185"/>
        <n x="254"/>
      </t>
    </mdx>
    <mdx n="0" f="v">
      <t c="4">
        <n x="211"/>
        <n x="212"/>
        <n x="187"/>
        <n x="257"/>
      </t>
    </mdx>
    <mdx n="0" f="v">
      <t c="4">
        <n x="211"/>
        <n x="212"/>
        <n x="86"/>
        <n x="251"/>
      </t>
    </mdx>
    <mdx n="0" f="v">
      <t c="4">
        <n x="211"/>
        <n x="212"/>
        <n x="112"/>
        <n x="253"/>
      </t>
    </mdx>
    <mdx n="0" f="v">
      <t c="4">
        <n x="211"/>
        <n x="212"/>
        <n x="112"/>
        <n x="247"/>
      </t>
    </mdx>
    <mdx n="0" f="v">
      <t c="4">
        <n x="211"/>
        <n x="212"/>
        <n x="116"/>
        <n x="256"/>
      </t>
    </mdx>
    <mdx n="0" f="v">
      <t c="4">
        <n x="211"/>
        <n x="212"/>
        <n x="185"/>
        <n x="253"/>
      </t>
    </mdx>
    <mdx n="0" f="v">
      <t c="4">
        <n x="211"/>
        <n x="212"/>
        <n x="86"/>
        <n x="250"/>
      </t>
    </mdx>
    <mdx n="0" f="v">
      <t c="4">
        <n x="211"/>
        <n x="212"/>
        <n x="86"/>
        <n x="249"/>
      </t>
    </mdx>
    <mdx n="0" f="v">
      <t c="4">
        <n x="211"/>
        <n x="212"/>
        <n x="187"/>
        <n x="251"/>
      </t>
    </mdx>
    <mdx n="0" f="v">
      <t c="4">
        <n x="211"/>
        <n x="212"/>
        <n x="187"/>
        <n x="256"/>
      </t>
    </mdx>
    <mdx n="0" f="v">
      <t c="4">
        <n x="211"/>
        <n x="212"/>
        <n x="86"/>
        <n x="246"/>
      </t>
    </mdx>
    <mdx n="0" f="v">
      <t c="4">
        <n x="211"/>
        <n x="212"/>
        <n x="88"/>
        <n x="270"/>
      </t>
    </mdx>
    <mdx n="0" f="v">
      <t c="4">
        <n x="211"/>
        <n x="212"/>
        <n x="88"/>
        <n x="268"/>
      </t>
    </mdx>
    <mdx n="0" f="v">
      <t c="4">
        <n x="211"/>
        <n x="212"/>
        <n x="116"/>
        <n x="255"/>
      </t>
    </mdx>
    <mdx n="0" f="v">
      <t c="4">
        <n x="211"/>
        <n x="212"/>
        <n x="114"/>
        <n x="271"/>
      </t>
    </mdx>
    <mdx n="0" f="v">
      <t c="4">
        <n x="211"/>
        <n x="212"/>
        <n x="116"/>
        <n x="264"/>
      </t>
    </mdx>
    <mdx n="0" f="v">
      <t c="4">
        <n x="211"/>
        <n x="212"/>
        <n x="187"/>
        <n x="248"/>
      </t>
    </mdx>
    <mdx n="0" f="v">
      <t c="4">
        <n x="211"/>
        <n x="212"/>
        <n x="116"/>
        <n x="272"/>
      </t>
    </mdx>
    <mdx n="0" f="v">
      <t c="4">
        <n x="211"/>
        <n x="212"/>
        <n x="187"/>
        <n x="255"/>
      </t>
    </mdx>
    <mdx n="0" f="v">
      <t c="4">
        <n x="211"/>
        <n x="212"/>
        <n x="90"/>
        <n x="264"/>
      </t>
    </mdx>
    <mdx n="0" f="v">
      <t c="4">
        <n x="211"/>
        <n x="212"/>
        <n x="187"/>
        <n x="247"/>
      </t>
    </mdx>
    <mdx n="0" f="v">
      <t c="4">
        <n x="211"/>
        <n x="212"/>
        <n x="185"/>
        <n x="265"/>
      </t>
    </mdx>
    <mdx n="0" f="v">
      <t c="4">
        <n x="211"/>
        <n x="212"/>
        <n x="116"/>
        <n x="254"/>
      </t>
    </mdx>
    <mdx n="0" f="v">
      <t c="4">
        <n x="211"/>
        <n x="212"/>
        <n x="90"/>
        <n x="263"/>
      </t>
    </mdx>
    <mdx n="0" f="v">
      <t c="4">
        <n x="211"/>
        <n x="212"/>
        <n x="187"/>
        <n x="246"/>
      </t>
    </mdx>
    <mdx n="0" f="v">
      <t c="4">
        <n x="211"/>
        <n x="212"/>
        <n x="116"/>
        <n x="262"/>
      </t>
    </mdx>
    <mdx n="0" f="v">
      <t c="4">
        <n x="211"/>
        <n x="212"/>
        <n x="90"/>
        <n x="261"/>
      </t>
    </mdx>
    <mdx n="0" f="v">
      <t c="4">
        <n x="211"/>
        <n x="212"/>
        <n x="187"/>
        <n x="273"/>
      </t>
    </mdx>
    <mdx n="0" f="v">
      <t c="4">
        <n x="211"/>
        <n x="212"/>
        <n x="116"/>
        <n x="261"/>
      </t>
    </mdx>
    <mdx n="0" f="v">
      <t c="4">
        <n x="211"/>
        <n x="212"/>
        <n x="92"/>
        <n x="259"/>
      </t>
    </mdx>
    <mdx n="0" f="v">
      <t c="4">
        <n x="211"/>
        <n x="212"/>
        <n x="189"/>
        <n x="271"/>
      </t>
    </mdx>
    <mdx n="0" f="v">
      <t c="4">
        <n x="211"/>
        <n x="212"/>
        <n x="116"/>
        <n x="260"/>
      </t>
    </mdx>
    <mdx n="0" f="v">
      <t c="4">
        <n x="211"/>
        <n x="212"/>
        <n x="187"/>
        <n x="254"/>
      </t>
    </mdx>
    <mdx n="0" f="v">
      <t c="4">
        <n x="211"/>
        <n x="212"/>
        <n x="118"/>
        <n x="264"/>
      </t>
    </mdx>
    <mdx n="0" f="v">
      <t c="4">
        <n x="211"/>
        <n x="212"/>
        <n x="118"/>
        <n x="259"/>
      </t>
    </mdx>
    <mdx n="0" f="v">
      <t c="4">
        <n x="211"/>
        <n x="212"/>
        <n x="118"/>
        <n x="257"/>
      </t>
    </mdx>
    <mdx n="0" f="v">
      <t c="4">
        <n x="211"/>
        <n x="212"/>
        <n x="187"/>
        <n x="253"/>
      </t>
    </mdx>
    <mdx n="0" f="v">
      <t c="4">
        <n x="211"/>
        <n x="212"/>
        <n x="118"/>
        <n x="252"/>
      </t>
    </mdx>
    <mdx n="0" f="v">
      <t c="4">
        <n x="211"/>
        <n x="212"/>
        <n x="189"/>
        <n x="252"/>
      </t>
    </mdx>
    <mdx n="0" f="v">
      <t c="4">
        <n x="211"/>
        <n x="212"/>
        <n x="189"/>
        <n x="259"/>
      </t>
    </mdx>
    <mdx n="0" f="v">
      <t c="4">
        <n x="211"/>
        <n x="212"/>
        <n x="118"/>
        <n x="251"/>
      </t>
    </mdx>
    <mdx n="0" f="v">
      <t c="4">
        <n x="211"/>
        <n x="212"/>
        <n x="94"/>
        <n x="252"/>
      </t>
    </mdx>
    <mdx n="0" f="v">
      <t c="4">
        <n x="211"/>
        <n x="212"/>
        <n x="118"/>
        <n x="261"/>
      </t>
    </mdx>
    <mdx n="0" f="v">
      <t c="4">
        <n x="211"/>
        <n x="212"/>
        <n x="189"/>
        <n x="258"/>
      </t>
    </mdx>
    <mdx n="0" f="v">
      <t c="4">
        <n x="211"/>
        <n x="212"/>
        <n x="189"/>
        <n x="251"/>
      </t>
    </mdx>
    <mdx n="0" f="v">
      <t c="4">
        <n x="211"/>
        <n x="212"/>
        <n x="210"/>
        <n x="271"/>
      </t>
    </mdx>
    <mdx n="0" f="v">
      <t c="4">
        <n x="197"/>
        <n x="212"/>
        <n x="118"/>
        <n x="260"/>
      </t>
    </mdx>
    <mdx n="0" f="v">
      <t c="4">
        <n x="211"/>
        <n x="212"/>
        <n x="189"/>
        <n x="257"/>
      </t>
    </mdx>
    <mdx n="0" f="v">
      <t c="4">
        <n x="211"/>
        <n x="212"/>
        <n x="118"/>
        <n x="250"/>
      </t>
    </mdx>
    <mdx n="0" f="v">
      <t c="4">
        <n x="211"/>
        <n x="212"/>
        <n x="210"/>
        <n x="269"/>
      </t>
    </mdx>
    <mdx n="0" f="v">
      <t c="4">
        <n x="211"/>
        <n x="212"/>
        <n x="197"/>
        <n x="272"/>
      </t>
    </mdx>
    <mdx n="0" f="v">
      <t c="4">
        <n x="211"/>
        <n x="212"/>
        <n x="189"/>
        <n x="256"/>
      </t>
    </mdx>
    <mdx n="0" f="v">
      <t c="4">
        <n x="211"/>
        <n x="212"/>
        <n x="189"/>
        <n x="250"/>
      </t>
    </mdx>
    <mdx n="0" f="v">
      <t c="4">
        <n x="211"/>
        <n x="212"/>
        <n x="122"/>
        <n x="252"/>
      </t>
    </mdx>
    <mdx n="0" f="v">
      <t c="4">
        <n x="211"/>
        <n x="212"/>
        <n x="189"/>
        <n x="255"/>
      </t>
    </mdx>
    <mdx n="0" f="v">
      <t c="4">
        <n x="211"/>
        <n x="212"/>
        <n x="118"/>
        <n x="249"/>
      </t>
    </mdx>
    <mdx n="0" f="v">
      <t c="4">
        <n x="211"/>
        <n x="212"/>
        <n x="210"/>
        <n x="267"/>
      </t>
    </mdx>
    <mdx n="0" f="v">
      <t c="4">
        <n x="211"/>
        <n x="212"/>
        <n x="197"/>
        <n x="261"/>
      </t>
    </mdx>
    <mdx n="0" f="v">
      <t c="4">
        <n x="211"/>
        <n x="212"/>
        <n x="189"/>
        <n x="254"/>
      </t>
    </mdx>
    <mdx n="0" f="v">
      <t c="4">
        <n x="211"/>
        <n x="212"/>
        <n x="189"/>
        <n x="249"/>
      </t>
    </mdx>
    <mdx n="0" f="v">
      <t c="4">
        <n x="96"/>
        <n x="212"/>
        <n x="96"/>
        <n x="264"/>
      </t>
    </mdx>
    <mdx n="0" f="v">
      <t c="4">
        <n x="211"/>
        <n x="212"/>
        <n x="124"/>
        <n x="271"/>
      </t>
    </mdx>
    <mdx n="0" f="v">
      <t c="4">
        <n x="211"/>
        <n x="212"/>
        <n x="197"/>
        <n x="252"/>
      </t>
    </mdx>
    <mdx n="0" f="v">
      <t c="4">
        <n x="211"/>
        <n x="212"/>
        <n x="118"/>
        <n x="248"/>
      </t>
    </mdx>
    <mdx n="0" f="v">
      <t c="4">
        <n x="211"/>
        <n x="212"/>
        <n x="98"/>
        <n x="258"/>
      </t>
    </mdx>
    <mdx n="0" f="v">
      <t c="4">
        <n x="211"/>
        <n x="212"/>
        <n x="124"/>
        <n x="270"/>
      </t>
    </mdx>
    <mdx n="0" f="v">
      <t c="4">
        <n x="211"/>
        <n x="212"/>
        <n x="191"/>
        <n x="259"/>
      </t>
    </mdx>
    <mdx n="0" f="v">
      <t c="4">
        <n x="211"/>
        <n x="212"/>
        <n x="197"/>
        <n x="251"/>
      </t>
    </mdx>
    <mdx n="0" f="v">
      <t c="4">
        <n x="211"/>
        <n x="212"/>
        <n x="189"/>
        <n x="248"/>
      </t>
    </mdx>
    <mdx n="0" f="v">
      <t c="4">
        <n x="211"/>
        <n x="212"/>
        <n x="100"/>
        <n x="251"/>
      </t>
    </mdx>
    <mdx n="0" f="v">
      <t c="4">
        <n x="211"/>
        <n x="212"/>
        <n x="191"/>
        <n x="258"/>
      </t>
    </mdx>
    <mdx n="0" f="v">
      <t c="4">
        <n x="211"/>
        <n x="212"/>
        <n x="197"/>
        <n x="250"/>
      </t>
    </mdx>
    <mdx n="0" f="v">
      <t c="4">
        <n x="211"/>
        <n x="212"/>
        <n x="189"/>
        <n x="247"/>
      </t>
    </mdx>
    <mdx n="0" f="v">
      <t c="4">
        <n x="211"/>
        <n x="212"/>
        <n x="100"/>
        <n x="249"/>
      </t>
    </mdx>
    <mdx n="0" f="v">
      <t c="4">
        <n x="211"/>
        <n x="212"/>
        <n x="191"/>
        <n x="257"/>
      </t>
    </mdx>
    <mdx n="0" f="v">
      <t c="4">
        <n x="211"/>
        <n x="212"/>
        <n x="197"/>
        <n x="249"/>
      </t>
    </mdx>
    <mdx n="0" f="v">
      <t c="4">
        <n x="211"/>
        <n x="212"/>
        <n x="189"/>
        <n x="246"/>
      </t>
    </mdx>
    <mdx n="0" f="v">
      <t c="4">
        <n x="211"/>
        <n x="212"/>
        <n x="100"/>
        <n x="247"/>
      </t>
    </mdx>
    <mdx n="0" f="v">
      <t c="4">
        <n x="211"/>
        <n x="212"/>
        <n x="191"/>
        <n x="256"/>
      </t>
    </mdx>
    <mdx n="0" f="v">
      <t c="4">
        <n x="211"/>
        <n x="212"/>
        <n x="197"/>
        <n x="248"/>
      </t>
    </mdx>
    <mdx n="0" f="v">
      <t c="4">
        <n x="211"/>
        <n x="212"/>
        <n x="102"/>
        <n x="270"/>
      </t>
    </mdx>
    <mdx n="0" f="v">
      <t c="4">
        <n x="211"/>
        <n x="212"/>
        <n x="191"/>
        <n x="255"/>
      </t>
    </mdx>
    <mdx n="0" f="v">
      <t c="4">
        <n x="211"/>
        <n x="212"/>
        <n x="197"/>
        <n x="247"/>
      </t>
    </mdx>
    <mdx n="0" f="v">
      <t c="4">
        <n x="211"/>
        <n x="212"/>
        <n x="189"/>
        <n x="273"/>
      </t>
    </mdx>
    <mdx n="0" f="v">
      <t c="4">
        <n x="211"/>
        <n x="212"/>
        <n x="102"/>
        <n x="268"/>
      </t>
    </mdx>
    <mdx n="0" f="v">
      <t c="4">
        <n x="211"/>
        <n x="212"/>
        <n x="191"/>
        <n x="254"/>
      </t>
    </mdx>
    <mdx n="0" f="v">
      <t c="4">
        <n x="211"/>
        <n x="212"/>
        <n x="126"/>
        <n x="259"/>
      </t>
    </mdx>
    <mdx n="0" f="v">
      <t c="4">
        <n x="211"/>
        <n x="212"/>
        <n x="197"/>
        <n x="271"/>
      </t>
    </mdx>
    <mdx n="0" f="v">
      <t c="4">
        <n x="211"/>
        <n x="212"/>
        <n x="102"/>
        <n x="266"/>
      </t>
    </mdx>
    <mdx n="0" f="v">
      <t c="4">
        <n x="211"/>
        <n x="212"/>
        <n x="191"/>
        <n x="253"/>
      </t>
    </mdx>
    <mdx n="0" f="v">
      <t c="4">
        <n x="211"/>
        <n x="212"/>
        <n x="126"/>
        <n x="258"/>
      </t>
    </mdx>
    <mdx n="0" f="v">
      <t c="4">
        <n x="211"/>
        <n x="212"/>
        <n x="197"/>
        <n x="270"/>
      </t>
    </mdx>
    <mdx n="0" f="v">
      <t c="4">
        <n x="211"/>
        <n x="212"/>
        <n x="102"/>
        <n x="265"/>
      </t>
    </mdx>
    <mdx n="0" f="v">
      <t c="4">
        <n x="211"/>
        <n x="212"/>
        <n x="104"/>
        <n x="272"/>
      </t>
    </mdx>
    <mdx n="0" f="v">
      <t c="4">
        <n x="211"/>
        <n x="212"/>
        <n x="193"/>
        <n x="263"/>
      </t>
    </mdx>
    <mdx n="0" f="v">
      <t c="4">
        <n x="211"/>
        <n x="212"/>
        <n x="126"/>
        <n x="257"/>
      </t>
    </mdx>
    <mdx n="0" f="v">
      <t c="4">
        <n x="211"/>
        <n x="212"/>
        <n x="197"/>
        <n x="269"/>
      </t>
    </mdx>
    <mdx n="0" f="v">
      <t c="4">
        <n x="211"/>
        <n x="212"/>
        <n x="193"/>
        <n x="251"/>
      </t>
    </mdx>
    <mdx n="0" f="v">
      <t c="4">
        <n x="211"/>
        <n x="212"/>
        <n x="191"/>
        <n x="269"/>
      </t>
    </mdx>
    <mdx n="0" f="v">
      <t c="4">
        <n x="211"/>
        <n x="212"/>
        <n x="124"/>
        <n x="259"/>
      </t>
    </mdx>
    <mdx n="0" f="v">
      <t c="4">
        <n x="211"/>
        <n x="212"/>
        <n x="104"/>
        <n x="263"/>
      </t>
    </mdx>
    <mdx n="0" f="v">
      <t c="4">
        <n x="211"/>
        <n x="212"/>
        <n x="193"/>
        <n x="250"/>
      </t>
    </mdx>
    <mdx n="0" f="v">
      <t c="4">
        <n x="211"/>
        <n x="212"/>
        <n x="126"/>
        <n x="256"/>
      </t>
    </mdx>
    <mdx n="0" f="v">
      <t c="4">
        <n x="211"/>
        <n x="212"/>
        <n x="197"/>
        <n x="268"/>
      </t>
    </mdx>
    <mdx n="0" f="v">
      <t c="4">
        <n x="211"/>
        <n x="212"/>
        <n x="104"/>
        <n x="261"/>
      </t>
    </mdx>
    <mdx n="0" f="v">
      <t c="4">
        <n x="211"/>
        <n x="212"/>
        <n x="193"/>
        <n x="249"/>
      </t>
    </mdx>
    <mdx n="0" f="v">
      <t c="4">
        <n x="211"/>
        <n x="212"/>
        <n x="124"/>
        <n x="258"/>
      </t>
    </mdx>
    <mdx n="0" f="v">
      <t c="4">
        <n x="107"/>
        <n x="212"/>
        <n x="106"/>
        <n x="259"/>
      </t>
    </mdx>
    <mdx n="0" f="v">
      <t c="4">
        <n x="211"/>
        <n x="212"/>
        <n x="193"/>
        <n x="247"/>
      </t>
    </mdx>
    <mdx n="0" f="v">
      <t c="4">
        <n x="211"/>
        <n x="212"/>
        <n x="126"/>
        <n x="255"/>
      </t>
    </mdx>
    <mdx n="0" f="v">
      <t c="4">
        <n x="211"/>
        <n x="212"/>
        <n x="197"/>
        <n x="267"/>
      </t>
    </mdx>
    <mdx n="0" f="v">
      <t c="4">
        <n x="211"/>
        <n x="212"/>
        <n x="106"/>
        <n x="257"/>
      </t>
    </mdx>
    <mdx n="0" f="v">
      <t c="4">
        <n x="211"/>
        <n x="212"/>
        <n x="193"/>
        <n x="246"/>
      </t>
    </mdx>
    <mdx n="0" f="v">
      <t c="4">
        <n x="211"/>
        <n x="212"/>
        <n x="126"/>
        <n x="254"/>
      </t>
    </mdx>
    <mdx n="0" f="v">
      <t c="4">
        <n x="211"/>
        <n x="212"/>
        <n x="124"/>
        <n x="257"/>
      </t>
    </mdx>
    <mdx n="0" f="v">
      <t c="4">
        <n x="211"/>
        <n x="212"/>
        <n x="108"/>
        <n x="251"/>
      </t>
    </mdx>
    <mdx n="0" f="v">
      <t c="4">
        <n x="211"/>
        <n x="212"/>
        <n x="130"/>
        <n x="252"/>
      </t>
    </mdx>
    <mdx n="0" f="v">
      <t c="4">
        <n x="211"/>
        <n x="212"/>
        <n x="126"/>
        <n x="253"/>
      </t>
    </mdx>
    <mdx n="0" f="v">
      <t c="4">
        <n x="211"/>
        <n x="212"/>
        <n x="197"/>
        <n x="266"/>
      </t>
    </mdx>
    <mdx n="0" f="v">
      <t c="4">
        <n x="211"/>
        <n x="212"/>
        <n x="124"/>
        <n x="256"/>
      </t>
    </mdx>
    <mdx n="0" f="v">
      <t c="4">
        <n x="211"/>
        <n x="212"/>
        <n x="108"/>
        <n x="249"/>
      </t>
    </mdx>
    <mdx n="0" f="v">
      <t c="4">
        <n x="211"/>
        <n x="212"/>
        <n x="130"/>
        <n x="251"/>
      </t>
    </mdx>
    <mdx n="0" f="v">
      <t c="4">
        <n x="193"/>
        <n x="212"/>
        <n x="128"/>
        <n x="252"/>
      </t>
    </mdx>
    <mdx n="0" f="v">
      <t c="4">
        <n x="211"/>
        <n x="212"/>
        <n x="197"/>
        <n x="265"/>
      </t>
    </mdx>
    <mdx n="0" f="v">
      <t c="4">
        <n x="211"/>
        <n x="212"/>
        <n x="108"/>
        <n x="247"/>
      </t>
    </mdx>
    <mdx n="0" f="v">
      <t c="4">
        <n x="211"/>
        <n x="212"/>
        <n x="130"/>
        <n x="250"/>
      </t>
    </mdx>
    <mdx n="0" f="v">
      <t c="4">
        <n x="211"/>
        <n x="212"/>
        <n x="130"/>
        <n x="271"/>
      </t>
    </mdx>
    <mdx n="0" f="v">
      <t c="4">
        <n x="211"/>
        <n x="212"/>
        <n x="124"/>
        <n x="255"/>
      </t>
    </mdx>
    <mdx n="0" f="v">
      <t c="4">
        <n x="211"/>
        <n x="212"/>
        <n x="108"/>
        <n x="273"/>
      </t>
    </mdx>
    <mdx n="0" f="v">
      <t c="4">
        <n x="211"/>
        <n x="212"/>
        <n x="130"/>
        <n x="269"/>
      </t>
    </mdx>
    <mdx n="0" f="v">
      <t c="4">
        <n x="211"/>
        <n x="212"/>
        <n x="124"/>
        <n x="254"/>
      </t>
    </mdx>
    <mdx n="0" f="v">
      <t c="4">
        <n x="211"/>
        <n x="212"/>
        <n x="110"/>
        <n x="269"/>
      </t>
    </mdx>
    <mdx n="0" f="v">
      <t c="4">
        <n x="211"/>
        <n x="212"/>
        <n x="193"/>
        <n x="262"/>
      </t>
    </mdx>
    <mdx n="0" f="v">
      <t c="4">
        <n x="211"/>
        <n x="212"/>
        <n x="191"/>
        <n x="264"/>
      </t>
    </mdx>
    <mdx n="0" f="v">
      <t c="4">
        <n x="211"/>
        <n x="212"/>
        <n x="110"/>
        <n x="267"/>
      </t>
    </mdx>
    <mdx n="0" f="v">
      <t c="4">
        <n x="211"/>
        <n x="212"/>
        <n x="130"/>
        <n x="267"/>
      </t>
    </mdx>
    <mdx n="0" f="v">
      <t c="4">
        <n x="211"/>
        <n x="212"/>
        <n x="126"/>
        <n x="252"/>
      </t>
    </mdx>
    <mdx n="0" f="v">
      <t c="4">
        <n x="211"/>
        <n x="212"/>
        <n x="110"/>
        <n x="265"/>
      </t>
    </mdx>
    <mdx n="0" f="v">
      <t c="4">
        <n x="195"/>
        <n x="212"/>
        <n x="130"/>
        <n x="246"/>
      </t>
    </mdx>
    <mdx n="0" f="v">
      <t c="4">
        <n x="211"/>
        <n x="212"/>
        <n x="207"/>
        <n x="259"/>
      </t>
    </mdx>
    <mdx n="0" f="v">
      <t c="4">
        <n x="211"/>
        <n x="212"/>
        <n x="126"/>
        <n x="272"/>
      </t>
    </mdx>
    <mdx n="0" f="v">
      <t c="4">
        <n x="211"/>
        <n x="212"/>
        <n x="112"/>
        <n x="272"/>
      </t>
    </mdx>
    <mdx n="0" f="v">
      <t c="4">
        <n x="134"/>
        <n x="212"/>
        <n x="195"/>
        <n x="272"/>
      </t>
    </mdx>
    <mdx n="0" f="v">
      <t c="4">
        <n x="211"/>
        <n x="212"/>
        <n x="132"/>
        <n x="264"/>
      </t>
    </mdx>
    <mdx n="0" f="v">
      <t c="4">
        <n x="211"/>
        <n x="212"/>
        <n x="126"/>
        <n x="251"/>
      </t>
    </mdx>
    <mdx n="0" f="v">
      <t c="4">
        <n x="211"/>
        <n x="212"/>
        <n x="207"/>
        <n x="255"/>
      </t>
    </mdx>
    <mdx n="0" f="v">
      <t c="4">
        <n x="211"/>
        <n x="212"/>
        <n x="126"/>
        <n x="250"/>
      </t>
    </mdx>
    <mdx n="0" f="v">
      <t c="4">
        <n x="211"/>
        <n x="212"/>
        <n x="112"/>
        <n x="261"/>
      </t>
    </mdx>
    <mdx n="0" f="v">
      <t c="4">
        <n x="211"/>
        <n x="212"/>
        <n x="116"/>
        <n x="252"/>
      </t>
    </mdx>
    <mdx n="0" f="v">
      <t c="4">
        <n x="211"/>
        <n x="212"/>
        <n x="195"/>
        <n x="262"/>
      </t>
    </mdx>
    <mdx n="0" f="v">
      <t c="4">
        <n x="211"/>
        <n x="212"/>
        <n x="134"/>
        <n x="259"/>
      </t>
    </mdx>
    <mdx n="0" f="v">
      <t c="4">
        <n x="211"/>
        <n x="212"/>
        <n x="116"/>
        <n x="250"/>
      </t>
    </mdx>
    <mdx n="0" f="v">
      <t c="4">
        <n x="211"/>
        <n x="212"/>
        <n x="134"/>
        <n x="262"/>
      </t>
    </mdx>
    <mdx n="0" f="v">
      <t c="4">
        <n x="211"/>
        <n x="212"/>
        <n x="116"/>
        <n x="249"/>
      </t>
    </mdx>
    <mdx n="0" f="v">
      <t c="4">
        <n x="137"/>
        <n x="212"/>
        <n x="195"/>
        <n x="260"/>
      </t>
    </mdx>
    <mdx n="0" f="v">
      <t c="4">
        <n x="211"/>
        <n x="212"/>
        <n x="134"/>
        <n x="257"/>
      </t>
    </mdx>
    <mdx n="0" f="v">
      <t c="4">
        <n x="211"/>
        <n x="212"/>
        <n x="126"/>
        <n x="249"/>
      </t>
    </mdx>
    <mdx n="0" f="v">
      <t c="4">
        <n x="211"/>
        <n x="212"/>
        <n x="116"/>
        <n x="247"/>
      </t>
    </mdx>
    <mdx n="0" f="v">
      <t c="4">
        <n x="211"/>
        <n x="212"/>
        <n x="136"/>
        <n x="258"/>
      </t>
    </mdx>
    <mdx n="0" f="v">
      <t c="4">
        <n x="211"/>
        <n x="212"/>
        <n x="206"/>
        <n x="259"/>
      </t>
    </mdx>
    <mdx n="0" f="v">
      <t c="4">
        <n x="211"/>
        <n x="212"/>
        <n x="134"/>
        <n x="256"/>
      </t>
    </mdx>
    <mdx n="0" f="v">
      <t c="4">
        <n x="211"/>
        <n x="212"/>
        <n x="126"/>
        <n x="248"/>
      </t>
    </mdx>
    <mdx n="0" f="v">
      <t c="4">
        <n x="211"/>
        <n x="212"/>
        <n x="118"/>
        <n x="270"/>
      </t>
    </mdx>
    <mdx n="0" f="v">
      <t c="4">
        <n x="211"/>
        <n x="212"/>
        <n x="206"/>
        <n x="258"/>
      </t>
    </mdx>
    <mdx n="0" f="v">
      <t c="4">
        <n x="211"/>
        <n x="212"/>
        <n x="134"/>
        <n x="255"/>
      </t>
    </mdx>
    <mdx n="0" f="v">
      <t c="4">
        <n x="211"/>
        <n x="212"/>
        <n x="126"/>
        <n x="260"/>
      </t>
    </mdx>
    <mdx n="0" f="v">
      <t c="4">
        <n x="211"/>
        <n x="212"/>
        <n x="118"/>
        <n x="268"/>
      </t>
    </mdx>
    <mdx n="0" f="v">
      <t c="4">
        <n x="211"/>
        <n x="212"/>
        <n x="206"/>
        <n x="257"/>
      </t>
    </mdx>
    <mdx n="0" f="v">
      <t c="4">
        <n x="211"/>
        <n x="212"/>
        <n x="134"/>
        <n x="254"/>
      </t>
    </mdx>
    <mdx n="0" f="v">
      <t c="4">
        <n x="194"/>
        <n x="212"/>
        <n x="126"/>
        <n x="247"/>
      </t>
    </mdx>
    <mdx n="0" f="v">
      <t c="4">
        <n x="211"/>
        <n x="212"/>
        <n x="118"/>
        <n x="266"/>
      </t>
    </mdx>
    <mdx n="0" f="v">
      <t c="4">
        <n x="211"/>
        <n x="212"/>
        <n x="206"/>
        <n x="256"/>
      </t>
    </mdx>
    <mdx n="0" f="v">
      <t c="4">
        <n x="211"/>
        <n x="212"/>
        <n x="134"/>
        <n x="253"/>
      </t>
    </mdx>
    <mdx n="0" f="v">
      <t c="4">
        <n x="211"/>
        <n x="212"/>
        <n x="120"/>
        <n x="261"/>
      </t>
    </mdx>
    <mdx n="0" f="v">
      <t c="4">
        <n x="211"/>
        <n x="212"/>
        <n x="206"/>
        <n x="255"/>
      </t>
    </mdx>
    <mdx n="0" f="v">
      <t c="4">
        <n x="211"/>
        <n x="212"/>
        <n x="136"/>
        <n x="252"/>
      </t>
    </mdx>
    <mdx n="0" f="v">
      <t c="4">
        <n x="211"/>
        <n x="212"/>
        <n x="193"/>
        <n x="259"/>
      </t>
    </mdx>
    <mdx n="0" f="v">
      <t c="4">
        <n x="211"/>
        <n x="212"/>
        <n x="124"/>
        <n x="252"/>
      </t>
    </mdx>
    <mdx n="0" f="v">
      <t c="4">
        <n x="211"/>
        <n x="212"/>
        <n x="209"/>
        <n x="252"/>
      </t>
    </mdx>
    <mdx n="0" f="v">
      <t c="4">
        <n x="211"/>
        <n x="212"/>
        <n x="136"/>
        <n x="250"/>
      </t>
    </mdx>
    <mdx n="0" f="v">
      <t c="4">
        <n x="211"/>
        <n x="212"/>
        <n x="126"/>
        <n x="246"/>
      </t>
    </mdx>
    <mdx n="0" f="v">
      <t c="4">
        <n x="211"/>
        <n x="212"/>
        <n x="124"/>
        <n x="250"/>
      </t>
    </mdx>
    <mdx n="0" f="v">
      <t c="4">
        <n x="211"/>
        <n x="212"/>
        <n x="209"/>
        <n x="246"/>
      </t>
    </mdx>
    <mdx n="0" f="v">
      <t c="4">
        <n x="211"/>
        <n x="212"/>
        <n x="136"/>
        <n x="249"/>
      </t>
    </mdx>
    <mdx n="0" f="v">
      <t c="4">
        <n x="211"/>
        <n x="212"/>
        <n x="193"/>
        <n x="258"/>
      </t>
    </mdx>
    <mdx n="0" f="v">
      <t c="4">
        <n x="211"/>
        <n x="212"/>
        <n x="124"/>
        <n x="248"/>
      </t>
    </mdx>
    <mdx n="0" f="v">
      <t c="4">
        <n x="211"/>
        <n x="212"/>
        <n x="126"/>
        <n x="271"/>
      </t>
    </mdx>
    <mdx n="0" f="v">
      <t c="4">
        <n x="211"/>
        <n x="212"/>
        <n x="140"/>
        <n x="272"/>
      </t>
    </mdx>
    <mdx n="0" f="v">
      <t c="4">
        <n x="211"/>
        <n x="212"/>
        <n x="136"/>
        <n x="248"/>
      </t>
    </mdx>
    <mdx n="0" f="v">
      <t c="4">
        <n x="211"/>
        <n x="212"/>
        <n x="193"/>
        <n x="257"/>
      </t>
    </mdx>
    <mdx n="0" f="v">
      <t c="4">
        <n x="211"/>
        <n x="212"/>
        <n x="126"/>
        <n x="269"/>
      </t>
    </mdx>
    <mdx n="0" f="v">
      <t c="4">
        <n x="211"/>
        <n x="212"/>
        <n x="140"/>
        <n x="262"/>
      </t>
    </mdx>
    <mdx n="0" f="v">
      <t c="4">
        <n x="211"/>
        <n x="212"/>
        <n x="206"/>
        <n x="269"/>
      </t>
    </mdx>
    <mdx n="0" f="v">
      <t c="4">
        <n x="211"/>
        <n x="212"/>
        <n x="193"/>
        <n x="256"/>
      </t>
    </mdx>
    <mdx n="0" f="v">
      <t c="4">
        <n x="211"/>
        <n x="212"/>
        <n x="126"/>
        <n x="267"/>
      </t>
    </mdx>
    <mdx n="0" f="v">
      <t c="4">
        <n x="211"/>
        <n x="212"/>
        <n x="140"/>
        <n x="260"/>
      </t>
    </mdx>
    <mdx n="0" f="v">
      <t c="4">
        <n x="211"/>
        <n x="212"/>
        <n x="206"/>
        <n x="268"/>
      </t>
    </mdx>
    <mdx n="0" f="v">
      <t c="4">
        <n x="211"/>
        <n x="212"/>
        <n x="130"/>
        <n x="264"/>
      </t>
    </mdx>
    <mdx n="0" f="v">
      <t c="4">
        <n x="211"/>
        <n x="212"/>
        <n x="130"/>
        <n x="259"/>
      </t>
    </mdx>
    <mdx n="0" f="v">
      <t c="4">
        <n x="211"/>
        <n x="212"/>
        <n x="208"/>
        <n x="251"/>
      </t>
    </mdx>
    <mdx n="0" f="v">
      <t c="4">
        <n x="211"/>
        <n x="212"/>
        <n x="193"/>
        <n x="255"/>
      </t>
    </mdx>
    <mdx n="0" f="v">
      <t c="4">
        <n x="211"/>
        <n x="212"/>
        <n x="130"/>
        <n x="257"/>
      </t>
    </mdx>
    <mdx n="0" f="v">
      <t c="4">
        <n x="211"/>
        <n x="212"/>
        <n x="208"/>
        <n x="248"/>
      </t>
    </mdx>
    <mdx n="0" f="v">
      <t c="4">
        <n x="211"/>
        <n x="212"/>
        <n x="206"/>
        <n x="273"/>
      </t>
    </mdx>
    <mdx n="0" f="v">
      <t c="4">
        <n x="211"/>
        <n x="212"/>
        <n x="130"/>
        <n x="272"/>
      </t>
    </mdx>
    <mdx n="0" f="v">
      <t c="4">
        <n x="211"/>
        <n x="212"/>
        <n x="130"/>
        <n x="255"/>
      </t>
    </mdx>
    <mdx n="0" f="v">
      <t c="4">
        <n x="211"/>
        <n x="212"/>
        <n x="208"/>
        <n x="246"/>
      </t>
    </mdx>
    <mdx n="0" f="v">
      <t c="4">
        <n x="211"/>
        <n x="212"/>
        <n x="140"/>
        <n x="259"/>
      </t>
    </mdx>
    <mdx n="0" f="v">
      <t c="4">
        <n x="211"/>
        <n x="212"/>
        <n x="193"/>
        <n x="254"/>
      </t>
    </mdx>
    <mdx n="0" f="v">
      <t c="4">
        <n x="211"/>
        <n x="212"/>
        <n x="132"/>
        <n x="246"/>
      </t>
    </mdx>
    <mdx n="0" f="v">
      <t c="4">
        <n x="211"/>
        <n x="212"/>
        <n x="144"/>
        <n x="271"/>
      </t>
    </mdx>
    <mdx n="0" f="v">
      <t c="4">
        <n x="211"/>
        <n x="212"/>
        <n x="130"/>
        <n x="263"/>
      </t>
    </mdx>
    <mdx n="0" f="v">
      <t c="4">
        <n x="211"/>
        <n x="212"/>
        <n x="193"/>
        <n x="253"/>
      </t>
    </mdx>
    <mdx n="0" f="v">
      <t c="4">
        <n x="211"/>
        <n x="212"/>
        <n x="134"/>
        <n x="269"/>
      </t>
    </mdx>
    <mdx n="0" f="v">
      <t c="4">
        <n x="211"/>
        <n x="212"/>
        <n x="86"/>
        <n x="256"/>
      </t>
    </mdx>
    <mdx n="0" f="v">
      <t c="4">
        <n x="211"/>
        <n x="212"/>
        <n x="140"/>
        <n x="256"/>
      </t>
    </mdx>
    <mdx n="0" f="v">
      <t c="4">
        <n x="133"/>
        <n x="212"/>
        <n x="207"/>
        <n x="252"/>
      </t>
    </mdx>
    <mdx n="0" f="v">
      <t c="4">
        <n x="211"/>
        <n x="212"/>
        <n x="134"/>
        <n x="267"/>
      </t>
    </mdx>
    <mdx n="0" f="v">
      <t c="4">
        <n x="211"/>
        <n x="212"/>
        <n x="86"/>
        <n x="254"/>
      </t>
    </mdx>
    <mdx n="0" f="v">
      <t c="4">
        <n x="211"/>
        <n x="212"/>
        <n x="140"/>
        <n x="254"/>
      </t>
    </mdx>
    <mdx n="0" f="v">
      <t c="4">
        <n x="211"/>
        <n x="212"/>
        <n x="207"/>
        <n x="250"/>
      </t>
    </mdx>
    <mdx n="0" f="v">
      <t c="4">
        <n x="211"/>
        <n x="212"/>
        <n x="136"/>
        <n x="264"/>
      </t>
    </mdx>
    <mdx n="0" f="v">
      <t c="4">
        <n x="211"/>
        <n x="212"/>
        <n x="86"/>
        <n x="253"/>
      </t>
    </mdx>
    <mdx n="0" f="v">
      <t c="4">
        <n x="211"/>
        <n x="212"/>
        <n x="140"/>
        <n x="253"/>
      </t>
    </mdx>
    <mdx n="0" f="v">
      <t c="4">
        <n x="211"/>
        <n x="212"/>
        <n x="134"/>
        <n x="252"/>
      </t>
    </mdx>
    <mdx n="0" f="v">
      <t c="4">
        <n x="211"/>
        <n x="212"/>
        <n x="136"/>
        <n x="263"/>
      </t>
    </mdx>
    <mdx n="0" f="v">
      <t c="4">
        <n x="211"/>
        <n x="212"/>
        <n x="142"/>
        <n x="246"/>
      </t>
    </mdx>
    <mdx n="0" f="v">
      <t c="4">
        <n x="211"/>
        <n x="212"/>
        <n x="207"/>
        <n x="249"/>
      </t>
    </mdx>
    <mdx n="0" f="v">
      <t c="4">
        <n x="211"/>
        <n x="212"/>
        <n x="136"/>
        <n x="261"/>
      </t>
    </mdx>
    <mdx n="0" f="v">
      <t c="4">
        <n x="211"/>
        <n x="212"/>
        <n x="88"/>
        <n x="252"/>
      </t>
    </mdx>
    <mdx n="0" f="v">
      <t c="4">
        <n x="211"/>
        <n x="212"/>
        <n x="208"/>
        <n x="270"/>
      </t>
    </mdx>
    <mdx n="0" f="v">
      <t c="4">
        <n x="211"/>
        <n x="212"/>
        <n x="134"/>
        <n x="251"/>
      </t>
    </mdx>
    <mdx n="0" f="v">
      <t c="4">
        <n x="211"/>
        <n x="212"/>
        <n x="138"/>
        <n x="252"/>
      </t>
    </mdx>
    <mdx n="0" f="v">
      <t c="4">
        <n x="211"/>
        <n x="212"/>
        <n x="88"/>
        <n x="251"/>
      </t>
    </mdx>
    <mdx n="0" f="v">
      <t c="4">
        <n x="211"/>
        <n x="212"/>
        <n x="208"/>
        <n x="268"/>
      </t>
    </mdx>
    <mdx n="0" f="v">
      <t c="4">
        <n x="211"/>
        <n x="212"/>
        <n x="207"/>
        <n x="248"/>
      </t>
    </mdx>
    <mdx n="0" f="v">
      <t c="4">
        <n x="211"/>
        <n x="212"/>
        <n x="140"/>
        <n x="271"/>
      </t>
    </mdx>
    <mdx n="0" f="v">
      <t c="4">
        <n x="211"/>
        <n x="212"/>
        <n x="88"/>
        <n x="250"/>
      </t>
    </mdx>
    <mdx n="0" f="v">
      <t c="4">
        <n x="211"/>
        <n x="212"/>
        <n x="86"/>
        <n x="271"/>
      </t>
    </mdx>
    <mdx n="0" f="v">
      <t c="4">
        <n x="211"/>
        <n x="212"/>
        <n x="86"/>
        <n x="269"/>
      </t>
    </mdx>
    <mdx n="0" f="v">
      <t c="4">
        <n x="211"/>
        <n x="212"/>
        <n x="134"/>
        <n x="250"/>
      </t>
    </mdx>
    <mdx n="0" f="v">
      <t c="4">
        <n x="211"/>
        <n x="212"/>
        <n x="140"/>
        <n x="269"/>
      </t>
    </mdx>
    <mdx n="0" f="v">
      <t c="4">
        <n x="211"/>
        <n x="212"/>
        <n x="88"/>
        <n x="249"/>
      </t>
    </mdx>
    <mdx n="0" f="v">
      <t c="4">
        <n x="211"/>
        <n x="212"/>
        <n x="149"/>
        <n x="252"/>
      </t>
    </mdx>
    <mdx n="0" f="v">
      <t c="4">
        <n x="211"/>
        <n x="212"/>
        <n x="207"/>
        <n x="247"/>
      </t>
    </mdx>
    <mdx n="0" f="v">
      <t c="4">
        <n x="211"/>
        <n x="212"/>
        <n x="140"/>
        <n x="268"/>
      </t>
    </mdx>
    <mdx n="0" f="v">
      <t c="4">
        <n x="211"/>
        <n x="212"/>
        <n x="88"/>
        <n x="248"/>
      </t>
    </mdx>
    <mdx n="0" f="v">
      <t c="4">
        <n x="211"/>
        <n x="212"/>
        <n x="86"/>
        <n x="266"/>
      </t>
    </mdx>
    <mdx n="0" f="v">
      <t c="4">
        <n x="211"/>
        <n x="212"/>
        <n x="134"/>
        <n x="249"/>
      </t>
    </mdx>
    <mdx n="0" f="v">
      <t c="4">
        <n x="211"/>
        <n x="212"/>
        <n x="140"/>
        <n x="266"/>
      </t>
    </mdx>
    <mdx n="0" f="v">
      <t c="4">
        <n x="211"/>
        <n x="212"/>
        <n x="88"/>
        <n x="246"/>
      </t>
    </mdx>
    <mdx n="0" f="v">
      <t c="4">
        <n x="211"/>
        <n x="212"/>
        <n x="86"/>
        <n x="265"/>
      </t>
    </mdx>
    <mdx n="0" f="v">
      <t c="4">
        <n x="211"/>
        <n x="212"/>
        <n x="207"/>
        <n x="246"/>
      </t>
    </mdx>
    <mdx n="0" f="v">
      <t c="4">
        <n x="211"/>
        <n x="212"/>
        <n x="90"/>
        <n x="270"/>
      </t>
    </mdx>
    <mdx n="0" f="v">
      <t c="4">
        <n x="211"/>
        <n x="212"/>
        <n x="151"/>
        <n x="270"/>
      </t>
    </mdx>
    <mdx n="0" f="v">
      <t c="4">
        <n x="211"/>
        <n x="212"/>
        <n x="134"/>
        <n x="248"/>
      </t>
    </mdx>
    <mdx n="0" f="v">
      <t c="4">
        <n x="142"/>
        <n x="212"/>
        <n x="208"/>
        <n x="257"/>
      </t>
    </mdx>
    <mdx n="0" f="v">
      <t c="4">
        <n x="211"/>
        <n x="212"/>
        <n x="157"/>
        <n x="259"/>
      </t>
    </mdx>
    <mdx n="0" f="v">
      <t c="4">
        <n x="211"/>
        <n x="212"/>
        <n x="88"/>
        <n x="264"/>
      </t>
    </mdx>
    <mdx n="0" f="v">
      <t c="4">
        <n x="211"/>
        <n x="212"/>
        <n x="195"/>
        <n x="271"/>
      </t>
    </mdx>
    <mdx n="0" f="v">
      <t c="4">
        <n x="211"/>
        <n x="212"/>
        <n x="208"/>
        <n x="255"/>
      </t>
    </mdx>
    <mdx n="0" f="v">
      <t c="4">
        <n x="211"/>
        <n x="212"/>
        <n x="157"/>
        <n x="258"/>
      </t>
    </mdx>
    <mdx n="0" f="v">
      <t c="4">
        <n x="211"/>
        <n x="212"/>
        <n x="88"/>
        <n x="272"/>
      </t>
    </mdx>
    <mdx n="0" f="v">
      <t c="4">
        <n x="211"/>
        <n x="212"/>
        <n x="195"/>
        <n x="270"/>
      </t>
    </mdx>
    <mdx n="0" f="v">
      <t c="4">
        <n x="211"/>
        <n x="212"/>
        <n x="144"/>
        <n x="252"/>
      </t>
    </mdx>
    <mdx n="0" f="v">
      <t c="4">
        <n x="211"/>
        <n x="212"/>
        <n x="157"/>
        <n x="257"/>
      </t>
    </mdx>
    <mdx n="0" f="v">
      <t c="4">
        <n x="211"/>
        <n x="212"/>
        <n x="157"/>
        <n x="256"/>
      </t>
    </mdx>
    <mdx n="0" f="v">
      <t c="4">
        <n x="211"/>
        <n x="212"/>
        <n x="88"/>
        <n x="263"/>
      </t>
    </mdx>
    <mdx n="0" f="v">
      <t c="4">
        <n x="211"/>
        <n x="212"/>
        <n x="136"/>
        <n x="271"/>
      </t>
    </mdx>
    <mdx n="0" f="v">
      <t c="4">
        <n x="211"/>
        <n x="212"/>
        <n x="147"/>
        <n x="271"/>
      </t>
    </mdx>
    <mdx n="0" f="v">
      <t c="4">
        <n x="211"/>
        <n x="212"/>
        <n x="157"/>
        <n x="255"/>
      </t>
    </mdx>
    <mdx n="0" f="v">
      <t c="4">
        <n x="211"/>
        <n x="212"/>
        <n x="88"/>
        <n x="262"/>
      </t>
    </mdx>
    <mdx n="0" f="v">
      <t c="4">
        <n x="211"/>
        <n x="212"/>
        <n x="195"/>
        <n x="269"/>
      </t>
    </mdx>
    <mdx n="0" f="v">
      <t c="4">
        <n x="211"/>
        <n x="212"/>
        <n x="147"/>
        <n x="270"/>
      </t>
    </mdx>
    <mdx n="0" f="v">
      <t c="4">
        <n x="211"/>
        <n x="212"/>
        <n x="92"/>
        <n x="264"/>
      </t>
    </mdx>
    <mdx n="0" f="v">
      <t c="4">
        <n x="211"/>
        <n x="212"/>
        <n x="88"/>
        <n x="261"/>
      </t>
    </mdx>
    <mdx n="0" f="v">
      <t c="4">
        <n x="211"/>
        <n x="212"/>
        <n x="136"/>
        <n x="270"/>
      </t>
    </mdx>
    <mdx n="0" f="v">
      <t c="4">
        <n x="211"/>
        <n x="212"/>
        <n x="86"/>
        <n x="262"/>
      </t>
    </mdx>
    <mdx n="0" f="v">
      <t c="4">
        <n x="211"/>
        <n x="212"/>
        <n x="92"/>
        <n x="272"/>
      </t>
    </mdx>
    <mdx n="0" f="v">
      <t c="4">
        <n x="91"/>
        <n x="212"/>
        <n x="153"/>
        <n x="262"/>
      </t>
    </mdx>
    <mdx n="0" f="v">
      <t c="4">
        <n x="211"/>
        <n x="212"/>
        <n x="86"/>
        <n x="260"/>
      </t>
    </mdx>
    <mdx n="0" f="v">
      <t c="4">
        <n x="211"/>
        <n x="212"/>
        <n x="92"/>
        <n x="263"/>
      </t>
    </mdx>
    <mdx n="0" f="v">
      <t c="4">
        <n x="211"/>
        <n x="212"/>
        <n x="90"/>
        <n x="258"/>
      </t>
    </mdx>
    <mdx n="0" f="v">
      <t c="4">
        <n x="211"/>
        <n x="212"/>
        <n x="195"/>
        <n x="268"/>
      </t>
    </mdx>
    <mdx n="0" f="v">
      <t c="4">
        <n x="211"/>
        <n x="212"/>
        <n x="88"/>
        <n x="259"/>
      </t>
    </mdx>
    <mdx n="0" f="v">
      <t c="4">
        <n x="211"/>
        <n x="212"/>
        <n x="92"/>
        <n x="262"/>
      </t>
    </mdx>
    <mdx n="0" f="v">
      <t c="4">
        <n x="211"/>
        <n x="212"/>
        <n x="157"/>
        <n x="252"/>
      </t>
    </mdx>
    <mdx n="0" f="v">
      <t c="4">
        <n x="211"/>
        <n x="212"/>
        <n x="136"/>
        <n x="269"/>
      </t>
    </mdx>
    <mdx n="0" f="v">
      <t c="4">
        <n x="211"/>
        <n x="212"/>
        <n x="88"/>
        <n x="258"/>
      </t>
    </mdx>
    <mdx n="0" f="v">
      <t c="4">
        <n x="211"/>
        <n x="212"/>
        <n x="92"/>
        <n x="261"/>
      </t>
    </mdx>
    <mdx n="0" f="v">
      <t c="4">
        <n x="211"/>
        <n x="212"/>
        <n x="157"/>
        <n x="251"/>
      </t>
    </mdx>
    <mdx n="0" f="v">
      <t c="4">
        <n x="211"/>
        <n x="212"/>
        <n x="195"/>
        <n x="267"/>
      </t>
    </mdx>
    <mdx n="0" f="v">
      <t c="4">
        <n x="211"/>
        <n x="212"/>
        <n x="88"/>
        <n x="257"/>
      </t>
    </mdx>
    <mdx n="0" f="v">
      <t c="4">
        <n x="211"/>
        <n x="212"/>
        <n x="88"/>
        <n x="255"/>
      </t>
    </mdx>
    <mdx n="0" f="v">
      <t c="4">
        <n x="211"/>
        <n x="212"/>
        <n x="92"/>
        <n x="260"/>
      </t>
    </mdx>
    <mdx n="0" f="v">
      <t c="4">
        <n x="211"/>
        <n x="212"/>
        <n x="157"/>
        <n x="250"/>
      </t>
    </mdx>
    <mdx n="0" f="v">
      <t c="4">
        <n x="211"/>
        <n x="212"/>
        <n x="136"/>
        <n x="268"/>
      </t>
    </mdx>
    <mdx n="0" f="v">
      <t c="4">
        <n x="211"/>
        <n x="212"/>
        <n x="88"/>
        <n x="253"/>
      </t>
    </mdx>
    <mdx n="0" f="v">
      <t c="4">
        <n x="211"/>
        <n x="212"/>
        <n x="159"/>
        <n x="247"/>
      </t>
    </mdx>
    <mdx n="0" f="v">
      <t c="4">
        <n x="211"/>
        <n x="212"/>
        <n x="157"/>
        <n x="249"/>
      </t>
    </mdx>
    <mdx n="0" f="v">
      <t c="4">
        <n x="211"/>
        <n x="212"/>
        <n x="195"/>
        <n x="266"/>
      </t>
    </mdx>
    <mdx n="0" f="v">
      <t c="4">
        <n x="211"/>
        <n x="212"/>
        <n x="90"/>
        <n x="251"/>
      </t>
    </mdx>
    <mdx n="0" f="v">
      <t c="4">
        <n x="211"/>
        <n x="212"/>
        <n x="159"/>
        <n x="246"/>
      </t>
    </mdx>
    <mdx n="0" f="v">
      <t c="4">
        <n x="211"/>
        <n x="212"/>
        <n x="157"/>
        <n x="248"/>
      </t>
    </mdx>
    <mdx n="0" f="v">
      <t c="4">
        <n x="211"/>
        <n x="212"/>
        <n x="136"/>
        <n x="267"/>
      </t>
    </mdx>
    <mdx n="0" f="v">
      <t c="4">
        <n x="211"/>
        <n x="212"/>
        <n x="157"/>
        <n x="272"/>
      </t>
    </mdx>
    <mdx n="0" f="v">
      <t c="4">
        <n x="211"/>
        <n x="212"/>
        <n x="161"/>
        <n x="271"/>
      </t>
    </mdx>
    <mdx n="0" f="v">
      <t c="4">
        <n x="206"/>
        <n x="212"/>
        <n x="136"/>
        <n x="266"/>
      </t>
    </mdx>
    <mdx n="0" f="v">
      <t c="4">
        <n x="211"/>
        <n x="212"/>
        <n x="157"/>
        <n x="263"/>
      </t>
    </mdx>
    <mdx n="0" f="v">
      <t c="4">
        <n x="211"/>
        <n x="212"/>
        <n x="210"/>
        <n x="252"/>
      </t>
    </mdx>
    <mdx n="0" f="v">
      <t c="4">
        <n x="211"/>
        <n x="212"/>
        <n x="157"/>
        <n x="247"/>
      </t>
    </mdx>
    <mdx n="0" f="v">
      <t c="4">
        <n x="211"/>
        <n x="212"/>
        <n x="206"/>
        <n x="264"/>
      </t>
    </mdx>
    <mdx n="0" f="v">
      <t c="4">
        <n x="211"/>
        <n x="212"/>
        <n x="157"/>
        <n x="262"/>
      </t>
    </mdx>
    <mdx n="0" f="v">
      <t c="4">
        <n x="211"/>
        <n x="212"/>
        <n x="210"/>
        <n x="251"/>
      </t>
    </mdx>
    <mdx n="0" f="v">
      <t c="4">
        <n x="211"/>
        <n x="212"/>
        <n x="157"/>
        <n x="246"/>
      </t>
    </mdx>
    <mdx n="0" f="v">
      <t c="4">
        <n x="211"/>
        <n x="212"/>
        <n x="206"/>
        <n x="265"/>
      </t>
    </mdx>
    <mdx n="0" f="v">
      <t c="4">
        <n x="211"/>
        <n x="212"/>
        <n x="157"/>
        <n x="261"/>
      </t>
    </mdx>
    <mdx n="0" f="v">
      <t c="4">
        <n x="211"/>
        <n x="212"/>
        <n x="210"/>
        <n x="250"/>
      </t>
    </mdx>
    <mdx n="0" f="v">
      <t c="4">
        <n x="211"/>
        <n x="212"/>
        <n x="159"/>
        <n x="271"/>
      </t>
    </mdx>
    <mdx n="0" f="v">
      <t c="4">
        <n x="209"/>
        <n x="212"/>
        <n x="206"/>
        <n x="272"/>
      </t>
    </mdx>
    <mdx n="0" f="v">
      <t c="4">
        <n x="139"/>
        <n x="212"/>
        <n x="206"/>
        <n x="263"/>
      </t>
    </mdx>
    <mdx n="0" f="v">
      <t c="4">
        <n x="211"/>
        <n x="212"/>
        <n x="157"/>
        <n x="260"/>
      </t>
    </mdx>
    <mdx n="0" f="v">
      <t c="4">
        <n x="211"/>
        <n x="212"/>
        <n x="210"/>
        <n x="266"/>
      </t>
    </mdx>
    <mdx n="0" f="v">
      <t c="4">
        <n x="211"/>
        <n x="212"/>
        <n x="159"/>
        <n x="270"/>
      </t>
    </mdx>
    <mdx n="0" f="v">
      <t c="4">
        <n x="211"/>
        <n x="212"/>
        <n x="206"/>
        <n x="262"/>
      </t>
    </mdx>
    <mdx n="0" f="v">
      <t c="4">
        <n x="211"/>
        <n x="212"/>
        <n x="92"/>
        <n x="270"/>
      </t>
    </mdx>
    <mdx n="0" f="v">
      <t c="4">
        <n x="211"/>
        <n x="212"/>
        <n x="161"/>
        <n x="265"/>
      </t>
    </mdx>
    <mdx n="0" f="v">
      <t c="4">
        <n x="211"/>
        <n x="212"/>
        <n x="159"/>
        <n x="269"/>
      </t>
    </mdx>
    <mdx n="0" f="v">
      <t c="4">
        <n x="211"/>
        <n x="212"/>
        <n x="140"/>
        <n x="252"/>
      </t>
    </mdx>
    <mdx n="0" f="v">
      <t c="4">
        <n x="211"/>
        <n x="212"/>
        <n x="92"/>
        <n x="269"/>
      </t>
    </mdx>
    <mdx n="0" f="v">
      <t c="4">
        <n x="211"/>
        <n x="212"/>
        <n x="165"/>
        <n x="264"/>
      </t>
    </mdx>
    <mdx n="0" f="v">
      <t c="4">
        <n x="211"/>
        <n x="212"/>
        <n x="159"/>
        <n x="268"/>
      </t>
    </mdx>
    <mdx n="0" f="v">
      <t c="4">
        <n x="211"/>
        <n x="212"/>
        <n x="206"/>
        <n x="261"/>
      </t>
    </mdx>
    <mdx n="0" f="v">
      <t c="4">
        <n x="211"/>
        <n x="212"/>
        <n x="159"/>
        <n x="258"/>
      </t>
    </mdx>
    <mdx n="0" f="v">
      <t c="4">
        <n x="211"/>
        <n x="212"/>
        <n x="94"/>
        <n x="271"/>
      </t>
    </mdx>
    <mdx n="0" f="v">
      <t c="4">
        <n x="211"/>
        <n x="212"/>
        <n x="140"/>
        <n x="251"/>
      </t>
    </mdx>
    <mdx n="0" f="v">
      <t c="4">
        <n x="211"/>
        <n x="212"/>
        <n x="92"/>
        <n x="268"/>
      </t>
    </mdx>
    <mdx n="0" f="v">
      <t c="4">
        <n x="211"/>
        <n x="212"/>
        <n x="165"/>
        <n x="272"/>
      </t>
    </mdx>
    <mdx n="0" f="v">
      <t c="4">
        <n x="211"/>
        <n x="212"/>
        <n x="94"/>
        <n x="270"/>
      </t>
    </mdx>
    <mdx n="0" f="v">
      <t c="4">
        <n x="211"/>
        <n x="212"/>
        <n x="140"/>
        <n x="250"/>
      </t>
    </mdx>
    <mdx n="0" f="v">
      <t c="4">
        <n x="211"/>
        <n x="212"/>
        <n x="92"/>
        <n x="267"/>
      </t>
    </mdx>
    <mdx n="0" f="v">
      <t c="4">
        <n x="211"/>
        <n x="212"/>
        <n x="96"/>
        <n x="271"/>
      </t>
    </mdx>
    <mdx n="0" f="v">
      <t c="4">
        <n x="161"/>
        <n x="212"/>
        <n x="94"/>
        <n x="269"/>
      </t>
    </mdx>
    <mdx n="0" f="v">
      <t c="4">
        <n x="211"/>
        <n x="212"/>
        <n x="140"/>
        <n x="249"/>
      </t>
    </mdx>
    <mdx n="0" f="v">
      <t c="4">
        <n x="211"/>
        <n x="212"/>
        <n x="92"/>
        <n x="266"/>
      </t>
    </mdx>
    <mdx n="0" f="v">
      <t c="4">
        <n x="211"/>
        <n x="212"/>
        <n x="96"/>
        <n x="263"/>
      </t>
    </mdx>
    <mdx n="0" f="v">
      <t c="4">
        <n x="211"/>
        <n x="212"/>
        <n x="161"/>
        <n x="272"/>
      </t>
    </mdx>
    <mdx n="0" f="v">
      <t c="4">
        <n x="211"/>
        <n x="212"/>
        <n x="140"/>
        <n x="248"/>
      </t>
    </mdx>
    <mdx n="0" f="v">
      <t c="4">
        <n x="211"/>
        <n x="212"/>
        <n x="210"/>
        <n x="264"/>
      </t>
    </mdx>
    <mdx n="0" f="v">
      <t c="4">
        <n x="211"/>
        <n x="212"/>
        <n x="140"/>
        <n x="247"/>
      </t>
    </mdx>
    <mdx n="0" f="v">
      <t c="4">
        <n x="211"/>
        <n x="212"/>
        <n x="159"/>
        <n x="253"/>
      </t>
    </mdx>
    <mdx n="0" f="v">
      <t c="4">
        <n x="211"/>
        <n x="212"/>
        <n x="96"/>
        <n x="262"/>
      </t>
    </mdx>
    <mdx n="0" f="v">
      <t c="4">
        <n x="211"/>
        <n x="212"/>
        <n x="161"/>
        <n x="262"/>
      </t>
    </mdx>
    <mdx n="0" f="v">
      <t c="4">
        <n x="211"/>
        <n x="212"/>
        <n x="140"/>
        <n x="246"/>
      </t>
    </mdx>
    <mdx n="0" f="v">
      <t c="4">
        <n x="211"/>
        <n x="212"/>
        <n x="161"/>
        <n x="250"/>
      </t>
    </mdx>
    <mdx n="0" f="v">
      <t c="4">
        <n x="211"/>
        <n x="212"/>
        <n x="165"/>
        <n x="261"/>
      </t>
    </mdx>
    <mdx n="0" f="v">
      <t c="4">
        <n x="211"/>
        <n x="212"/>
        <n x="161"/>
        <n x="261"/>
      </t>
    </mdx>
    <mdx n="0" f="v">
      <t c="4">
        <n x="211"/>
        <n x="212"/>
        <n x="208"/>
        <n x="264"/>
      </t>
    </mdx>
    <mdx n="0" f="v">
      <t c="4">
        <n x="211"/>
        <n x="212"/>
        <n x="161"/>
        <n x="249"/>
      </t>
    </mdx>
    <mdx n="0" f="v">
      <t c="4">
        <n x="211"/>
        <n x="212"/>
        <n x="96"/>
        <n x="267"/>
      </t>
    </mdx>
    <mdx n="0" f="v">
      <t c="4">
        <n x="166"/>
        <n x="212"/>
        <n x="210"/>
        <n x="262"/>
      </t>
    </mdx>
    <mdx n="0" f="v">
      <t c="4">
        <n x="211"/>
        <n x="212"/>
        <n x="208"/>
        <n x="263"/>
      </t>
    </mdx>
    <mdx n="0" f="v">
      <t c="4">
        <n x="211"/>
        <n x="212"/>
        <n x="169"/>
        <n x="257"/>
      </t>
    </mdx>
    <mdx n="0" f="v">
      <t c="4">
        <n x="211"/>
        <n x="212"/>
        <n x="210"/>
        <n x="261"/>
      </t>
    </mdx>
    <mdx n="0" f="v">
      <t c="4">
        <n x="211"/>
        <n x="212"/>
        <n x="208"/>
        <n x="262"/>
      </t>
    </mdx>
    <mdx n="0" f="v">
      <t c="4">
        <n x="211"/>
        <n x="212"/>
        <n x="161"/>
        <n x="248"/>
      </t>
    </mdx>
    <mdx n="0" f="v">
      <t c="4">
        <n x="211"/>
        <n x="212"/>
        <n x="98"/>
        <n x="264"/>
      </t>
    </mdx>
    <mdx n="0" f="v">
      <t c="4">
        <n x="211"/>
        <n x="212"/>
        <n x="210"/>
        <n x="260"/>
      </t>
    </mdx>
    <mdx n="0" f="v">
      <t c="4">
        <n x="211"/>
        <n x="212"/>
        <n x="208"/>
        <n x="261"/>
      </t>
    </mdx>
    <mdx n="0" f="v">
      <t c="4">
        <n x="211"/>
        <n x="212"/>
        <n x="161"/>
        <n x="247"/>
      </t>
    </mdx>
    <mdx n="0" f="v">
      <t c="4">
        <n x="211"/>
        <n x="212"/>
        <n x="98"/>
        <n x="272"/>
      </t>
    </mdx>
    <mdx n="0" f="v">
      <t c="4">
        <n x="211"/>
        <n x="212"/>
        <n x="165"/>
        <n x="256"/>
      </t>
    </mdx>
    <mdx n="0" f="v">
      <t c="4">
        <n x="211"/>
        <n x="212"/>
        <n x="147"/>
        <n x="252"/>
      </t>
    </mdx>
    <mdx n="0" f="v">
      <t c="4">
        <n x="211"/>
        <n x="212"/>
        <n x="161"/>
        <n x="246"/>
      </t>
    </mdx>
    <mdx n="0" f="v">
      <t c="4">
        <n x="211"/>
        <n x="212"/>
        <n x="171"/>
        <n x="252"/>
      </t>
    </mdx>
    <mdx n="0" f="v">
      <t c="4">
        <n x="211"/>
        <n x="212"/>
        <n x="165"/>
        <n x="255"/>
      </t>
    </mdx>
    <mdx n="0" f="v">
      <t c="4">
        <n x="211"/>
        <n x="212"/>
        <n x="171"/>
        <n x="251"/>
      </t>
    </mdx>
    <mdx n="0" f="v">
      <t c="4">
        <n x="211"/>
        <n x="212"/>
        <n x="165"/>
        <n x="254"/>
      </t>
    </mdx>
    <mdx n="0" f="v">
      <t c="4">
        <n x="211"/>
        <n x="212"/>
        <n x="147"/>
        <n x="247"/>
      </t>
    </mdx>
    <mdx n="0" f="v">
      <t c="4">
        <n x="211"/>
        <n x="212"/>
        <n x="210"/>
        <n x="254"/>
      </t>
    </mdx>
    <mdx n="0" f="v">
      <t c="4">
        <n x="211"/>
        <n x="212"/>
        <n x="171"/>
        <n x="250"/>
      </t>
    </mdx>
    <mdx n="0" f="v">
      <t c="4">
        <n x="211"/>
        <n x="212"/>
        <n x="96"/>
        <n x="257"/>
      </t>
    </mdx>
    <mdx n="0" f="v">
      <t c="4">
        <n x="211"/>
        <n x="212"/>
        <n x="151"/>
        <n x="264"/>
      </t>
    </mdx>
    <mdx n="0" f="v">
      <t c="4">
        <n x="211"/>
        <n x="212"/>
        <n x="210"/>
        <n x="253"/>
      </t>
    </mdx>
    <mdx n="0" f="v">
      <t c="4">
        <n x="211"/>
        <n x="212"/>
        <n x="171"/>
        <n x="249"/>
      </t>
    </mdx>
    <mdx n="0" f="v">
      <t c="4">
        <n x="211"/>
        <n x="212"/>
        <n x="96"/>
        <n x="256"/>
      </t>
    </mdx>
    <mdx n="0" f="v">
      <t c="4">
        <n x="211"/>
        <n x="212"/>
        <n x="96"/>
        <n x="252"/>
      </t>
    </mdx>
    <mdx n="0" f="v">
      <t c="4">
        <n x="211"/>
        <n x="212"/>
        <n x="171"/>
        <n x="248"/>
      </t>
    </mdx>
    <mdx n="0" f="v">
      <t c="4">
        <n x="211"/>
        <n x="212"/>
        <n x="96"/>
        <n x="255"/>
      </t>
    </mdx>
    <mdx n="0" f="v">
      <t c="4">
        <n x="211"/>
        <n x="212"/>
        <n x="96"/>
        <n x="251"/>
      </t>
    </mdx>
    <mdx n="0" f="v">
      <t c="4">
        <n x="211"/>
        <n x="212"/>
        <n x="171"/>
        <n x="247"/>
      </t>
    </mdx>
    <mdx n="0" f="v">
      <t c="4">
        <n x="211"/>
        <n x="212"/>
        <n x="169"/>
        <n x="249"/>
      </t>
    </mdx>
    <mdx n="0" f="v">
      <t c="4">
        <n x="211"/>
        <n x="212"/>
        <n x="151"/>
        <n x="262"/>
      </t>
    </mdx>
    <mdx n="0" f="v">
      <t c="4">
        <n x="211"/>
        <n x="212"/>
        <n x="96"/>
        <n x="250"/>
      </t>
    </mdx>
    <mdx n="0" f="v">
      <t c="4">
        <n x="211"/>
        <n x="212"/>
        <n x="169"/>
        <n x="246"/>
      </t>
    </mdx>
    <mdx n="0" f="v">
      <t c="4">
        <n x="211"/>
        <n x="212"/>
        <n x="153"/>
        <n x="255"/>
      </t>
    </mdx>
    <mdx n="0" f="v">
      <t c="4">
        <n x="211"/>
        <n x="212"/>
        <n x="96"/>
        <n x="249"/>
      </t>
    </mdx>
    <mdx n="0" f="v">
      <t c="4">
        <n x="211"/>
        <n x="212"/>
        <n x="100"/>
        <n x="253"/>
      </t>
    </mdx>
    <mdx n="0" f="v">
      <t c="4">
        <n x="211"/>
        <n x="212"/>
        <n x="171"/>
        <n x="271"/>
      </t>
    </mdx>
    <mdx n="0" f="v">
      <t c="4">
        <n x="211"/>
        <n x="212"/>
        <n x="155"/>
        <n x="252"/>
      </t>
    </mdx>
    <mdx n="0" f="v">
      <t c="4">
        <n x="211"/>
        <n x="212"/>
        <n x="165"/>
        <n x="265"/>
      </t>
    </mdx>
    <mdx n="0" f="v">
      <t c="4">
        <n x="211"/>
        <n x="212"/>
        <n x="102"/>
        <n x="252"/>
      </t>
    </mdx>
    <mdx n="0" f="v">
      <t c="4">
        <n x="211"/>
        <n x="212"/>
        <n x="96"/>
        <n x="248"/>
      </t>
    </mdx>
    <mdx n="0" f="v">
      <t c="4">
        <n x="211"/>
        <n x="212"/>
        <n x="177"/>
        <n x="270"/>
      </t>
    </mdx>
    <mdx n="0" f="v">
      <t c="4">
        <n x="211"/>
        <n x="212"/>
        <n x="171"/>
        <n x="270"/>
      </t>
    </mdx>
    <mdx n="0" f="v">
      <t c="4">
        <n x="211"/>
        <n x="212"/>
        <n x="155"/>
        <n x="246"/>
      </t>
    </mdx>
    <mdx n="0" f="v">
      <t c="4">
        <n x="211"/>
        <n x="212"/>
        <n x="169"/>
        <n x="264"/>
      </t>
    </mdx>
    <mdx n="0" f="v">
      <t c="4">
        <n x="211"/>
        <n x="212"/>
        <n x="102"/>
        <n x="251"/>
      </t>
    </mdx>
    <mdx n="0" f="v">
      <t c="4">
        <n x="211"/>
        <n x="212"/>
        <n x="100"/>
        <n x="270"/>
      </t>
    </mdx>
    <mdx n="0" f="v">
      <t c="4">
        <n x="211"/>
        <n x="212"/>
        <n x="157"/>
        <n x="271"/>
      </t>
    </mdx>
    <mdx n="0" f="v">
      <t c="4">
        <n x="211"/>
        <n x="212"/>
        <n x="169"/>
        <n x="263"/>
      </t>
    </mdx>
    <mdx n="0" f="v">
      <t c="4">
        <n x="211"/>
        <n x="212"/>
        <n x="177"/>
        <n x="269"/>
      </t>
    </mdx>
    <mdx n="0" f="v">
      <t c="4">
        <n x="211"/>
        <n x="212"/>
        <n x="100"/>
        <n x="269"/>
      </t>
    </mdx>
    <mdx n="0" f="v">
      <t c="4">
        <n x="211"/>
        <n x="212"/>
        <n x="157"/>
        <n x="270"/>
      </t>
    </mdx>
    <mdx n="0" f="v">
      <t c="4">
        <n x="211"/>
        <n x="212"/>
        <n x="169"/>
        <n x="262"/>
      </t>
    </mdx>
    <mdx n="0" f="v">
      <t c="4">
        <n x="211"/>
        <n x="212"/>
        <n x="177"/>
        <n x="268"/>
      </t>
    </mdx>
    <mdx n="0" f="v">
      <t c="4">
        <n x="211"/>
        <n x="212"/>
        <n x="157"/>
        <n x="269"/>
      </t>
    </mdx>
    <mdx n="0" f="v">
      <t c="4">
        <n x="211"/>
        <n x="212"/>
        <n x="100"/>
        <n x="264"/>
      </t>
    </mdx>
    <mdx n="0" f="v">
      <t c="4">
        <n x="211"/>
        <n x="212"/>
        <n x="177"/>
        <n x="267"/>
      </t>
    </mdx>
    <mdx n="0" f="v">
      <t c="4">
        <n x="211"/>
        <n x="212"/>
        <n x="100"/>
        <n x="268"/>
      </t>
    </mdx>
    <mdx n="0" f="v">
      <t c="4">
        <n x="211"/>
        <n x="212"/>
        <n x="157"/>
        <n x="268"/>
      </t>
    </mdx>
    <mdx n="0" f="v">
      <t c="4">
        <n x="211"/>
        <n x="212"/>
        <n x="100"/>
        <n x="272"/>
      </t>
    </mdx>
    <mdx n="0" f="v">
      <t c="4">
        <n x="211"/>
        <n x="212"/>
        <n x="177"/>
        <n x="266"/>
      </t>
    </mdx>
    <mdx n="0" f="v">
      <t c="4">
        <n x="211"/>
        <n x="212"/>
        <n x="171"/>
        <n x="267"/>
      </t>
    </mdx>
    <mdx n="0" f="v">
      <t c="4">
        <n x="211"/>
        <n x="212"/>
        <n x="157"/>
        <n x="267"/>
      </t>
    </mdx>
    <mdx n="0" f="v">
      <t c="4">
        <n x="211"/>
        <n x="212"/>
        <n x="171"/>
        <n x="259"/>
      </t>
    </mdx>
    <mdx n="0" f="v">
      <t c="4">
        <n x="211"/>
        <n x="212"/>
        <n x="177"/>
        <n x="265"/>
      </t>
    </mdx>
    <mdx n="0" f="v">
      <t c="4">
        <n x="211"/>
        <n x="212"/>
        <n x="171"/>
        <n x="266"/>
      </t>
    </mdx>
    <mdx n="0" f="v">
      <t c="4">
        <n x="211"/>
        <n x="212"/>
        <n x="157"/>
        <n x="266"/>
      </t>
    </mdx>
    <mdx n="0" f="v">
      <t c="4">
        <n x="211"/>
        <n x="212"/>
        <n x="157"/>
        <n x="265"/>
      </t>
    </mdx>
    <mdx n="0" f="v">
      <t c="4">
        <n x="211"/>
        <n x="212"/>
        <n x="171"/>
        <n x="258"/>
      </t>
    </mdx>
    <mdx n="0" f="v">
      <t c="4">
        <n x="211"/>
        <n x="212"/>
        <n x="179"/>
        <n x="264"/>
      </t>
    </mdx>
    <mdx n="0" f="v">
      <t c="4">
        <n x="211"/>
        <n x="212"/>
        <n x="177"/>
        <n x="264"/>
      </t>
    </mdx>
    <mdx n="0" f="v">
      <t c="4">
        <n x="211"/>
        <n x="212"/>
        <n x="159"/>
        <n x="264"/>
      </t>
    </mdx>
    <mdx n="0" f="v">
      <t c="4">
        <n x="211"/>
        <n x="212"/>
        <n x="171"/>
        <n x="257"/>
      </t>
    </mdx>
    <mdx n="0" f="v">
      <t c="4">
        <n x="211"/>
        <n x="212"/>
        <n x="179"/>
        <n x="272"/>
      </t>
    </mdx>
    <mdx n="0" f="v">
      <t c="4">
        <n x="211"/>
        <n x="212"/>
        <n x="102"/>
        <n x="264"/>
      </t>
    </mdx>
    <mdx n="0" f="v">
      <t c="4">
        <n x="211"/>
        <n x="212"/>
        <n x="159"/>
        <n x="272"/>
      </t>
    </mdx>
    <mdx n="0" f="v">
      <t c="4">
        <n x="211"/>
        <n x="212"/>
        <n x="102"/>
        <n x="259"/>
      </t>
    </mdx>
    <mdx n="0" f="v">
      <t c="4">
        <n x="211"/>
        <n x="212"/>
        <n x="179"/>
        <n x="263"/>
      </t>
    </mdx>
    <mdx n="0" f="v">
      <t c="4">
        <n x="211"/>
        <n x="212"/>
        <n x="102"/>
        <n x="272"/>
      </t>
    </mdx>
    <mdx n="0" f="v">
      <t c="4">
        <n x="211"/>
        <n x="212"/>
        <n x="159"/>
        <n x="263"/>
      </t>
    </mdx>
    <mdx n="0" f="v">
      <t c="4">
        <n x="211"/>
        <n x="212"/>
        <n x="171"/>
        <n x="254"/>
      </t>
    </mdx>
    <mdx n="0" f="v">
      <t c="4">
        <n x="211"/>
        <n x="212"/>
        <n x="102"/>
        <n x="263"/>
      </t>
    </mdx>
    <mdx n="0" f="v">
      <t c="4">
        <n x="211"/>
        <n x="212"/>
        <n x="159"/>
        <n x="262"/>
      </t>
    </mdx>
    <mdx n="0" f="v">
      <t c="4">
        <n x="211"/>
        <n x="212"/>
        <n x="171"/>
        <n x="253"/>
      </t>
    </mdx>
    <mdx n="0" f="v">
      <t c="4">
        <n x="211"/>
        <n x="212"/>
        <n x="179"/>
        <n x="262"/>
      </t>
    </mdx>
    <mdx n="0" f="v">
      <t c="4">
        <n x="211"/>
        <n x="212"/>
        <n x="102"/>
        <n x="262"/>
      </t>
    </mdx>
    <mdx n="0" f="v">
      <t c="4">
        <n x="211"/>
        <n x="212"/>
        <n x="159"/>
        <n x="261"/>
      </t>
    </mdx>
    <mdx n="0" f="v">
      <t c="4">
        <n x="211"/>
        <n x="212"/>
        <n x="177"/>
        <n x="252"/>
      </t>
    </mdx>
    <mdx n="0" f="v">
      <t c="4">
        <n x="211"/>
        <n x="212"/>
        <n x="179"/>
        <n x="261"/>
      </t>
    </mdx>
    <mdx n="0" f="v">
      <t c="4">
        <n x="180"/>
        <n x="212"/>
        <n x="102"/>
        <n x="261"/>
      </t>
    </mdx>
    <mdx n="0" f="v">
      <t c="4">
        <n x="211"/>
        <n x="212"/>
        <n x="159"/>
        <n x="260"/>
      </t>
    </mdx>
    <mdx n="0" f="v">
      <t c="4">
        <n x="211"/>
        <n x="212"/>
        <n x="177"/>
        <n x="251"/>
      </t>
    </mdx>
    <mdx n="0" f="v">
      <t c="4">
        <n x="211"/>
        <n x="212"/>
        <n x="179"/>
        <n x="260"/>
      </t>
    </mdx>
    <mdx n="0" f="v">
      <t c="4">
        <n x="211"/>
        <n x="212"/>
        <n x="102"/>
        <n x="260"/>
      </t>
    </mdx>
    <mdx n="0" f="v">
      <t c="4">
        <n x="211"/>
        <n x="212"/>
        <n x="179"/>
        <n x="257"/>
      </t>
    </mdx>
    <mdx n="0" f="v">
      <t c="4">
        <n x="211"/>
        <n x="212"/>
        <n x="161"/>
        <n x="259"/>
      </t>
    </mdx>
    <mdx n="0" f="v">
      <t c="4">
        <n x="211"/>
        <n x="212"/>
        <n x="177"/>
        <n x="250"/>
      </t>
    </mdx>
    <mdx n="0" f="v">
      <t c="4">
        <n x="211"/>
        <n x="212"/>
        <n x="199"/>
        <n x="259"/>
      </t>
    </mdx>
    <mdx n="0" f="v">
      <t c="4">
        <n x="211"/>
        <n x="212"/>
        <n x="179"/>
        <n x="256"/>
      </t>
    </mdx>
    <mdx n="0" f="v">
      <t c="4">
        <n x="211"/>
        <n x="212"/>
        <n x="161"/>
        <n x="258"/>
      </t>
    </mdx>
    <mdx n="0" f="v">
      <t c="4">
        <n x="211"/>
        <n x="212"/>
        <n x="199"/>
        <n x="258"/>
      </t>
    </mdx>
    <mdx n="0" f="v">
      <t c="4">
        <n x="211"/>
        <n x="212"/>
        <n x="179"/>
        <n x="255"/>
      </t>
    </mdx>
    <mdx n="0" f="v">
      <t c="4">
        <n x="211"/>
        <n x="212"/>
        <n x="161"/>
        <n x="257"/>
      </t>
    </mdx>
    <mdx n="0" f="v">
      <t c="4">
        <n x="211"/>
        <n x="212"/>
        <n x="106"/>
        <n x="272"/>
      </t>
    </mdx>
    <mdx n="0" f="v">
      <t c="4">
        <n x="211"/>
        <n x="212"/>
        <n x="179"/>
        <n x="254"/>
      </t>
    </mdx>
    <mdx n="0" f="v">
      <t c="4">
        <n x="211"/>
        <n x="212"/>
        <n x="161"/>
        <n x="256"/>
      </t>
    </mdx>
    <mdx n="0" f="v">
      <t c="4">
        <n x="211"/>
        <n x="212"/>
        <n x="199"/>
        <n x="257"/>
      </t>
    </mdx>
    <mdx n="0" f="v">
      <t c="4">
        <n x="211"/>
        <n x="212"/>
        <n x="179"/>
        <n x="253"/>
      </t>
    </mdx>
    <mdx n="0" f="v">
      <t c="4">
        <n x="211"/>
        <n x="212"/>
        <n x="161"/>
        <n x="255"/>
      </t>
    </mdx>
    <mdx n="0" f="v">
      <t c="4">
        <n x="211"/>
        <n x="212"/>
        <n x="177"/>
        <n x="248"/>
      </t>
    </mdx>
    <mdx n="0" f="v">
      <t c="4">
        <n x="211"/>
        <n x="212"/>
        <n x="199"/>
        <n x="256"/>
      </t>
    </mdx>
    <mdx n="0" f="v">
      <t c="4">
        <n x="211"/>
        <n x="212"/>
        <n x="104"/>
        <n x="255"/>
      </t>
    </mdx>
    <mdx n="0" f="v">
      <t c="4">
        <n x="211"/>
        <n x="212"/>
        <n x="161"/>
        <n x="254"/>
      </t>
    </mdx>
    <mdx n="0" f="v">
      <t c="4">
        <n x="211"/>
        <n x="212"/>
        <n x="177"/>
        <n x="247"/>
      </t>
    </mdx>
    <mdx n="0" f="v">
      <t c="4">
        <n x="211"/>
        <n x="212"/>
        <n x="108"/>
        <n x="259"/>
      </t>
    </mdx>
    <mdx n="0" f="v">
      <t c="4">
        <n x="211"/>
        <n x="212"/>
        <n x="104"/>
        <n x="254"/>
      </t>
    </mdx>
    <mdx n="0" f="v">
      <t c="4">
        <n x="211"/>
        <n x="212"/>
        <n x="161"/>
        <n x="253"/>
      </t>
    </mdx>
    <mdx n="0" f="v">
      <t c="4">
        <n x="211"/>
        <n x="212"/>
        <n x="104"/>
        <n x="248"/>
      </t>
    </mdx>
    <mdx n="0" f="v">
      <t c="4">
        <n x="211"/>
        <n x="212"/>
        <n x="108"/>
        <n x="258"/>
      </t>
    </mdx>
    <mdx n="0" f="v">
      <t c="4">
        <n x="211"/>
        <n x="212"/>
        <n x="181"/>
        <n x="252"/>
      </t>
    </mdx>
    <mdx n="0" f="v">
      <t c="4">
        <n x="211"/>
        <n x="212"/>
        <n x="199"/>
        <n x="251"/>
      </t>
    </mdx>
    <mdx n="0" f="v">
      <t c="4">
        <n x="211"/>
        <n x="212"/>
        <n x="165"/>
        <n x="252"/>
      </t>
    </mdx>
    <mdx n="0" f="v">
      <t c="4">
        <n x="211"/>
        <n x="212"/>
        <n x="104"/>
        <n x="247"/>
      </t>
    </mdx>
    <mdx n="0" f="v">
      <t c="4">
        <n x="211"/>
        <n x="212"/>
        <n x="199"/>
        <n x="250"/>
      </t>
    </mdx>
    <mdx n="0" f="v">
      <t c="4">
        <n x="211"/>
        <n x="212"/>
        <n x="108"/>
        <n x="256"/>
      </t>
    </mdx>
    <mdx n="0" f="v">
      <t c="4">
        <n x="211"/>
        <n x="212"/>
        <n x="199"/>
        <n x="249"/>
      </t>
    </mdx>
    <mdx n="0" f="v">
      <t c="4">
        <n x="211"/>
        <n x="212"/>
        <n x="165"/>
        <n x="251"/>
      </t>
    </mdx>
    <mdx n="0" f="v">
      <t c="4">
        <n x="211"/>
        <n x="212"/>
        <n x="179"/>
        <n x="270"/>
      </t>
    </mdx>
    <mdx n="0" f="v">
      <t c="4">
        <n x="211"/>
        <n x="212"/>
        <n x="108"/>
        <n x="255"/>
      </t>
    </mdx>
    <mdx n="0" f="v">
      <t c="4">
        <n x="211"/>
        <n x="212"/>
        <n x="199"/>
        <n x="248"/>
      </t>
    </mdx>
    <mdx n="0" f="v">
      <t c="4">
        <n x="211"/>
        <n x="212"/>
        <n x="179"/>
        <n x="269"/>
      </t>
    </mdx>
    <mdx n="0" f="v">
      <t c="4">
        <n x="211"/>
        <n x="212"/>
        <n x="108"/>
        <n x="254"/>
      </t>
    </mdx>
    <mdx n="0" f="v">
      <t c="4">
        <n x="211"/>
        <n x="212"/>
        <n x="165"/>
        <n x="250"/>
      </t>
    </mdx>
    <mdx n="0" f="v">
      <t c="4">
        <n x="211"/>
        <n x="212"/>
        <n x="106"/>
        <n x="271"/>
      </t>
    </mdx>
    <mdx n="0" f="v">
      <t c="4">
        <n x="211"/>
        <n x="212"/>
        <n x="108"/>
        <n x="253"/>
      </t>
    </mdx>
    <mdx n="0" f="v">
      <t c="4">
        <n x="211"/>
        <n x="212"/>
        <n x="199"/>
        <n x="246"/>
      </t>
    </mdx>
    <mdx n="0" f="v">
      <t c="4">
        <n x="211"/>
        <n x="212"/>
        <n x="165"/>
        <n x="249"/>
      </t>
    </mdx>
    <mdx n="0" f="v">
      <t c="4">
        <n x="211"/>
        <n x="212"/>
        <n x="179"/>
        <n x="268"/>
      </t>
    </mdx>
    <mdx n="0" f="v">
      <t c="4">
        <n x="211"/>
        <n x="212"/>
        <n x="110"/>
        <n x="252"/>
      </t>
    </mdx>
    <mdx n="0" f="v">
      <t c="4">
        <n x="211"/>
        <n x="212"/>
        <n x="181"/>
        <n x="271"/>
      </t>
    </mdx>
    <mdx n="0" f="v">
      <t c="4">
        <n x="211"/>
        <n x="212"/>
        <n x="165"/>
        <n x="248"/>
      </t>
    </mdx>
    <mdx n="0" f="v">
      <t c="4">
        <n x="211"/>
        <n x="212"/>
        <n x="179"/>
        <n x="267"/>
      </t>
    </mdx>
    <mdx n="0" f="v">
      <t c="4">
        <n x="211"/>
        <n x="212"/>
        <n x="179"/>
        <n x="266"/>
      </t>
    </mdx>
    <mdx n="0" f="v">
      <t c="4">
        <n x="211"/>
        <n x="212"/>
        <n x="110"/>
        <n x="251"/>
      </t>
    </mdx>
    <mdx n="0" f="v">
      <t c="4">
        <n x="211"/>
        <n x="212"/>
        <n x="181"/>
        <n x="270"/>
      </t>
    </mdx>
    <mdx n="0" f="v">
      <t c="4">
        <n x="211"/>
        <n x="212"/>
        <n x="165"/>
        <n x="247"/>
      </t>
    </mdx>
    <mdx n="0" f="v">
      <t c="4">
        <n x="211"/>
        <n x="212"/>
        <n x="179"/>
        <n x="265"/>
      </t>
    </mdx>
    <mdx n="0" f="v">
      <t c="4">
        <n x="211"/>
        <n x="212"/>
        <n x="110"/>
        <n x="250"/>
      </t>
    </mdx>
    <mdx n="0" f="v">
      <t c="4">
        <n x="211"/>
        <n x="212"/>
        <n x="108"/>
        <n x="269"/>
      </t>
    </mdx>
    <mdx n="0" f="v">
      <t c="4">
        <n x="211"/>
        <n x="212"/>
        <n x="165"/>
        <n x="246"/>
      </t>
    </mdx>
    <mdx n="0" f="v">
      <t c="4">
        <n x="211"/>
        <n x="212"/>
        <n x="199"/>
        <n x="264"/>
      </t>
    </mdx>
    <mdx n="0" f="v">
      <t c="4">
        <n x="211"/>
        <n x="212"/>
        <n x="183"/>
        <n x="249"/>
      </t>
    </mdx>
    <mdx n="0" f="v">
      <t c="4">
        <n x="211"/>
        <n x="212"/>
        <n x="108"/>
        <n x="268"/>
      </t>
    </mdx>
    <mdx n="0" f="v">
      <t c="4">
        <n x="211"/>
        <n x="212"/>
        <n x="165"/>
        <n x="273"/>
      </t>
    </mdx>
    <mdx n="0" f="v">
      <t c="4">
        <n x="211"/>
        <n x="212"/>
        <n x="108"/>
        <n x="272"/>
      </t>
    </mdx>
    <mdx n="0" f="v">
      <t c="4">
        <n x="211"/>
        <n x="212"/>
        <n x="110"/>
        <n x="248"/>
      </t>
    </mdx>
    <mdx n="0" f="v">
      <t c="4">
        <n x="211"/>
        <n x="212"/>
        <n x="169"/>
        <n x="271"/>
      </t>
    </mdx>
    <mdx n="0" f="v">
      <t c="4">
        <n x="211"/>
        <n x="212"/>
        <n x="108"/>
        <n x="263"/>
      </t>
    </mdx>
    <mdx n="0" f="v">
      <t c="4">
        <n x="211"/>
        <n x="212"/>
        <n x="183"/>
        <n x="268"/>
      </t>
    </mdx>
    <mdx n="0" f="v">
      <t c="4">
        <n x="211"/>
        <n x="212"/>
        <n x="181"/>
        <n x="268"/>
      </t>
    </mdx>
    <mdx n="0" f="v">
      <t c="4">
        <n x="211"/>
        <n x="212"/>
        <n x="169"/>
        <n x="265"/>
      </t>
    </mdx>
    <mdx n="0" f="v">
      <t c="4">
        <n x="211"/>
        <n x="212"/>
        <n x="112"/>
        <n x="271"/>
      </t>
    </mdx>
    <mdx n="0" f="v">
      <t c="4">
        <n x="211"/>
        <n x="212"/>
        <n x="181"/>
        <n x="267"/>
      </t>
    </mdx>
    <mdx n="0" f="v">
      <t c="4">
        <n x="211"/>
        <n x="212"/>
        <n x="171"/>
        <n x="264"/>
      </t>
    </mdx>
    <mdx n="0" f="v">
      <t c="4">
        <n x="211"/>
        <n x="212"/>
        <n x="199"/>
        <n x="261"/>
      </t>
    </mdx>
    <mdx n="0" f="v">
      <t c="4">
        <n x="211"/>
        <n x="212"/>
        <n x="112"/>
        <n x="270"/>
      </t>
    </mdx>
    <mdx n="0" f="v">
      <t c="4">
        <n x="211"/>
        <n x="212"/>
        <n x="181"/>
        <n x="266"/>
      </t>
    </mdx>
    <mdx n="0" f="v">
      <t c="4">
        <n x="211"/>
        <n x="212"/>
        <n x="171"/>
        <n x="272"/>
      </t>
    </mdx>
    <mdx n="0" f="v">
      <t c="4">
        <n x="211"/>
        <n x="212"/>
        <n x="171"/>
        <n x="263"/>
      </t>
    </mdx>
    <mdx n="0" f="v">
      <t c="4">
        <n x="211"/>
        <n x="212"/>
        <n x="199"/>
        <n x="260"/>
      </t>
    </mdx>
    <mdx n="0" f="v">
      <t c="4">
        <n x="211"/>
        <n x="212"/>
        <n x="112"/>
        <n x="269"/>
      </t>
    </mdx>
    <mdx n="0" f="v">
      <t c="4">
        <n x="211"/>
        <n x="212"/>
        <n x="110"/>
        <n x="264"/>
      </t>
    </mdx>
    <mdx n="0" f="v">
      <t c="4">
        <n x="211"/>
        <n x="212"/>
        <n x="171"/>
        <n x="262"/>
      </t>
    </mdx>
    <mdx n="0" f="v">
      <t c="4">
        <n x="211"/>
        <n x="212"/>
        <n x="181"/>
        <n x="259"/>
      </t>
    </mdx>
    <mdx n="0" f="v">
      <t c="4">
        <n x="211"/>
        <n x="212"/>
        <n x="185"/>
        <n x="264"/>
      </t>
    </mdx>
    <mdx n="0" f="v">
      <t c="4">
        <n x="211"/>
        <n x="212"/>
        <n x="110"/>
        <n x="272"/>
      </t>
    </mdx>
    <mdx n="0" f="v">
      <t c="4">
        <n x="211"/>
        <n x="212"/>
        <n x="171"/>
        <n x="261"/>
      </t>
    </mdx>
    <mdx n="0" f="v">
      <t c="4">
        <n x="211"/>
        <n x="212"/>
        <n x="181"/>
        <n x="258"/>
      </t>
    </mdx>
    <mdx n="0" f="v">
      <t c="4">
        <n x="211"/>
        <n x="212"/>
        <n x="112"/>
        <n x="267"/>
      </t>
    </mdx>
    <mdx n="0" f="v">
      <t c="4">
        <n x="211"/>
        <n x="212"/>
        <n x="110"/>
        <n x="263"/>
      </t>
    </mdx>
    <mdx n="0" f="v">
      <t c="4">
        <n x="211"/>
        <n x="212"/>
        <n x="171"/>
        <n x="260"/>
      </t>
    </mdx>
    <mdx n="0" f="v">
      <t c="4">
        <n x="211"/>
        <n x="212"/>
        <n x="181"/>
        <n x="257"/>
      </t>
    </mdx>
    <mdx n="0" f="v">
      <t c="4">
        <n x="211"/>
        <n x="212"/>
        <n x="110"/>
        <n x="262"/>
      </t>
    </mdx>
    <mdx n="0" f="v">
      <t c="4">
        <n x="211"/>
        <n x="212"/>
        <n x="177"/>
        <n x="259"/>
      </t>
    </mdx>
    <mdx n="0" f="v">
      <t c="4">
        <n x="211"/>
        <n x="212"/>
        <n x="181"/>
        <n x="256"/>
      </t>
    </mdx>
    <mdx n="0" f="v">
      <t c="4">
        <n x="211"/>
        <n x="212"/>
        <n x="185"/>
        <n x="272"/>
      </t>
    </mdx>
    <mdx n="0" f="v">
      <t c="4">
        <n x="211"/>
        <n x="212"/>
        <n x="110"/>
        <n x="261"/>
      </t>
    </mdx>
    <mdx n="0" f="v">
      <t c="4">
        <n x="211"/>
        <n x="212"/>
        <n x="177"/>
        <n x="258"/>
      </t>
    </mdx>
    <mdx n="0" f="v">
      <t c="4">
        <n x="211"/>
        <n x="212"/>
        <n x="181"/>
        <n x="255"/>
      </t>
    </mdx>
    <mdx n="0" f="v">
      <t c="4">
        <n x="211"/>
        <n x="212"/>
        <n x="185"/>
        <n x="263"/>
      </t>
    </mdx>
    <mdx n="0" f="v">
      <t c="4">
        <n x="211"/>
        <n x="212"/>
        <n x="110"/>
        <n x="260"/>
      </t>
    </mdx>
    <mdx n="0" f="v">
      <t c="4">
        <n x="211"/>
        <n x="212"/>
        <n x="177"/>
        <n x="257"/>
      </t>
    </mdx>
    <mdx n="0" f="v">
      <t c="4">
        <n x="211"/>
        <n x="212"/>
        <n x="110"/>
        <n x="255"/>
      </t>
    </mdx>
    <mdx n="0" f="v">
      <t c="4">
        <n x="211"/>
        <n x="212"/>
        <n x="185"/>
        <n x="261"/>
      </t>
    </mdx>
    <mdx n="0" f="v">
      <t c="4">
        <n x="211"/>
        <n x="212"/>
        <n x="112"/>
        <n x="259"/>
      </t>
    </mdx>
    <mdx n="6" f="v">
      <t c="3">
        <n x="277"/>
        <n x="278"/>
        <n x="279"/>
      </t>
    </mdx>
    <mdx n="6" f="v">
      <t c="3">
        <n x="277"/>
        <n x="280"/>
        <n x="279"/>
      </t>
    </mdx>
    <mdx n="6" f="v">
      <t c="3">
        <n x="281"/>
        <n x="278"/>
        <n x="279"/>
      </t>
    </mdx>
    <mdx n="6" f="v">
      <t c="3">
        <n x="281"/>
        <n x="280"/>
        <n x="279"/>
      </t>
    </mdx>
    <mdx n="6" f="v">
      <t c="4">
        <n x="282"/>
        <n x="283"/>
        <n x="278"/>
        <n x="279"/>
      </t>
    </mdx>
    <mdx n="6" f="v">
      <t c="4">
        <n x="282"/>
        <n x="283"/>
        <n x="280"/>
        <n x="279"/>
      </t>
    </mdx>
    <mdx n="6" f="v">
      <t c="3">
        <n x="282"/>
        <n x="283"/>
        <n x="280"/>
      </t>
    </mdx>
    <mdx n="6" f="v">
      <t c="6">
        <n x="282"/>
        <n x="283"/>
        <n x="278"/>
        <n x="284"/>
        <n x="285"/>
        <n x="279"/>
      </t>
    </mdx>
    <mdx n="6" f="v">
      <t c="6">
        <n x="282"/>
        <n x="283"/>
        <n x="278"/>
        <n x="284"/>
        <n x="286"/>
        <n x="279"/>
      </t>
    </mdx>
    <mdx n="6" f="v">
      <t c="6">
        <n x="282"/>
        <n x="283"/>
        <n x="278"/>
        <n x="284"/>
        <n x="287"/>
        <n x="279"/>
      </t>
    </mdx>
    <mdx n="6" f="v">
      <t c="5">
        <n x="282"/>
        <n x="283"/>
        <n x="278"/>
        <n x="284"/>
        <n x="279"/>
      </t>
    </mdx>
    <mdx n="6" f="v">
      <t c="6">
        <n x="282"/>
        <n x="283"/>
        <n x="278"/>
        <n x="288"/>
        <n x="285"/>
        <n x="279"/>
      </t>
    </mdx>
    <mdx n="6" f="v">
      <t c="6">
        <n x="282"/>
        <n x="283"/>
        <n x="278"/>
        <n x="288"/>
        <n x="286"/>
        <n x="279"/>
      </t>
    </mdx>
    <mdx n="6" f="v">
      <t c="6">
        <n x="282"/>
        <n x="283"/>
        <n x="278"/>
        <n x="288"/>
        <n x="287"/>
        <n x="279"/>
      </t>
    </mdx>
    <mdx n="6" f="v">
      <t c="5">
        <n x="282"/>
        <n x="283"/>
        <n x="278"/>
        <n x="288"/>
        <n x="279"/>
      </t>
    </mdx>
    <mdx n="6" f="v">
      <t c="6">
        <n x="282"/>
        <n x="283"/>
        <n x="278"/>
        <n x="289"/>
        <n x="285"/>
        <n x="279"/>
      </t>
    </mdx>
    <mdx n="6" f="v">
      <t c="6">
        <n x="282"/>
        <n x="283"/>
        <n x="278"/>
        <n x="289"/>
        <n x="286"/>
        <n x="279"/>
      </t>
    </mdx>
    <mdx n="6" f="v">
      <t c="6">
        <n x="282"/>
        <n x="283"/>
        <n x="278"/>
        <n x="289"/>
        <n x="287"/>
        <n x="279"/>
      </t>
    </mdx>
    <mdx n="6" f="v">
      <t c="5">
        <n x="282"/>
        <n x="283"/>
        <n x="278"/>
        <n x="289"/>
        <n x="279"/>
      </t>
    </mdx>
    <mdx n="6" f="v">
      <t c="6">
        <n x="282"/>
        <n x="283"/>
        <n x="278"/>
        <n x="290"/>
        <n x="291"/>
        <n x="279"/>
      </t>
    </mdx>
    <mdx n="6" f="v">
      <t c="5">
        <n x="282"/>
        <n x="283"/>
        <n x="278"/>
        <n x="290"/>
        <n x="279"/>
      </t>
    </mdx>
    <mdx n="6" f="v">
      <t c="5">
        <n x="282"/>
        <n x="283"/>
        <n x="278"/>
        <n x="292"/>
        <n x="279"/>
      </t>
    </mdx>
    <mdx n="6" f="v">
      <t c="6">
        <n x="282"/>
        <n x="283"/>
        <n x="278"/>
        <n x="293"/>
        <n x="291"/>
        <n x="279"/>
      </t>
    </mdx>
    <mdx n="6" f="v">
      <t c="5">
        <n x="282"/>
        <n x="283"/>
        <n x="278"/>
        <n x="293"/>
        <n x="279"/>
      </t>
    </mdx>
    <mdx n="6" f="v">
      <t c="5">
        <n x="282"/>
        <n x="283"/>
        <n x="278"/>
        <n x="294"/>
        <n x="279"/>
      </t>
    </mdx>
    <mdx n="6" f="v">
      <t c="6">
        <n x="282"/>
        <n x="283"/>
        <n x="278"/>
        <n x="295"/>
        <n x="291"/>
        <n x="279"/>
      </t>
    </mdx>
    <mdx n="6" f="v">
      <t c="5">
        <n x="282"/>
        <n x="283"/>
        <n x="278"/>
        <n x="295"/>
        <n x="279"/>
      </t>
    </mdx>
    <mdx n="6" f="v">
      <t c="5">
        <n x="282"/>
        <n x="283"/>
        <n x="278"/>
        <n x="296"/>
        <n x="279"/>
      </t>
    </mdx>
    <mdx n="6" f="v">
      <t c="6">
        <n x="282"/>
        <n x="283"/>
        <n x="278"/>
        <n x="297"/>
        <n x="285"/>
        <n x="279"/>
      </t>
    </mdx>
    <mdx n="6" f="v">
      <t c="6">
        <n x="282"/>
        <n x="283"/>
        <n x="278"/>
        <n x="297"/>
        <n x="286"/>
        <n x="279"/>
      </t>
    </mdx>
    <mdx n="6" f="v">
      <t c="6">
        <n x="282"/>
        <n x="283"/>
        <n x="278"/>
        <n x="298"/>
        <n x="291"/>
        <n x="279"/>
      </t>
    </mdx>
    <mdx n="6" f="v">
      <t c="5">
        <n x="282"/>
        <n x="283"/>
        <n x="278"/>
        <n x="299"/>
        <n x="279"/>
      </t>
    </mdx>
    <mdx n="6" f="v">
      <t c="6">
        <n x="282"/>
        <n x="283"/>
        <n x="278"/>
        <n x="300"/>
        <n x="285"/>
        <n x="279"/>
      </t>
    </mdx>
    <mdx n="6" f="v">
      <t c="5">
        <n x="282"/>
        <n x="283"/>
        <n x="278"/>
        <n x="300"/>
        <n x="279"/>
      </t>
    </mdx>
    <mdx n="6" f="v">
      <t c="6">
        <n x="282"/>
        <n x="283"/>
        <n x="278"/>
        <n x="301"/>
        <n x="285"/>
        <n x="279"/>
      </t>
    </mdx>
    <mdx n="6" f="v">
      <t c="6">
        <n x="282"/>
        <n x="283"/>
        <n x="278"/>
        <n x="301"/>
        <n x="286"/>
        <n x="279"/>
      </t>
    </mdx>
    <mdx n="6" f="v">
      <t c="5">
        <n x="282"/>
        <n x="283"/>
        <n x="278"/>
        <n x="301"/>
        <n x="279"/>
      </t>
    </mdx>
    <mdx n="6" f="v">
      <t c="6">
        <n x="282"/>
        <n x="283"/>
        <n x="278"/>
        <n x="302"/>
        <n x="291"/>
        <n x="279"/>
      </t>
    </mdx>
    <mdx n="6" f="v">
      <t c="5">
        <n x="282"/>
        <n x="283"/>
        <n x="278"/>
        <n x="302"/>
        <n x="279"/>
      </t>
    </mdx>
    <mdx n="6" f="v">
      <t c="6">
        <n x="282"/>
        <n x="283"/>
        <n x="278"/>
        <n x="303"/>
        <n x="291"/>
        <n x="279"/>
      </t>
    </mdx>
    <mdx n="6" f="v">
      <t c="5">
        <n x="282"/>
        <n x="283"/>
        <n x="278"/>
        <n x="303"/>
        <n x="279"/>
      </t>
    </mdx>
    <mdx n="6" f="v">
      <t c="6">
        <n x="282"/>
        <n x="283"/>
        <n x="278"/>
        <n x="304"/>
        <n x="285"/>
        <n x="279"/>
      </t>
    </mdx>
    <mdx n="6" f="v">
      <t c="6">
        <n x="282"/>
        <n x="283"/>
        <n x="278"/>
        <n x="304"/>
        <n x="286"/>
        <n x="279"/>
      </t>
    </mdx>
    <mdx n="6" f="v">
      <t c="6">
        <n x="282"/>
        <n x="283"/>
        <n x="278"/>
        <n x="304"/>
        <n x="287"/>
        <n x="279"/>
      </t>
    </mdx>
    <mdx n="6" f="v">
      <t c="6">
        <n x="282"/>
        <n x="283"/>
        <n x="278"/>
        <n x="305"/>
        <n x="285"/>
        <n x="279"/>
      </t>
    </mdx>
    <mdx n="6" f="v">
      <t c="6">
        <n x="282"/>
        <n x="283"/>
        <n x="278"/>
        <n x="305"/>
        <n x="286"/>
        <n x="279"/>
      </t>
    </mdx>
    <mdx n="6" f="v">
      <t c="5">
        <n x="282"/>
        <n x="283"/>
        <n x="278"/>
        <n x="305"/>
        <n x="279"/>
      </t>
    </mdx>
    <mdx n="6" f="v">
      <t c="6">
        <n x="282"/>
        <n x="283"/>
        <n x="278"/>
        <n x="306"/>
        <n x="291"/>
        <n x="279"/>
      </t>
    </mdx>
    <mdx n="6" f="v">
      <t c="5">
        <n x="282"/>
        <n x="283"/>
        <n x="278"/>
        <n x="306"/>
        <n x="279"/>
      </t>
    </mdx>
    <mdx n="6" f="v">
      <t c="6">
        <n x="282"/>
        <n x="283"/>
        <n x="278"/>
        <n x="307"/>
        <n x="291"/>
        <n x="279"/>
      </t>
    </mdx>
    <mdx n="6" f="v">
      <t c="5">
        <n x="282"/>
        <n x="283"/>
        <n x="278"/>
        <n x="307"/>
        <n x="279"/>
      </t>
    </mdx>
    <mdx n="6" f="v">
      <t c="6">
        <n x="282"/>
        <n x="283"/>
        <n x="278"/>
        <n x="308"/>
        <n x="285"/>
        <n x="279"/>
      </t>
    </mdx>
    <mdx n="6" f="v">
      <t c="6">
        <n x="282"/>
        <n x="283"/>
        <n x="278"/>
        <n x="308"/>
        <n x="286"/>
        <n x="279"/>
      </t>
    </mdx>
    <mdx n="6" f="v">
      <t c="5">
        <n x="282"/>
        <n x="283"/>
        <n x="278"/>
        <n x="308"/>
        <n x="279"/>
      </t>
    </mdx>
    <mdx n="6" f="v">
      <t c="6">
        <n x="282"/>
        <n x="283"/>
        <n x="278"/>
        <n x="309"/>
        <n x="285"/>
        <n x="279"/>
      </t>
    </mdx>
    <mdx n="6" f="v">
      <t c="5">
        <n x="282"/>
        <n x="283"/>
        <n x="278"/>
        <n x="309"/>
        <n x="279"/>
      </t>
    </mdx>
    <mdx n="6" f="v">
      <t c="6">
        <n x="282"/>
        <n x="283"/>
        <n x="278"/>
        <n x="310"/>
        <n x="285"/>
        <n x="279"/>
      </t>
    </mdx>
    <mdx n="6" f="v">
      <t c="6">
        <n x="282"/>
        <n x="283"/>
        <n x="278"/>
        <n x="310"/>
        <n x="286"/>
        <n x="279"/>
      </t>
    </mdx>
    <mdx n="6" f="v">
      <t c="5">
        <n x="282"/>
        <n x="283"/>
        <n x="278"/>
        <n x="310"/>
        <n x="279"/>
      </t>
    </mdx>
    <mdx n="6" f="v">
      <t c="6">
        <n x="282"/>
        <n x="283"/>
        <n x="278"/>
        <n x="311"/>
        <n x="291"/>
        <n x="279"/>
      </t>
    </mdx>
    <mdx n="6" f="v">
      <t c="5">
        <n x="282"/>
        <n x="283"/>
        <n x="278"/>
        <n x="311"/>
        <n x="279"/>
      </t>
    </mdx>
    <mdx n="6" f="v">
      <t c="6">
        <n x="282"/>
        <n x="283"/>
        <n x="278"/>
        <n x="312"/>
        <n x="291"/>
        <n x="279"/>
      </t>
    </mdx>
    <mdx n="6" f="v">
      <t c="5">
        <n x="282"/>
        <n x="283"/>
        <n x="278"/>
        <n x="312"/>
        <n x="279"/>
      </t>
    </mdx>
    <mdx n="6" f="v">
      <t c="6">
        <n x="282"/>
        <n x="283"/>
        <n x="278"/>
        <n x="313"/>
        <n x="291"/>
        <n x="279"/>
      </t>
    </mdx>
    <mdx n="6" f="v">
      <t c="5">
        <n x="282"/>
        <n x="283"/>
        <n x="278"/>
        <n x="313"/>
        <n x="279"/>
      </t>
    </mdx>
    <mdx n="6" f="v">
      <t c="6">
        <n x="282"/>
        <n x="283"/>
        <n x="278"/>
        <n x="313"/>
        <n x="279"/>
        <n x="279"/>
      </t>
    </mdx>
    <mdx n="6" f="v">
      <t c="6">
        <n x="282"/>
        <n x="283"/>
        <n x="280"/>
        <n x="284"/>
        <n x="285"/>
        <n x="279"/>
      </t>
    </mdx>
    <mdx n="6" f="v">
      <t c="6">
        <n x="282"/>
        <n x="283"/>
        <n x="280"/>
        <n x="284"/>
        <n x="286"/>
        <n x="279"/>
      </t>
    </mdx>
    <mdx n="6" f="v">
      <t c="6">
        <n x="282"/>
        <n x="283"/>
        <n x="280"/>
        <n x="284"/>
        <n x="287"/>
        <n x="279"/>
      </t>
    </mdx>
    <mdx n="6" f="v">
      <t c="5">
        <n x="282"/>
        <n x="283"/>
        <n x="280"/>
        <n x="284"/>
        <n x="279"/>
      </t>
    </mdx>
    <mdx n="6" f="v">
      <t c="6">
        <n x="282"/>
        <n x="283"/>
        <n x="280"/>
        <n x="288"/>
        <n x="285"/>
        <n x="279"/>
      </t>
    </mdx>
    <mdx n="6" f="v">
      <t c="6">
        <n x="282"/>
        <n x="283"/>
        <n x="280"/>
        <n x="288"/>
        <n x="286"/>
        <n x="279"/>
      </t>
    </mdx>
    <mdx n="6" f="v">
      <t c="6">
        <n x="282"/>
        <n x="283"/>
        <n x="280"/>
        <n x="288"/>
        <n x="287"/>
        <n x="279"/>
      </t>
    </mdx>
    <mdx n="6" f="v">
      <t c="5">
        <n x="282"/>
        <n x="283"/>
        <n x="280"/>
        <n x="288"/>
        <n x="279"/>
      </t>
    </mdx>
    <mdx n="6" f="v">
      <t c="6">
        <n x="282"/>
        <n x="283"/>
        <n x="280"/>
        <n x="289"/>
        <n x="285"/>
        <n x="279"/>
      </t>
    </mdx>
    <mdx n="6" f="v">
      <t c="6">
        <n x="282"/>
        <n x="283"/>
        <n x="280"/>
        <n x="289"/>
        <n x="286"/>
        <n x="279"/>
      </t>
    </mdx>
    <mdx n="6" f="v">
      <t c="6">
        <n x="282"/>
        <n x="283"/>
        <n x="280"/>
        <n x="289"/>
        <n x="287"/>
        <n x="279"/>
      </t>
    </mdx>
    <mdx n="6" f="v">
      <t c="5">
        <n x="282"/>
        <n x="283"/>
        <n x="280"/>
        <n x="289"/>
        <n x="279"/>
      </t>
    </mdx>
    <mdx n="6" f="v">
      <t c="6">
        <n x="282"/>
        <n x="283"/>
        <n x="280"/>
        <n x="290"/>
        <n x="291"/>
        <n x="279"/>
      </t>
    </mdx>
    <mdx n="6" f="v">
      <t c="5">
        <n x="282"/>
        <n x="283"/>
        <n x="280"/>
        <n x="290"/>
        <n x="279"/>
      </t>
    </mdx>
    <mdx n="6" f="v">
      <t c="6">
        <n x="282"/>
        <n x="283"/>
        <n x="280"/>
        <n x="292"/>
        <n x="291"/>
        <n x="279"/>
      </t>
    </mdx>
    <mdx n="6" f="v">
      <t c="5">
        <n x="282"/>
        <n x="283"/>
        <n x="280"/>
        <n x="292"/>
        <n x="279"/>
      </t>
    </mdx>
    <mdx n="6" f="v">
      <t c="6">
        <n x="282"/>
        <n x="283"/>
        <n x="280"/>
        <n x="293"/>
        <n x="291"/>
        <n x="279"/>
      </t>
    </mdx>
    <mdx n="6" f="v">
      <t c="5">
        <n x="282"/>
        <n x="283"/>
        <n x="280"/>
        <n x="293"/>
        <n x="279"/>
      </t>
    </mdx>
    <mdx n="6" f="v">
      <t c="6">
        <n x="282"/>
        <n x="283"/>
        <n x="280"/>
        <n x="294"/>
        <n x="291"/>
        <n x="279"/>
      </t>
    </mdx>
    <mdx n="6" f="v">
      <t c="5">
        <n x="282"/>
        <n x="283"/>
        <n x="280"/>
        <n x="294"/>
        <n x="279"/>
      </t>
    </mdx>
    <mdx n="6" f="v">
      <t c="6">
        <n x="282"/>
        <n x="283"/>
        <n x="280"/>
        <n x="295"/>
        <n x="291"/>
        <n x="279"/>
      </t>
    </mdx>
    <mdx n="6" f="v">
      <t c="5">
        <n x="282"/>
        <n x="283"/>
        <n x="280"/>
        <n x="295"/>
        <n x="279"/>
      </t>
    </mdx>
    <mdx n="6" f="v">
      <t c="6">
        <n x="282"/>
        <n x="283"/>
        <n x="280"/>
        <n x="296"/>
        <n x="291"/>
        <n x="279"/>
      </t>
    </mdx>
    <mdx n="6" f="v">
      <t c="5">
        <n x="282"/>
        <n x="283"/>
        <n x="280"/>
        <n x="296"/>
        <n x="279"/>
      </t>
    </mdx>
    <mdx n="6" f="v">
      <t c="6">
        <n x="282"/>
        <n x="283"/>
        <n x="280"/>
        <n x="297"/>
        <n x="285"/>
        <n x="279"/>
      </t>
    </mdx>
    <mdx n="6" f="v">
      <t c="6">
        <n x="282"/>
        <n x="283"/>
        <n x="280"/>
        <n x="297"/>
        <n x="286"/>
        <n x="279"/>
      </t>
    </mdx>
    <mdx n="6" f="v">
      <t c="5">
        <n x="282"/>
        <n x="283"/>
        <n x="280"/>
        <n x="297"/>
        <n x="279"/>
      </t>
    </mdx>
    <mdx n="6" f="v">
      <t c="6">
        <n x="282"/>
        <n x="283"/>
        <n x="280"/>
        <n x="298"/>
        <n x="291"/>
        <n x="279"/>
      </t>
    </mdx>
    <mdx n="6" f="v">
      <t c="5">
        <n x="282"/>
        <n x="283"/>
        <n x="280"/>
        <n x="298"/>
        <n x="279"/>
      </t>
    </mdx>
    <mdx n="6" f="v">
      <t c="6">
        <n x="282"/>
        <n x="283"/>
        <n x="280"/>
        <n x="299"/>
        <n x="291"/>
        <n x="279"/>
      </t>
    </mdx>
    <mdx n="6" f="v">
      <t c="5">
        <n x="282"/>
        <n x="283"/>
        <n x="280"/>
        <n x="299"/>
        <n x="279"/>
      </t>
    </mdx>
    <mdx n="6" f="v">
      <t c="6">
        <n x="282"/>
        <n x="283"/>
        <n x="280"/>
        <n x="300"/>
        <n x="285"/>
        <n x="279"/>
      </t>
    </mdx>
    <mdx n="6" f="v">
      <t c="6">
        <n x="282"/>
        <n x="283"/>
        <n x="280"/>
        <n x="300"/>
        <n x="286"/>
        <n x="279"/>
      </t>
    </mdx>
    <mdx n="6" f="v">
      <t c="5">
        <n x="282"/>
        <n x="283"/>
        <n x="280"/>
        <n x="300"/>
        <n x="279"/>
      </t>
    </mdx>
    <mdx n="6" f="v">
      <t c="6">
        <n x="282"/>
        <n x="283"/>
        <n x="280"/>
        <n x="301"/>
        <n x="285"/>
        <n x="279"/>
      </t>
    </mdx>
    <mdx n="6" f="v">
      <t c="6">
        <n x="282"/>
        <n x="283"/>
        <n x="280"/>
        <n x="301"/>
        <n x="286"/>
        <n x="279"/>
      </t>
    </mdx>
    <mdx n="6" f="v">
      <t c="5">
        <n x="282"/>
        <n x="283"/>
        <n x="280"/>
        <n x="301"/>
        <n x="279"/>
      </t>
    </mdx>
    <mdx n="6" f="v">
      <t c="6">
        <n x="282"/>
        <n x="283"/>
        <n x="280"/>
        <n x="302"/>
        <n x="291"/>
        <n x="279"/>
      </t>
    </mdx>
    <mdx n="6" f="v">
      <t c="5">
        <n x="282"/>
        <n x="283"/>
        <n x="280"/>
        <n x="302"/>
        <n x="279"/>
      </t>
    </mdx>
    <mdx n="6" f="v">
      <t c="6">
        <n x="282"/>
        <n x="283"/>
        <n x="280"/>
        <n x="303"/>
        <n x="291"/>
        <n x="279"/>
      </t>
    </mdx>
    <mdx n="6" f="v">
      <t c="5">
        <n x="282"/>
        <n x="283"/>
        <n x="280"/>
        <n x="303"/>
        <n x="279"/>
      </t>
    </mdx>
    <mdx n="6" f="v">
      <t c="6">
        <n x="282"/>
        <n x="283"/>
        <n x="280"/>
        <n x="304"/>
        <n x="285"/>
        <n x="279"/>
      </t>
    </mdx>
    <mdx n="6" f="v">
      <t c="6">
        <n x="282"/>
        <n x="283"/>
        <n x="280"/>
        <n x="304"/>
        <n x="286"/>
        <n x="279"/>
      </t>
    </mdx>
    <mdx n="6" f="v">
      <t c="6">
        <n x="282"/>
        <n x="283"/>
        <n x="280"/>
        <n x="304"/>
        <n x="287"/>
        <n x="279"/>
      </t>
    </mdx>
    <mdx n="6" f="v">
      <t c="5">
        <n x="282"/>
        <n x="283"/>
        <n x="280"/>
        <n x="304"/>
        <n x="279"/>
      </t>
    </mdx>
    <mdx n="6" f="v">
      <t c="6">
        <n x="282"/>
        <n x="283"/>
        <n x="280"/>
        <n x="305"/>
        <n x="285"/>
        <n x="279"/>
      </t>
    </mdx>
    <mdx n="6" f="v">
      <t c="6">
        <n x="282"/>
        <n x="283"/>
        <n x="280"/>
        <n x="305"/>
        <n x="286"/>
        <n x="279"/>
      </t>
    </mdx>
    <mdx n="6" f="v">
      <t c="6">
        <n x="282"/>
        <n x="283"/>
        <n x="280"/>
        <n x="305"/>
        <n x="287"/>
        <n x="279"/>
      </t>
    </mdx>
    <mdx n="6" f="v">
      <t c="5">
        <n x="282"/>
        <n x="283"/>
        <n x="280"/>
        <n x="305"/>
        <n x="279"/>
      </t>
    </mdx>
    <mdx n="6" f="v">
      <t c="6">
        <n x="282"/>
        <n x="283"/>
        <n x="280"/>
        <n x="306"/>
        <n x="291"/>
        <n x="279"/>
      </t>
    </mdx>
    <mdx n="6" f="v">
      <t c="5">
        <n x="282"/>
        <n x="283"/>
        <n x="280"/>
        <n x="306"/>
        <n x="279"/>
      </t>
    </mdx>
    <mdx n="6" f="v">
      <t c="6">
        <n x="282"/>
        <n x="283"/>
        <n x="280"/>
        <n x="307"/>
        <n x="291"/>
        <n x="279"/>
      </t>
    </mdx>
    <mdx n="6" f="v">
      <t c="5">
        <n x="282"/>
        <n x="283"/>
        <n x="280"/>
        <n x="307"/>
        <n x="279"/>
      </t>
    </mdx>
    <mdx n="6" f="v">
      <t c="6">
        <n x="282"/>
        <n x="283"/>
        <n x="280"/>
        <n x="308"/>
        <n x="285"/>
        <n x="279"/>
      </t>
    </mdx>
    <mdx n="6" f="v">
      <t c="6">
        <n x="282"/>
        <n x="283"/>
        <n x="280"/>
        <n x="308"/>
        <n x="286"/>
        <n x="279"/>
      </t>
    </mdx>
    <mdx n="6" f="v">
      <t c="5">
        <n x="282"/>
        <n x="283"/>
        <n x="280"/>
        <n x="308"/>
        <n x="279"/>
      </t>
    </mdx>
    <mdx n="6" f="v">
      <t c="6">
        <n x="282"/>
        <n x="283"/>
        <n x="280"/>
        <n x="309"/>
        <n x="285"/>
        <n x="279"/>
      </t>
    </mdx>
    <mdx n="6" f="v">
      <t c="6">
        <n x="282"/>
        <n x="283"/>
        <n x="280"/>
        <n x="309"/>
        <n x="286"/>
        <n x="279"/>
      </t>
    </mdx>
    <mdx n="6" f="v">
      <t c="5">
        <n x="282"/>
        <n x="283"/>
        <n x="280"/>
        <n x="309"/>
        <n x="279"/>
      </t>
    </mdx>
    <mdx n="6" f="v">
      <t c="6">
        <n x="282"/>
        <n x="283"/>
        <n x="280"/>
        <n x="310"/>
        <n x="285"/>
        <n x="279"/>
      </t>
    </mdx>
    <mdx n="6" f="v">
      <t c="6">
        <n x="282"/>
        <n x="283"/>
        <n x="280"/>
        <n x="310"/>
        <n x="286"/>
        <n x="279"/>
      </t>
    </mdx>
    <mdx n="6" f="v">
      <t c="5">
        <n x="282"/>
        <n x="283"/>
        <n x="280"/>
        <n x="310"/>
        <n x="279"/>
      </t>
    </mdx>
    <mdx n="6" f="v">
      <t c="6">
        <n x="282"/>
        <n x="283"/>
        <n x="280"/>
        <n x="311"/>
        <n x="291"/>
        <n x="279"/>
      </t>
    </mdx>
    <mdx n="6" f="v">
      <t c="5">
        <n x="282"/>
        <n x="283"/>
        <n x="280"/>
        <n x="311"/>
        <n x="279"/>
      </t>
    </mdx>
    <mdx n="6" f="v">
      <t c="6">
        <n x="282"/>
        <n x="283"/>
        <n x="280"/>
        <n x="312"/>
        <n x="291"/>
        <n x="279"/>
      </t>
    </mdx>
    <mdx n="6" f="v">
      <t c="5">
        <n x="282"/>
        <n x="283"/>
        <n x="280"/>
        <n x="312"/>
        <n x="279"/>
      </t>
    </mdx>
    <mdx n="6" f="v">
      <t c="6">
        <n x="282"/>
        <n x="283"/>
        <n x="280"/>
        <n x="313"/>
        <n x="291"/>
        <n x="279"/>
      </t>
    </mdx>
    <mdx n="6" f="v">
      <t c="5">
        <n x="282"/>
        <n x="283"/>
        <n x="280"/>
        <n x="313"/>
        <n x="279"/>
      </t>
    </mdx>
    <mdx n="6" f="v">
      <t c="6">
        <n x="282"/>
        <n x="283"/>
        <n x="314"/>
        <n x="284"/>
        <n x="285"/>
        <n x="279"/>
      </t>
    </mdx>
    <mdx n="6" f="v">
      <t c="6">
        <n x="282"/>
        <n x="283"/>
        <n x="314"/>
        <n x="284"/>
        <n x="286"/>
        <n x="279"/>
      </t>
    </mdx>
    <mdx n="6" f="v">
      <t c="6">
        <n x="282"/>
        <n x="283"/>
        <n x="314"/>
        <n x="284"/>
        <n x="287"/>
        <n x="279"/>
      </t>
    </mdx>
    <mdx n="6" f="v">
      <t c="5">
        <n x="282"/>
        <n x="283"/>
        <n x="314"/>
        <n x="284"/>
        <n x="279"/>
      </t>
    </mdx>
    <mdx n="6" f="v">
      <t c="6">
        <n x="282"/>
        <n x="283"/>
        <n x="314"/>
        <n x="288"/>
        <n x="285"/>
        <n x="279"/>
      </t>
    </mdx>
    <mdx n="6" f="v">
      <t c="6">
        <n x="282"/>
        <n x="283"/>
        <n x="314"/>
        <n x="288"/>
        <n x="286"/>
        <n x="279"/>
      </t>
    </mdx>
    <mdx n="6" f="v">
      <t c="6">
        <n x="282"/>
        <n x="283"/>
        <n x="314"/>
        <n x="288"/>
        <n x="287"/>
        <n x="279"/>
      </t>
    </mdx>
    <mdx n="6" f="v">
      <t c="5">
        <n x="282"/>
        <n x="283"/>
        <n x="314"/>
        <n x="288"/>
        <n x="279"/>
      </t>
    </mdx>
    <mdx n="6" f="v">
      <t c="6">
        <n x="282"/>
        <n x="283"/>
        <n x="314"/>
        <n x="289"/>
        <n x="285"/>
        <n x="279"/>
      </t>
    </mdx>
    <mdx n="6" f="v">
      <t c="6">
        <n x="282"/>
        <n x="283"/>
        <n x="314"/>
        <n x="289"/>
        <n x="286"/>
        <n x="279"/>
      </t>
    </mdx>
    <mdx n="6" f="v">
      <t c="5">
        <n x="282"/>
        <n x="283"/>
        <n x="314"/>
        <n x="289"/>
        <n x="279"/>
      </t>
    </mdx>
    <mdx n="6" f="v">
      <t c="6">
        <n x="282"/>
        <n x="283"/>
        <n x="314"/>
        <n x="290"/>
        <n x="291"/>
        <n x="279"/>
      </t>
    </mdx>
    <mdx n="6" f="v">
      <t c="5">
        <n x="282"/>
        <n x="283"/>
        <n x="314"/>
        <n x="290"/>
        <n x="279"/>
      </t>
    </mdx>
    <mdx n="6" f="v">
      <t c="6">
        <n x="282"/>
        <n x="283"/>
        <n x="314"/>
        <n x="292"/>
        <n x="291"/>
        <n x="279"/>
      </t>
    </mdx>
    <mdx n="6" f="v">
      <t c="5">
        <n x="282"/>
        <n x="283"/>
        <n x="314"/>
        <n x="292"/>
        <n x="279"/>
      </t>
    </mdx>
    <mdx n="6" f="v">
      <t c="6">
        <n x="282"/>
        <n x="283"/>
        <n x="314"/>
        <n x="293"/>
        <n x="291"/>
        <n x="279"/>
      </t>
    </mdx>
    <mdx n="6" f="v">
      <t c="5">
        <n x="282"/>
        <n x="283"/>
        <n x="314"/>
        <n x="293"/>
        <n x="279"/>
      </t>
    </mdx>
    <mdx n="6" f="v">
      <t c="5">
        <n x="282"/>
        <n x="283"/>
        <n x="314"/>
        <n x="294"/>
        <n x="279"/>
      </t>
    </mdx>
    <mdx n="6" f="v">
      <t c="6">
        <n x="282"/>
        <n x="283"/>
        <n x="314"/>
        <n x="295"/>
        <n x="291"/>
        <n x="279"/>
      </t>
    </mdx>
    <mdx n="6" f="v">
      <t c="5">
        <n x="282"/>
        <n x="283"/>
        <n x="314"/>
        <n x="295"/>
        <n x="279"/>
      </t>
    </mdx>
    <mdx n="6" f="v">
      <t c="5">
        <n x="282"/>
        <n x="283"/>
        <n x="314"/>
        <n x="296"/>
        <n x="279"/>
      </t>
    </mdx>
    <mdx n="6" f="v">
      <t c="6">
        <n x="282"/>
        <n x="283"/>
        <n x="314"/>
        <n x="297"/>
        <n x="285"/>
        <n x="279"/>
      </t>
    </mdx>
    <mdx n="6" f="v">
      <t c="6">
        <n x="282"/>
        <n x="283"/>
        <n x="314"/>
        <n x="297"/>
        <n x="286"/>
        <n x="279"/>
      </t>
    </mdx>
    <mdx n="6" f="v">
      <t c="5">
        <n x="282"/>
        <n x="283"/>
        <n x="314"/>
        <n x="297"/>
        <n x="279"/>
      </t>
    </mdx>
    <mdx n="6" f="v">
      <t c="6">
        <n x="282"/>
        <n x="283"/>
        <n x="314"/>
        <n x="298"/>
        <n x="291"/>
        <n x="279"/>
      </t>
    </mdx>
    <mdx n="6" f="v">
      <t c="5">
        <n x="282"/>
        <n x="283"/>
        <n x="314"/>
        <n x="298"/>
        <n x="279"/>
      </t>
    </mdx>
    <mdx n="6" f="v">
      <t c="5">
        <n x="282"/>
        <n x="283"/>
        <n x="314"/>
        <n x="299"/>
        <n x="279"/>
      </t>
    </mdx>
    <mdx n="6" f="v">
      <t c="6">
        <n x="282"/>
        <n x="283"/>
        <n x="314"/>
        <n x="300"/>
        <n x="285"/>
        <n x="279"/>
      </t>
    </mdx>
    <mdx n="6" f="v">
      <t c="6">
        <n x="282"/>
        <n x="283"/>
        <n x="314"/>
        <n x="300"/>
        <n x="286"/>
        <n x="279"/>
      </t>
    </mdx>
    <mdx n="6" f="v">
      <t c="5">
        <n x="282"/>
        <n x="283"/>
        <n x="314"/>
        <n x="300"/>
        <n x="279"/>
      </t>
    </mdx>
    <mdx n="6" f="v">
      <t c="6">
        <n x="282"/>
        <n x="283"/>
        <n x="314"/>
        <n x="301"/>
        <n x="285"/>
        <n x="279"/>
      </t>
    </mdx>
    <mdx n="6" f="v">
      <t c="6">
        <n x="282"/>
        <n x="283"/>
        <n x="314"/>
        <n x="301"/>
        <n x="286"/>
        <n x="279"/>
      </t>
    </mdx>
    <mdx n="6" f="v">
      <t c="5">
        <n x="282"/>
        <n x="283"/>
        <n x="314"/>
        <n x="301"/>
        <n x="279"/>
      </t>
    </mdx>
    <mdx n="6" f="v">
      <t c="6">
        <n x="282"/>
        <n x="283"/>
        <n x="314"/>
        <n x="302"/>
        <n x="291"/>
        <n x="279"/>
      </t>
    </mdx>
    <mdx n="6" f="v">
      <t c="5">
        <n x="282"/>
        <n x="283"/>
        <n x="314"/>
        <n x="302"/>
        <n x="279"/>
      </t>
    </mdx>
    <mdx n="6" f="v">
      <t c="5">
        <n x="282"/>
        <n x="283"/>
        <n x="314"/>
        <n x="303"/>
        <n x="279"/>
      </t>
    </mdx>
    <mdx n="6" f="v">
      <t c="6">
        <n x="282"/>
        <n x="283"/>
        <n x="314"/>
        <n x="304"/>
        <n x="285"/>
        <n x="279"/>
      </t>
    </mdx>
    <mdx n="6" f="v">
      <t c="6">
        <n x="282"/>
        <n x="283"/>
        <n x="314"/>
        <n x="304"/>
        <n x="286"/>
        <n x="279"/>
      </t>
    </mdx>
    <mdx n="6" f="v">
      <t c="6">
        <n x="282"/>
        <n x="283"/>
        <n x="314"/>
        <n x="304"/>
        <n x="287"/>
        <n x="279"/>
      </t>
    </mdx>
    <mdx n="6" f="v">
      <t c="5">
        <n x="282"/>
        <n x="283"/>
        <n x="314"/>
        <n x="304"/>
        <n x="279"/>
      </t>
    </mdx>
    <mdx n="6" f="v">
      <t c="6">
        <n x="282"/>
        <n x="283"/>
        <n x="314"/>
        <n x="305"/>
        <n x="285"/>
        <n x="279"/>
      </t>
    </mdx>
    <mdx n="6" f="v">
      <t c="5">
        <n x="282"/>
        <n x="283"/>
        <n x="314"/>
        <n x="305"/>
        <n x="279"/>
      </t>
    </mdx>
    <mdx n="6" f="v">
      <t c="6">
        <n x="282"/>
        <n x="283"/>
        <n x="314"/>
        <n x="306"/>
        <n x="291"/>
        <n x="279"/>
      </t>
    </mdx>
    <mdx n="6" f="v">
      <t c="5">
        <n x="282"/>
        <n x="283"/>
        <n x="314"/>
        <n x="306"/>
        <n x="279"/>
      </t>
    </mdx>
    <mdx n="6" f="v">
      <t c="6">
        <n x="282"/>
        <n x="283"/>
        <n x="314"/>
        <n x="307"/>
        <n x="291"/>
        <n x="279"/>
      </t>
    </mdx>
    <mdx n="6" f="v">
      <t c="5">
        <n x="282"/>
        <n x="283"/>
        <n x="314"/>
        <n x="307"/>
        <n x="279"/>
      </t>
    </mdx>
    <mdx n="6" f="v">
      <t c="6">
        <n x="282"/>
        <n x="283"/>
        <n x="314"/>
        <n x="308"/>
        <n x="285"/>
        <n x="279"/>
      </t>
    </mdx>
    <mdx n="6" f="v">
      <t c="6">
        <n x="282"/>
        <n x="283"/>
        <n x="314"/>
        <n x="308"/>
        <n x="286"/>
        <n x="279"/>
      </t>
    </mdx>
    <mdx n="6" f="v">
      <t c="5">
        <n x="282"/>
        <n x="283"/>
        <n x="314"/>
        <n x="308"/>
        <n x="279"/>
      </t>
    </mdx>
    <mdx n="6" f="v">
      <t c="6">
        <n x="282"/>
        <n x="283"/>
        <n x="314"/>
        <n x="309"/>
        <n x="285"/>
        <n x="279"/>
      </t>
    </mdx>
    <mdx n="6" f="v">
      <t c="6">
        <n x="282"/>
        <n x="283"/>
        <n x="314"/>
        <n x="309"/>
        <n x="286"/>
        <n x="279"/>
      </t>
    </mdx>
    <mdx n="6" f="v">
      <t c="5">
        <n x="282"/>
        <n x="283"/>
        <n x="314"/>
        <n x="309"/>
        <n x="279"/>
      </t>
    </mdx>
    <mdx n="6" f="v">
      <t c="6">
        <n x="282"/>
        <n x="283"/>
        <n x="314"/>
        <n x="310"/>
        <n x="285"/>
        <n x="279"/>
      </t>
    </mdx>
    <mdx n="6" f="v">
      <t c="6">
        <n x="282"/>
        <n x="283"/>
        <n x="314"/>
        <n x="310"/>
        <n x="286"/>
        <n x="279"/>
      </t>
    </mdx>
    <mdx n="6" f="v">
      <t c="5">
        <n x="282"/>
        <n x="283"/>
        <n x="314"/>
        <n x="310"/>
        <n x="279"/>
      </t>
    </mdx>
    <mdx n="6" f="v">
      <t c="6">
        <n x="282"/>
        <n x="283"/>
        <n x="314"/>
        <n x="311"/>
        <n x="291"/>
        <n x="279"/>
      </t>
    </mdx>
    <mdx n="6" f="v">
      <t c="5">
        <n x="282"/>
        <n x="283"/>
        <n x="314"/>
        <n x="311"/>
        <n x="279"/>
      </t>
    </mdx>
    <mdx n="6" f="v">
      <t c="6">
        <n x="282"/>
        <n x="283"/>
        <n x="314"/>
        <n x="312"/>
        <n x="291"/>
        <n x="279"/>
      </t>
    </mdx>
    <mdx n="6" f="v">
      <t c="5">
        <n x="282"/>
        <n x="283"/>
        <n x="314"/>
        <n x="312"/>
        <n x="279"/>
      </t>
    </mdx>
    <mdx n="6" f="v">
      <t c="6">
        <n x="282"/>
        <n x="283"/>
        <n x="314"/>
        <n x="313"/>
        <n x="291"/>
        <n x="279"/>
      </t>
    </mdx>
    <mdx n="6" f="v">
      <t c="5">
        <n x="282"/>
        <n x="283"/>
        <n x="314"/>
        <n x="313"/>
        <n x="279"/>
      </t>
    </mdx>
    <mdx n="6" f="v">
      <t c="4">
        <n x="282"/>
        <n x="283"/>
        <n x="314"/>
        <n x="279"/>
      </t>
    </mdx>
    <mdx n="6" f="v">
      <t c="5" si="12">
        <n x="7" s="1"/>
        <n x="8" s="1"/>
        <n x="9"/>
        <n x="315"/>
        <n x="11"/>
      </t>
    </mdx>
    <mdx n="6" f="v">
      <t c="5" si="12">
        <n x="7" s="1"/>
        <n x="8" s="1"/>
        <n x="9"/>
        <n x="316"/>
        <n x="11"/>
      </t>
    </mdx>
    <mdx n="6" f="v">
      <t c="5" si="12">
        <n x="7" s="1"/>
        <n x="8" s="1"/>
        <n x="9"/>
        <n x="317"/>
        <n x="11"/>
      </t>
    </mdx>
    <mdx n="6" f="v">
      <t c="5" si="12">
        <n x="7" s="1"/>
        <n x="8" s="1"/>
        <n x="9"/>
        <n x="318"/>
        <n x="11"/>
      </t>
    </mdx>
    <mdx n="6" f="v">
      <t c="5" si="12">
        <n x="7" s="1"/>
        <n x="8" s="1"/>
        <n x="9"/>
        <n x="319"/>
        <n x="11"/>
      </t>
    </mdx>
    <mdx n="6" f="v">
      <t c="5" si="12">
        <n x="7" s="1"/>
        <n x="8" s="1"/>
        <n x="9"/>
        <n x="320"/>
        <n x="11"/>
      </t>
    </mdx>
    <mdx n="6" f="v">
      <t c="5" si="12">
        <n x="7" s="1"/>
        <n x="8" s="1"/>
        <n x="9"/>
        <n x="321"/>
        <n x="11"/>
      </t>
    </mdx>
    <mdx n="6" f="v">
      <t c="5" si="12">
        <n x="7" s="1"/>
        <n x="8" s="1"/>
        <n x="9"/>
        <n x="322"/>
        <n x="11"/>
      </t>
    </mdx>
    <mdx n="6" f="v">
      <t c="5" si="12">
        <n x="7" s="1"/>
        <n x="8" s="1"/>
        <n x="9"/>
        <n x="323"/>
        <n x="11"/>
      </t>
    </mdx>
    <mdx n="6" f="v">
      <t c="5" si="12">
        <n x="7" s="1"/>
        <n x="8" s="1"/>
        <n x="9"/>
        <n x="324"/>
        <n x="11"/>
      </t>
    </mdx>
    <mdx n="6" f="v">
      <t c="5" si="12">
        <n x="7" s="1"/>
        <n x="8" s="1"/>
        <n x="9"/>
        <n x="325"/>
        <n x="11"/>
      </t>
    </mdx>
    <mdx n="6" f="v">
      <t c="5" si="12">
        <n x="7" s="1"/>
        <n x="8" s="1"/>
        <n x="9"/>
        <n x="326"/>
        <n x="11"/>
      </t>
    </mdx>
    <mdx n="6" f="v">
      <t c="5" si="12">
        <n x="7" s="1"/>
        <n x="8" s="1"/>
        <n x="9"/>
        <n x="327"/>
        <n x="11"/>
      </t>
    </mdx>
    <mdx n="6" f="v">
      <t c="5" si="12">
        <n x="7" s="1"/>
        <n x="8" s="1"/>
        <n x="9"/>
        <n x="328"/>
        <n x="11"/>
      </t>
    </mdx>
    <mdx n="6" f="v">
      <t c="5" si="12">
        <n x="7" s="1"/>
        <n x="8" s="1"/>
        <n x="9"/>
        <n x="329"/>
        <n x="11"/>
      </t>
    </mdx>
    <mdx n="6" f="v">
      <t c="5" si="12">
        <n x="7" s="1"/>
        <n x="8" s="1"/>
        <n x="9"/>
        <n x="330"/>
        <n x="11"/>
      </t>
    </mdx>
    <mdx n="6" f="v">
      <t c="5" si="12">
        <n x="7" s="1"/>
        <n x="8" s="1"/>
        <n x="9"/>
        <n x="331"/>
        <n x="11"/>
      </t>
    </mdx>
    <mdx n="6" f="v">
      <t c="5" si="12">
        <n x="7" s="1"/>
        <n x="8" s="1"/>
        <n x="9"/>
        <n x="332"/>
        <n x="11"/>
      </t>
    </mdx>
    <mdx n="6" f="v">
      <t c="5" si="12">
        <n x="7" s="1"/>
        <n x="8" s="1"/>
        <n x="9"/>
        <n x="333"/>
        <n x="11"/>
      </t>
    </mdx>
    <mdx n="6" f="v">
      <t c="5" si="12">
        <n x="7" s="1"/>
        <n x="8" s="1"/>
        <n x="9"/>
        <n x="334"/>
        <n x="11"/>
      </t>
    </mdx>
    <mdx n="6" f="v">
      <t c="5" si="12">
        <n x="7" s="1"/>
        <n x="8" s="1"/>
        <n x="9"/>
        <n x="335"/>
        <n x="11"/>
      </t>
    </mdx>
    <mdx n="6" f="v">
      <t c="5" si="12">
        <n x="7" s="1"/>
        <n x="8" s="1"/>
        <n x="9"/>
        <n x="336"/>
        <n x="11"/>
      </t>
    </mdx>
    <mdx n="6" f="v">
      <t c="5" si="12">
        <n x="7" s="1"/>
        <n x="8" s="1"/>
        <n x="9"/>
        <n x="337"/>
        <n x="11"/>
      </t>
    </mdx>
    <mdx n="6" f="v">
      <t c="5" si="12">
        <n x="7" s="1"/>
        <n x="8" s="1"/>
        <n x="9"/>
        <n x="338"/>
        <n x="11"/>
      </t>
    </mdx>
    <mdx n="6" f="v">
      <t c="5" si="12">
        <n x="7" s="1"/>
        <n x="8" s="1"/>
        <n x="9"/>
        <n x="339"/>
        <n x="11"/>
      </t>
    </mdx>
    <mdx n="6" f="v">
      <t c="5" si="12">
        <n x="7" s="1"/>
        <n x="8" s="1"/>
        <n x="9"/>
        <n x="340"/>
        <n x="11"/>
      </t>
    </mdx>
    <mdx n="6" f="v">
      <t c="5" si="12">
        <n x="7" s="1"/>
        <n x="8" s="1"/>
        <n x="9"/>
        <n x="341"/>
        <n x="11"/>
      </t>
    </mdx>
    <mdx n="6" f="v">
      <t c="5" si="12">
        <n x="7" s="1"/>
        <n x="8" s="1"/>
        <n x="9"/>
        <n x="342"/>
        <n x="11"/>
      </t>
    </mdx>
    <mdx n="6" f="v">
      <t c="5" si="12">
        <n x="7" s="1"/>
        <n x="8" s="1"/>
        <n x="9"/>
        <n x="343"/>
        <n x="11"/>
      </t>
    </mdx>
    <mdx n="6" f="v">
      <t c="5" si="12">
        <n x="7" s="1"/>
        <n x="8" s="1"/>
        <n x="9"/>
        <n x="344"/>
        <n x="11"/>
      </t>
    </mdx>
    <mdx n="6" f="v">
      <t c="5" si="12">
        <n x="7" s="1"/>
        <n x="8" s="1"/>
        <n x="9"/>
        <n x="345"/>
        <n x="11"/>
      </t>
    </mdx>
    <mdx n="6" f="v">
      <t c="5" si="12">
        <n x="7" s="1"/>
        <n x="8" s="1"/>
        <n x="9"/>
        <n x="346"/>
        <n x="11"/>
      </t>
    </mdx>
    <mdx n="6" f="v">
      <t c="5" si="12">
        <n x="7" s="1"/>
        <n x="8" s="1"/>
        <n x="9"/>
        <n x="347"/>
        <n x="11"/>
      </t>
    </mdx>
    <mdx n="6" f="v">
      <t c="5" si="12">
        <n x="7" s="1"/>
        <n x="8" s="1"/>
        <n x="9"/>
        <n x="348"/>
        <n x="11"/>
      </t>
    </mdx>
    <mdx n="6" f="v">
      <t c="5" si="12">
        <n x="7" s="1"/>
        <n x="8" s="1"/>
        <n x="9"/>
        <n x="349"/>
        <n x="11"/>
      </t>
    </mdx>
    <mdx n="6" f="v">
      <t c="5" si="12">
        <n x="7" s="1"/>
        <n x="8" s="1"/>
        <n x="9"/>
        <n x="350"/>
        <n x="11"/>
      </t>
    </mdx>
    <mdx n="6" f="v">
      <t c="5" si="12">
        <n x="7" s="1"/>
        <n x="8" s="1"/>
        <n x="9"/>
        <n x="351"/>
        <n x="11"/>
      </t>
    </mdx>
    <mdx n="6" f="v">
      <t c="5" si="12">
        <n x="7" s="1"/>
        <n x="8" s="1"/>
        <n x="9"/>
        <n x="352"/>
        <n x="11"/>
      </t>
    </mdx>
    <mdx n="6" f="v">
      <t c="5" si="12">
        <n x="7" s="1"/>
        <n x="8" s="1"/>
        <n x="9"/>
        <n x="353"/>
        <n x="11"/>
      </t>
    </mdx>
    <mdx n="6" f="v">
      <t c="5" si="12">
        <n x="7" s="1"/>
        <n x="8" s="1"/>
        <n x="9"/>
        <n x="354"/>
        <n x="11"/>
      </t>
    </mdx>
    <mdx n="6" f="v">
      <t c="5" si="12">
        <n x="7" s="1"/>
        <n x="8" s="1"/>
        <n x="9"/>
        <n x="355"/>
        <n x="11"/>
      </t>
    </mdx>
    <mdx n="6" f="v">
      <t c="5" si="12">
        <n x="7" s="1"/>
        <n x="8" s="1"/>
        <n x="9"/>
        <n x="356"/>
        <n x="11"/>
      </t>
    </mdx>
    <mdx n="6" f="v">
      <t c="5" si="12">
        <n x="7" s="1"/>
        <n x="8" s="1"/>
        <n x="9"/>
        <n x="357"/>
        <n x="11"/>
      </t>
    </mdx>
    <mdx n="6" f="v">
      <t c="5" si="12">
        <n x="7" s="1"/>
        <n x="8" s="1"/>
        <n x="9"/>
        <n x="358"/>
        <n x="11"/>
      </t>
    </mdx>
    <mdx n="6" f="v">
      <t c="5" si="12">
        <n x="7" s="1"/>
        <n x="8" s="1"/>
        <n x="9"/>
        <n x="359"/>
        <n x="11"/>
      </t>
    </mdx>
    <mdx n="6" f="v">
      <t c="5" si="12">
        <n x="7" s="1"/>
        <n x="8" s="1"/>
        <n x="9"/>
        <n x="360"/>
        <n x="11"/>
      </t>
    </mdx>
    <mdx n="6" f="v">
      <t c="5" si="12">
        <n x="7" s="1"/>
        <n x="8" s="1"/>
        <n x="9"/>
        <n x="361"/>
        <n x="11"/>
      </t>
    </mdx>
    <mdx n="6" f="v">
      <t c="5" si="12">
        <n x="7" s="1"/>
        <n x="8" s="1"/>
        <n x="9"/>
        <n x="362"/>
        <n x="11"/>
      </t>
    </mdx>
    <mdx n="6" f="v">
      <t c="5" si="12">
        <n x="7" s="1"/>
        <n x="8" s="1"/>
        <n x="9"/>
        <n x="363"/>
        <n x="11"/>
      </t>
    </mdx>
    <mdx n="6" f="v">
      <t c="5" si="12">
        <n x="7" s="1"/>
        <n x="8" s="1"/>
        <n x="9"/>
        <n x="364"/>
        <n x="11"/>
      </t>
    </mdx>
    <mdx n="6" f="v">
      <t c="5" si="12">
        <n x="7" s="1"/>
        <n x="8" s="1"/>
        <n x="9"/>
        <n x="365"/>
        <n x="11"/>
      </t>
    </mdx>
    <mdx n="6" f="v">
      <t c="5" si="12">
        <n x="7" s="1"/>
        <n x="8" s="1"/>
        <n x="9"/>
        <n x="366"/>
        <n x="11"/>
      </t>
    </mdx>
    <mdx n="6" f="v">
      <t c="5" si="12">
        <n x="7" s="1"/>
        <n x="8" s="1"/>
        <n x="9"/>
        <n x="367"/>
        <n x="11"/>
      </t>
    </mdx>
    <mdx n="6" f="v">
      <t c="5" si="12">
        <n x="7" s="1"/>
        <n x="8" s="1"/>
        <n x="9"/>
        <n x="368"/>
        <n x="11"/>
      </t>
    </mdx>
    <mdx n="6" f="v">
      <t c="5" si="12">
        <n x="7" s="1"/>
        <n x="8" s="1"/>
        <n x="9"/>
        <n x="369"/>
        <n x="11"/>
      </t>
    </mdx>
    <mdx n="6" f="v">
      <t c="5" si="12">
        <n x="7" s="1"/>
        <n x="8" s="1"/>
        <n x="9"/>
        <n x="370"/>
        <n x="11"/>
      </t>
    </mdx>
    <mdx n="6" f="v">
      <t c="5" si="12">
        <n x="7" s="1"/>
        <n x="8" s="1"/>
        <n x="9"/>
        <n x="371"/>
        <n x="11"/>
      </t>
    </mdx>
    <mdx n="6" f="v">
      <t c="5" si="12">
        <n x="7" s="1"/>
        <n x="8" s="1"/>
        <n x="9"/>
        <n x="372"/>
        <n x="11"/>
      </t>
    </mdx>
    <mdx n="6" f="v">
      <t c="5" si="12">
        <n x="7" s="1"/>
        <n x="8" s="1"/>
        <n x="9"/>
        <n x="373"/>
        <n x="11"/>
      </t>
    </mdx>
    <mdx n="6" f="v">
      <t c="5" si="12">
        <n x="7" s="1"/>
        <n x="8" s="1"/>
        <n x="9"/>
        <n x="374"/>
        <n x="11"/>
      </t>
    </mdx>
    <mdx n="6" f="v">
      <t c="5" si="12">
        <n x="7" s="1"/>
        <n x="8" s="1"/>
        <n x="9"/>
        <n x="375"/>
        <n x="11"/>
      </t>
    </mdx>
    <mdx n="6" f="v">
      <t c="5" si="12">
        <n x="7" s="1"/>
        <n x="8" s="1"/>
        <n x="9"/>
        <n x="376"/>
        <n x="11"/>
      </t>
    </mdx>
    <mdx n="6" f="v">
      <t c="5" si="12">
        <n x="7" s="1"/>
        <n x="8" s="1"/>
        <n x="9"/>
        <n x="377"/>
        <n x="11"/>
      </t>
    </mdx>
    <mdx n="6" f="v">
      <t c="5" si="12">
        <n x="7" s="1"/>
        <n x="8" s="1"/>
        <n x="9"/>
        <n x="378"/>
        <n x="11"/>
      </t>
    </mdx>
    <mdx n="6" f="v">
      <t c="5" si="12">
        <n x="7" s="1"/>
        <n x="8" s="1"/>
        <n x="9"/>
        <n x="379"/>
        <n x="11"/>
      </t>
    </mdx>
    <mdx n="6" f="v">
      <t c="5" si="12">
        <n x="7" s="1"/>
        <n x="8" s="1"/>
        <n x="9"/>
        <n x="380"/>
        <n x="11"/>
      </t>
    </mdx>
    <mdx n="6" f="v">
      <t c="5" si="12">
        <n x="7" s="1"/>
        <n x="8" s="1"/>
        <n x="9"/>
        <n x="381"/>
        <n x="11"/>
      </t>
    </mdx>
    <mdx n="6" f="v">
      <t c="5" si="12">
        <n x="7" s="1"/>
        <n x="8" s="1"/>
        <n x="9"/>
        <n x="382"/>
        <n x="11"/>
      </t>
    </mdx>
    <mdx n="6" f="v">
      <t c="5" si="12">
        <n x="7" s="1"/>
        <n x="8" s="1"/>
        <n x="9"/>
        <n x="383"/>
        <n x="11"/>
      </t>
    </mdx>
    <mdx n="6" f="v">
      <t c="5" si="12">
        <n x="7" s="1"/>
        <n x="8" s="1"/>
        <n x="9"/>
        <n x="384"/>
        <n x="11"/>
      </t>
    </mdx>
    <mdx n="6" f="v">
      <t c="5" si="12">
        <n x="7" s="1"/>
        <n x="8" s="1"/>
        <n x="9"/>
        <n x="385"/>
        <n x="11"/>
      </t>
    </mdx>
    <mdx n="6" f="v">
      <t c="5" si="12">
        <n x="7" s="1"/>
        <n x="8" s="1"/>
        <n x="9"/>
        <n x="386"/>
        <n x="11"/>
      </t>
    </mdx>
    <mdx n="6" f="v">
      <t c="5" si="12">
        <n x="7" s="1"/>
        <n x="8" s="1"/>
        <n x="9"/>
        <n x="387"/>
        <n x="11"/>
      </t>
    </mdx>
    <mdx n="6" f="v">
      <t c="5" si="12">
        <n x="7" s="1"/>
        <n x="8" s="1"/>
        <n x="9"/>
        <n x="388"/>
        <n x="11"/>
      </t>
    </mdx>
    <mdx n="6" f="v">
      <t c="5" si="12">
        <n x="7" s="1"/>
        <n x="8" s="1"/>
        <n x="9"/>
        <n x="389"/>
        <n x="11"/>
      </t>
    </mdx>
    <mdx n="6" f="v">
      <t c="5" si="12">
        <n x="7" s="1"/>
        <n x="8" s="1"/>
        <n x="9"/>
        <n x="390"/>
        <n x="11"/>
      </t>
    </mdx>
    <mdx n="6" f="v">
      <t c="5" si="12">
        <n x="7" s="1"/>
        <n x="8" s="1"/>
        <n x="9"/>
        <n x="391"/>
        <n x="11"/>
      </t>
    </mdx>
    <mdx n="6" f="v">
      <t c="5" si="12">
        <n x="7" s="1"/>
        <n x="8" s="1"/>
        <n x="9"/>
        <n x="392"/>
        <n x="11"/>
      </t>
    </mdx>
    <mdx n="6" f="v">
      <t c="5" si="12">
        <n x="7" s="1"/>
        <n x="8" s="1"/>
        <n x="9"/>
        <n x="393"/>
        <n x="11"/>
      </t>
    </mdx>
    <mdx n="6" f="v">
      <t c="5" si="12">
        <n x="7" s="1"/>
        <n x="8" s="1"/>
        <n x="9"/>
        <n x="394"/>
        <n x="11"/>
      </t>
    </mdx>
    <mdx n="6" f="v">
      <t c="5" si="12">
        <n x="7" s="1"/>
        <n x="8" s="1"/>
        <n x="9"/>
        <n x="395"/>
        <n x="11"/>
      </t>
    </mdx>
    <mdx n="6" f="v">
      <t c="5" si="12">
        <n x="7" s="1"/>
        <n x="8" s="1"/>
        <n x="9"/>
        <n x="396"/>
        <n x="11"/>
      </t>
    </mdx>
    <mdx n="6" f="v">
      <t c="5" si="12">
        <n x="7" s="1"/>
        <n x="8" s="1"/>
        <n x="9"/>
        <n x="397"/>
        <n x="11"/>
      </t>
    </mdx>
    <mdx n="6" f="v">
      <t c="5" si="12">
        <n x="7" s="1"/>
        <n x="8" s="1"/>
        <n x="9"/>
        <n x="398"/>
        <n x="11"/>
      </t>
    </mdx>
    <mdx n="6" f="v">
      <t c="5" si="12">
        <n x="7" s="1"/>
        <n x="8" s="1"/>
        <n x="9"/>
        <n x="399"/>
        <n x="11"/>
      </t>
    </mdx>
    <mdx n="6" f="v">
      <t c="5" si="12">
        <n x="7" s="1"/>
        <n x="8" s="1"/>
        <n x="9"/>
        <n x="400"/>
        <n x="11"/>
      </t>
    </mdx>
    <mdx n="6" f="v">
      <t c="5" si="12">
        <n x="7" s="1"/>
        <n x="8" s="1"/>
        <n x="9"/>
        <n x="401"/>
        <n x="11"/>
      </t>
    </mdx>
    <mdx n="6" f="v">
      <t c="5" si="12">
        <n x="7" s="1"/>
        <n x="8" s="1"/>
        <n x="9"/>
        <n x="402"/>
        <n x="11"/>
      </t>
    </mdx>
    <mdx n="6" f="v">
      <t c="5" si="12">
        <n x="7" s="1"/>
        <n x="8" s="1"/>
        <n x="9"/>
        <n x="403"/>
        <n x="11"/>
      </t>
    </mdx>
    <mdx n="6" f="v">
      <t c="5" si="12">
        <n x="7" s="1"/>
        <n x="8" s="1"/>
        <n x="9"/>
        <n x="404"/>
        <n x="11"/>
      </t>
    </mdx>
    <mdx n="6" f="v">
      <t c="5" si="12">
        <n x="7" s="1"/>
        <n x="8" s="1"/>
        <n x="9"/>
        <n x="405"/>
        <n x="11"/>
      </t>
    </mdx>
    <mdx n="6" f="v">
      <t c="5" si="12">
        <n x="7" s="1"/>
        <n x="8" s="1"/>
        <n x="9"/>
        <n x="406"/>
        <n x="11"/>
      </t>
    </mdx>
    <mdx n="6" f="v">
      <t c="5" si="12">
        <n x="7" s="1"/>
        <n x="8" s="1"/>
        <n x="9"/>
        <n x="407"/>
        <n x="11"/>
      </t>
    </mdx>
    <mdx n="6" f="v">
      <t c="5" si="12">
        <n x="7" s="1"/>
        <n x="8" s="1"/>
        <n x="9"/>
        <n x="408"/>
        <n x="11"/>
      </t>
    </mdx>
    <mdx n="6" f="v">
      <t c="5" si="12">
        <n x="7" s="1"/>
        <n x="8" s="1"/>
        <n x="9"/>
        <n x="409"/>
        <n x="11"/>
      </t>
    </mdx>
    <mdx n="6" f="v">
      <t c="5" si="12">
        <n x="7" s="1"/>
        <n x="8" s="1"/>
        <n x="9"/>
        <n x="410"/>
        <n x="11"/>
      </t>
    </mdx>
    <mdx n="6" f="v">
      <t c="5" si="12">
        <n x="7" s="1"/>
        <n x="8" s="1"/>
        <n x="9"/>
        <n x="411"/>
        <n x="11"/>
      </t>
    </mdx>
    <mdx n="6" f="v">
      <t c="5" si="12">
        <n x="7" s="1"/>
        <n x="8" s="1"/>
        <n x="9"/>
        <n x="412"/>
        <n x="11"/>
      </t>
    </mdx>
    <mdx n="6" f="v">
      <t c="5" si="12">
        <n x="7" s="1"/>
        <n x="8" s="1"/>
        <n x="9"/>
        <n x="413"/>
        <n x="11"/>
      </t>
    </mdx>
    <mdx n="6" f="v">
      <t c="5" si="12">
        <n x="7" s="1"/>
        <n x="8" s="1"/>
        <n x="9"/>
        <n x="414"/>
        <n x="11"/>
      </t>
    </mdx>
    <mdx n="6" f="v">
      <t c="5" si="12">
        <n x="7" s="1"/>
        <n x="8" s="1"/>
        <n x="9"/>
        <n x="415"/>
        <n x="11"/>
      </t>
    </mdx>
    <mdx n="6" f="v">
      <t c="5" si="12">
        <n x="7" s="1"/>
        <n x="8" s="1"/>
        <n x="9"/>
        <n x="416"/>
        <n x="11"/>
      </t>
    </mdx>
    <mdx n="6" f="v">
      <t c="5" si="12">
        <n x="7" s="1"/>
        <n x="8" s="1"/>
        <n x="9"/>
        <n x="417"/>
        <n x="11"/>
      </t>
    </mdx>
    <mdx n="6" f="v">
      <t c="5" si="12">
        <n x="7" s="1"/>
        <n x="8" s="1"/>
        <n x="9"/>
        <n x="418"/>
        <n x="11"/>
      </t>
    </mdx>
    <mdx n="6" f="v">
      <t c="5" si="12">
        <n x="7" s="1"/>
        <n x="8" s="1"/>
        <n x="9"/>
        <n x="419"/>
        <n x="11"/>
      </t>
    </mdx>
    <mdx n="6" f="v">
      <t c="5" si="12">
        <n x="7" s="1"/>
        <n x="8" s="1"/>
        <n x="9"/>
        <n x="420"/>
        <n x="11"/>
      </t>
    </mdx>
    <mdx n="6" f="v">
      <t c="5" si="12">
        <n x="7" s="1"/>
        <n x="8" s="1"/>
        <n x="9"/>
        <n x="421"/>
        <n x="11"/>
      </t>
    </mdx>
    <mdx n="6" f="v">
      <t c="5" si="12">
        <n x="7" s="1"/>
        <n x="8" s="1"/>
        <n x="9"/>
        <n x="422"/>
        <n x="11"/>
      </t>
    </mdx>
    <mdx n="6" f="v">
      <t c="5" si="12">
        <n x="7" s="1"/>
        <n x="8" s="1"/>
        <n x="9"/>
        <n x="423"/>
        <n x="11"/>
      </t>
    </mdx>
    <mdx n="6" f="v">
      <t c="5" si="12">
        <n x="7" s="1"/>
        <n x="8" s="1"/>
        <n x="9"/>
        <n x="424"/>
        <n x="11"/>
      </t>
    </mdx>
    <mdx n="6" f="v">
      <t c="5" si="12">
        <n x="7" s="1"/>
        <n x="8" s="1"/>
        <n x="9"/>
        <n x="425"/>
        <n x="11"/>
      </t>
    </mdx>
    <mdx n="6" f="v">
      <t c="5" si="12">
        <n x="7" s="1"/>
        <n x="8" s="1"/>
        <n x="9"/>
        <n x="426"/>
        <n x="11"/>
      </t>
    </mdx>
    <mdx n="6" f="v">
      <t c="5" si="12">
        <n x="7" s="1"/>
        <n x="8" s="1"/>
        <n x="9"/>
        <n x="427"/>
        <n x="11"/>
      </t>
    </mdx>
    <mdx n="6" f="v">
      <t c="5" si="12">
        <n x="7" s="1"/>
        <n x="8" s="1"/>
        <n x="9"/>
        <n x="428"/>
        <n x="11"/>
      </t>
    </mdx>
    <mdx n="6" f="v">
      <t c="5" si="12">
        <n x="7" s="1"/>
        <n x="8" s="1"/>
        <n x="9"/>
        <n x="429"/>
        <n x="11"/>
      </t>
    </mdx>
    <mdx n="6" f="v">
      <t c="5" si="12">
        <n x="7" s="1"/>
        <n x="8" s="1"/>
        <n x="9"/>
        <n x="430"/>
        <n x="11"/>
      </t>
    </mdx>
    <mdx n="6" f="v">
      <t c="5" si="12">
        <n x="7" s="1"/>
        <n x="8" s="1"/>
        <n x="9"/>
        <n x="431"/>
        <n x="11"/>
      </t>
    </mdx>
    <mdx n="6" f="v">
      <t c="5" si="12">
        <n x="7" s="1"/>
        <n x="8" s="1"/>
        <n x="9"/>
        <n x="432"/>
        <n x="11"/>
      </t>
    </mdx>
    <mdx n="6" f="v">
      <t c="5" si="12">
        <n x="7" s="1"/>
        <n x="8" s="1"/>
        <n x="9"/>
        <n x="433"/>
        <n x="11"/>
      </t>
    </mdx>
    <mdx n="6" f="v">
      <t c="5" si="12">
        <n x="7" s="1"/>
        <n x="8" s="1"/>
        <n x="9"/>
        <n x="434"/>
        <n x="11"/>
      </t>
    </mdx>
    <mdx n="6" f="v">
      <t c="5" si="12">
        <n x="7" s="1"/>
        <n x="8" s="1"/>
        <n x="9"/>
        <n x="435"/>
        <n x="11"/>
      </t>
    </mdx>
    <mdx n="6" f="v">
      <t c="5" si="12">
        <n x="7" s="1"/>
        <n x="8" s="1"/>
        <n x="9"/>
        <n x="436"/>
        <n x="11"/>
      </t>
    </mdx>
    <mdx n="6" f="v">
      <t c="5" si="12">
        <n x="7" s="1"/>
        <n x="8" s="1"/>
        <n x="9"/>
        <n x="437"/>
        <n x="11"/>
      </t>
    </mdx>
    <mdx n="6" f="v">
      <t c="5" si="12">
        <n x="7" s="1"/>
        <n x="8" s="1"/>
        <n x="9"/>
        <n x="438"/>
        <n x="11"/>
      </t>
    </mdx>
    <mdx n="6" f="v">
      <t c="5" si="12">
        <n x="7" s="1"/>
        <n x="8" s="1"/>
        <n x="9"/>
        <n x="439"/>
        <n x="11"/>
      </t>
    </mdx>
    <mdx n="6" f="v">
      <t c="5" si="12">
        <n x="7" s="1"/>
        <n x="8" s="1"/>
        <n x="9"/>
        <n x="440"/>
        <n x="11"/>
      </t>
    </mdx>
    <mdx n="6" f="v">
      <t c="5" si="12">
        <n x="7" s="1"/>
        <n x="8" s="1"/>
        <n x="9"/>
        <n x="441"/>
        <n x="11"/>
      </t>
    </mdx>
    <mdx n="6" f="v">
      <t c="5" si="12">
        <n x="7" s="1"/>
        <n x="8" s="1"/>
        <n x="9"/>
        <n x="442"/>
        <n x="11"/>
      </t>
    </mdx>
    <mdx n="6" f="v">
      <t c="5" si="12">
        <n x="7" s="1"/>
        <n x="8" s="1"/>
        <n x="9"/>
        <n x="443"/>
        <n x="11"/>
      </t>
    </mdx>
    <mdx n="6" f="v">
      <t c="5" si="12">
        <n x="7" s="1"/>
        <n x="8" s="1"/>
        <n x="9"/>
        <n x="444"/>
        <n x="11"/>
      </t>
    </mdx>
    <mdx n="6" f="v">
      <t c="5" si="12">
        <n x="7" s="1"/>
        <n x="8" s="1"/>
        <n x="9"/>
        <n x="445"/>
        <n x="11"/>
      </t>
    </mdx>
    <mdx n="6" f="v">
      <t c="5" si="12">
        <n x="7" s="1"/>
        <n x="8" s="1"/>
        <n x="9"/>
        <n x="446"/>
        <n x="11"/>
      </t>
    </mdx>
    <mdx n="6" f="v">
      <t c="5" si="12">
        <n x="7" s="1"/>
        <n x="8" s="1"/>
        <n x="9"/>
        <n x="447"/>
        <n x="11"/>
      </t>
    </mdx>
    <mdx n="6" f="v">
      <t c="5" si="12">
        <n x="7" s="1"/>
        <n x="8" s="1"/>
        <n x="9"/>
        <n x="448"/>
        <n x="11"/>
      </t>
    </mdx>
    <mdx n="6" f="v">
      <t c="5" si="12">
        <n x="7" s="1"/>
        <n x="8" s="1"/>
        <n x="9"/>
        <n x="449"/>
        <n x="11"/>
      </t>
    </mdx>
    <mdx n="6" f="v">
      <t c="5" si="12">
        <n x="7" s="1"/>
        <n x="8" s="1"/>
        <n x="9"/>
        <n x="450"/>
        <n x="11"/>
      </t>
    </mdx>
    <mdx n="6" f="v">
      <t c="5" si="12">
        <n x="7" s="1"/>
        <n x="8" s="1"/>
        <n x="9"/>
        <n x="451"/>
        <n x="11"/>
      </t>
    </mdx>
    <mdx n="6" f="v">
      <t c="5" si="12">
        <n x="7" s="1"/>
        <n x="8" s="1"/>
        <n x="9"/>
        <n x="452"/>
        <n x="11"/>
      </t>
    </mdx>
    <mdx n="6" f="v">
      <t c="5" si="12">
        <n x="7" s="1"/>
        <n x="8" s="1"/>
        <n x="9"/>
        <n x="453"/>
        <n x="11"/>
      </t>
    </mdx>
    <mdx n="6" f="v">
      <t c="5" si="12">
        <n x="7" s="1"/>
        <n x="8" s="1"/>
        <n x="9"/>
        <n x="454"/>
        <n x="11"/>
      </t>
    </mdx>
    <mdx n="6" f="v">
      <t c="5" si="12">
        <n x="7" s="1"/>
        <n x="8" s="1"/>
        <n x="9"/>
        <n x="455"/>
        <n x="11"/>
      </t>
    </mdx>
    <mdx n="6" f="v">
      <t c="5" si="12">
        <n x="7" s="1"/>
        <n x="8" s="1"/>
        <n x="9"/>
        <n x="456"/>
        <n x="11"/>
      </t>
    </mdx>
    <mdx n="6" f="v">
      <t c="5" si="12">
        <n x="7" s="1"/>
        <n x="8" s="1"/>
        <n x="9"/>
        <n x="457"/>
        <n x="11"/>
      </t>
    </mdx>
    <mdx n="6" f="v">
      <t c="5" si="12">
        <n x="7" s="1"/>
        <n x="8" s="1"/>
        <n x="9"/>
        <n x="458"/>
        <n x="11"/>
      </t>
    </mdx>
    <mdx n="6" f="v">
      <t c="5" si="12">
        <n x="7" s="1"/>
        <n x="8" s="1"/>
        <n x="9"/>
        <n x="459"/>
        <n x="11"/>
      </t>
    </mdx>
    <mdx n="6" f="v">
      <t c="5" si="12">
        <n x="7" s="1"/>
        <n x="8" s="1"/>
        <n x="9"/>
        <n x="460"/>
        <n x="11"/>
      </t>
    </mdx>
    <mdx n="6" f="v">
      <t c="5" si="12">
        <n x="7" s="1"/>
        <n x="8" s="1"/>
        <n x="9"/>
        <n x="461"/>
        <n x="11"/>
      </t>
    </mdx>
    <mdx n="6" f="v">
      <t c="5" si="12">
        <n x="7" s="1"/>
        <n x="8" s="1"/>
        <n x="9"/>
        <n x="462"/>
        <n x="11"/>
      </t>
    </mdx>
    <mdx n="6" f="v">
      <t c="5" si="12">
        <n x="7" s="1"/>
        <n x="8" s="1"/>
        <n x="9"/>
        <n x="463"/>
        <n x="11"/>
      </t>
    </mdx>
    <mdx n="6" f="v">
      <t c="5" si="12">
        <n x="7" s="1"/>
        <n x="8" s="1"/>
        <n x="9"/>
        <n x="464"/>
        <n x="11"/>
      </t>
    </mdx>
    <mdx n="6" f="v">
      <t c="5" si="12">
        <n x="7" s="1"/>
        <n x="8" s="1"/>
        <n x="9"/>
        <n x="465"/>
        <n x="11"/>
      </t>
    </mdx>
    <mdx n="6" f="v">
      <t c="5" si="12">
        <n x="7" s="1"/>
        <n x="8" s="1"/>
        <n x="9"/>
        <n x="466"/>
        <n x="11"/>
      </t>
    </mdx>
    <mdx n="51" f="v">
      <t c="5" si="12">
        <n x="7" s="1"/>
        <n x="8" s="1"/>
        <n x="52" s="1"/>
        <n x="467"/>
        <n x="9"/>
      </t>
    </mdx>
    <mdx n="6" f="v">
      <t c="5" si="12">
        <n x="7" s="1"/>
        <n x="8" s="1"/>
        <n x="9"/>
        <n x="468"/>
        <n x="11"/>
      </t>
    </mdx>
    <mdx n="6" f="v">
      <t c="5" si="12">
        <n x="7" s="1"/>
        <n x="8" s="1"/>
        <n x="9"/>
        <n x="469"/>
        <n x="11"/>
      </t>
    </mdx>
    <mdx n="6" f="v">
      <t c="5" si="12">
        <n x="7" s="1"/>
        <n x="8" s="1"/>
        <n x="9"/>
        <n x="470"/>
        <n x="11"/>
      </t>
    </mdx>
    <mdx n="6" f="v">
      <t c="5" si="12">
        <n x="7" s="1"/>
        <n x="8" s="1"/>
        <n x="9"/>
        <n x="471"/>
        <n x="11"/>
      </t>
    </mdx>
    <mdx n="6" f="v">
      <t c="5" si="12">
        <n x="7" s="1"/>
        <n x="8" s="1"/>
        <n x="9"/>
        <n x="472"/>
        <n x="11"/>
      </t>
    </mdx>
    <mdx n="6" f="v">
      <t c="5" si="12">
        <n x="7" s="1"/>
        <n x="8" s="1"/>
        <n x="9"/>
        <n x="473"/>
        <n x="11"/>
      </t>
    </mdx>
    <mdx n="6" f="v">
      <t c="5" si="12">
        <n x="7" s="1"/>
        <n x="8" s="1"/>
        <n x="9"/>
        <n x="474"/>
        <n x="11"/>
      </t>
    </mdx>
    <mdx n="6" f="v">
      <t c="5" si="12">
        <n x="7" s="1"/>
        <n x="8" s="1"/>
        <n x="9"/>
        <n x="475"/>
        <n x="11"/>
      </t>
    </mdx>
    <mdx n="6" f="v">
      <t c="5" si="12">
        <n x="7" s="1"/>
        <n x="8" s="1"/>
        <n x="9"/>
        <n x="476"/>
        <n x="11"/>
      </t>
    </mdx>
    <mdx n="6" f="v">
      <t c="5" si="12">
        <n x="7" s="1"/>
        <n x="8" s="1"/>
        <n x="9"/>
        <n x="477"/>
        <n x="11"/>
      </t>
    </mdx>
    <mdx n="6" f="v">
      <t c="5" si="12">
        <n x="7" s="1"/>
        <n x="8" s="1"/>
        <n x="9"/>
        <n x="478"/>
        <n x="11"/>
      </t>
    </mdx>
    <mdx n="6" f="v">
      <t c="5" si="12">
        <n x="7" s="1"/>
        <n x="8" s="1"/>
        <n x="9"/>
        <n x="479"/>
        <n x="11"/>
      </t>
    </mdx>
    <mdx n="6" f="v">
      <t c="5" si="12">
        <n x="7" s="1"/>
        <n x="8" s="1"/>
        <n x="9"/>
        <n x="480"/>
        <n x="11"/>
      </t>
    </mdx>
    <mdx n="6" f="v">
      <t c="5" si="12">
        <n x="7" s="1"/>
        <n x="8" s="1"/>
        <n x="9"/>
        <n x="481"/>
        <n x="11"/>
      </t>
    </mdx>
    <mdx n="6" f="v">
      <t c="5" si="12">
        <n x="7" s="1"/>
        <n x="8" s="1"/>
        <n x="9"/>
        <n x="482"/>
        <n x="11"/>
      </t>
    </mdx>
    <mdx n="6" f="v">
      <t c="5" si="12">
        <n x="7" s="1"/>
        <n x="8" s="1"/>
        <n x="9"/>
        <n x="483"/>
        <n x="11"/>
      </t>
    </mdx>
    <mdx n="6" f="v">
      <t c="5" si="12">
        <n x="7" s="1"/>
        <n x="8" s="1"/>
        <n x="9"/>
        <n x="484"/>
        <n x="11"/>
      </t>
    </mdx>
    <mdx n="6" f="v">
      <t c="5" si="12">
        <n x="7" s="1"/>
        <n x="8" s="1"/>
        <n x="9"/>
        <n x="485"/>
        <n x="11"/>
      </t>
    </mdx>
    <mdx n="51" f="v">
      <t c="5" si="12">
        <n x="7" s="1"/>
        <n x="8" s="1"/>
        <n x="52" s="1"/>
        <n x="486"/>
        <n x="9"/>
      </t>
    </mdx>
    <mdx n="6" f="v">
      <t c="5" si="12">
        <n x="7" s="1"/>
        <n x="8" s="1"/>
        <n x="9"/>
        <n x="487"/>
        <n x="11"/>
      </t>
    </mdx>
    <mdx n="6" f="v">
      <t c="5" si="12">
        <n x="7" s="1"/>
        <n x="8" s="1"/>
        <n x="9"/>
        <n x="488"/>
        <n x="11"/>
      </t>
    </mdx>
    <mdx n="6" f="v">
      <t c="5" si="12">
        <n x="7" s="1"/>
        <n x="8" s="1"/>
        <n x="9"/>
        <n x="489"/>
        <n x="11"/>
      </t>
    </mdx>
    <mdx n="6" f="v">
      <t c="5" si="12">
        <n x="7" s="1"/>
        <n x="8" s="1"/>
        <n x="9"/>
        <n x="490"/>
        <n x="11"/>
      </t>
    </mdx>
    <mdx n="6" f="v">
      <t c="5" si="12">
        <n x="7" s="1"/>
        <n x="8" s="1"/>
        <n x="9"/>
        <n x="491"/>
        <n x="11"/>
      </t>
    </mdx>
    <mdx n="6" f="v">
      <t c="5" si="12">
        <n x="7" s="1"/>
        <n x="8" s="1"/>
        <n x="9"/>
        <n x="492"/>
        <n x="11"/>
      </t>
    </mdx>
    <mdx n="6" f="v">
      <t c="5" si="12">
        <n x="7" s="1"/>
        <n x="8" s="1"/>
        <n x="9"/>
        <n x="493"/>
        <n x="11"/>
      </t>
    </mdx>
    <mdx n="6" f="v">
      <t c="5" si="12">
        <n x="7" s="1"/>
        <n x="8" s="1"/>
        <n x="9"/>
        <n x="494"/>
        <n x="11"/>
      </t>
    </mdx>
    <mdx n="6" f="v">
      <t c="5" si="12">
        <n x="7" s="1"/>
        <n x="8" s="1"/>
        <n x="9"/>
        <n x="495"/>
        <n x="11"/>
      </t>
    </mdx>
    <mdx n="6" f="v">
      <t c="5" si="12">
        <n x="7" s="1"/>
        <n x="8" s="1"/>
        <n x="9"/>
        <n x="496"/>
        <n x="11"/>
      </t>
    </mdx>
    <mdx n="6" f="v">
      <t c="5" si="12">
        <n x="7" s="1"/>
        <n x="8" s="1"/>
        <n x="9"/>
        <n x="497"/>
        <n x="11"/>
      </t>
    </mdx>
    <mdx n="6" f="v">
      <t c="5" si="12">
        <n x="7" s="1"/>
        <n x="8" s="1"/>
        <n x="9"/>
        <n x="498"/>
        <n x="11"/>
      </t>
    </mdx>
    <mdx n="6" f="v">
      <t c="5" si="12">
        <n x="7" s="1"/>
        <n x="8" s="1"/>
        <n x="9"/>
        <n x="499"/>
        <n x="11"/>
      </t>
    </mdx>
    <mdx n="6" f="v">
      <t c="5" si="12">
        <n x="7" s="1"/>
        <n x="8" s="1"/>
        <n x="9"/>
        <n x="500"/>
        <n x="11"/>
      </t>
    </mdx>
    <mdx n="6" f="v">
      <t c="5" si="12">
        <n x="7" s="1"/>
        <n x="8" s="1"/>
        <n x="9"/>
        <n x="501"/>
        <n x="11"/>
      </t>
    </mdx>
    <mdx n="51" f="v">
      <t c="5" si="12">
        <n x="7" s="1"/>
        <n x="8" s="1"/>
        <n x="52" s="1"/>
        <n x="502"/>
        <n x="9"/>
      </t>
    </mdx>
    <mdx n="6" f="v">
      <t c="5" si="12">
        <n x="7" s="1"/>
        <n x="8" s="1"/>
        <n x="9"/>
        <n x="503"/>
        <n x="11"/>
      </t>
    </mdx>
    <mdx n="6" f="v">
      <t c="5" si="12">
        <n x="7" s="1"/>
        <n x="8" s="1"/>
        <n x="9"/>
        <n x="504"/>
        <n x="11"/>
      </t>
    </mdx>
    <mdx n="6" f="v">
      <t c="5" si="12">
        <n x="7" s="1"/>
        <n x="8" s="1"/>
        <n x="9"/>
        <n x="505"/>
        <n x="11"/>
      </t>
    </mdx>
    <mdx n="6" f="v">
      <t c="5" si="12">
        <n x="7" s="1"/>
        <n x="8" s="1"/>
        <n x="9"/>
        <n x="506"/>
        <n x="11"/>
      </t>
    </mdx>
    <mdx n="6" f="v">
      <t c="5" si="12">
        <n x="7" s="1"/>
        <n x="8" s="1"/>
        <n x="9"/>
        <n x="507"/>
        <n x="11"/>
      </t>
    </mdx>
    <mdx n="6" f="v">
      <t c="5" si="12">
        <n x="7" s="1"/>
        <n x="8" s="1"/>
        <n x="9"/>
        <n x="508"/>
        <n x="11"/>
      </t>
    </mdx>
    <mdx n="6" f="v">
      <t c="5" si="12">
        <n x="7" s="1"/>
        <n x="8" s="1"/>
        <n x="9"/>
        <n x="509"/>
        <n x="11"/>
      </t>
    </mdx>
    <mdx n="6" f="v">
      <t c="5" si="12">
        <n x="7" s="1"/>
        <n x="8" s="1"/>
        <n x="9"/>
        <n x="510"/>
        <n x="11"/>
      </t>
    </mdx>
    <mdx n="6" f="v">
      <t c="5" si="12">
        <n x="7" s="1"/>
        <n x="8" s="1"/>
        <n x="9"/>
        <n x="511"/>
        <n x="11"/>
      </t>
    </mdx>
    <mdx n="6" f="v">
      <t c="5" si="12">
        <n x="7" s="1"/>
        <n x="8" s="1"/>
        <n x="9"/>
        <n x="512"/>
        <n x="11"/>
      </t>
    </mdx>
    <mdx n="6" f="v">
      <t c="5" si="12">
        <n x="7" s="1"/>
        <n x="8" s="1"/>
        <n x="9"/>
        <n x="513"/>
        <n x="11"/>
      </t>
    </mdx>
    <mdx n="6" f="v">
      <t c="5">
        <n x="514" s="1"/>
        <n x="8" s="1"/>
        <n x="9"/>
        <n x="515"/>
        <n x="11"/>
      </t>
    </mdx>
    <mdx n="6" f="v">
      <t c="5">
        <n x="516" s="1"/>
        <n x="8" s="1"/>
        <n x="9"/>
        <n x="517"/>
        <n x="11"/>
      </t>
    </mdx>
    <mdx n="6" f="v">
      <t c="5">
        <n x="514" s="1"/>
        <n x="8" s="1"/>
        <n x="9"/>
        <n x="517"/>
        <n x="11"/>
      </t>
    </mdx>
    <mdx n="6" f="v">
      <t c="5">
        <n x="516" s="1"/>
        <n x="8" s="1"/>
        <n x="9"/>
        <n x="518"/>
        <n x="11"/>
      </t>
    </mdx>
    <mdx n="6" f="v">
      <t c="5">
        <n x="514" s="1"/>
        <n x="8" s="1"/>
        <n x="9"/>
        <n x="518"/>
        <n x="11"/>
      </t>
    </mdx>
    <mdx n="6" f="v">
      <t c="5">
        <n x="516" s="1"/>
        <n x="8" s="1"/>
        <n x="9"/>
        <n x="519"/>
        <n x="11"/>
      </t>
    </mdx>
    <mdx n="6" f="v">
      <t c="5">
        <n x="514" s="1"/>
        <n x="8" s="1"/>
        <n x="9"/>
        <n x="519"/>
        <n x="11"/>
      </t>
    </mdx>
    <mdx n="6" f="v">
      <t c="5">
        <n x="516" s="1"/>
        <n x="8" s="1"/>
        <n x="9"/>
        <n x="515"/>
        <n x="11"/>
      </t>
    </mdx>
    <mdx n="6" f="v">
      <t c="5">
        <n x="514" s="1"/>
        <n x="8" s="1"/>
        <n x="9"/>
        <n x="346"/>
        <n x="11"/>
      </t>
    </mdx>
    <mdx n="6" f="v">
      <t c="5">
        <n x="516" s="1"/>
        <n x="8" s="1"/>
        <n x="9"/>
        <n x="344"/>
        <n x="11"/>
      </t>
    </mdx>
    <mdx n="6" f="v">
      <t c="5">
        <n x="514" s="1"/>
        <n x="8" s="1"/>
        <n x="9"/>
        <n x="344"/>
        <n x="11"/>
      </t>
    </mdx>
    <mdx n="6" f="v">
      <t c="5">
        <n x="516" s="1"/>
        <n x="8" s="1"/>
        <n x="9"/>
        <n x="349"/>
        <n x="11"/>
      </t>
    </mdx>
    <mdx n="6" f="v">
      <t c="5">
        <n x="514" s="1"/>
        <n x="8" s="1"/>
        <n x="9"/>
        <n x="349"/>
        <n x="11"/>
      </t>
    </mdx>
    <mdx n="6" f="v">
      <t c="5">
        <n x="516" s="1"/>
        <n x="8" s="1"/>
        <n x="9"/>
        <n x="347"/>
        <n x="11"/>
      </t>
    </mdx>
    <mdx n="6" f="v">
      <t c="5">
        <n x="514" s="1"/>
        <n x="8" s="1"/>
        <n x="9"/>
        <n x="347"/>
        <n x="11"/>
      </t>
    </mdx>
    <mdx n="6" f="v">
      <t c="5">
        <n x="516" s="1"/>
        <n x="8" s="1"/>
        <n x="9"/>
        <n x="346"/>
        <n x="11"/>
      </t>
    </mdx>
    <mdx n="0" f="m">
      <t c="1">
        <n x="520"/>
      </t>
    </mdx>
    <mdx n="6" f="v">
      <t c="5">
        <n x="8" s="1"/>
        <n x="7" s="1"/>
        <n x="9"/>
        <n x="521"/>
        <n x="11"/>
      </t>
    </mdx>
    <mdx n="6" f="v">
      <t c="5">
        <n x="8" s="1"/>
        <n x="7" s="1"/>
        <n x="9"/>
        <n x="522"/>
        <n x="11"/>
      </t>
    </mdx>
    <mdx n="6" f="v">
      <t c="5">
        <n x="8" s="1"/>
        <n x="7" s="1"/>
        <n x="9"/>
        <n x="523"/>
        <n x="11"/>
      </t>
    </mdx>
    <mdx n="6" f="v">
      <t c="5">
        <n x="8" s="1"/>
        <n x="7" s="1"/>
        <n x="9"/>
        <n x="524"/>
        <n x="11"/>
      </t>
    </mdx>
    <mdx n="6" f="v">
      <t c="5">
        <n x="8" s="1"/>
        <n x="7" s="1"/>
        <n x="9"/>
        <n x="525"/>
        <n x="11"/>
      </t>
    </mdx>
    <mdx n="6" f="v">
      <t c="5">
        <n x="8" s="1"/>
        <n x="7" s="1"/>
        <n x="9"/>
        <n x="526"/>
        <n x="11"/>
      </t>
    </mdx>
    <mdx n="6" f="v">
      <t c="5">
        <n x="8" s="1"/>
        <n x="7" s="1"/>
        <n x="9"/>
        <n x="527"/>
        <n x="11"/>
      </t>
    </mdx>
    <mdx n="6" f="v">
      <t c="5">
        <n x="8" s="1"/>
        <n x="7" s="1"/>
        <n x="9"/>
        <n x="528"/>
        <n x="11"/>
      </t>
    </mdx>
    <mdx n="6" f="v">
      <t c="5">
        <n x="8" s="1"/>
        <n x="7" s="1"/>
        <n x="9"/>
        <n x="529"/>
        <n x="11"/>
      </t>
    </mdx>
    <mdx n="6" f="v">
      <t c="5">
        <n x="8" s="1"/>
        <n x="7" s="1"/>
        <n x="9"/>
        <n x="530"/>
        <n x="11"/>
      </t>
    </mdx>
    <mdx n="6" f="v">
      <t c="5">
        <n x="8" s="1"/>
        <n x="7" s="1"/>
        <n x="9"/>
        <n x="531"/>
        <n x="11"/>
      </t>
    </mdx>
    <mdx n="6" f="v">
      <t c="5">
        <n x="8" s="1"/>
        <n x="7" s="1"/>
        <n x="9"/>
        <n x="532"/>
        <n x="11"/>
      </t>
    </mdx>
    <mdx n="6" f="v">
      <t c="5">
        <n x="8" s="1"/>
        <n x="7" s="1"/>
        <n x="9"/>
        <n x="533"/>
        <n x="11"/>
      </t>
    </mdx>
    <mdx n="6" f="v">
      <t c="5">
        <n x="8" s="1"/>
        <n x="7" s="1"/>
        <n x="9"/>
        <n x="534"/>
        <n x="11"/>
      </t>
    </mdx>
    <mdx n="6" f="v">
      <t c="5">
        <n x="8" s="1"/>
        <n x="7" s="1"/>
        <n x="9"/>
        <n x="535"/>
        <n x="11"/>
      </t>
    </mdx>
    <mdx n="6" f="v">
      <t c="5">
        <n x="8" s="1"/>
        <n x="7" s="1"/>
        <n x="9"/>
        <n x="536"/>
        <n x="11"/>
      </t>
    </mdx>
    <mdx n="6" f="v">
      <t c="5">
        <n x="8" s="1"/>
        <n x="7" s="1"/>
        <n x="9"/>
        <n x="537"/>
        <n x="11"/>
      </t>
    </mdx>
    <mdx n="6" f="v">
      <t c="5">
        <n x="8" s="1"/>
        <n x="7" s="1"/>
        <n x="9"/>
        <n x="538"/>
        <n x="11"/>
      </t>
    </mdx>
    <mdx n="6" f="v">
      <t c="5">
        <n x="8" s="1"/>
        <n x="7" s="1"/>
        <n x="9"/>
        <n x="539"/>
        <n x="11"/>
      </t>
    </mdx>
    <mdx n="6" f="v">
      <t c="5">
        <n x="8" s="1"/>
        <n x="7" s="1"/>
        <n x="9"/>
        <n x="540"/>
        <n x="11"/>
      </t>
    </mdx>
    <mdx n="6" f="v">
      <t c="5">
        <n x="8" s="1"/>
        <n x="7" s="1"/>
        <n x="9"/>
        <n x="541"/>
        <n x="11"/>
      </t>
    </mdx>
    <mdx n="6" f="v">
      <t c="5">
        <n x="8" s="1"/>
        <n x="7" s="1"/>
        <n x="9"/>
        <n x="542"/>
        <n x="11"/>
      </t>
    </mdx>
    <mdx n="6" f="v">
      <t c="5">
        <n x="8" s="1"/>
        <n x="7" s="1"/>
        <n x="9"/>
        <n x="543"/>
        <n x="11"/>
      </t>
    </mdx>
    <mdx n="6" f="v">
      <t c="5">
        <n x="8" s="1"/>
        <n x="7" s="1"/>
        <n x="9"/>
        <n x="544"/>
        <n x="11"/>
      </t>
    </mdx>
    <mdx n="6" f="v">
      <t c="5">
        <n x="516" s="1"/>
        <n x="8" s="1"/>
        <n x="9"/>
        <n x="44"/>
        <n x="11"/>
      </t>
    </mdx>
    <mdx n="0" f="m">
      <t c="1">
        <n x="200"/>
      </t>
    </mdx>
    <mdx n="0" f="m">
      <t c="1">
        <n x="198"/>
      </t>
    </mdx>
    <mdx n="0" f="m">
      <t c="1">
        <n x="201"/>
      </t>
    </mdx>
    <mdx n="6" f="v">
      <t c="5">
        <n x="516" s="1"/>
        <n x="8" s="1"/>
        <n x="9"/>
        <n x="545"/>
        <n x="11"/>
      </t>
    </mdx>
    <mdx n="6" f="v">
      <t c="5">
        <n x="516" s="1"/>
        <n x="8" s="1"/>
        <n x="9"/>
        <n x="339"/>
        <n x="11"/>
      </t>
    </mdx>
    <mdx n="6" f="v">
      <t c="5">
        <n x="516" s="1"/>
        <n x="8" s="1"/>
        <n x="9"/>
        <n x="65"/>
        <n x="11"/>
      </t>
    </mdx>
    <mdx n="6" f="v">
      <t c="5">
        <n x="516" s="1"/>
        <n x="8" s="1"/>
        <n x="9"/>
        <n x="432"/>
        <n x="11"/>
      </t>
    </mdx>
    <mdx n="6" f="v">
      <t c="5">
        <n x="516" s="1"/>
        <n x="8" s="1"/>
        <n x="9"/>
        <n x="429"/>
        <n x="11"/>
      </t>
    </mdx>
    <mdx n="6" f="v">
      <t c="5">
        <n x="516" s="1"/>
        <n x="8" s="1"/>
        <n x="9"/>
        <n x="351"/>
        <n x="11"/>
      </t>
    </mdx>
  </mdxMetadata>
  <valueMetadata count="3170">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bk>
      <rc t="1" v="53"/>
    </bk>
    <bk>
      <rc t="1" v="54"/>
    </bk>
    <bk>
      <rc t="1" v="55"/>
    </bk>
    <bk>
      <rc t="1" v="56"/>
    </bk>
    <bk>
      <rc t="1" v="57"/>
    </bk>
    <bk>
      <rc t="1" v="58"/>
    </bk>
    <bk>
      <rc t="1" v="59"/>
    </bk>
    <bk>
      <rc t="1" v="60"/>
    </bk>
    <bk>
      <rc t="1" v="61"/>
    </bk>
    <bk>
      <rc t="1" v="62"/>
    </bk>
    <bk>
      <rc t="1" v="63"/>
    </bk>
    <bk>
      <rc t="1" v="64"/>
    </bk>
    <bk>
      <rc t="1" v="65"/>
    </bk>
    <bk>
      <rc t="1" v="66"/>
    </bk>
    <bk>
      <rc t="1" v="67"/>
    </bk>
    <bk>
      <rc t="1" v="68"/>
    </bk>
    <bk>
      <rc t="1" v="69"/>
    </bk>
    <bk>
      <rc t="1" v="70"/>
    </bk>
    <bk>
      <rc t="1" v="71"/>
    </bk>
    <bk>
      <rc t="1" v="72"/>
    </bk>
    <bk>
      <rc t="1" v="73"/>
    </bk>
    <bk>
      <rc t="1" v="74"/>
    </bk>
    <bk>
      <rc t="1" v="75"/>
    </bk>
    <bk>
      <rc t="1" v="76"/>
    </bk>
    <bk>
      <rc t="1" v="77"/>
    </bk>
    <bk>
      <rc t="1" v="78"/>
    </bk>
    <bk>
      <rc t="1" v="79"/>
    </bk>
    <bk>
      <rc t="1" v="80"/>
    </bk>
    <bk>
      <rc t="1" v="81"/>
    </bk>
    <bk>
      <rc t="1" v="82"/>
    </bk>
    <bk>
      <rc t="1" v="83"/>
    </bk>
    <bk>
      <rc t="1" v="84"/>
    </bk>
    <bk>
      <rc t="1" v="85"/>
    </bk>
    <bk>
      <rc t="1" v="86"/>
    </bk>
    <bk>
      <rc t="1" v="87"/>
    </bk>
    <bk>
      <rc t="1" v="88"/>
    </bk>
    <bk>
      <rc t="1" v="89"/>
    </bk>
    <bk>
      <rc t="1" v="90"/>
    </bk>
    <bk>
      <rc t="1" v="91"/>
    </bk>
    <bk>
      <rc t="1" v="92"/>
    </bk>
    <bk>
      <rc t="1" v="93"/>
    </bk>
    <bk>
      <rc t="1" v="94"/>
    </bk>
    <bk>
      <rc t="1" v="95"/>
    </bk>
    <bk>
      <rc t="1" v="96"/>
    </bk>
    <bk>
      <rc t="1" v="97"/>
    </bk>
    <bk>
      <rc t="1" v="98"/>
    </bk>
    <bk>
      <rc t="1" v="99"/>
    </bk>
    <bk>
      <rc t="1" v="100"/>
    </bk>
    <bk>
      <rc t="1" v="101"/>
    </bk>
    <bk>
      <rc t="1" v="102"/>
    </bk>
    <bk>
      <rc t="1" v="103"/>
    </bk>
    <bk>
      <rc t="1" v="104"/>
    </bk>
    <bk>
      <rc t="1" v="105"/>
    </bk>
    <bk>
      <rc t="1" v="106"/>
    </bk>
    <bk>
      <rc t="1" v="107"/>
    </bk>
    <bk>
      <rc t="1" v="108"/>
    </bk>
    <bk>
      <rc t="1" v="109"/>
    </bk>
    <bk>
      <rc t="1" v="110"/>
    </bk>
    <bk>
      <rc t="1" v="111"/>
    </bk>
    <bk>
      <rc t="1" v="112"/>
    </bk>
    <bk>
      <rc t="1" v="113"/>
    </bk>
    <bk>
      <rc t="1" v="114"/>
    </bk>
    <bk>
      <rc t="1" v="115"/>
    </bk>
    <bk>
      <rc t="1" v="116"/>
    </bk>
    <bk>
      <rc t="1" v="117"/>
    </bk>
    <bk>
      <rc t="1" v="118"/>
    </bk>
    <bk>
      <rc t="1" v="119"/>
    </bk>
    <bk>
      <rc t="1" v="120"/>
    </bk>
    <bk>
      <rc t="1" v="121"/>
    </bk>
    <bk>
      <rc t="1" v="122"/>
    </bk>
    <bk>
      <rc t="1" v="123"/>
    </bk>
    <bk>
      <rc t="1" v="124"/>
    </bk>
    <bk>
      <rc t="1" v="125"/>
    </bk>
    <bk>
      <rc t="1" v="126"/>
    </bk>
    <bk>
      <rc t="1" v="127"/>
    </bk>
    <bk>
      <rc t="1" v="128"/>
    </bk>
    <bk>
      <rc t="1" v="129"/>
    </bk>
    <bk>
      <rc t="1" v="130"/>
    </bk>
    <bk>
      <rc t="1" v="131"/>
    </bk>
    <bk>
      <rc t="1" v="132"/>
    </bk>
    <bk>
      <rc t="1" v="133"/>
    </bk>
    <bk>
      <rc t="1" v="134"/>
    </bk>
    <bk>
      <rc t="1" v="135"/>
    </bk>
    <bk>
      <rc t="1" v="136"/>
    </bk>
    <bk>
      <rc t="1" v="137"/>
    </bk>
    <bk>
      <rc t="1" v="138"/>
    </bk>
    <bk>
      <rc t="1" v="139"/>
    </bk>
    <bk>
      <rc t="1" v="140"/>
    </bk>
    <bk>
      <rc t="1" v="141"/>
    </bk>
    <bk>
      <rc t="1" v="142"/>
    </bk>
    <bk>
      <rc t="1" v="143"/>
    </bk>
    <bk>
      <rc t="1" v="144"/>
    </bk>
    <bk>
      <rc t="1" v="145"/>
    </bk>
    <bk>
      <rc t="1" v="146"/>
    </bk>
    <bk>
      <rc t="1" v="147"/>
    </bk>
    <bk>
      <rc t="1" v="148"/>
    </bk>
    <bk>
      <rc t="1" v="149"/>
    </bk>
    <bk>
      <rc t="1" v="150"/>
    </bk>
    <bk>
      <rc t="1" v="151"/>
    </bk>
    <bk>
      <rc t="1" v="152"/>
    </bk>
    <bk>
      <rc t="1" v="153"/>
    </bk>
    <bk>
      <rc t="1" v="154"/>
    </bk>
    <bk>
      <rc t="1" v="155"/>
    </bk>
    <bk>
      <rc t="1" v="156"/>
    </bk>
    <bk>
      <rc t="1" v="157"/>
    </bk>
    <bk>
      <rc t="1" v="158"/>
    </bk>
    <bk>
      <rc t="1" v="159"/>
    </bk>
    <bk>
      <rc t="1" v="160"/>
    </bk>
    <bk>
      <rc t="1" v="161"/>
    </bk>
    <bk>
      <rc t="1" v="162"/>
    </bk>
    <bk>
      <rc t="1" v="163"/>
    </bk>
    <bk>
      <rc t="1" v="164"/>
    </bk>
    <bk>
      <rc t="1" v="165"/>
    </bk>
    <bk>
      <rc t="1" v="166"/>
    </bk>
    <bk>
      <rc t="1" v="167"/>
    </bk>
    <bk>
      <rc t="1" v="168"/>
    </bk>
    <bk>
      <rc t="1" v="169"/>
    </bk>
    <bk>
      <rc t="1" v="170"/>
    </bk>
    <bk>
      <rc t="1" v="171"/>
    </bk>
    <bk>
      <rc t="1" v="172"/>
    </bk>
    <bk>
      <rc t="1" v="173"/>
    </bk>
    <bk>
      <rc t="1" v="174"/>
    </bk>
    <bk>
      <rc t="1" v="175"/>
    </bk>
    <bk>
      <rc t="1" v="176"/>
    </bk>
    <bk>
      <rc t="1" v="177"/>
    </bk>
    <bk>
      <rc t="1" v="178"/>
    </bk>
    <bk>
      <rc t="1" v="179"/>
    </bk>
    <bk>
      <rc t="1" v="180"/>
    </bk>
    <bk>
      <rc t="1" v="181"/>
    </bk>
    <bk>
      <rc t="1" v="182"/>
    </bk>
    <bk>
      <rc t="1" v="183"/>
    </bk>
    <bk>
      <rc t="1" v="184"/>
    </bk>
    <bk>
      <rc t="1" v="185"/>
    </bk>
    <bk>
      <rc t="1" v="186"/>
    </bk>
    <bk>
      <rc t="1" v="187"/>
    </bk>
    <bk>
      <rc t="1" v="188"/>
    </bk>
    <bk>
      <rc t="1" v="189"/>
    </bk>
    <bk>
      <rc t="1" v="190"/>
    </bk>
    <bk>
      <rc t="1" v="191"/>
    </bk>
    <bk>
      <rc t="1" v="192"/>
    </bk>
    <bk>
      <rc t="1" v="193"/>
    </bk>
    <bk>
      <rc t="1" v="194"/>
    </bk>
    <bk>
      <rc t="1" v="195"/>
    </bk>
    <bk>
      <rc t="1" v="196"/>
    </bk>
    <bk>
      <rc t="1" v="197"/>
    </bk>
    <bk>
      <rc t="1" v="198"/>
    </bk>
    <bk>
      <rc t="1" v="199"/>
    </bk>
    <bk>
      <rc t="1" v="200"/>
    </bk>
    <bk>
      <rc t="1" v="201"/>
    </bk>
    <bk>
      <rc t="1" v="202"/>
    </bk>
    <bk>
      <rc t="1" v="203"/>
    </bk>
    <bk>
      <rc t="1" v="204"/>
    </bk>
    <bk>
      <rc t="1" v="205"/>
    </bk>
    <bk>
      <rc t="1" v="206"/>
    </bk>
    <bk>
      <rc t="1" v="207"/>
    </bk>
    <bk>
      <rc t="1" v="208"/>
    </bk>
    <bk>
      <rc t="1" v="209"/>
    </bk>
    <bk>
      <rc t="1" v="210"/>
    </bk>
    <bk>
      <rc t="1" v="211"/>
    </bk>
    <bk>
      <rc t="1" v="212"/>
    </bk>
    <bk>
      <rc t="1" v="213"/>
    </bk>
    <bk>
      <rc t="1" v="214"/>
    </bk>
    <bk>
      <rc t="1" v="215"/>
    </bk>
    <bk>
      <rc t="1" v="216"/>
    </bk>
    <bk>
      <rc t="1" v="217"/>
    </bk>
    <bk>
      <rc t="1" v="218"/>
    </bk>
    <bk>
      <rc t="1" v="219"/>
    </bk>
    <bk>
      <rc t="1" v="220"/>
    </bk>
    <bk>
      <rc t="1" v="221"/>
    </bk>
    <bk>
      <rc t="1" v="222"/>
    </bk>
    <bk>
      <rc t="1" v="223"/>
    </bk>
    <bk>
      <rc t="1" v="224"/>
    </bk>
    <bk>
      <rc t="1" v="225"/>
    </bk>
    <bk>
      <rc t="1" v="226"/>
    </bk>
    <bk>
      <rc t="1" v="227"/>
    </bk>
    <bk>
      <rc t="1" v="228"/>
    </bk>
    <bk>
      <rc t="1" v="229"/>
    </bk>
    <bk>
      <rc t="1" v="230"/>
    </bk>
    <bk>
      <rc t="1" v="231"/>
    </bk>
    <bk>
      <rc t="1" v="232"/>
    </bk>
    <bk>
      <rc t="1" v="233"/>
    </bk>
    <bk>
      <rc t="1" v="234"/>
    </bk>
    <bk>
      <rc t="1" v="235"/>
    </bk>
    <bk>
      <rc t="1" v="236"/>
    </bk>
    <bk>
      <rc t="1" v="237"/>
    </bk>
    <bk>
      <rc t="1" v="238"/>
    </bk>
    <bk>
      <rc t="1" v="239"/>
    </bk>
    <bk>
      <rc t="1" v="240"/>
    </bk>
    <bk>
      <rc t="1" v="241"/>
    </bk>
    <bk>
      <rc t="1" v="242"/>
    </bk>
    <bk>
      <rc t="1" v="243"/>
    </bk>
    <bk>
      <rc t="1" v="244"/>
    </bk>
    <bk>
      <rc t="1" v="245"/>
    </bk>
    <bk>
      <rc t="1" v="246"/>
    </bk>
    <bk>
      <rc t="1" v="247"/>
    </bk>
    <bk>
      <rc t="1" v="248"/>
    </bk>
    <bk>
      <rc t="1" v="249"/>
    </bk>
    <bk>
      <rc t="1" v="250"/>
    </bk>
    <bk>
      <rc t="1" v="251"/>
    </bk>
    <bk>
      <rc t="1" v="252"/>
    </bk>
    <bk>
      <rc t="1" v="253"/>
    </bk>
    <bk>
      <rc t="1" v="254"/>
    </bk>
    <bk>
      <rc t="1" v="255"/>
    </bk>
    <bk>
      <rc t="1" v="256"/>
    </bk>
    <bk>
      <rc t="1" v="257"/>
    </bk>
    <bk>
      <rc t="1" v="258"/>
    </bk>
    <bk>
      <rc t="1" v="259"/>
    </bk>
    <bk>
      <rc t="1" v="260"/>
    </bk>
    <bk>
      <rc t="1" v="261"/>
    </bk>
    <bk>
      <rc t="1" v="262"/>
    </bk>
    <bk>
      <rc t="1" v="263"/>
    </bk>
    <bk>
      <rc t="1" v="264"/>
    </bk>
    <bk>
      <rc t="1" v="265"/>
    </bk>
    <bk>
      <rc t="1" v="266"/>
    </bk>
    <bk>
      <rc t="1" v="267"/>
    </bk>
    <bk>
      <rc t="1" v="268"/>
    </bk>
    <bk>
      <rc t="1" v="269"/>
    </bk>
    <bk>
      <rc t="1" v="270"/>
    </bk>
    <bk>
      <rc t="1" v="271"/>
    </bk>
    <bk>
      <rc t="1" v="272"/>
    </bk>
    <bk>
      <rc t="1" v="273"/>
    </bk>
    <bk>
      <rc t="1" v="274"/>
    </bk>
    <bk>
      <rc t="1" v="275"/>
    </bk>
    <bk>
      <rc t="1" v="276"/>
    </bk>
    <bk>
      <rc t="1" v="277"/>
    </bk>
    <bk>
      <rc t="1" v="278"/>
    </bk>
    <bk>
      <rc t="1" v="279"/>
    </bk>
    <bk>
      <rc t="1" v="280"/>
    </bk>
    <bk>
      <rc t="1" v="281"/>
    </bk>
    <bk>
      <rc t="1" v="282"/>
    </bk>
    <bk>
      <rc t="1" v="283"/>
    </bk>
    <bk>
      <rc t="1" v="284"/>
    </bk>
    <bk>
      <rc t="1" v="285"/>
    </bk>
    <bk>
      <rc t="1" v="286"/>
    </bk>
    <bk>
      <rc t="1" v="287"/>
    </bk>
    <bk>
      <rc t="1" v="288"/>
    </bk>
    <bk>
      <rc t="1" v="289"/>
    </bk>
    <bk>
      <rc t="1" v="290"/>
    </bk>
    <bk>
      <rc t="1" v="291"/>
    </bk>
    <bk>
      <rc t="1" v="292"/>
    </bk>
    <bk>
      <rc t="1" v="293"/>
    </bk>
    <bk>
      <rc t="1" v="294"/>
    </bk>
    <bk>
      <rc t="1" v="295"/>
    </bk>
    <bk>
      <rc t="1" v="296"/>
    </bk>
    <bk>
      <rc t="1" v="297"/>
    </bk>
    <bk>
      <rc t="1" v="298"/>
    </bk>
    <bk>
      <rc t="1" v="299"/>
    </bk>
    <bk>
      <rc t="1" v="300"/>
    </bk>
    <bk>
      <rc t="1" v="301"/>
    </bk>
    <bk>
      <rc t="1" v="302"/>
    </bk>
    <bk>
      <rc t="1" v="303"/>
    </bk>
    <bk>
      <rc t="1" v="304"/>
    </bk>
    <bk>
      <rc t="1" v="305"/>
    </bk>
    <bk>
      <rc t="1" v="306"/>
    </bk>
    <bk>
      <rc t="1" v="307"/>
    </bk>
    <bk>
      <rc t="1" v="308"/>
    </bk>
    <bk>
      <rc t="1" v="309"/>
    </bk>
    <bk>
      <rc t="1" v="310"/>
    </bk>
    <bk>
      <rc t="1" v="311"/>
    </bk>
    <bk>
      <rc t="1" v="312"/>
    </bk>
    <bk>
      <rc t="1" v="313"/>
    </bk>
    <bk>
      <rc t="1" v="314"/>
    </bk>
    <bk>
      <rc t="1" v="315"/>
    </bk>
    <bk>
      <rc t="1" v="316"/>
    </bk>
    <bk>
      <rc t="1" v="317"/>
    </bk>
    <bk>
      <rc t="1" v="318"/>
    </bk>
    <bk>
      <rc t="1" v="319"/>
    </bk>
    <bk>
      <rc t="1" v="320"/>
    </bk>
    <bk>
      <rc t="1" v="321"/>
    </bk>
    <bk>
      <rc t="1" v="322"/>
    </bk>
    <bk>
      <rc t="1" v="323"/>
    </bk>
    <bk>
      <rc t="1" v="324"/>
    </bk>
    <bk>
      <rc t="1" v="325"/>
    </bk>
    <bk>
      <rc t="1" v="326"/>
    </bk>
    <bk>
      <rc t="1" v="327"/>
    </bk>
    <bk>
      <rc t="1" v="328"/>
    </bk>
    <bk>
      <rc t="1" v="329"/>
    </bk>
    <bk>
      <rc t="1" v="330"/>
    </bk>
    <bk>
      <rc t="1" v="331"/>
    </bk>
    <bk>
      <rc t="1" v="332"/>
    </bk>
    <bk>
      <rc t="1" v="333"/>
    </bk>
    <bk>
      <rc t="1" v="334"/>
    </bk>
    <bk>
      <rc t="1" v="335"/>
    </bk>
    <bk>
      <rc t="1" v="336"/>
    </bk>
    <bk>
      <rc t="1" v="337"/>
    </bk>
    <bk>
      <rc t="1" v="338"/>
    </bk>
    <bk>
      <rc t="1" v="339"/>
    </bk>
    <bk>
      <rc t="1" v="340"/>
    </bk>
    <bk>
      <rc t="1" v="341"/>
    </bk>
    <bk>
      <rc t="1" v="342"/>
    </bk>
    <bk>
      <rc t="1" v="343"/>
    </bk>
    <bk>
      <rc t="1" v="344"/>
    </bk>
    <bk>
      <rc t="1" v="345"/>
    </bk>
    <bk>
      <rc t="1" v="346"/>
    </bk>
    <bk>
      <rc t="1" v="347"/>
    </bk>
    <bk>
      <rc t="1" v="348"/>
    </bk>
    <bk>
      <rc t="1" v="349"/>
    </bk>
    <bk>
      <rc t="1" v="350"/>
    </bk>
    <bk>
      <rc t="1" v="351"/>
    </bk>
    <bk>
      <rc t="1" v="352"/>
    </bk>
    <bk>
      <rc t="1" v="353"/>
    </bk>
    <bk>
      <rc t="1" v="354"/>
    </bk>
    <bk>
      <rc t="1" v="355"/>
    </bk>
    <bk>
      <rc t="1" v="356"/>
    </bk>
    <bk>
      <rc t="1" v="357"/>
    </bk>
    <bk>
      <rc t="1" v="358"/>
    </bk>
    <bk>
      <rc t="1" v="359"/>
    </bk>
    <bk>
      <rc t="1" v="360"/>
    </bk>
    <bk>
      <rc t="1" v="361"/>
    </bk>
    <bk>
      <rc t="1" v="362"/>
    </bk>
    <bk>
      <rc t="1" v="363"/>
    </bk>
    <bk>
      <rc t="1" v="364"/>
    </bk>
    <bk>
      <rc t="1" v="365"/>
    </bk>
    <bk>
      <rc t="1" v="366"/>
    </bk>
    <bk>
      <rc t="1" v="367"/>
    </bk>
    <bk>
      <rc t="1" v="368"/>
    </bk>
    <bk>
      <rc t="1" v="369"/>
    </bk>
    <bk>
      <rc t="1" v="370"/>
    </bk>
    <bk>
      <rc t="1" v="371"/>
    </bk>
    <bk>
      <rc t="1" v="372"/>
    </bk>
    <bk>
      <rc t="1" v="373"/>
    </bk>
    <bk>
      <rc t="1" v="374"/>
    </bk>
    <bk>
      <rc t="1" v="375"/>
    </bk>
    <bk>
      <rc t="1" v="376"/>
    </bk>
    <bk>
      <rc t="1" v="377"/>
    </bk>
    <bk>
      <rc t="1" v="378"/>
    </bk>
    <bk>
      <rc t="1" v="379"/>
    </bk>
    <bk>
      <rc t="1" v="380"/>
    </bk>
    <bk>
      <rc t="1" v="381"/>
    </bk>
    <bk>
      <rc t="1" v="382"/>
    </bk>
    <bk>
      <rc t="1" v="383"/>
    </bk>
    <bk>
      <rc t="1" v="384"/>
    </bk>
    <bk>
      <rc t="1" v="385"/>
    </bk>
    <bk>
      <rc t="1" v="386"/>
    </bk>
    <bk>
      <rc t="1" v="387"/>
    </bk>
    <bk>
      <rc t="1" v="388"/>
    </bk>
    <bk>
      <rc t="1" v="389"/>
    </bk>
    <bk>
      <rc t="1" v="390"/>
    </bk>
    <bk>
      <rc t="1" v="391"/>
    </bk>
    <bk>
      <rc t="1" v="392"/>
    </bk>
    <bk>
      <rc t="1" v="393"/>
    </bk>
    <bk>
      <rc t="1" v="394"/>
    </bk>
    <bk>
      <rc t="1" v="395"/>
    </bk>
    <bk>
      <rc t="1" v="396"/>
    </bk>
    <bk>
      <rc t="1" v="397"/>
    </bk>
    <bk>
      <rc t="1" v="398"/>
    </bk>
    <bk>
      <rc t="1" v="399"/>
    </bk>
    <bk>
      <rc t="1" v="400"/>
    </bk>
    <bk>
      <rc t="1" v="401"/>
    </bk>
    <bk>
      <rc t="1" v="402"/>
    </bk>
    <bk>
      <rc t="1" v="403"/>
    </bk>
    <bk>
      <rc t="1" v="404"/>
    </bk>
    <bk>
      <rc t="1" v="405"/>
    </bk>
    <bk>
      <rc t="1" v="406"/>
    </bk>
    <bk>
      <rc t="1" v="407"/>
    </bk>
    <bk>
      <rc t="1" v="408"/>
    </bk>
    <bk>
      <rc t="1" v="409"/>
    </bk>
    <bk>
      <rc t="1" v="410"/>
    </bk>
    <bk>
      <rc t="1" v="411"/>
    </bk>
    <bk>
      <rc t="1" v="412"/>
    </bk>
    <bk>
      <rc t="1" v="413"/>
    </bk>
    <bk>
      <rc t="1" v="414"/>
    </bk>
    <bk>
      <rc t="1" v="415"/>
    </bk>
    <bk>
      <rc t="1" v="416"/>
    </bk>
    <bk>
      <rc t="1" v="417"/>
    </bk>
    <bk>
      <rc t="1" v="418"/>
    </bk>
    <bk>
      <rc t="1" v="419"/>
    </bk>
    <bk>
      <rc t="1" v="420"/>
    </bk>
    <bk>
      <rc t="1" v="421"/>
    </bk>
    <bk>
      <rc t="1" v="422"/>
    </bk>
    <bk>
      <rc t="1" v="423"/>
    </bk>
    <bk>
      <rc t="1" v="424"/>
    </bk>
    <bk>
      <rc t="1" v="425"/>
    </bk>
    <bk>
      <rc t="1" v="426"/>
    </bk>
    <bk>
      <rc t="1" v="427"/>
    </bk>
    <bk>
      <rc t="1" v="428"/>
    </bk>
    <bk>
      <rc t="1" v="429"/>
    </bk>
    <bk>
      <rc t="1" v="430"/>
    </bk>
    <bk>
      <rc t="1" v="431"/>
    </bk>
    <bk>
      <rc t="1" v="432"/>
    </bk>
    <bk>
      <rc t="1" v="433"/>
    </bk>
    <bk>
      <rc t="1" v="434"/>
    </bk>
    <bk>
      <rc t="1" v="435"/>
    </bk>
    <bk>
      <rc t="1" v="436"/>
    </bk>
    <bk>
      <rc t="1" v="437"/>
    </bk>
    <bk>
      <rc t="1" v="438"/>
    </bk>
    <bk>
      <rc t="1" v="439"/>
    </bk>
    <bk>
      <rc t="1" v="440"/>
    </bk>
    <bk>
      <rc t="1" v="441"/>
    </bk>
    <bk>
      <rc t="1" v="442"/>
    </bk>
    <bk>
      <rc t="1" v="443"/>
    </bk>
    <bk>
      <rc t="1" v="444"/>
    </bk>
    <bk>
      <rc t="1" v="445"/>
    </bk>
    <bk>
      <rc t="1" v="446"/>
    </bk>
    <bk>
      <rc t="1" v="447"/>
    </bk>
    <bk>
      <rc t="1" v="448"/>
    </bk>
    <bk>
      <rc t="1" v="449"/>
    </bk>
    <bk>
      <rc t="1" v="450"/>
    </bk>
    <bk>
      <rc t="1" v="451"/>
    </bk>
    <bk>
      <rc t="1" v="452"/>
    </bk>
    <bk>
      <rc t="1" v="453"/>
    </bk>
    <bk>
      <rc t="1" v="454"/>
    </bk>
    <bk>
      <rc t="1" v="455"/>
    </bk>
    <bk>
      <rc t="1" v="456"/>
    </bk>
    <bk>
      <rc t="1" v="457"/>
    </bk>
    <bk>
      <rc t="1" v="458"/>
    </bk>
    <bk>
      <rc t="1" v="459"/>
    </bk>
    <bk>
      <rc t="1" v="460"/>
    </bk>
    <bk>
      <rc t="1" v="461"/>
    </bk>
    <bk>
      <rc t="1" v="462"/>
    </bk>
    <bk>
      <rc t="1" v="463"/>
    </bk>
    <bk>
      <rc t="1" v="464"/>
    </bk>
    <bk>
      <rc t="1" v="465"/>
    </bk>
    <bk>
      <rc t="1" v="466"/>
    </bk>
    <bk>
      <rc t="1" v="467"/>
    </bk>
    <bk>
      <rc t="1" v="468"/>
    </bk>
    <bk>
      <rc t="1" v="469"/>
    </bk>
    <bk>
      <rc t="1" v="470"/>
    </bk>
    <bk>
      <rc t="1" v="471"/>
    </bk>
    <bk>
      <rc t="1" v="472"/>
    </bk>
    <bk>
      <rc t="1" v="473"/>
    </bk>
    <bk>
      <rc t="1" v="474"/>
    </bk>
    <bk>
      <rc t="1" v="475"/>
    </bk>
    <bk>
      <rc t="1" v="476"/>
    </bk>
    <bk>
      <rc t="1" v="477"/>
    </bk>
    <bk>
      <rc t="1" v="478"/>
    </bk>
    <bk>
      <rc t="1" v="479"/>
    </bk>
    <bk>
      <rc t="1" v="480"/>
    </bk>
    <bk>
      <rc t="1" v="481"/>
    </bk>
    <bk>
      <rc t="1" v="482"/>
    </bk>
    <bk>
      <rc t="1" v="483"/>
    </bk>
    <bk>
      <rc t="1" v="484"/>
    </bk>
    <bk>
      <rc t="1" v="485"/>
    </bk>
    <bk>
      <rc t="1" v="486"/>
    </bk>
    <bk>
      <rc t="1" v="487"/>
    </bk>
    <bk>
      <rc t="1" v="488"/>
    </bk>
    <bk>
      <rc t="1" v="489"/>
    </bk>
    <bk>
      <rc t="1" v="490"/>
    </bk>
    <bk>
      <rc t="1" v="491"/>
    </bk>
    <bk>
      <rc t="1" v="492"/>
    </bk>
    <bk>
      <rc t="1" v="493"/>
    </bk>
    <bk>
      <rc t="1" v="494"/>
    </bk>
    <bk>
      <rc t="1" v="495"/>
    </bk>
    <bk>
      <rc t="1" v="496"/>
    </bk>
    <bk>
      <rc t="1" v="497"/>
    </bk>
    <bk>
      <rc t="1" v="498"/>
    </bk>
    <bk>
      <rc t="1" v="499"/>
    </bk>
    <bk>
      <rc t="1" v="500"/>
    </bk>
    <bk>
      <rc t="1" v="501"/>
    </bk>
    <bk>
      <rc t="1" v="502"/>
    </bk>
    <bk>
      <rc t="1" v="503"/>
    </bk>
    <bk>
      <rc t="1" v="504"/>
    </bk>
    <bk>
      <rc t="1" v="505"/>
    </bk>
    <bk>
      <rc t="1" v="506"/>
    </bk>
    <bk>
      <rc t="1" v="507"/>
    </bk>
    <bk>
      <rc t="1" v="508"/>
    </bk>
    <bk>
      <rc t="1" v="509"/>
    </bk>
    <bk>
      <rc t="1" v="510"/>
    </bk>
    <bk>
      <rc t="1" v="511"/>
    </bk>
    <bk>
      <rc t="1" v="512"/>
    </bk>
    <bk>
      <rc t="1" v="513"/>
    </bk>
    <bk>
      <rc t="1" v="514"/>
    </bk>
    <bk>
      <rc t="1" v="515"/>
    </bk>
    <bk>
      <rc t="1" v="516"/>
    </bk>
    <bk>
      <rc t="1" v="517"/>
    </bk>
    <bk>
      <rc t="1" v="518"/>
    </bk>
    <bk>
      <rc t="1" v="519"/>
    </bk>
    <bk>
      <rc t="1" v="520"/>
    </bk>
    <bk>
      <rc t="1" v="521"/>
    </bk>
    <bk>
      <rc t="1" v="522"/>
    </bk>
    <bk>
      <rc t="1" v="523"/>
    </bk>
    <bk>
      <rc t="1" v="524"/>
    </bk>
    <bk>
      <rc t="1" v="525"/>
    </bk>
    <bk>
      <rc t="1" v="526"/>
    </bk>
    <bk>
      <rc t="1" v="527"/>
    </bk>
    <bk>
      <rc t="1" v="528"/>
    </bk>
    <bk>
      <rc t="1" v="529"/>
    </bk>
    <bk>
      <rc t="1" v="530"/>
    </bk>
    <bk>
      <rc t="1" v="531"/>
    </bk>
    <bk>
      <rc t="1" v="532"/>
    </bk>
    <bk>
      <rc t="1" v="533"/>
    </bk>
    <bk>
      <rc t="1" v="534"/>
    </bk>
    <bk>
      <rc t="1" v="535"/>
    </bk>
    <bk>
      <rc t="1" v="536"/>
    </bk>
    <bk>
      <rc t="1" v="537"/>
    </bk>
    <bk>
      <rc t="1" v="538"/>
    </bk>
    <bk>
      <rc t="1" v="539"/>
    </bk>
    <bk>
      <rc t="1" v="540"/>
    </bk>
    <bk>
      <rc t="1" v="541"/>
    </bk>
    <bk>
      <rc t="1" v="542"/>
    </bk>
    <bk>
      <rc t="1" v="543"/>
    </bk>
    <bk>
      <rc t="1" v="544"/>
    </bk>
    <bk>
      <rc t="1" v="545"/>
    </bk>
    <bk>
      <rc t="1" v="546"/>
    </bk>
    <bk>
      <rc t="1" v="547"/>
    </bk>
    <bk>
      <rc t="1" v="548"/>
    </bk>
    <bk>
      <rc t="1" v="549"/>
    </bk>
    <bk>
      <rc t="1" v="550"/>
    </bk>
    <bk>
      <rc t="1" v="551"/>
    </bk>
    <bk>
      <rc t="1" v="552"/>
    </bk>
    <bk>
      <rc t="1" v="553"/>
    </bk>
    <bk>
      <rc t="1" v="554"/>
    </bk>
    <bk>
      <rc t="1" v="555"/>
    </bk>
    <bk>
      <rc t="1" v="556"/>
    </bk>
    <bk>
      <rc t="1" v="557"/>
    </bk>
    <bk>
      <rc t="1" v="558"/>
    </bk>
    <bk>
      <rc t="1" v="559"/>
    </bk>
    <bk>
      <rc t="1" v="560"/>
    </bk>
    <bk>
      <rc t="1" v="561"/>
    </bk>
    <bk>
      <rc t="1" v="562"/>
    </bk>
    <bk>
      <rc t="1" v="563"/>
    </bk>
    <bk>
      <rc t="1" v="564"/>
    </bk>
    <bk>
      <rc t="1" v="565"/>
    </bk>
    <bk>
      <rc t="1" v="566"/>
    </bk>
    <bk>
      <rc t="1" v="567"/>
    </bk>
    <bk>
      <rc t="1" v="568"/>
    </bk>
    <bk>
      <rc t="1" v="569"/>
    </bk>
    <bk>
      <rc t="1" v="570"/>
    </bk>
    <bk>
      <rc t="1" v="571"/>
    </bk>
    <bk>
      <rc t="1" v="572"/>
    </bk>
    <bk>
      <rc t="1" v="573"/>
    </bk>
    <bk>
      <rc t="1" v="574"/>
    </bk>
    <bk>
      <rc t="1" v="575"/>
    </bk>
    <bk>
      <rc t="1" v="576"/>
    </bk>
    <bk>
      <rc t="1" v="577"/>
    </bk>
    <bk>
      <rc t="1" v="578"/>
    </bk>
    <bk>
      <rc t="1" v="579"/>
    </bk>
    <bk>
      <rc t="1" v="580"/>
    </bk>
    <bk>
      <rc t="1" v="581"/>
    </bk>
    <bk>
      <rc t="1" v="582"/>
    </bk>
    <bk>
      <rc t="1" v="583"/>
    </bk>
    <bk>
      <rc t="1" v="584"/>
    </bk>
    <bk>
      <rc t="1" v="585"/>
    </bk>
    <bk>
      <rc t="1" v="586"/>
    </bk>
    <bk>
      <rc t="1" v="587"/>
    </bk>
    <bk>
      <rc t="1" v="588"/>
    </bk>
    <bk>
      <rc t="1" v="589"/>
    </bk>
    <bk>
      <rc t="1" v="590"/>
    </bk>
    <bk>
      <rc t="1" v="591"/>
    </bk>
    <bk>
      <rc t="1" v="592"/>
    </bk>
    <bk>
      <rc t="1" v="593"/>
    </bk>
    <bk>
      <rc t="1" v="594"/>
    </bk>
    <bk>
      <rc t="1" v="595"/>
    </bk>
    <bk>
      <rc t="1" v="596"/>
    </bk>
    <bk>
      <rc t="1" v="597"/>
    </bk>
    <bk>
      <rc t="1" v="598"/>
    </bk>
    <bk>
      <rc t="1" v="599"/>
    </bk>
    <bk>
      <rc t="1" v="600"/>
    </bk>
    <bk>
      <rc t="1" v="601"/>
    </bk>
    <bk>
      <rc t="1" v="602"/>
    </bk>
    <bk>
      <rc t="1" v="603"/>
    </bk>
    <bk>
      <rc t="1" v="604"/>
    </bk>
    <bk>
      <rc t="1" v="605"/>
    </bk>
    <bk>
      <rc t="1" v="606"/>
    </bk>
    <bk>
      <rc t="1" v="607"/>
    </bk>
    <bk>
      <rc t="1" v="608"/>
    </bk>
    <bk>
      <rc t="1" v="609"/>
    </bk>
    <bk>
      <rc t="1" v="610"/>
    </bk>
    <bk>
      <rc t="1" v="611"/>
    </bk>
    <bk>
      <rc t="1" v="612"/>
    </bk>
    <bk>
      <rc t="1" v="613"/>
    </bk>
    <bk>
      <rc t="1" v="614"/>
    </bk>
    <bk>
      <rc t="1" v="615"/>
    </bk>
    <bk>
      <rc t="1" v="616"/>
    </bk>
    <bk>
      <rc t="1" v="617"/>
    </bk>
    <bk>
      <rc t="1" v="618"/>
    </bk>
    <bk>
      <rc t="1" v="619"/>
    </bk>
    <bk>
      <rc t="1" v="620"/>
    </bk>
    <bk>
      <rc t="1" v="621"/>
    </bk>
    <bk>
      <rc t="1" v="622"/>
    </bk>
    <bk>
      <rc t="1" v="623"/>
    </bk>
    <bk>
      <rc t="1" v="624"/>
    </bk>
    <bk>
      <rc t="1" v="625"/>
    </bk>
    <bk>
      <rc t="1" v="626"/>
    </bk>
    <bk>
      <rc t="1" v="627"/>
    </bk>
    <bk>
      <rc t="1" v="628"/>
    </bk>
    <bk>
      <rc t="1" v="629"/>
    </bk>
    <bk>
      <rc t="1" v="630"/>
    </bk>
    <bk>
      <rc t="1" v="631"/>
    </bk>
    <bk>
      <rc t="1" v="632"/>
    </bk>
    <bk>
      <rc t="1" v="633"/>
    </bk>
    <bk>
      <rc t="1" v="634"/>
    </bk>
    <bk>
      <rc t="1" v="635"/>
    </bk>
    <bk>
      <rc t="1" v="636"/>
    </bk>
    <bk>
      <rc t="1" v="637"/>
    </bk>
    <bk>
      <rc t="1" v="638"/>
    </bk>
    <bk>
      <rc t="1" v="639"/>
    </bk>
    <bk>
      <rc t="1" v="640"/>
    </bk>
    <bk>
      <rc t="1" v="641"/>
    </bk>
    <bk>
      <rc t="1" v="642"/>
    </bk>
    <bk>
      <rc t="1" v="643"/>
    </bk>
    <bk>
      <rc t="1" v="644"/>
    </bk>
    <bk>
      <rc t="1" v="645"/>
    </bk>
    <bk>
      <rc t="1" v="646"/>
    </bk>
    <bk>
      <rc t="1" v="647"/>
    </bk>
    <bk>
      <rc t="1" v="648"/>
    </bk>
    <bk>
      <rc t="1" v="649"/>
    </bk>
    <bk>
      <rc t="1" v="650"/>
    </bk>
    <bk>
      <rc t="1" v="651"/>
    </bk>
    <bk>
      <rc t="1" v="652"/>
    </bk>
    <bk>
      <rc t="1" v="653"/>
    </bk>
    <bk>
      <rc t="1" v="654"/>
    </bk>
    <bk>
      <rc t="1" v="655"/>
    </bk>
    <bk>
      <rc t="1" v="656"/>
    </bk>
    <bk>
      <rc t="1" v="657"/>
    </bk>
    <bk>
      <rc t="1" v="658"/>
    </bk>
    <bk>
      <rc t="1" v="659"/>
    </bk>
    <bk>
      <rc t="1" v="660"/>
    </bk>
    <bk>
      <rc t="1" v="661"/>
    </bk>
    <bk>
      <rc t="1" v="662"/>
    </bk>
    <bk>
      <rc t="1" v="663"/>
    </bk>
    <bk>
      <rc t="1" v="664"/>
    </bk>
    <bk>
      <rc t="1" v="665"/>
    </bk>
    <bk>
      <rc t="1" v="666"/>
    </bk>
    <bk>
      <rc t="1" v="667"/>
    </bk>
    <bk>
      <rc t="1" v="668"/>
    </bk>
    <bk>
      <rc t="1" v="669"/>
    </bk>
    <bk>
      <rc t="1" v="670"/>
    </bk>
    <bk>
      <rc t="1" v="671"/>
    </bk>
    <bk>
      <rc t="1" v="672"/>
    </bk>
    <bk>
      <rc t="1" v="673"/>
    </bk>
    <bk>
      <rc t="1" v="674"/>
    </bk>
    <bk>
      <rc t="1" v="675"/>
    </bk>
    <bk>
      <rc t="1" v="676"/>
    </bk>
    <bk>
      <rc t="1" v="677"/>
    </bk>
    <bk>
      <rc t="1" v="678"/>
    </bk>
    <bk>
      <rc t="1" v="679"/>
    </bk>
    <bk>
      <rc t="1" v="680"/>
    </bk>
    <bk>
      <rc t="1" v="681"/>
    </bk>
    <bk>
      <rc t="1" v="682"/>
    </bk>
    <bk>
      <rc t="1" v="683"/>
    </bk>
    <bk>
      <rc t="1" v="684"/>
    </bk>
    <bk>
      <rc t="1" v="685"/>
    </bk>
    <bk>
      <rc t="1" v="686"/>
    </bk>
    <bk>
      <rc t="1" v="687"/>
    </bk>
    <bk>
      <rc t="1" v="688"/>
    </bk>
    <bk>
      <rc t="1" v="689"/>
    </bk>
    <bk>
      <rc t="1" v="690"/>
    </bk>
    <bk>
      <rc t="1" v="691"/>
    </bk>
    <bk>
      <rc t="1" v="692"/>
    </bk>
    <bk>
      <rc t="1" v="693"/>
    </bk>
    <bk>
      <rc t="1" v="694"/>
    </bk>
    <bk>
      <rc t="1" v="695"/>
    </bk>
    <bk>
      <rc t="1" v="696"/>
    </bk>
    <bk>
      <rc t="1" v="697"/>
    </bk>
    <bk>
      <rc t="1" v="698"/>
    </bk>
    <bk>
      <rc t="1" v="699"/>
    </bk>
    <bk>
      <rc t="1" v="700"/>
    </bk>
    <bk>
      <rc t="1" v="701"/>
    </bk>
    <bk>
      <rc t="1" v="702"/>
    </bk>
    <bk>
      <rc t="1" v="703"/>
    </bk>
    <bk>
      <rc t="1" v="704"/>
    </bk>
    <bk>
      <rc t="1" v="705"/>
    </bk>
    <bk>
      <rc t="1" v="706"/>
    </bk>
    <bk>
      <rc t="1" v="707"/>
    </bk>
    <bk>
      <rc t="1" v="708"/>
    </bk>
    <bk>
      <rc t="1" v="709"/>
    </bk>
    <bk>
      <rc t="1" v="710"/>
    </bk>
    <bk>
      <rc t="1" v="711"/>
    </bk>
    <bk>
      <rc t="1" v="712"/>
    </bk>
    <bk>
      <rc t="1" v="713"/>
    </bk>
    <bk>
      <rc t="1" v="714"/>
    </bk>
    <bk>
      <rc t="1" v="715"/>
    </bk>
    <bk>
      <rc t="1" v="716"/>
    </bk>
    <bk>
      <rc t="1" v="717"/>
    </bk>
    <bk>
      <rc t="1" v="718"/>
    </bk>
    <bk>
      <rc t="1" v="719"/>
    </bk>
    <bk>
      <rc t="1" v="720"/>
    </bk>
    <bk>
      <rc t="1" v="721"/>
    </bk>
    <bk>
      <rc t="1" v="722"/>
    </bk>
    <bk>
      <rc t="1" v="723"/>
    </bk>
    <bk>
      <rc t="1" v="724"/>
    </bk>
    <bk>
      <rc t="1" v="725"/>
    </bk>
    <bk>
      <rc t="1" v="726"/>
    </bk>
    <bk>
      <rc t="1" v="727"/>
    </bk>
    <bk>
      <rc t="1" v="728"/>
    </bk>
    <bk>
      <rc t="1" v="729"/>
    </bk>
    <bk>
      <rc t="1" v="730"/>
    </bk>
    <bk>
      <rc t="1" v="731"/>
    </bk>
    <bk>
      <rc t="1" v="732"/>
    </bk>
    <bk>
      <rc t="1" v="733"/>
    </bk>
    <bk>
      <rc t="1" v="734"/>
    </bk>
    <bk>
      <rc t="1" v="735"/>
    </bk>
    <bk>
      <rc t="1" v="736"/>
    </bk>
    <bk>
      <rc t="1" v="737"/>
    </bk>
    <bk>
      <rc t="1" v="738"/>
    </bk>
    <bk>
      <rc t="1" v="739"/>
    </bk>
    <bk>
      <rc t="1" v="740"/>
    </bk>
    <bk>
      <rc t="1" v="741"/>
    </bk>
    <bk>
      <rc t="1" v="742"/>
    </bk>
    <bk>
      <rc t="1" v="743"/>
    </bk>
    <bk>
      <rc t="1" v="744"/>
    </bk>
    <bk>
      <rc t="1" v="745"/>
    </bk>
    <bk>
      <rc t="1" v="746"/>
    </bk>
    <bk>
      <rc t="1" v="747"/>
    </bk>
    <bk>
      <rc t="1" v="748"/>
    </bk>
    <bk>
      <rc t="1" v="749"/>
    </bk>
    <bk>
      <rc t="1" v="750"/>
    </bk>
    <bk>
      <rc t="1" v="751"/>
    </bk>
    <bk>
      <rc t="1" v="752"/>
    </bk>
    <bk>
      <rc t="1" v="753"/>
    </bk>
    <bk>
      <rc t="1" v="754"/>
    </bk>
    <bk>
      <rc t="1" v="755"/>
    </bk>
    <bk>
      <rc t="1" v="756"/>
    </bk>
    <bk>
      <rc t="1" v="757"/>
    </bk>
    <bk>
      <rc t="1" v="758"/>
    </bk>
    <bk>
      <rc t="1" v="759"/>
    </bk>
    <bk>
      <rc t="1" v="760"/>
    </bk>
    <bk>
      <rc t="1" v="761"/>
    </bk>
    <bk>
      <rc t="1" v="762"/>
    </bk>
    <bk>
      <rc t="1" v="763"/>
    </bk>
    <bk>
      <rc t="1" v="764"/>
    </bk>
    <bk>
      <rc t="1" v="765"/>
    </bk>
    <bk>
      <rc t="1" v="766"/>
    </bk>
    <bk>
      <rc t="1" v="767"/>
    </bk>
    <bk>
      <rc t="1" v="768"/>
    </bk>
    <bk>
      <rc t="1" v="769"/>
    </bk>
    <bk>
      <rc t="1" v="770"/>
    </bk>
    <bk>
      <rc t="1" v="771"/>
    </bk>
    <bk>
      <rc t="1" v="772"/>
    </bk>
    <bk>
      <rc t="1" v="773"/>
    </bk>
    <bk>
      <rc t="1" v="774"/>
    </bk>
    <bk>
      <rc t="1" v="775"/>
    </bk>
    <bk>
      <rc t="1" v="776"/>
    </bk>
    <bk>
      <rc t="1" v="777"/>
    </bk>
    <bk>
      <rc t="1" v="778"/>
    </bk>
    <bk>
      <rc t="1" v="779"/>
    </bk>
    <bk>
      <rc t="1" v="780"/>
    </bk>
    <bk>
      <rc t="1" v="781"/>
    </bk>
    <bk>
      <rc t="1" v="782"/>
    </bk>
    <bk>
      <rc t="1" v="783"/>
    </bk>
    <bk>
      <rc t="1" v="784"/>
    </bk>
    <bk>
      <rc t="1" v="785"/>
    </bk>
    <bk>
      <rc t="1" v="786"/>
    </bk>
    <bk>
      <rc t="1" v="787"/>
    </bk>
    <bk>
      <rc t="1" v="788"/>
    </bk>
    <bk>
      <rc t="1" v="789"/>
    </bk>
    <bk>
      <rc t="1" v="790"/>
    </bk>
    <bk>
      <rc t="1" v="791"/>
    </bk>
    <bk>
      <rc t="1" v="792"/>
    </bk>
    <bk>
      <rc t="1" v="793"/>
    </bk>
    <bk>
      <rc t="1" v="794"/>
    </bk>
    <bk>
      <rc t="1" v="795"/>
    </bk>
    <bk>
      <rc t="1" v="796"/>
    </bk>
    <bk>
      <rc t="1" v="797"/>
    </bk>
    <bk>
      <rc t="1" v="798"/>
    </bk>
    <bk>
      <rc t="1" v="799"/>
    </bk>
    <bk>
      <rc t="1" v="800"/>
    </bk>
    <bk>
      <rc t="1" v="801"/>
    </bk>
    <bk>
      <rc t="1" v="802"/>
    </bk>
    <bk>
      <rc t="1" v="803"/>
    </bk>
    <bk>
      <rc t="1" v="804"/>
    </bk>
    <bk>
      <rc t="1" v="805"/>
    </bk>
    <bk>
      <rc t="1" v="806"/>
    </bk>
    <bk>
      <rc t="1" v="807"/>
    </bk>
    <bk>
      <rc t="1" v="808"/>
    </bk>
    <bk>
      <rc t="1" v="809"/>
    </bk>
    <bk>
      <rc t="1" v="810"/>
    </bk>
    <bk>
      <rc t="1" v="811"/>
    </bk>
    <bk>
      <rc t="1" v="812"/>
    </bk>
    <bk>
      <rc t="1" v="813"/>
    </bk>
    <bk>
      <rc t="1" v="814"/>
    </bk>
    <bk>
      <rc t="1" v="815"/>
    </bk>
    <bk>
      <rc t="1" v="816"/>
    </bk>
    <bk>
      <rc t="1" v="817"/>
    </bk>
    <bk>
      <rc t="1" v="818"/>
    </bk>
    <bk>
      <rc t="1" v="819"/>
    </bk>
    <bk>
      <rc t="1" v="820"/>
    </bk>
    <bk>
      <rc t="1" v="821"/>
    </bk>
    <bk>
      <rc t="1" v="822"/>
    </bk>
    <bk>
      <rc t="1" v="823"/>
    </bk>
    <bk>
      <rc t="1" v="824"/>
    </bk>
    <bk>
      <rc t="1" v="825"/>
    </bk>
    <bk>
      <rc t="1" v="826"/>
    </bk>
    <bk>
      <rc t="1" v="827"/>
    </bk>
    <bk>
      <rc t="1" v="828"/>
    </bk>
    <bk>
      <rc t="1" v="829"/>
    </bk>
    <bk>
      <rc t="1" v="830"/>
    </bk>
    <bk>
      <rc t="1" v="831"/>
    </bk>
    <bk>
      <rc t="1" v="832"/>
    </bk>
    <bk>
      <rc t="1" v="833"/>
    </bk>
    <bk>
      <rc t="1" v="834"/>
    </bk>
    <bk>
      <rc t="1" v="835"/>
    </bk>
    <bk>
      <rc t="1" v="836"/>
    </bk>
    <bk>
      <rc t="1" v="837"/>
    </bk>
    <bk>
      <rc t="1" v="838"/>
    </bk>
    <bk>
      <rc t="1" v="839"/>
    </bk>
    <bk>
      <rc t="1" v="840"/>
    </bk>
    <bk>
      <rc t="1" v="841"/>
    </bk>
    <bk>
      <rc t="1" v="842"/>
    </bk>
    <bk>
      <rc t="1" v="843"/>
    </bk>
    <bk>
      <rc t="1" v="844"/>
    </bk>
    <bk>
      <rc t="1" v="845"/>
    </bk>
    <bk>
      <rc t="1" v="846"/>
    </bk>
    <bk>
      <rc t="1" v="847"/>
    </bk>
    <bk>
      <rc t="1" v="848"/>
    </bk>
    <bk>
      <rc t="1" v="849"/>
    </bk>
    <bk>
      <rc t="1" v="850"/>
    </bk>
    <bk>
      <rc t="1" v="851"/>
    </bk>
    <bk>
      <rc t="1" v="852"/>
    </bk>
    <bk>
      <rc t="1" v="853"/>
    </bk>
    <bk>
      <rc t="1" v="854"/>
    </bk>
    <bk>
      <rc t="1" v="855"/>
    </bk>
    <bk>
      <rc t="1" v="856"/>
    </bk>
    <bk>
      <rc t="1" v="857"/>
    </bk>
    <bk>
      <rc t="1" v="858"/>
    </bk>
    <bk>
      <rc t="1" v="859"/>
    </bk>
    <bk>
      <rc t="1" v="860"/>
    </bk>
    <bk>
      <rc t="1" v="861"/>
    </bk>
    <bk>
      <rc t="1" v="862"/>
    </bk>
    <bk>
      <rc t="1" v="863"/>
    </bk>
    <bk>
      <rc t="1" v="864"/>
    </bk>
    <bk>
      <rc t="1" v="865"/>
    </bk>
    <bk>
      <rc t="1" v="866"/>
    </bk>
    <bk>
      <rc t="1" v="867"/>
    </bk>
    <bk>
      <rc t="1" v="868"/>
    </bk>
    <bk>
      <rc t="1" v="869"/>
    </bk>
    <bk>
      <rc t="1" v="870"/>
    </bk>
    <bk>
      <rc t="1" v="871"/>
    </bk>
    <bk>
      <rc t="1" v="872"/>
    </bk>
    <bk>
      <rc t="1" v="873"/>
    </bk>
    <bk>
      <rc t="1" v="874"/>
    </bk>
    <bk>
      <rc t="1" v="875"/>
    </bk>
    <bk>
      <rc t="1" v="876"/>
    </bk>
    <bk>
      <rc t="1" v="877"/>
    </bk>
    <bk>
      <rc t="1" v="878"/>
    </bk>
    <bk>
      <rc t="1" v="879"/>
    </bk>
    <bk>
      <rc t="1" v="880"/>
    </bk>
    <bk>
      <rc t="1" v="881"/>
    </bk>
    <bk>
      <rc t="1" v="882"/>
    </bk>
    <bk>
      <rc t="1" v="883"/>
    </bk>
    <bk>
      <rc t="1" v="884"/>
    </bk>
    <bk>
      <rc t="1" v="885"/>
    </bk>
    <bk>
      <rc t="1" v="886"/>
    </bk>
    <bk>
      <rc t="1" v="887"/>
    </bk>
    <bk>
      <rc t="1" v="888"/>
    </bk>
    <bk>
      <rc t="1" v="889"/>
    </bk>
    <bk>
      <rc t="1" v="890"/>
    </bk>
    <bk>
      <rc t="1" v="891"/>
    </bk>
    <bk>
      <rc t="1" v="892"/>
    </bk>
    <bk>
      <rc t="1" v="893"/>
    </bk>
    <bk>
      <rc t="1" v="894"/>
    </bk>
    <bk>
      <rc t="1" v="895"/>
    </bk>
    <bk>
      <rc t="1" v="896"/>
    </bk>
    <bk>
      <rc t="1" v="897"/>
    </bk>
    <bk>
      <rc t="1" v="898"/>
    </bk>
    <bk>
      <rc t="1" v="899"/>
    </bk>
    <bk>
      <rc t="1" v="900"/>
    </bk>
    <bk>
      <rc t="1" v="901"/>
    </bk>
    <bk>
      <rc t="1" v="902"/>
    </bk>
    <bk>
      <rc t="1" v="903"/>
    </bk>
    <bk>
      <rc t="1" v="904"/>
    </bk>
    <bk>
      <rc t="1" v="905"/>
    </bk>
    <bk>
      <rc t="1" v="906"/>
    </bk>
    <bk>
      <rc t="1" v="907"/>
    </bk>
    <bk>
      <rc t="1" v="908"/>
    </bk>
    <bk>
      <rc t="1" v="909"/>
    </bk>
    <bk>
      <rc t="1" v="910"/>
    </bk>
    <bk>
      <rc t="1" v="911"/>
    </bk>
    <bk>
      <rc t="1" v="912"/>
    </bk>
    <bk>
      <rc t="1" v="913"/>
    </bk>
    <bk>
      <rc t="1" v="914"/>
    </bk>
    <bk>
      <rc t="1" v="915"/>
    </bk>
    <bk>
      <rc t="1" v="916"/>
    </bk>
    <bk>
      <rc t="1" v="917"/>
    </bk>
    <bk>
      <rc t="1" v="918"/>
    </bk>
    <bk>
      <rc t="1" v="919"/>
    </bk>
    <bk>
      <rc t="1" v="920"/>
    </bk>
    <bk>
      <rc t="1" v="921"/>
    </bk>
    <bk>
      <rc t="1" v="922"/>
    </bk>
    <bk>
      <rc t="1" v="923"/>
    </bk>
    <bk>
      <rc t="1" v="924"/>
    </bk>
    <bk>
      <rc t="1" v="925"/>
    </bk>
    <bk>
      <rc t="1" v="926"/>
    </bk>
    <bk>
      <rc t="1" v="927"/>
    </bk>
    <bk>
      <rc t="1" v="928"/>
    </bk>
    <bk>
      <rc t="1" v="929"/>
    </bk>
    <bk>
      <rc t="1" v="930"/>
    </bk>
    <bk>
      <rc t="1" v="931"/>
    </bk>
    <bk>
      <rc t="1" v="932"/>
    </bk>
    <bk>
      <rc t="1" v="933"/>
    </bk>
    <bk>
      <rc t="1" v="934"/>
    </bk>
    <bk>
      <rc t="1" v="935"/>
    </bk>
    <bk>
      <rc t="1" v="936"/>
    </bk>
    <bk>
      <rc t="1" v="937"/>
    </bk>
    <bk>
      <rc t="1" v="938"/>
    </bk>
    <bk>
      <rc t="1" v="939"/>
    </bk>
    <bk>
      <rc t="1" v="940"/>
    </bk>
    <bk>
      <rc t="1" v="941"/>
    </bk>
    <bk>
      <rc t="1" v="942"/>
    </bk>
    <bk>
      <rc t="1" v="943"/>
    </bk>
    <bk>
      <rc t="1" v="944"/>
    </bk>
    <bk>
      <rc t="1" v="945"/>
    </bk>
    <bk>
      <rc t="1" v="946"/>
    </bk>
    <bk>
      <rc t="1" v="947"/>
    </bk>
    <bk>
      <rc t="1" v="948"/>
    </bk>
    <bk>
      <rc t="1" v="949"/>
    </bk>
    <bk>
      <rc t="1" v="950"/>
    </bk>
    <bk>
      <rc t="1" v="951"/>
    </bk>
    <bk>
      <rc t="1" v="952"/>
    </bk>
    <bk>
      <rc t="1" v="953"/>
    </bk>
    <bk>
      <rc t="1" v="954"/>
    </bk>
    <bk>
      <rc t="1" v="955"/>
    </bk>
    <bk>
      <rc t="1" v="956"/>
    </bk>
    <bk>
      <rc t="1" v="957"/>
    </bk>
    <bk>
      <rc t="1" v="958"/>
    </bk>
    <bk>
      <rc t="1" v="959"/>
    </bk>
    <bk>
      <rc t="1" v="960"/>
    </bk>
    <bk>
      <rc t="1" v="961"/>
    </bk>
    <bk>
      <rc t="1" v="962"/>
    </bk>
    <bk>
      <rc t="1" v="963"/>
    </bk>
    <bk>
      <rc t="1" v="964"/>
    </bk>
    <bk>
      <rc t="1" v="965"/>
    </bk>
    <bk>
      <rc t="1" v="966"/>
    </bk>
    <bk>
      <rc t="1" v="967"/>
    </bk>
    <bk>
      <rc t="1" v="968"/>
    </bk>
    <bk>
      <rc t="1" v="969"/>
    </bk>
    <bk>
      <rc t="1" v="970"/>
    </bk>
    <bk>
      <rc t="1" v="971"/>
    </bk>
    <bk>
      <rc t="1" v="972"/>
    </bk>
    <bk>
      <rc t="1" v="973"/>
    </bk>
    <bk>
      <rc t="1" v="974"/>
    </bk>
    <bk>
      <rc t="1" v="975"/>
    </bk>
    <bk>
      <rc t="1" v="976"/>
    </bk>
    <bk>
      <rc t="1" v="977"/>
    </bk>
    <bk>
      <rc t="1" v="978"/>
    </bk>
    <bk>
      <rc t="1" v="979"/>
    </bk>
    <bk>
      <rc t="1" v="980"/>
    </bk>
    <bk>
      <rc t="1" v="981"/>
    </bk>
    <bk>
      <rc t="1" v="982"/>
    </bk>
    <bk>
      <rc t="1" v="983"/>
    </bk>
    <bk>
      <rc t="1" v="984"/>
    </bk>
    <bk>
      <rc t="1" v="985"/>
    </bk>
    <bk>
      <rc t="1" v="986"/>
    </bk>
    <bk>
      <rc t="1" v="987"/>
    </bk>
    <bk>
      <rc t="1" v="988"/>
    </bk>
    <bk>
      <rc t="1" v="989"/>
    </bk>
    <bk>
      <rc t="1" v="990"/>
    </bk>
    <bk>
      <rc t="1" v="991"/>
    </bk>
    <bk>
      <rc t="1" v="992"/>
    </bk>
    <bk>
      <rc t="1" v="993"/>
    </bk>
    <bk>
      <rc t="1" v="994"/>
    </bk>
    <bk>
      <rc t="1" v="995"/>
    </bk>
    <bk>
      <rc t="1" v="996"/>
    </bk>
    <bk>
      <rc t="1" v="997"/>
    </bk>
    <bk>
      <rc t="1" v="998"/>
    </bk>
    <bk>
      <rc t="1" v="999"/>
    </bk>
    <bk>
      <rc t="1" v="1000"/>
    </bk>
    <bk>
      <rc t="1" v="1001"/>
    </bk>
    <bk>
      <rc t="1" v="1002"/>
    </bk>
    <bk>
      <rc t="1" v="1003"/>
    </bk>
    <bk>
      <rc t="1" v="1004"/>
    </bk>
    <bk>
      <rc t="1" v="1005"/>
    </bk>
    <bk>
      <rc t="1" v="1006"/>
    </bk>
    <bk>
      <rc t="1" v="1007"/>
    </bk>
    <bk>
      <rc t="1" v="1008"/>
    </bk>
    <bk>
      <rc t="1" v="1009"/>
    </bk>
    <bk>
      <rc t="1" v="1010"/>
    </bk>
    <bk>
      <rc t="1" v="1011"/>
    </bk>
    <bk>
      <rc t="1" v="1012"/>
    </bk>
    <bk>
      <rc t="1" v="1013"/>
    </bk>
    <bk>
      <rc t="1" v="1014"/>
    </bk>
    <bk>
      <rc t="1" v="1015"/>
    </bk>
    <bk>
      <rc t="1" v="1016"/>
    </bk>
    <bk>
      <rc t="1" v="1017"/>
    </bk>
    <bk>
      <rc t="1" v="1018"/>
    </bk>
    <bk>
      <rc t="1" v="1019"/>
    </bk>
    <bk>
      <rc t="1" v="1020"/>
    </bk>
    <bk>
      <rc t="1" v="1021"/>
    </bk>
    <bk>
      <rc t="1" v="1022"/>
    </bk>
    <bk>
      <rc t="1" v="1023"/>
    </bk>
    <bk>
      <rc t="1" v="1024"/>
    </bk>
    <bk>
      <rc t="1" v="1025"/>
    </bk>
    <bk>
      <rc t="1" v="1026"/>
    </bk>
    <bk>
      <rc t="1" v="1027"/>
    </bk>
    <bk>
      <rc t="1" v="1028"/>
    </bk>
    <bk>
      <rc t="1" v="1029"/>
    </bk>
    <bk>
      <rc t="1" v="1030"/>
    </bk>
    <bk>
      <rc t="1" v="1031"/>
    </bk>
    <bk>
      <rc t="1" v="1032"/>
    </bk>
    <bk>
      <rc t="1" v="1033"/>
    </bk>
    <bk>
      <rc t="1" v="1034"/>
    </bk>
    <bk>
      <rc t="1" v="1035"/>
    </bk>
    <bk>
      <rc t="1" v="1036"/>
    </bk>
    <bk>
      <rc t="1" v="1037"/>
    </bk>
    <bk>
      <rc t="1" v="1038"/>
    </bk>
    <bk>
      <rc t="1" v="1039"/>
    </bk>
    <bk>
      <rc t="1" v="1040"/>
    </bk>
    <bk>
      <rc t="1" v="1041"/>
    </bk>
    <bk>
      <rc t="1" v="1042"/>
    </bk>
    <bk>
      <rc t="1" v="1043"/>
    </bk>
    <bk>
      <rc t="1" v="1044"/>
    </bk>
    <bk>
      <rc t="1" v="1045"/>
    </bk>
    <bk>
      <rc t="1" v="1046"/>
    </bk>
    <bk>
      <rc t="1" v="1047"/>
    </bk>
    <bk>
      <rc t="1" v="1048"/>
    </bk>
    <bk>
      <rc t="1" v="1049"/>
    </bk>
    <bk>
      <rc t="1" v="1050"/>
    </bk>
    <bk>
      <rc t="1" v="1051"/>
    </bk>
    <bk>
      <rc t="1" v="1052"/>
    </bk>
    <bk>
      <rc t="1" v="1053"/>
    </bk>
    <bk>
      <rc t="1" v="1054"/>
    </bk>
    <bk>
      <rc t="1" v="1055"/>
    </bk>
    <bk>
      <rc t="1" v="1056"/>
    </bk>
    <bk>
      <rc t="1" v="1057"/>
    </bk>
    <bk>
      <rc t="1" v="1058"/>
    </bk>
    <bk>
      <rc t="1" v="1059"/>
    </bk>
    <bk>
      <rc t="1" v="1060"/>
    </bk>
    <bk>
      <rc t="1" v="1061"/>
    </bk>
    <bk>
      <rc t="1" v="1062"/>
    </bk>
    <bk>
      <rc t="1" v="1063"/>
    </bk>
    <bk>
      <rc t="1" v="1064"/>
    </bk>
    <bk>
      <rc t="1" v="1065"/>
    </bk>
    <bk>
      <rc t="1" v="1066"/>
    </bk>
    <bk>
      <rc t="1" v="1067"/>
    </bk>
    <bk>
      <rc t="1" v="1068"/>
    </bk>
    <bk>
      <rc t="1" v="1069"/>
    </bk>
    <bk>
      <rc t="1" v="1070"/>
    </bk>
    <bk>
      <rc t="1" v="1071"/>
    </bk>
    <bk>
      <rc t="1" v="1072"/>
    </bk>
    <bk>
      <rc t="1" v="1073"/>
    </bk>
    <bk>
      <rc t="1" v="1074"/>
    </bk>
    <bk>
      <rc t="1" v="1075"/>
    </bk>
    <bk>
      <rc t="1" v="1076"/>
    </bk>
    <bk>
      <rc t="1" v="1077"/>
    </bk>
    <bk>
      <rc t="1" v="1078"/>
    </bk>
    <bk>
      <rc t="1" v="1079"/>
    </bk>
    <bk>
      <rc t="1" v="1080"/>
    </bk>
    <bk>
      <rc t="1" v="1081"/>
    </bk>
    <bk>
      <rc t="1" v="1082"/>
    </bk>
    <bk>
      <rc t="1" v="1083"/>
    </bk>
    <bk>
      <rc t="1" v="1084"/>
    </bk>
    <bk>
      <rc t="1" v="1085"/>
    </bk>
    <bk>
      <rc t="1" v="1086"/>
    </bk>
    <bk>
      <rc t="1" v="1087"/>
    </bk>
    <bk>
      <rc t="1" v="1088"/>
    </bk>
    <bk>
      <rc t="1" v="1089"/>
    </bk>
    <bk>
      <rc t="1" v="1090"/>
    </bk>
    <bk>
      <rc t="1" v="1091"/>
    </bk>
    <bk>
      <rc t="1" v="1092"/>
    </bk>
    <bk>
      <rc t="1" v="1093"/>
    </bk>
    <bk>
      <rc t="1" v="1094"/>
    </bk>
    <bk>
      <rc t="1" v="1095"/>
    </bk>
    <bk>
      <rc t="1" v="1096"/>
    </bk>
    <bk>
      <rc t="1" v="1097"/>
    </bk>
    <bk>
      <rc t="1" v="1098"/>
    </bk>
    <bk>
      <rc t="1" v="1099"/>
    </bk>
    <bk>
      <rc t="1" v="1100"/>
    </bk>
    <bk>
      <rc t="1" v="1101"/>
    </bk>
    <bk>
      <rc t="1" v="1102"/>
    </bk>
    <bk>
      <rc t="1" v="1103"/>
    </bk>
    <bk>
      <rc t="1" v="1104"/>
    </bk>
    <bk>
      <rc t="1" v="1105"/>
    </bk>
    <bk>
      <rc t="1" v="1106"/>
    </bk>
    <bk>
      <rc t="1" v="1107"/>
    </bk>
    <bk>
      <rc t="1" v="1108"/>
    </bk>
    <bk>
      <rc t="1" v="1109"/>
    </bk>
    <bk>
      <rc t="1" v="1110"/>
    </bk>
    <bk>
      <rc t="1" v="1111"/>
    </bk>
    <bk>
      <rc t="1" v="1112"/>
    </bk>
    <bk>
      <rc t="1" v="1113"/>
    </bk>
    <bk>
      <rc t="1" v="1114"/>
    </bk>
    <bk>
      <rc t="1" v="1115"/>
    </bk>
    <bk>
      <rc t="1" v="1116"/>
    </bk>
    <bk>
      <rc t="1" v="1117"/>
    </bk>
    <bk>
      <rc t="1" v="1118"/>
    </bk>
    <bk>
      <rc t="1" v="1119"/>
    </bk>
    <bk>
      <rc t="1" v="1120"/>
    </bk>
    <bk>
      <rc t="1" v="1121"/>
    </bk>
    <bk>
      <rc t="1" v="1122"/>
    </bk>
    <bk>
      <rc t="1" v="1123"/>
    </bk>
    <bk>
      <rc t="1" v="1124"/>
    </bk>
    <bk>
      <rc t="1" v="1125"/>
    </bk>
    <bk>
      <rc t="1" v="1126"/>
    </bk>
    <bk>
      <rc t="1" v="1127"/>
    </bk>
    <bk>
      <rc t="1" v="1128"/>
    </bk>
    <bk>
      <rc t="1" v="1129"/>
    </bk>
    <bk>
      <rc t="1" v="1130"/>
    </bk>
    <bk>
      <rc t="1" v="1131"/>
    </bk>
    <bk>
      <rc t="1" v="1132"/>
    </bk>
    <bk>
      <rc t="1" v="1133"/>
    </bk>
    <bk>
      <rc t="1" v="1134"/>
    </bk>
    <bk>
      <rc t="1" v="1135"/>
    </bk>
    <bk>
      <rc t="1" v="1136"/>
    </bk>
    <bk>
      <rc t="1" v="1137"/>
    </bk>
    <bk>
      <rc t="1" v="1138"/>
    </bk>
    <bk>
      <rc t="1" v="1139"/>
    </bk>
    <bk>
      <rc t="1" v="1140"/>
    </bk>
    <bk>
      <rc t="1" v="1141"/>
    </bk>
    <bk>
      <rc t="1" v="1142"/>
    </bk>
    <bk>
      <rc t="1" v="1143"/>
    </bk>
    <bk>
      <rc t="1" v="1144"/>
    </bk>
    <bk>
      <rc t="1" v="1145"/>
    </bk>
    <bk>
      <rc t="1" v="1146"/>
    </bk>
    <bk>
      <rc t="1" v="1147"/>
    </bk>
    <bk>
      <rc t="1" v="1148"/>
    </bk>
    <bk>
      <rc t="1" v="1149"/>
    </bk>
    <bk>
      <rc t="1" v="1150"/>
    </bk>
    <bk>
      <rc t="1" v="1151"/>
    </bk>
    <bk>
      <rc t="1" v="1152"/>
    </bk>
    <bk>
      <rc t="1" v="1153"/>
    </bk>
    <bk>
      <rc t="1" v="1154"/>
    </bk>
    <bk>
      <rc t="1" v="1155"/>
    </bk>
    <bk>
      <rc t="1" v="1156"/>
    </bk>
    <bk>
      <rc t="1" v="1157"/>
    </bk>
    <bk>
      <rc t="1" v="1158"/>
    </bk>
    <bk>
      <rc t="1" v="1159"/>
    </bk>
    <bk>
      <rc t="1" v="1160"/>
    </bk>
    <bk>
      <rc t="1" v="1161"/>
    </bk>
    <bk>
      <rc t="1" v="1162"/>
    </bk>
    <bk>
      <rc t="1" v="1163"/>
    </bk>
    <bk>
      <rc t="1" v="1164"/>
    </bk>
    <bk>
      <rc t="1" v="1165"/>
    </bk>
    <bk>
      <rc t="1" v="1166"/>
    </bk>
    <bk>
      <rc t="1" v="1167"/>
    </bk>
    <bk>
      <rc t="1" v="1168"/>
    </bk>
    <bk>
      <rc t="1" v="1169"/>
    </bk>
    <bk>
      <rc t="1" v="1170"/>
    </bk>
    <bk>
      <rc t="1" v="1171"/>
    </bk>
    <bk>
      <rc t="1" v="1172"/>
    </bk>
    <bk>
      <rc t="1" v="1173"/>
    </bk>
    <bk>
      <rc t="1" v="1174"/>
    </bk>
    <bk>
      <rc t="1" v="1175"/>
    </bk>
    <bk>
      <rc t="1" v="1176"/>
    </bk>
    <bk>
      <rc t="1" v="1177"/>
    </bk>
    <bk>
      <rc t="1" v="1178"/>
    </bk>
    <bk>
      <rc t="1" v="1179"/>
    </bk>
    <bk>
      <rc t="1" v="1180"/>
    </bk>
    <bk>
      <rc t="1" v="1181"/>
    </bk>
    <bk>
      <rc t="1" v="1182"/>
    </bk>
    <bk>
      <rc t="1" v="1183"/>
    </bk>
    <bk>
      <rc t="1" v="1184"/>
    </bk>
    <bk>
      <rc t="1" v="1185"/>
    </bk>
    <bk>
      <rc t="1" v="1186"/>
    </bk>
    <bk>
      <rc t="1" v="1187"/>
    </bk>
    <bk>
      <rc t="1" v="1188"/>
    </bk>
    <bk>
      <rc t="1" v="1189"/>
    </bk>
    <bk>
      <rc t="1" v="1190"/>
    </bk>
    <bk>
      <rc t="1" v="1191"/>
    </bk>
    <bk>
      <rc t="1" v="1192"/>
    </bk>
    <bk>
      <rc t="1" v="1193"/>
    </bk>
    <bk>
      <rc t="1" v="1194"/>
    </bk>
    <bk>
      <rc t="1" v="1195"/>
    </bk>
    <bk>
      <rc t="1" v="1196"/>
    </bk>
    <bk>
      <rc t="1" v="1197"/>
    </bk>
    <bk>
      <rc t="1" v="1198"/>
    </bk>
    <bk>
      <rc t="1" v="1199"/>
    </bk>
    <bk>
      <rc t="1" v="1200"/>
    </bk>
    <bk>
      <rc t="1" v="1201"/>
    </bk>
    <bk>
      <rc t="1" v="1202"/>
    </bk>
    <bk>
      <rc t="1" v="1203"/>
    </bk>
    <bk>
      <rc t="1" v="1204"/>
    </bk>
    <bk>
      <rc t="1" v="1205"/>
    </bk>
    <bk>
      <rc t="1" v="1206"/>
    </bk>
    <bk>
      <rc t="1" v="1207"/>
    </bk>
    <bk>
      <rc t="1" v="1208"/>
    </bk>
    <bk>
      <rc t="1" v="1209"/>
    </bk>
    <bk>
      <rc t="1" v="1210"/>
    </bk>
    <bk>
      <rc t="1" v="1211"/>
    </bk>
    <bk>
      <rc t="1" v="1212"/>
    </bk>
    <bk>
      <rc t="1" v="1213"/>
    </bk>
    <bk>
      <rc t="1" v="1214"/>
    </bk>
    <bk>
      <rc t="1" v="1215"/>
    </bk>
    <bk>
      <rc t="1" v="1216"/>
    </bk>
    <bk>
      <rc t="1" v="1217"/>
    </bk>
    <bk>
      <rc t="1" v="1218"/>
    </bk>
    <bk>
      <rc t="1" v="1219"/>
    </bk>
    <bk>
      <rc t="1" v="1220"/>
    </bk>
    <bk>
      <rc t="1" v="1221"/>
    </bk>
    <bk>
      <rc t="1" v="1222"/>
    </bk>
    <bk>
      <rc t="1" v="1223"/>
    </bk>
    <bk>
      <rc t="1" v="1224"/>
    </bk>
    <bk>
      <rc t="1" v="1225"/>
    </bk>
    <bk>
      <rc t="1" v="1226"/>
    </bk>
    <bk>
      <rc t="1" v="1227"/>
    </bk>
    <bk>
      <rc t="1" v="1228"/>
    </bk>
    <bk>
      <rc t="1" v="1229"/>
    </bk>
    <bk>
      <rc t="1" v="1230"/>
    </bk>
    <bk>
      <rc t="1" v="1231"/>
    </bk>
    <bk>
      <rc t="1" v="1232"/>
    </bk>
    <bk>
      <rc t="1" v="1233"/>
    </bk>
    <bk>
      <rc t="1" v="1234"/>
    </bk>
    <bk>
      <rc t="1" v="1235"/>
    </bk>
    <bk>
      <rc t="1" v="1236"/>
    </bk>
    <bk>
      <rc t="1" v="1237"/>
    </bk>
    <bk>
      <rc t="1" v="1238"/>
    </bk>
    <bk>
      <rc t="1" v="1239"/>
    </bk>
    <bk>
      <rc t="1" v="1240"/>
    </bk>
    <bk>
      <rc t="1" v="1241"/>
    </bk>
    <bk>
      <rc t="1" v="1242"/>
    </bk>
    <bk>
      <rc t="1" v="1243"/>
    </bk>
    <bk>
      <rc t="1" v="1244"/>
    </bk>
    <bk>
      <rc t="1" v="1245"/>
    </bk>
    <bk>
      <rc t="1" v="1246"/>
    </bk>
    <bk>
      <rc t="1" v="1247"/>
    </bk>
    <bk>
      <rc t="1" v="1248"/>
    </bk>
    <bk>
      <rc t="1" v="1249"/>
    </bk>
    <bk>
      <rc t="1" v="1250"/>
    </bk>
    <bk>
      <rc t="1" v="1251"/>
    </bk>
    <bk>
      <rc t="1" v="1252"/>
    </bk>
    <bk>
      <rc t="1" v="1253"/>
    </bk>
    <bk>
      <rc t="1" v="1254"/>
    </bk>
    <bk>
      <rc t="1" v="1255"/>
    </bk>
    <bk>
      <rc t="1" v="1256"/>
    </bk>
    <bk>
      <rc t="1" v="1257"/>
    </bk>
    <bk>
      <rc t="1" v="1258"/>
    </bk>
    <bk>
      <rc t="1" v="1259"/>
    </bk>
    <bk>
      <rc t="1" v="1260"/>
    </bk>
    <bk>
      <rc t="1" v="1261"/>
    </bk>
    <bk>
      <rc t="1" v="1262"/>
    </bk>
    <bk>
      <rc t="1" v="1263"/>
    </bk>
    <bk>
      <rc t="1" v="1264"/>
    </bk>
    <bk>
      <rc t="1" v="1265"/>
    </bk>
    <bk>
      <rc t="1" v="1266"/>
    </bk>
    <bk>
      <rc t="1" v="1267"/>
    </bk>
    <bk>
      <rc t="1" v="1268"/>
    </bk>
    <bk>
      <rc t="1" v="1269"/>
    </bk>
    <bk>
      <rc t="1" v="1270"/>
    </bk>
    <bk>
      <rc t="1" v="1271"/>
    </bk>
    <bk>
      <rc t="1" v="1272"/>
    </bk>
    <bk>
      <rc t="1" v="1273"/>
    </bk>
    <bk>
      <rc t="1" v="1274"/>
    </bk>
    <bk>
      <rc t="1" v="1275"/>
    </bk>
    <bk>
      <rc t="1" v="1276"/>
    </bk>
    <bk>
      <rc t="1" v="1277"/>
    </bk>
    <bk>
      <rc t="1" v="1278"/>
    </bk>
    <bk>
      <rc t="1" v="1279"/>
    </bk>
    <bk>
      <rc t="1" v="1280"/>
    </bk>
    <bk>
      <rc t="1" v="1281"/>
    </bk>
    <bk>
      <rc t="1" v="1282"/>
    </bk>
    <bk>
      <rc t="1" v="1283"/>
    </bk>
    <bk>
      <rc t="1" v="1284"/>
    </bk>
    <bk>
      <rc t="1" v="1285"/>
    </bk>
    <bk>
      <rc t="1" v="1286"/>
    </bk>
    <bk>
      <rc t="1" v="1287"/>
    </bk>
    <bk>
      <rc t="1" v="1288"/>
    </bk>
    <bk>
      <rc t="1" v="1289"/>
    </bk>
    <bk>
      <rc t="1" v="1290"/>
    </bk>
    <bk>
      <rc t="1" v="1291"/>
    </bk>
    <bk>
      <rc t="1" v="1292"/>
    </bk>
    <bk>
      <rc t="1" v="1293"/>
    </bk>
    <bk>
      <rc t="1" v="1294"/>
    </bk>
    <bk>
      <rc t="1" v="1295"/>
    </bk>
    <bk>
      <rc t="1" v="1296"/>
    </bk>
    <bk>
      <rc t="1" v="1297"/>
    </bk>
    <bk>
      <rc t="1" v="1298"/>
    </bk>
    <bk>
      <rc t="1" v="1299"/>
    </bk>
    <bk>
      <rc t="1" v="1300"/>
    </bk>
    <bk>
      <rc t="1" v="1301"/>
    </bk>
    <bk>
      <rc t="1" v="1302"/>
    </bk>
    <bk>
      <rc t="1" v="1303"/>
    </bk>
    <bk>
      <rc t="1" v="1304"/>
    </bk>
    <bk>
      <rc t="1" v="1305"/>
    </bk>
    <bk>
      <rc t="1" v="1306"/>
    </bk>
    <bk>
      <rc t="1" v="1307"/>
    </bk>
    <bk>
      <rc t="1" v="1308"/>
    </bk>
    <bk>
      <rc t="1" v="1309"/>
    </bk>
    <bk>
      <rc t="1" v="1310"/>
    </bk>
    <bk>
      <rc t="1" v="1311"/>
    </bk>
    <bk>
      <rc t="1" v="1312"/>
    </bk>
    <bk>
      <rc t="1" v="1313"/>
    </bk>
    <bk>
      <rc t="1" v="1314"/>
    </bk>
    <bk>
      <rc t="1" v="1315"/>
    </bk>
    <bk>
      <rc t="1" v="1316"/>
    </bk>
    <bk>
      <rc t="1" v="1317"/>
    </bk>
    <bk>
      <rc t="1" v="1318"/>
    </bk>
    <bk>
      <rc t="1" v="1319"/>
    </bk>
    <bk>
      <rc t="1" v="1320"/>
    </bk>
    <bk>
      <rc t="1" v="1321"/>
    </bk>
    <bk>
      <rc t="1" v="1322"/>
    </bk>
    <bk>
      <rc t="1" v="1323"/>
    </bk>
    <bk>
      <rc t="1" v="1324"/>
    </bk>
    <bk>
      <rc t="1" v="1325"/>
    </bk>
    <bk>
      <rc t="1" v="1326"/>
    </bk>
    <bk>
      <rc t="1" v="1327"/>
    </bk>
    <bk>
      <rc t="1" v="1328"/>
    </bk>
    <bk>
      <rc t="1" v="1329"/>
    </bk>
    <bk>
      <rc t="1" v="1330"/>
    </bk>
    <bk>
      <rc t="1" v="1331"/>
    </bk>
    <bk>
      <rc t="1" v="1332"/>
    </bk>
    <bk>
      <rc t="1" v="1333"/>
    </bk>
    <bk>
      <rc t="1" v="1334"/>
    </bk>
    <bk>
      <rc t="1" v="1335"/>
    </bk>
    <bk>
      <rc t="1" v="1336"/>
    </bk>
    <bk>
      <rc t="1" v="1337"/>
    </bk>
    <bk>
      <rc t="1" v="1338"/>
    </bk>
    <bk>
      <rc t="1" v="1339"/>
    </bk>
    <bk>
      <rc t="1" v="1340"/>
    </bk>
    <bk>
      <rc t="1" v="1341"/>
    </bk>
    <bk>
      <rc t="1" v="1342"/>
    </bk>
    <bk>
      <rc t="1" v="1343"/>
    </bk>
    <bk>
      <rc t="1" v="1344"/>
    </bk>
    <bk>
      <rc t="1" v="1345"/>
    </bk>
    <bk>
      <rc t="1" v="1346"/>
    </bk>
    <bk>
      <rc t="1" v="1347"/>
    </bk>
    <bk>
      <rc t="1" v="1348"/>
    </bk>
    <bk>
      <rc t="1" v="1349"/>
    </bk>
    <bk>
      <rc t="1" v="1350"/>
    </bk>
    <bk>
      <rc t="1" v="1351"/>
    </bk>
    <bk>
      <rc t="1" v="1352"/>
    </bk>
    <bk>
      <rc t="1" v="1353"/>
    </bk>
    <bk>
      <rc t="1" v="1354"/>
    </bk>
    <bk>
      <rc t="1" v="1355"/>
    </bk>
    <bk>
      <rc t="1" v="1356"/>
    </bk>
    <bk>
      <rc t="1" v="1357"/>
    </bk>
    <bk>
      <rc t="1" v="1358"/>
    </bk>
    <bk>
      <rc t="1" v="1359"/>
    </bk>
    <bk>
      <rc t="1" v="1360"/>
    </bk>
    <bk>
      <rc t="1" v="1361"/>
    </bk>
    <bk>
      <rc t="1" v="1362"/>
    </bk>
    <bk>
      <rc t="1" v="1363"/>
    </bk>
    <bk>
      <rc t="1" v="1364"/>
    </bk>
    <bk>
      <rc t="1" v="1365"/>
    </bk>
    <bk>
      <rc t="1" v="1366"/>
    </bk>
    <bk>
      <rc t="1" v="1367"/>
    </bk>
    <bk>
      <rc t="1" v="1368"/>
    </bk>
    <bk>
      <rc t="1" v="1369"/>
    </bk>
    <bk>
      <rc t="1" v="1370"/>
    </bk>
    <bk>
      <rc t="1" v="1371"/>
    </bk>
    <bk>
      <rc t="1" v="1372"/>
    </bk>
    <bk>
      <rc t="1" v="1373"/>
    </bk>
    <bk>
      <rc t="1" v="1374"/>
    </bk>
    <bk>
      <rc t="1" v="1375"/>
    </bk>
    <bk>
      <rc t="1" v="1376"/>
    </bk>
    <bk>
      <rc t="1" v="1377"/>
    </bk>
    <bk>
      <rc t="1" v="1378"/>
    </bk>
    <bk>
      <rc t="1" v="1379"/>
    </bk>
    <bk>
      <rc t="1" v="1380"/>
    </bk>
    <bk>
      <rc t="1" v="1381"/>
    </bk>
    <bk>
      <rc t="1" v="1382"/>
    </bk>
    <bk>
      <rc t="1" v="1383"/>
    </bk>
    <bk>
      <rc t="1" v="1384"/>
    </bk>
    <bk>
      <rc t="1" v="1385"/>
    </bk>
    <bk>
      <rc t="1" v="1386"/>
    </bk>
    <bk>
      <rc t="1" v="1387"/>
    </bk>
    <bk>
      <rc t="1" v="1388"/>
    </bk>
    <bk>
      <rc t="1" v="1389"/>
    </bk>
    <bk>
      <rc t="1" v="1390"/>
    </bk>
    <bk>
      <rc t="1" v="1391"/>
    </bk>
    <bk>
      <rc t="1" v="1392"/>
    </bk>
    <bk>
      <rc t="1" v="1393"/>
    </bk>
    <bk>
      <rc t="1" v="1394"/>
    </bk>
    <bk>
      <rc t="1" v="1395"/>
    </bk>
    <bk>
      <rc t="1" v="1396"/>
    </bk>
    <bk>
      <rc t="1" v="1397"/>
    </bk>
    <bk>
      <rc t="1" v="1398"/>
    </bk>
    <bk>
      <rc t="1" v="1399"/>
    </bk>
    <bk>
      <rc t="1" v="1400"/>
    </bk>
    <bk>
      <rc t="1" v="1401"/>
    </bk>
    <bk>
      <rc t="1" v="1402"/>
    </bk>
    <bk>
      <rc t="1" v="1403"/>
    </bk>
    <bk>
      <rc t="1" v="1404"/>
    </bk>
    <bk>
      <rc t="1" v="1405"/>
    </bk>
    <bk>
      <rc t="1" v="1406"/>
    </bk>
    <bk>
      <rc t="1" v="1407"/>
    </bk>
    <bk>
      <rc t="1" v="1408"/>
    </bk>
    <bk>
      <rc t="1" v="1409"/>
    </bk>
    <bk>
      <rc t="1" v="1410"/>
    </bk>
    <bk>
      <rc t="1" v="1411"/>
    </bk>
    <bk>
      <rc t="1" v="1412"/>
    </bk>
    <bk>
      <rc t="1" v="1413"/>
    </bk>
    <bk>
      <rc t="1" v="1414"/>
    </bk>
    <bk>
      <rc t="1" v="1415"/>
    </bk>
    <bk>
      <rc t="1" v="1416"/>
    </bk>
    <bk>
      <rc t="1" v="1417"/>
    </bk>
    <bk>
      <rc t="1" v="1418"/>
    </bk>
    <bk>
      <rc t="1" v="1419"/>
    </bk>
    <bk>
      <rc t="1" v="1420"/>
    </bk>
    <bk>
      <rc t="1" v="1421"/>
    </bk>
    <bk>
      <rc t="1" v="1422"/>
    </bk>
    <bk>
      <rc t="1" v="1423"/>
    </bk>
    <bk>
      <rc t="1" v="1424"/>
    </bk>
    <bk>
      <rc t="1" v="1425"/>
    </bk>
    <bk>
      <rc t="1" v="1426"/>
    </bk>
    <bk>
      <rc t="1" v="1427"/>
    </bk>
    <bk>
      <rc t="1" v="1428"/>
    </bk>
    <bk>
      <rc t="1" v="1429"/>
    </bk>
    <bk>
      <rc t="1" v="1430"/>
    </bk>
    <bk>
      <rc t="1" v="1431"/>
    </bk>
    <bk>
      <rc t="1" v="1432"/>
    </bk>
    <bk>
      <rc t="1" v="1433"/>
    </bk>
    <bk>
      <rc t="1" v="1434"/>
    </bk>
    <bk>
      <rc t="1" v="1435"/>
    </bk>
    <bk>
      <rc t="1" v="1436"/>
    </bk>
    <bk>
      <rc t="1" v="1437"/>
    </bk>
    <bk>
      <rc t="1" v="1438"/>
    </bk>
    <bk>
      <rc t="1" v="1439"/>
    </bk>
    <bk>
      <rc t="1" v="1440"/>
    </bk>
    <bk>
      <rc t="1" v="1441"/>
    </bk>
    <bk>
      <rc t="1" v="1442"/>
    </bk>
    <bk>
      <rc t="1" v="1443"/>
    </bk>
    <bk>
      <rc t="1" v="1444"/>
    </bk>
    <bk>
      <rc t="1" v="1445"/>
    </bk>
    <bk>
      <rc t="1" v="1446"/>
    </bk>
    <bk>
      <rc t="1" v="1447"/>
    </bk>
    <bk>
      <rc t="1" v="1448"/>
    </bk>
    <bk>
      <rc t="1" v="1449"/>
    </bk>
    <bk>
      <rc t="1" v="1450"/>
    </bk>
    <bk>
      <rc t="1" v="1451"/>
    </bk>
    <bk>
      <rc t="1" v="1452"/>
    </bk>
    <bk>
      <rc t="1" v="1453"/>
    </bk>
    <bk>
      <rc t="1" v="1454"/>
    </bk>
    <bk>
      <rc t="1" v="1455"/>
    </bk>
    <bk>
      <rc t="1" v="1456"/>
    </bk>
    <bk>
      <rc t="1" v="1457"/>
    </bk>
    <bk>
      <rc t="1" v="1458"/>
    </bk>
    <bk>
      <rc t="1" v="1459"/>
    </bk>
    <bk>
      <rc t="1" v="1460"/>
    </bk>
    <bk>
      <rc t="1" v="1461"/>
    </bk>
    <bk>
      <rc t="1" v="1462"/>
    </bk>
    <bk>
      <rc t="1" v="1463"/>
    </bk>
    <bk>
      <rc t="1" v="1464"/>
    </bk>
    <bk>
      <rc t="1" v="1465"/>
    </bk>
    <bk>
      <rc t="1" v="1466"/>
    </bk>
    <bk>
      <rc t="1" v="1467"/>
    </bk>
    <bk>
      <rc t="1" v="1468"/>
    </bk>
    <bk>
      <rc t="1" v="1469"/>
    </bk>
    <bk>
      <rc t="1" v="1470"/>
    </bk>
    <bk>
      <rc t="1" v="1471"/>
    </bk>
    <bk>
      <rc t="1" v="1472"/>
    </bk>
    <bk>
      <rc t="1" v="1473"/>
    </bk>
    <bk>
      <rc t="1" v="1474"/>
    </bk>
    <bk>
      <rc t="1" v="1475"/>
    </bk>
    <bk>
      <rc t="1" v="1476"/>
    </bk>
    <bk>
      <rc t="1" v="1477"/>
    </bk>
    <bk>
      <rc t="1" v="1478"/>
    </bk>
    <bk>
      <rc t="1" v="1479"/>
    </bk>
    <bk>
      <rc t="1" v="1480"/>
    </bk>
    <bk>
      <rc t="1" v="1481"/>
    </bk>
    <bk>
      <rc t="1" v="1482"/>
    </bk>
    <bk>
      <rc t="1" v="1483"/>
    </bk>
    <bk>
      <rc t="1" v="1484"/>
    </bk>
    <bk>
      <rc t="1" v="1485"/>
    </bk>
    <bk>
      <rc t="1" v="1486"/>
    </bk>
    <bk>
      <rc t="1" v="1487"/>
    </bk>
    <bk>
      <rc t="1" v="1488"/>
    </bk>
    <bk>
      <rc t="1" v="1489"/>
    </bk>
    <bk>
      <rc t="1" v="1490"/>
    </bk>
    <bk>
      <rc t="1" v="1491"/>
    </bk>
    <bk>
      <rc t="1" v="1492"/>
    </bk>
    <bk>
      <rc t="1" v="1493"/>
    </bk>
    <bk>
      <rc t="1" v="1494"/>
    </bk>
    <bk>
      <rc t="1" v="1495"/>
    </bk>
    <bk>
      <rc t="1" v="1496"/>
    </bk>
    <bk>
      <rc t="1" v="1497"/>
    </bk>
    <bk>
      <rc t="1" v="1498"/>
    </bk>
    <bk>
      <rc t="1" v="1499"/>
    </bk>
    <bk>
      <rc t="1" v="1500"/>
    </bk>
    <bk>
      <rc t="1" v="1501"/>
    </bk>
    <bk>
      <rc t="1" v="1502"/>
    </bk>
    <bk>
      <rc t="1" v="1503"/>
    </bk>
    <bk>
      <rc t="1" v="1504"/>
    </bk>
    <bk>
      <rc t="1" v="1505"/>
    </bk>
    <bk>
      <rc t="1" v="1506"/>
    </bk>
    <bk>
      <rc t="1" v="1507"/>
    </bk>
    <bk>
      <rc t="1" v="1508"/>
    </bk>
    <bk>
      <rc t="1" v="1509"/>
    </bk>
    <bk>
      <rc t="1" v="1510"/>
    </bk>
    <bk>
      <rc t="1" v="1511"/>
    </bk>
    <bk>
      <rc t="1" v="1512"/>
    </bk>
    <bk>
      <rc t="1" v="1513"/>
    </bk>
    <bk>
      <rc t="1" v="1514"/>
    </bk>
    <bk>
      <rc t="1" v="1515"/>
    </bk>
    <bk>
      <rc t="1" v="1516"/>
    </bk>
    <bk>
      <rc t="1" v="1517"/>
    </bk>
    <bk>
      <rc t="1" v="1518"/>
    </bk>
    <bk>
      <rc t="1" v="1519"/>
    </bk>
    <bk>
      <rc t="1" v="1520"/>
    </bk>
    <bk>
      <rc t="1" v="1521"/>
    </bk>
    <bk>
      <rc t="1" v="1522"/>
    </bk>
    <bk>
      <rc t="1" v="1523"/>
    </bk>
    <bk>
      <rc t="1" v="1524"/>
    </bk>
    <bk>
      <rc t="1" v="1525"/>
    </bk>
    <bk>
      <rc t="1" v="1526"/>
    </bk>
    <bk>
      <rc t="1" v="1527"/>
    </bk>
    <bk>
      <rc t="1" v="1528"/>
    </bk>
    <bk>
      <rc t="1" v="1529"/>
    </bk>
    <bk>
      <rc t="1" v="1530"/>
    </bk>
    <bk>
      <rc t="1" v="1531"/>
    </bk>
    <bk>
      <rc t="1" v="1532"/>
    </bk>
    <bk>
      <rc t="1" v="1533"/>
    </bk>
    <bk>
      <rc t="1" v="1534"/>
    </bk>
    <bk>
      <rc t="1" v="1535"/>
    </bk>
    <bk>
      <rc t="1" v="1536"/>
    </bk>
    <bk>
      <rc t="1" v="1537"/>
    </bk>
    <bk>
      <rc t="1" v="1538"/>
    </bk>
    <bk>
      <rc t="1" v="1539"/>
    </bk>
    <bk>
      <rc t="1" v="1540"/>
    </bk>
    <bk>
      <rc t="1" v="1541"/>
    </bk>
    <bk>
      <rc t="1" v="1542"/>
    </bk>
    <bk>
      <rc t="1" v="1543"/>
    </bk>
    <bk>
      <rc t="1" v="1544"/>
    </bk>
    <bk>
      <rc t="1" v="1545"/>
    </bk>
    <bk>
      <rc t="1" v="1546"/>
    </bk>
    <bk>
      <rc t="1" v="1547"/>
    </bk>
    <bk>
      <rc t="1" v="1548"/>
    </bk>
    <bk>
      <rc t="1" v="1549"/>
    </bk>
    <bk>
      <rc t="1" v="1550"/>
    </bk>
    <bk>
      <rc t="1" v="1551"/>
    </bk>
    <bk>
      <rc t="1" v="1552"/>
    </bk>
    <bk>
      <rc t="1" v="1553"/>
    </bk>
    <bk>
      <rc t="1" v="1554"/>
    </bk>
    <bk>
      <rc t="1" v="1555"/>
    </bk>
    <bk>
      <rc t="1" v="1556"/>
    </bk>
    <bk>
      <rc t="1" v="1557"/>
    </bk>
    <bk>
      <rc t="1" v="1558"/>
    </bk>
    <bk>
      <rc t="1" v="1559"/>
    </bk>
    <bk>
      <rc t="1" v="1560"/>
    </bk>
    <bk>
      <rc t="1" v="1561"/>
    </bk>
    <bk>
      <rc t="1" v="1562"/>
    </bk>
    <bk>
      <rc t="1" v="1563"/>
    </bk>
    <bk>
      <rc t="1" v="1564"/>
    </bk>
    <bk>
      <rc t="1" v="1565"/>
    </bk>
    <bk>
      <rc t="1" v="1566"/>
    </bk>
    <bk>
      <rc t="1" v="1567"/>
    </bk>
    <bk>
      <rc t="1" v="1568"/>
    </bk>
    <bk>
      <rc t="1" v="1569"/>
    </bk>
    <bk>
      <rc t="1" v="1570"/>
    </bk>
    <bk>
      <rc t="1" v="1571"/>
    </bk>
    <bk>
      <rc t="1" v="1572"/>
    </bk>
    <bk>
      <rc t="1" v="1573"/>
    </bk>
    <bk>
      <rc t="1" v="1574"/>
    </bk>
    <bk>
      <rc t="1" v="1575"/>
    </bk>
    <bk>
      <rc t="1" v="1576"/>
    </bk>
    <bk>
      <rc t="1" v="1577"/>
    </bk>
    <bk>
      <rc t="1" v="1578"/>
    </bk>
    <bk>
      <rc t="1" v="1579"/>
    </bk>
    <bk>
      <rc t="1" v="1580"/>
    </bk>
    <bk>
      <rc t="1" v="1581"/>
    </bk>
    <bk>
      <rc t="1" v="1582"/>
    </bk>
    <bk>
      <rc t="1" v="1583"/>
    </bk>
    <bk>
      <rc t="1" v="1584"/>
    </bk>
    <bk>
      <rc t="1" v="1585"/>
    </bk>
    <bk>
      <rc t="1" v="1586"/>
    </bk>
    <bk>
      <rc t="1" v="1587"/>
    </bk>
    <bk>
      <rc t="1" v="1588"/>
    </bk>
    <bk>
      <rc t="1" v="1589"/>
    </bk>
    <bk>
      <rc t="1" v="1590"/>
    </bk>
    <bk>
      <rc t="1" v="1591"/>
    </bk>
    <bk>
      <rc t="1" v="1592"/>
    </bk>
    <bk>
      <rc t="1" v="1593"/>
    </bk>
    <bk>
      <rc t="1" v="1594"/>
    </bk>
    <bk>
      <rc t="1" v="1595"/>
    </bk>
    <bk>
      <rc t="1" v="1596"/>
    </bk>
    <bk>
      <rc t="1" v="1597"/>
    </bk>
    <bk>
      <rc t="1" v="1598"/>
    </bk>
    <bk>
      <rc t="1" v="1599"/>
    </bk>
    <bk>
      <rc t="1" v="1600"/>
    </bk>
    <bk>
      <rc t="1" v="1601"/>
    </bk>
    <bk>
      <rc t="1" v="1602"/>
    </bk>
    <bk>
      <rc t="1" v="1603"/>
    </bk>
    <bk>
      <rc t="1" v="1604"/>
    </bk>
    <bk>
      <rc t="1" v="1605"/>
    </bk>
    <bk>
      <rc t="1" v="1606"/>
    </bk>
    <bk>
      <rc t="1" v="1607"/>
    </bk>
    <bk>
      <rc t="1" v="1608"/>
    </bk>
    <bk>
      <rc t="1" v="1609"/>
    </bk>
    <bk>
      <rc t="1" v="1610"/>
    </bk>
    <bk>
      <rc t="1" v="1611"/>
    </bk>
    <bk>
      <rc t="1" v="1612"/>
    </bk>
    <bk>
      <rc t="1" v="1613"/>
    </bk>
    <bk>
      <rc t="1" v="1614"/>
    </bk>
    <bk>
      <rc t="1" v="1615"/>
    </bk>
    <bk>
      <rc t="1" v="1616"/>
    </bk>
    <bk>
      <rc t="1" v="1617"/>
    </bk>
    <bk>
      <rc t="1" v="1618"/>
    </bk>
    <bk>
      <rc t="1" v="1619"/>
    </bk>
    <bk>
      <rc t="1" v="1620"/>
    </bk>
    <bk>
      <rc t="1" v="1621"/>
    </bk>
    <bk>
      <rc t="1" v="1622"/>
    </bk>
    <bk>
      <rc t="1" v="1623"/>
    </bk>
    <bk>
      <rc t="1" v="1624"/>
    </bk>
    <bk>
      <rc t="1" v="1625"/>
    </bk>
    <bk>
      <rc t="1" v="1626"/>
    </bk>
    <bk>
      <rc t="1" v="1627"/>
    </bk>
    <bk>
      <rc t="1" v="1628"/>
    </bk>
    <bk>
      <rc t="1" v="1629"/>
    </bk>
    <bk>
      <rc t="1" v="1630"/>
    </bk>
    <bk>
      <rc t="1" v="1631"/>
    </bk>
    <bk>
      <rc t="1" v="1632"/>
    </bk>
    <bk>
      <rc t="1" v="1633"/>
    </bk>
    <bk>
      <rc t="1" v="1634"/>
    </bk>
    <bk>
      <rc t="1" v="1635"/>
    </bk>
    <bk>
      <rc t="1" v="1636"/>
    </bk>
    <bk>
      <rc t="1" v="1637"/>
    </bk>
    <bk>
      <rc t="1" v="1638"/>
    </bk>
    <bk>
      <rc t="1" v="1639"/>
    </bk>
    <bk>
      <rc t="1" v="1640"/>
    </bk>
    <bk>
      <rc t="1" v="1641"/>
    </bk>
    <bk>
      <rc t="1" v="1642"/>
    </bk>
    <bk>
      <rc t="1" v="1643"/>
    </bk>
    <bk>
      <rc t="1" v="1644"/>
    </bk>
    <bk>
      <rc t="1" v="1645"/>
    </bk>
    <bk>
      <rc t="1" v="1646"/>
    </bk>
    <bk>
      <rc t="1" v="1647"/>
    </bk>
    <bk>
      <rc t="1" v="1648"/>
    </bk>
    <bk>
      <rc t="1" v="1649"/>
    </bk>
    <bk>
      <rc t="1" v="1650"/>
    </bk>
    <bk>
      <rc t="1" v="1651"/>
    </bk>
    <bk>
      <rc t="1" v="1652"/>
    </bk>
    <bk>
      <rc t="1" v="1653"/>
    </bk>
    <bk>
      <rc t="1" v="1654"/>
    </bk>
    <bk>
      <rc t="1" v="1655"/>
    </bk>
    <bk>
      <rc t="1" v="1656"/>
    </bk>
    <bk>
      <rc t="1" v="1657"/>
    </bk>
    <bk>
      <rc t="1" v="1658"/>
    </bk>
    <bk>
      <rc t="1" v="1659"/>
    </bk>
    <bk>
      <rc t="1" v="1660"/>
    </bk>
    <bk>
      <rc t="1" v="1661"/>
    </bk>
    <bk>
      <rc t="1" v="1662"/>
    </bk>
    <bk>
      <rc t="1" v="1663"/>
    </bk>
    <bk>
      <rc t="1" v="1664"/>
    </bk>
    <bk>
      <rc t="1" v="1665"/>
    </bk>
    <bk>
      <rc t="1" v="1666"/>
    </bk>
    <bk>
      <rc t="1" v="1667"/>
    </bk>
    <bk>
      <rc t="1" v="1668"/>
    </bk>
    <bk>
      <rc t="1" v="1669"/>
    </bk>
    <bk>
      <rc t="1" v="1670"/>
    </bk>
    <bk>
      <rc t="1" v="1671"/>
    </bk>
    <bk>
      <rc t="1" v="1672"/>
    </bk>
    <bk>
      <rc t="1" v="1673"/>
    </bk>
    <bk>
      <rc t="1" v="1674"/>
    </bk>
    <bk>
      <rc t="1" v="1675"/>
    </bk>
    <bk>
      <rc t="1" v="1676"/>
    </bk>
    <bk>
      <rc t="1" v="1677"/>
    </bk>
    <bk>
      <rc t="1" v="1678"/>
    </bk>
    <bk>
      <rc t="1" v="1679"/>
    </bk>
    <bk>
      <rc t="1" v="1680"/>
    </bk>
    <bk>
      <rc t="1" v="1681"/>
    </bk>
    <bk>
      <rc t="1" v="1682"/>
    </bk>
    <bk>
      <rc t="1" v="1683"/>
    </bk>
    <bk>
      <rc t="1" v="1684"/>
    </bk>
    <bk>
      <rc t="1" v="1685"/>
    </bk>
    <bk>
      <rc t="1" v="1686"/>
    </bk>
    <bk>
      <rc t="1" v="1687"/>
    </bk>
    <bk>
      <rc t="1" v="1688"/>
    </bk>
    <bk>
      <rc t="1" v="1689"/>
    </bk>
    <bk>
      <rc t="1" v="1690"/>
    </bk>
    <bk>
      <rc t="1" v="1691"/>
    </bk>
    <bk>
      <rc t="1" v="1692"/>
    </bk>
    <bk>
      <rc t="1" v="1693"/>
    </bk>
    <bk>
      <rc t="1" v="1694"/>
    </bk>
    <bk>
      <rc t="1" v="1695"/>
    </bk>
    <bk>
      <rc t="1" v="1696"/>
    </bk>
    <bk>
      <rc t="1" v="1697"/>
    </bk>
    <bk>
      <rc t="1" v="1698"/>
    </bk>
    <bk>
      <rc t="1" v="1699"/>
    </bk>
    <bk>
      <rc t="1" v="1700"/>
    </bk>
    <bk>
      <rc t="1" v="1701"/>
    </bk>
    <bk>
      <rc t="1" v="1702"/>
    </bk>
    <bk>
      <rc t="1" v="1703"/>
    </bk>
    <bk>
      <rc t="1" v="1704"/>
    </bk>
    <bk>
      <rc t="1" v="1705"/>
    </bk>
    <bk>
      <rc t="1" v="1706"/>
    </bk>
    <bk>
      <rc t="1" v="1707"/>
    </bk>
    <bk>
      <rc t="1" v="1708"/>
    </bk>
    <bk>
      <rc t="1" v="1709"/>
    </bk>
    <bk>
      <rc t="1" v="1710"/>
    </bk>
    <bk>
      <rc t="1" v="1711"/>
    </bk>
    <bk>
      <rc t="1" v="1712"/>
    </bk>
    <bk>
      <rc t="1" v="1713"/>
    </bk>
    <bk>
      <rc t="1" v="1714"/>
    </bk>
    <bk>
      <rc t="1" v="1715"/>
    </bk>
    <bk>
      <rc t="1" v="1716"/>
    </bk>
    <bk>
      <rc t="1" v="1717"/>
    </bk>
    <bk>
      <rc t="1" v="1718"/>
    </bk>
    <bk>
      <rc t="1" v="1719"/>
    </bk>
    <bk>
      <rc t="1" v="1720"/>
    </bk>
    <bk>
      <rc t="1" v="1721"/>
    </bk>
    <bk>
      <rc t="1" v="1722"/>
    </bk>
    <bk>
      <rc t="1" v="1723"/>
    </bk>
    <bk>
      <rc t="1" v="1724"/>
    </bk>
    <bk>
      <rc t="1" v="1725"/>
    </bk>
    <bk>
      <rc t="1" v="1726"/>
    </bk>
    <bk>
      <rc t="1" v="1727"/>
    </bk>
    <bk>
      <rc t="1" v="1728"/>
    </bk>
    <bk>
      <rc t="1" v="1729"/>
    </bk>
    <bk>
      <rc t="1" v="1730"/>
    </bk>
    <bk>
      <rc t="1" v="1731"/>
    </bk>
    <bk>
      <rc t="1" v="1732"/>
    </bk>
    <bk>
      <rc t="1" v="1733"/>
    </bk>
    <bk>
      <rc t="1" v="1734"/>
    </bk>
    <bk>
      <rc t="1" v="1735"/>
    </bk>
    <bk>
      <rc t="1" v="1736"/>
    </bk>
    <bk>
      <rc t="1" v="1737"/>
    </bk>
    <bk>
      <rc t="1" v="1738"/>
    </bk>
    <bk>
      <rc t="1" v="1739"/>
    </bk>
    <bk>
      <rc t="1" v="1740"/>
    </bk>
    <bk>
      <rc t="1" v="1741"/>
    </bk>
    <bk>
      <rc t="1" v="1742"/>
    </bk>
    <bk>
      <rc t="1" v="1743"/>
    </bk>
    <bk>
      <rc t="1" v="1744"/>
    </bk>
    <bk>
      <rc t="1" v="1745"/>
    </bk>
    <bk>
      <rc t="1" v="1746"/>
    </bk>
    <bk>
      <rc t="1" v="1747"/>
    </bk>
    <bk>
      <rc t="1" v="1748"/>
    </bk>
    <bk>
      <rc t="1" v="1749"/>
    </bk>
    <bk>
      <rc t="1" v="1750"/>
    </bk>
    <bk>
      <rc t="1" v="1751"/>
    </bk>
    <bk>
      <rc t="1" v="1752"/>
    </bk>
    <bk>
      <rc t="1" v="1753"/>
    </bk>
    <bk>
      <rc t="1" v="1754"/>
    </bk>
    <bk>
      <rc t="1" v="1755"/>
    </bk>
    <bk>
      <rc t="1" v="1756"/>
    </bk>
    <bk>
      <rc t="1" v="1757"/>
    </bk>
    <bk>
      <rc t="1" v="1758"/>
    </bk>
    <bk>
      <rc t="1" v="1759"/>
    </bk>
    <bk>
      <rc t="1" v="1760"/>
    </bk>
    <bk>
      <rc t="1" v="1761"/>
    </bk>
    <bk>
      <rc t="1" v="1762"/>
    </bk>
    <bk>
      <rc t="1" v="1763"/>
    </bk>
    <bk>
      <rc t="1" v="1764"/>
    </bk>
    <bk>
      <rc t="1" v="1765"/>
    </bk>
    <bk>
      <rc t="1" v="1766"/>
    </bk>
    <bk>
      <rc t="1" v="1767"/>
    </bk>
    <bk>
      <rc t="1" v="1768"/>
    </bk>
    <bk>
      <rc t="1" v="1769"/>
    </bk>
    <bk>
      <rc t="1" v="1770"/>
    </bk>
    <bk>
      <rc t="1" v="1771"/>
    </bk>
    <bk>
      <rc t="1" v="1772"/>
    </bk>
    <bk>
      <rc t="1" v="1773"/>
    </bk>
    <bk>
      <rc t="1" v="1774"/>
    </bk>
    <bk>
      <rc t="1" v="1775"/>
    </bk>
    <bk>
      <rc t="1" v="1776"/>
    </bk>
    <bk>
      <rc t="1" v="1777"/>
    </bk>
    <bk>
      <rc t="1" v="1778"/>
    </bk>
    <bk>
      <rc t="1" v="1779"/>
    </bk>
    <bk>
      <rc t="1" v="1780"/>
    </bk>
    <bk>
      <rc t="1" v="1781"/>
    </bk>
    <bk>
      <rc t="1" v="1782"/>
    </bk>
    <bk>
      <rc t="1" v="1783"/>
    </bk>
    <bk>
      <rc t="1" v="1784"/>
    </bk>
    <bk>
      <rc t="1" v="1785"/>
    </bk>
    <bk>
      <rc t="1" v="1786"/>
    </bk>
    <bk>
      <rc t="1" v="1787"/>
    </bk>
    <bk>
      <rc t="1" v="1788"/>
    </bk>
    <bk>
      <rc t="1" v="1789"/>
    </bk>
    <bk>
      <rc t="1" v="1790"/>
    </bk>
    <bk>
      <rc t="1" v="1791"/>
    </bk>
    <bk>
      <rc t="1" v="1792"/>
    </bk>
    <bk>
      <rc t="1" v="1793"/>
    </bk>
    <bk>
      <rc t="1" v="1794"/>
    </bk>
    <bk>
      <rc t="1" v="1795"/>
    </bk>
    <bk>
      <rc t="1" v="1796"/>
    </bk>
    <bk>
      <rc t="1" v="1797"/>
    </bk>
    <bk>
      <rc t="1" v="1798"/>
    </bk>
    <bk>
      <rc t="1" v="1799"/>
    </bk>
    <bk>
      <rc t="1" v="1800"/>
    </bk>
    <bk>
      <rc t="1" v="1801"/>
    </bk>
    <bk>
      <rc t="1" v="1802"/>
    </bk>
    <bk>
      <rc t="1" v="1803"/>
    </bk>
    <bk>
      <rc t="1" v="1804"/>
    </bk>
    <bk>
      <rc t="1" v="1805"/>
    </bk>
    <bk>
      <rc t="1" v="1806"/>
    </bk>
    <bk>
      <rc t="1" v="1807"/>
    </bk>
    <bk>
      <rc t="1" v="1808"/>
    </bk>
    <bk>
      <rc t="1" v="1809"/>
    </bk>
    <bk>
      <rc t="1" v="1810"/>
    </bk>
    <bk>
      <rc t="1" v="1811"/>
    </bk>
    <bk>
      <rc t="1" v="1812"/>
    </bk>
    <bk>
      <rc t="1" v="1813"/>
    </bk>
    <bk>
      <rc t="1" v="1814"/>
    </bk>
    <bk>
      <rc t="1" v="1815"/>
    </bk>
    <bk>
      <rc t="1" v="1816"/>
    </bk>
    <bk>
      <rc t="1" v="1817"/>
    </bk>
    <bk>
      <rc t="1" v="1818"/>
    </bk>
    <bk>
      <rc t="1" v="1819"/>
    </bk>
    <bk>
      <rc t="1" v="1820"/>
    </bk>
    <bk>
      <rc t="1" v="1821"/>
    </bk>
    <bk>
      <rc t="1" v="1822"/>
    </bk>
    <bk>
      <rc t="1" v="1823"/>
    </bk>
    <bk>
      <rc t="1" v="1824"/>
    </bk>
    <bk>
      <rc t="1" v="1825"/>
    </bk>
    <bk>
      <rc t="1" v="1826"/>
    </bk>
    <bk>
      <rc t="1" v="1827"/>
    </bk>
    <bk>
      <rc t="1" v="1828"/>
    </bk>
    <bk>
      <rc t="1" v="1829"/>
    </bk>
    <bk>
      <rc t="1" v="1830"/>
    </bk>
    <bk>
      <rc t="1" v="1831"/>
    </bk>
    <bk>
      <rc t="1" v="1832"/>
    </bk>
    <bk>
      <rc t="1" v="1833"/>
    </bk>
    <bk>
      <rc t="1" v="1834"/>
    </bk>
    <bk>
      <rc t="1" v="1835"/>
    </bk>
    <bk>
      <rc t="1" v="1836"/>
    </bk>
    <bk>
      <rc t="1" v="1837"/>
    </bk>
    <bk>
      <rc t="1" v="1838"/>
    </bk>
    <bk>
      <rc t="1" v="1839"/>
    </bk>
    <bk>
      <rc t="1" v="1840"/>
    </bk>
    <bk>
      <rc t="1" v="1841"/>
    </bk>
    <bk>
      <rc t="1" v="1842"/>
    </bk>
    <bk>
      <rc t="1" v="1843"/>
    </bk>
    <bk>
      <rc t="1" v="1844"/>
    </bk>
    <bk>
      <rc t="1" v="1845"/>
    </bk>
    <bk>
      <rc t="1" v="1846"/>
    </bk>
    <bk>
      <rc t="1" v="1847"/>
    </bk>
    <bk>
      <rc t="1" v="1848"/>
    </bk>
    <bk>
      <rc t="1" v="1849"/>
    </bk>
    <bk>
      <rc t="1" v="1850"/>
    </bk>
    <bk>
      <rc t="1" v="1851"/>
    </bk>
    <bk>
      <rc t="1" v="1852"/>
    </bk>
    <bk>
      <rc t="1" v="1853"/>
    </bk>
    <bk>
      <rc t="1" v="1854"/>
    </bk>
    <bk>
      <rc t="1" v="1855"/>
    </bk>
    <bk>
      <rc t="1" v="1856"/>
    </bk>
    <bk>
      <rc t="1" v="1857"/>
    </bk>
    <bk>
      <rc t="1" v="1858"/>
    </bk>
    <bk>
      <rc t="1" v="1859"/>
    </bk>
    <bk>
      <rc t="1" v="1860"/>
    </bk>
    <bk>
      <rc t="1" v="1861"/>
    </bk>
    <bk>
      <rc t="1" v="1862"/>
    </bk>
    <bk>
      <rc t="1" v="1863"/>
    </bk>
    <bk>
      <rc t="1" v="1864"/>
    </bk>
    <bk>
      <rc t="1" v="1865"/>
    </bk>
    <bk>
      <rc t="1" v="1866"/>
    </bk>
    <bk>
      <rc t="1" v="1867"/>
    </bk>
    <bk>
      <rc t="1" v="1868"/>
    </bk>
    <bk>
      <rc t="1" v="1869"/>
    </bk>
    <bk>
      <rc t="1" v="1870"/>
    </bk>
    <bk>
      <rc t="1" v="1871"/>
    </bk>
    <bk>
      <rc t="1" v="1872"/>
    </bk>
    <bk>
      <rc t="1" v="1873"/>
    </bk>
    <bk>
      <rc t="1" v="1874"/>
    </bk>
    <bk>
      <rc t="1" v="1875"/>
    </bk>
    <bk>
      <rc t="1" v="1876"/>
    </bk>
    <bk>
      <rc t="1" v="1877"/>
    </bk>
    <bk>
      <rc t="1" v="1878"/>
    </bk>
    <bk>
      <rc t="1" v="1879"/>
    </bk>
    <bk>
      <rc t="1" v="1880"/>
    </bk>
    <bk>
      <rc t="1" v="1881"/>
    </bk>
    <bk>
      <rc t="1" v="1882"/>
    </bk>
    <bk>
      <rc t="1" v="1883"/>
    </bk>
    <bk>
      <rc t="1" v="1884"/>
    </bk>
    <bk>
      <rc t="1" v="1885"/>
    </bk>
    <bk>
      <rc t="1" v="1886"/>
    </bk>
    <bk>
      <rc t="1" v="1887"/>
    </bk>
    <bk>
      <rc t="1" v="1888"/>
    </bk>
    <bk>
      <rc t="1" v="1889"/>
    </bk>
    <bk>
      <rc t="1" v="1890"/>
    </bk>
    <bk>
      <rc t="1" v="1891"/>
    </bk>
    <bk>
      <rc t="1" v="1892"/>
    </bk>
    <bk>
      <rc t="1" v="1893"/>
    </bk>
    <bk>
      <rc t="1" v="1894"/>
    </bk>
    <bk>
      <rc t="1" v="1895"/>
    </bk>
    <bk>
      <rc t="1" v="1896"/>
    </bk>
    <bk>
      <rc t="1" v="1897"/>
    </bk>
    <bk>
      <rc t="1" v="1898"/>
    </bk>
    <bk>
      <rc t="1" v="1899"/>
    </bk>
    <bk>
      <rc t="1" v="1900"/>
    </bk>
    <bk>
      <rc t="1" v="1901"/>
    </bk>
    <bk>
      <rc t="1" v="1902"/>
    </bk>
    <bk>
      <rc t="1" v="1903"/>
    </bk>
    <bk>
      <rc t="1" v="1904"/>
    </bk>
    <bk>
      <rc t="1" v="1905"/>
    </bk>
    <bk>
      <rc t="1" v="1906"/>
    </bk>
    <bk>
      <rc t="1" v="1907"/>
    </bk>
    <bk>
      <rc t="1" v="1908"/>
    </bk>
    <bk>
      <rc t="1" v="1909"/>
    </bk>
    <bk>
      <rc t="1" v="1910"/>
    </bk>
    <bk>
      <rc t="1" v="1911"/>
    </bk>
    <bk>
      <rc t="1" v="1912"/>
    </bk>
    <bk>
      <rc t="1" v="1913"/>
    </bk>
    <bk>
      <rc t="1" v="1914"/>
    </bk>
    <bk>
      <rc t="1" v="1915"/>
    </bk>
    <bk>
      <rc t="1" v="1916"/>
    </bk>
    <bk>
      <rc t="1" v="1917"/>
    </bk>
    <bk>
      <rc t="1" v="1918"/>
    </bk>
    <bk>
      <rc t="1" v="1919"/>
    </bk>
    <bk>
      <rc t="1" v="1920"/>
    </bk>
    <bk>
      <rc t="1" v="1921"/>
    </bk>
    <bk>
      <rc t="1" v="1922"/>
    </bk>
    <bk>
      <rc t="1" v="1923"/>
    </bk>
    <bk>
      <rc t="1" v="1924"/>
    </bk>
    <bk>
      <rc t="1" v="1925"/>
    </bk>
    <bk>
      <rc t="1" v="1926"/>
    </bk>
    <bk>
      <rc t="1" v="1927"/>
    </bk>
    <bk>
      <rc t="1" v="1928"/>
    </bk>
    <bk>
      <rc t="1" v="1929"/>
    </bk>
    <bk>
      <rc t="1" v="1930"/>
    </bk>
    <bk>
      <rc t="1" v="1931"/>
    </bk>
    <bk>
      <rc t="1" v="1932"/>
    </bk>
    <bk>
      <rc t="1" v="1933"/>
    </bk>
    <bk>
      <rc t="1" v="1934"/>
    </bk>
    <bk>
      <rc t="1" v="1935"/>
    </bk>
    <bk>
      <rc t="1" v="1936"/>
    </bk>
    <bk>
      <rc t="1" v="1937"/>
    </bk>
    <bk>
      <rc t="1" v="1938"/>
    </bk>
    <bk>
      <rc t="1" v="1939"/>
    </bk>
    <bk>
      <rc t="1" v="1940"/>
    </bk>
    <bk>
      <rc t="1" v="1941"/>
    </bk>
    <bk>
      <rc t="1" v="1942"/>
    </bk>
    <bk>
      <rc t="1" v="1943"/>
    </bk>
    <bk>
      <rc t="1" v="1944"/>
    </bk>
    <bk>
      <rc t="1" v="1945"/>
    </bk>
    <bk>
      <rc t="1" v="1946"/>
    </bk>
    <bk>
      <rc t="1" v="1947"/>
    </bk>
    <bk>
      <rc t="1" v="1948"/>
    </bk>
    <bk>
      <rc t="1" v="1949"/>
    </bk>
    <bk>
      <rc t="1" v="1950"/>
    </bk>
    <bk>
      <rc t="1" v="1951"/>
    </bk>
    <bk>
      <rc t="1" v="1952"/>
    </bk>
    <bk>
      <rc t="1" v="1953"/>
    </bk>
    <bk>
      <rc t="1" v="1954"/>
    </bk>
    <bk>
      <rc t="1" v="1955"/>
    </bk>
    <bk>
      <rc t="1" v="1956"/>
    </bk>
    <bk>
      <rc t="1" v="1957"/>
    </bk>
    <bk>
      <rc t="1" v="1958"/>
    </bk>
    <bk>
      <rc t="1" v="1959"/>
    </bk>
    <bk>
      <rc t="1" v="1960"/>
    </bk>
    <bk>
      <rc t="1" v="1961"/>
    </bk>
    <bk>
      <rc t="1" v="1962"/>
    </bk>
    <bk>
      <rc t="1" v="1963"/>
    </bk>
    <bk>
      <rc t="1" v="1964"/>
    </bk>
    <bk>
      <rc t="1" v="1965"/>
    </bk>
    <bk>
      <rc t="1" v="1966"/>
    </bk>
    <bk>
      <rc t="1" v="1967"/>
    </bk>
    <bk>
      <rc t="1" v="1968"/>
    </bk>
    <bk>
      <rc t="1" v="1969"/>
    </bk>
    <bk>
      <rc t="1" v="1970"/>
    </bk>
    <bk>
      <rc t="1" v="1971"/>
    </bk>
    <bk>
      <rc t="1" v="1972"/>
    </bk>
    <bk>
      <rc t="1" v="1973"/>
    </bk>
    <bk>
      <rc t="1" v="1974"/>
    </bk>
    <bk>
      <rc t="1" v="1975"/>
    </bk>
    <bk>
      <rc t="1" v="1976"/>
    </bk>
    <bk>
      <rc t="1" v="1977"/>
    </bk>
    <bk>
      <rc t="1" v="1978"/>
    </bk>
    <bk>
      <rc t="1" v="1979"/>
    </bk>
    <bk>
      <rc t="1" v="1980"/>
    </bk>
    <bk>
      <rc t="1" v="1981"/>
    </bk>
    <bk>
      <rc t="1" v="1982"/>
    </bk>
    <bk>
      <rc t="1" v="1983"/>
    </bk>
    <bk>
      <rc t="1" v="1984"/>
    </bk>
    <bk>
      <rc t="1" v="1985"/>
    </bk>
    <bk>
      <rc t="1" v="1986"/>
    </bk>
    <bk>
      <rc t="1" v="1987"/>
    </bk>
    <bk>
      <rc t="1" v="1988"/>
    </bk>
    <bk>
      <rc t="1" v="1989"/>
    </bk>
    <bk>
      <rc t="1" v="1990"/>
    </bk>
    <bk>
      <rc t="1" v="1991"/>
    </bk>
    <bk>
      <rc t="1" v="1992"/>
    </bk>
    <bk>
      <rc t="1" v="1993"/>
    </bk>
    <bk>
      <rc t="1" v="1994"/>
    </bk>
    <bk>
      <rc t="1" v="1995"/>
    </bk>
    <bk>
      <rc t="1" v="1996"/>
    </bk>
    <bk>
      <rc t="1" v="1997"/>
    </bk>
    <bk>
      <rc t="1" v="1998"/>
    </bk>
    <bk>
      <rc t="1" v="1999"/>
    </bk>
    <bk>
      <rc t="1" v="2000"/>
    </bk>
    <bk>
      <rc t="1" v="2001"/>
    </bk>
    <bk>
      <rc t="1" v="2002"/>
    </bk>
    <bk>
      <rc t="1" v="2003"/>
    </bk>
    <bk>
      <rc t="1" v="2004"/>
    </bk>
    <bk>
      <rc t="1" v="2005"/>
    </bk>
    <bk>
      <rc t="1" v="2006"/>
    </bk>
    <bk>
      <rc t="1" v="2007"/>
    </bk>
    <bk>
      <rc t="1" v="2008"/>
    </bk>
    <bk>
      <rc t="1" v="2009"/>
    </bk>
    <bk>
      <rc t="1" v="2010"/>
    </bk>
    <bk>
      <rc t="1" v="2011"/>
    </bk>
    <bk>
      <rc t="1" v="2012"/>
    </bk>
    <bk>
      <rc t="1" v="2013"/>
    </bk>
    <bk>
      <rc t="1" v="2014"/>
    </bk>
    <bk>
      <rc t="1" v="2015"/>
    </bk>
    <bk>
      <rc t="1" v="2016"/>
    </bk>
    <bk>
      <rc t="1" v="2017"/>
    </bk>
    <bk>
      <rc t="1" v="2018"/>
    </bk>
    <bk>
      <rc t="1" v="2019"/>
    </bk>
    <bk>
      <rc t="1" v="2020"/>
    </bk>
    <bk>
      <rc t="1" v="2021"/>
    </bk>
    <bk>
      <rc t="1" v="2022"/>
    </bk>
    <bk>
      <rc t="1" v="2023"/>
    </bk>
    <bk>
      <rc t="1" v="2024"/>
    </bk>
    <bk>
      <rc t="1" v="2025"/>
    </bk>
    <bk>
      <rc t="1" v="2026"/>
    </bk>
    <bk>
      <rc t="1" v="2027"/>
    </bk>
    <bk>
      <rc t="1" v="2028"/>
    </bk>
    <bk>
      <rc t="1" v="2029"/>
    </bk>
    <bk>
      <rc t="1" v="2030"/>
    </bk>
    <bk>
      <rc t="1" v="2031"/>
    </bk>
    <bk>
      <rc t="1" v="2032"/>
    </bk>
    <bk>
      <rc t="1" v="2033"/>
    </bk>
    <bk>
      <rc t="1" v="2034"/>
    </bk>
    <bk>
      <rc t="1" v="2035"/>
    </bk>
    <bk>
      <rc t="1" v="2036"/>
    </bk>
    <bk>
      <rc t="1" v="2037"/>
    </bk>
    <bk>
      <rc t="1" v="2038"/>
    </bk>
    <bk>
      <rc t="1" v="2039"/>
    </bk>
    <bk>
      <rc t="1" v="2040"/>
    </bk>
    <bk>
      <rc t="1" v="2041"/>
    </bk>
    <bk>
      <rc t="1" v="2042"/>
    </bk>
    <bk>
      <rc t="1" v="2043"/>
    </bk>
    <bk>
      <rc t="1" v="2044"/>
    </bk>
    <bk>
      <rc t="1" v="2045"/>
    </bk>
    <bk>
      <rc t="1" v="2046"/>
    </bk>
    <bk>
      <rc t="1" v="2047"/>
    </bk>
    <bk>
      <rc t="1" v="2048"/>
    </bk>
    <bk>
      <rc t="1" v="2049"/>
    </bk>
    <bk>
      <rc t="1" v="2050"/>
    </bk>
    <bk>
      <rc t="1" v="2051"/>
    </bk>
    <bk>
      <rc t="1" v="2052"/>
    </bk>
    <bk>
      <rc t="1" v="2053"/>
    </bk>
    <bk>
      <rc t="1" v="2054"/>
    </bk>
    <bk>
      <rc t="1" v="2055"/>
    </bk>
    <bk>
      <rc t="1" v="2056"/>
    </bk>
    <bk>
      <rc t="1" v="2057"/>
    </bk>
    <bk>
      <rc t="1" v="2058"/>
    </bk>
    <bk>
      <rc t="1" v="2059"/>
    </bk>
    <bk>
      <rc t="1" v="2060"/>
    </bk>
    <bk>
      <rc t="1" v="2061"/>
    </bk>
    <bk>
      <rc t="1" v="2062"/>
    </bk>
    <bk>
      <rc t="1" v="2063"/>
    </bk>
    <bk>
      <rc t="1" v="2064"/>
    </bk>
    <bk>
      <rc t="1" v="2065"/>
    </bk>
    <bk>
      <rc t="1" v="2066"/>
    </bk>
    <bk>
      <rc t="1" v="2067"/>
    </bk>
    <bk>
      <rc t="1" v="2068"/>
    </bk>
    <bk>
      <rc t="1" v="2069"/>
    </bk>
    <bk>
      <rc t="1" v="2070"/>
    </bk>
    <bk>
      <rc t="1" v="2071"/>
    </bk>
    <bk>
      <rc t="1" v="2072"/>
    </bk>
    <bk>
      <rc t="1" v="2073"/>
    </bk>
    <bk>
      <rc t="1" v="2074"/>
    </bk>
    <bk>
      <rc t="1" v="2075"/>
    </bk>
    <bk>
      <rc t="1" v="2076"/>
    </bk>
    <bk>
      <rc t="1" v="2077"/>
    </bk>
    <bk>
      <rc t="1" v="2078"/>
    </bk>
    <bk>
      <rc t="1" v="2079"/>
    </bk>
    <bk>
      <rc t="1" v="2080"/>
    </bk>
    <bk>
      <rc t="1" v="2081"/>
    </bk>
    <bk>
      <rc t="1" v="2082"/>
    </bk>
    <bk>
      <rc t="1" v="2083"/>
    </bk>
    <bk>
      <rc t="1" v="2084"/>
    </bk>
    <bk>
      <rc t="1" v="2085"/>
    </bk>
    <bk>
      <rc t="1" v="2086"/>
    </bk>
    <bk>
      <rc t="1" v="2087"/>
    </bk>
    <bk>
      <rc t="1" v="2088"/>
    </bk>
    <bk>
      <rc t="1" v="2089"/>
    </bk>
    <bk>
      <rc t="1" v="2090"/>
    </bk>
    <bk>
      <rc t="1" v="2091"/>
    </bk>
    <bk>
      <rc t="1" v="2092"/>
    </bk>
    <bk>
      <rc t="1" v="2093"/>
    </bk>
    <bk>
      <rc t="1" v="2094"/>
    </bk>
    <bk>
      <rc t="1" v="2095"/>
    </bk>
    <bk>
      <rc t="1" v="2096"/>
    </bk>
    <bk>
      <rc t="1" v="2097"/>
    </bk>
    <bk>
      <rc t="1" v="2098"/>
    </bk>
    <bk>
      <rc t="1" v="2099"/>
    </bk>
    <bk>
      <rc t="1" v="2100"/>
    </bk>
    <bk>
      <rc t="1" v="2101"/>
    </bk>
    <bk>
      <rc t="1" v="2102"/>
    </bk>
    <bk>
      <rc t="1" v="2103"/>
    </bk>
    <bk>
      <rc t="1" v="2104"/>
    </bk>
    <bk>
      <rc t="1" v="2105"/>
    </bk>
    <bk>
      <rc t="1" v="2106"/>
    </bk>
    <bk>
      <rc t="1" v="2107"/>
    </bk>
    <bk>
      <rc t="1" v="2108"/>
    </bk>
    <bk>
      <rc t="1" v="2109"/>
    </bk>
    <bk>
      <rc t="1" v="2110"/>
    </bk>
    <bk>
      <rc t="1" v="2111"/>
    </bk>
    <bk>
      <rc t="1" v="2112"/>
    </bk>
    <bk>
      <rc t="1" v="2113"/>
    </bk>
    <bk>
      <rc t="1" v="2114"/>
    </bk>
    <bk>
      <rc t="1" v="2115"/>
    </bk>
    <bk>
      <rc t="1" v="2116"/>
    </bk>
    <bk>
      <rc t="1" v="2117"/>
    </bk>
    <bk>
      <rc t="1" v="2118"/>
    </bk>
    <bk>
      <rc t="1" v="2119"/>
    </bk>
    <bk>
      <rc t="1" v="2120"/>
    </bk>
    <bk>
      <rc t="1" v="2121"/>
    </bk>
    <bk>
      <rc t="1" v="2122"/>
    </bk>
    <bk>
      <rc t="1" v="2123"/>
    </bk>
    <bk>
      <rc t="1" v="2124"/>
    </bk>
    <bk>
      <rc t="1" v="2125"/>
    </bk>
    <bk>
      <rc t="1" v="2126"/>
    </bk>
    <bk>
      <rc t="1" v="2127"/>
    </bk>
    <bk>
      <rc t="1" v="2128"/>
    </bk>
    <bk>
      <rc t="1" v="2129"/>
    </bk>
    <bk>
      <rc t="1" v="2130"/>
    </bk>
    <bk>
      <rc t="1" v="2131"/>
    </bk>
    <bk>
      <rc t="1" v="2132"/>
    </bk>
    <bk>
      <rc t="1" v="2133"/>
    </bk>
    <bk>
      <rc t="1" v="2134"/>
    </bk>
    <bk>
      <rc t="1" v="2135"/>
    </bk>
    <bk>
      <rc t="1" v="2136"/>
    </bk>
    <bk>
      <rc t="1" v="2137"/>
    </bk>
    <bk>
      <rc t="1" v="2138"/>
    </bk>
    <bk>
      <rc t="1" v="2139"/>
    </bk>
    <bk>
      <rc t="1" v="2140"/>
    </bk>
    <bk>
      <rc t="1" v="2141"/>
    </bk>
    <bk>
      <rc t="1" v="2142"/>
    </bk>
    <bk>
      <rc t="1" v="2143"/>
    </bk>
    <bk>
      <rc t="1" v="2144"/>
    </bk>
    <bk>
      <rc t="1" v="2145"/>
    </bk>
    <bk>
      <rc t="1" v="2146"/>
    </bk>
    <bk>
      <rc t="1" v="2147"/>
    </bk>
    <bk>
      <rc t="1" v="2148"/>
    </bk>
    <bk>
      <rc t="1" v="2149"/>
    </bk>
    <bk>
      <rc t="1" v="2150"/>
    </bk>
    <bk>
      <rc t="1" v="2151"/>
    </bk>
    <bk>
      <rc t="1" v="2152"/>
    </bk>
    <bk>
      <rc t="1" v="2153"/>
    </bk>
    <bk>
      <rc t="1" v="2154"/>
    </bk>
    <bk>
      <rc t="1" v="2155"/>
    </bk>
    <bk>
      <rc t="1" v="2156"/>
    </bk>
    <bk>
      <rc t="1" v="2157"/>
    </bk>
    <bk>
      <rc t="1" v="2158"/>
    </bk>
    <bk>
      <rc t="1" v="2159"/>
    </bk>
    <bk>
      <rc t="1" v="2160"/>
    </bk>
    <bk>
      <rc t="1" v="2161"/>
    </bk>
    <bk>
      <rc t="1" v="2162"/>
    </bk>
    <bk>
      <rc t="1" v="2163"/>
    </bk>
    <bk>
      <rc t="1" v="2164"/>
    </bk>
    <bk>
      <rc t="1" v="2165"/>
    </bk>
    <bk>
      <rc t="1" v="2166"/>
    </bk>
    <bk>
      <rc t="1" v="2167"/>
    </bk>
    <bk>
      <rc t="1" v="2168"/>
    </bk>
    <bk>
      <rc t="1" v="2169"/>
    </bk>
    <bk>
      <rc t="1" v="2170"/>
    </bk>
    <bk>
      <rc t="1" v="2171"/>
    </bk>
    <bk>
      <rc t="1" v="2172"/>
    </bk>
    <bk>
      <rc t="1" v="2173"/>
    </bk>
    <bk>
      <rc t="1" v="2174"/>
    </bk>
    <bk>
      <rc t="1" v="2175"/>
    </bk>
    <bk>
      <rc t="1" v="2176"/>
    </bk>
    <bk>
      <rc t="1" v="2177"/>
    </bk>
    <bk>
      <rc t="1" v="2178"/>
    </bk>
    <bk>
      <rc t="1" v="2179"/>
    </bk>
    <bk>
      <rc t="1" v="2180"/>
    </bk>
    <bk>
      <rc t="1" v="2181"/>
    </bk>
    <bk>
      <rc t="1" v="2182"/>
    </bk>
    <bk>
      <rc t="1" v="2183"/>
    </bk>
    <bk>
      <rc t="1" v="2184"/>
    </bk>
    <bk>
      <rc t="1" v="2185"/>
    </bk>
    <bk>
      <rc t="1" v="2186"/>
    </bk>
    <bk>
      <rc t="1" v="2187"/>
    </bk>
    <bk>
      <rc t="1" v="2188"/>
    </bk>
    <bk>
      <rc t="1" v="2189"/>
    </bk>
    <bk>
      <rc t="1" v="2190"/>
    </bk>
    <bk>
      <rc t="1" v="2191"/>
    </bk>
    <bk>
      <rc t="1" v="2192"/>
    </bk>
    <bk>
      <rc t="1" v="2193"/>
    </bk>
    <bk>
      <rc t="1" v="2194"/>
    </bk>
    <bk>
      <rc t="1" v="2195"/>
    </bk>
    <bk>
      <rc t="1" v="2196"/>
    </bk>
    <bk>
      <rc t="1" v="2197"/>
    </bk>
    <bk>
      <rc t="1" v="2198"/>
    </bk>
    <bk>
      <rc t="1" v="2199"/>
    </bk>
    <bk>
      <rc t="1" v="2200"/>
    </bk>
    <bk>
      <rc t="1" v="2201"/>
    </bk>
    <bk>
      <rc t="1" v="2202"/>
    </bk>
    <bk>
      <rc t="1" v="2203"/>
    </bk>
    <bk>
      <rc t="1" v="2204"/>
    </bk>
    <bk>
      <rc t="1" v="2205"/>
    </bk>
    <bk>
      <rc t="1" v="2206"/>
    </bk>
    <bk>
      <rc t="1" v="2207"/>
    </bk>
    <bk>
      <rc t="1" v="2208"/>
    </bk>
    <bk>
      <rc t="1" v="2209"/>
    </bk>
    <bk>
      <rc t="1" v="2210"/>
    </bk>
    <bk>
      <rc t="1" v="2211"/>
    </bk>
    <bk>
      <rc t="1" v="2212"/>
    </bk>
    <bk>
      <rc t="1" v="2213"/>
    </bk>
    <bk>
      <rc t="1" v="2214"/>
    </bk>
    <bk>
      <rc t="1" v="2215"/>
    </bk>
    <bk>
      <rc t="1" v="2216"/>
    </bk>
    <bk>
      <rc t="1" v="2217"/>
    </bk>
    <bk>
      <rc t="1" v="2218"/>
    </bk>
    <bk>
      <rc t="1" v="2219"/>
    </bk>
    <bk>
      <rc t="1" v="2220"/>
    </bk>
    <bk>
      <rc t="1" v="2221"/>
    </bk>
    <bk>
      <rc t="1" v="2222"/>
    </bk>
    <bk>
      <rc t="1" v="2223"/>
    </bk>
    <bk>
      <rc t="1" v="2224"/>
    </bk>
    <bk>
      <rc t="1" v="2225"/>
    </bk>
    <bk>
      <rc t="1" v="2226"/>
    </bk>
    <bk>
      <rc t="1" v="2227"/>
    </bk>
    <bk>
      <rc t="1" v="2228"/>
    </bk>
    <bk>
      <rc t="1" v="2229"/>
    </bk>
    <bk>
      <rc t="1" v="2230"/>
    </bk>
    <bk>
      <rc t="1" v="2231"/>
    </bk>
    <bk>
      <rc t="1" v="2232"/>
    </bk>
    <bk>
      <rc t="1" v="2233"/>
    </bk>
    <bk>
      <rc t="1" v="2234"/>
    </bk>
    <bk>
      <rc t="1" v="2235"/>
    </bk>
    <bk>
      <rc t="1" v="2236"/>
    </bk>
    <bk>
      <rc t="1" v="2237"/>
    </bk>
    <bk>
      <rc t="1" v="2238"/>
    </bk>
    <bk>
      <rc t="1" v="2239"/>
    </bk>
    <bk>
      <rc t="1" v="2240"/>
    </bk>
    <bk>
      <rc t="1" v="2241"/>
    </bk>
    <bk>
      <rc t="1" v="2242"/>
    </bk>
    <bk>
      <rc t="1" v="2243"/>
    </bk>
    <bk>
      <rc t="1" v="2244"/>
    </bk>
    <bk>
      <rc t="1" v="2245"/>
    </bk>
    <bk>
      <rc t="1" v="2246"/>
    </bk>
    <bk>
      <rc t="1" v="2247"/>
    </bk>
    <bk>
      <rc t="1" v="2248"/>
    </bk>
    <bk>
      <rc t="1" v="2249"/>
    </bk>
    <bk>
      <rc t="1" v="2250"/>
    </bk>
    <bk>
      <rc t="1" v="2251"/>
    </bk>
    <bk>
      <rc t="1" v="2252"/>
    </bk>
    <bk>
      <rc t="1" v="2253"/>
    </bk>
    <bk>
      <rc t="1" v="2254"/>
    </bk>
    <bk>
      <rc t="1" v="2255"/>
    </bk>
    <bk>
      <rc t="1" v="2256"/>
    </bk>
    <bk>
      <rc t="1" v="2257"/>
    </bk>
    <bk>
      <rc t="1" v="2258"/>
    </bk>
    <bk>
      <rc t="1" v="2259"/>
    </bk>
    <bk>
      <rc t="1" v="2260"/>
    </bk>
    <bk>
      <rc t="1" v="2261"/>
    </bk>
    <bk>
      <rc t="1" v="2262"/>
    </bk>
    <bk>
      <rc t="1" v="2263"/>
    </bk>
    <bk>
      <rc t="1" v="2264"/>
    </bk>
    <bk>
      <rc t="1" v="2265"/>
    </bk>
    <bk>
      <rc t="1" v="2266"/>
    </bk>
    <bk>
      <rc t="1" v="2267"/>
    </bk>
    <bk>
      <rc t="1" v="2268"/>
    </bk>
    <bk>
      <rc t="1" v="2269"/>
    </bk>
    <bk>
      <rc t="1" v="2270"/>
    </bk>
    <bk>
      <rc t="1" v="2271"/>
    </bk>
    <bk>
      <rc t="1" v="2272"/>
    </bk>
    <bk>
      <rc t="1" v="2273"/>
    </bk>
    <bk>
      <rc t="1" v="2274"/>
    </bk>
    <bk>
      <rc t="1" v="2275"/>
    </bk>
    <bk>
      <rc t="1" v="2276"/>
    </bk>
    <bk>
      <rc t="1" v="2277"/>
    </bk>
    <bk>
      <rc t="1" v="2278"/>
    </bk>
    <bk>
      <rc t="1" v="2279"/>
    </bk>
    <bk>
      <rc t="1" v="2280"/>
    </bk>
    <bk>
      <rc t="1" v="2281"/>
    </bk>
    <bk>
      <rc t="1" v="2282"/>
    </bk>
    <bk>
      <rc t="1" v="2283"/>
    </bk>
    <bk>
      <rc t="1" v="2284"/>
    </bk>
    <bk>
      <rc t="1" v="2285"/>
    </bk>
    <bk>
      <rc t="1" v="2286"/>
    </bk>
    <bk>
      <rc t="1" v="2287"/>
    </bk>
    <bk>
      <rc t="1" v="2288"/>
    </bk>
    <bk>
      <rc t="1" v="2289"/>
    </bk>
    <bk>
      <rc t="1" v="2290"/>
    </bk>
    <bk>
      <rc t="1" v="2291"/>
    </bk>
    <bk>
      <rc t="1" v="2292"/>
    </bk>
    <bk>
      <rc t="1" v="2293"/>
    </bk>
    <bk>
      <rc t="1" v="2294"/>
    </bk>
    <bk>
      <rc t="1" v="2295"/>
    </bk>
    <bk>
      <rc t="1" v="2296"/>
    </bk>
    <bk>
      <rc t="1" v="2297"/>
    </bk>
    <bk>
      <rc t="1" v="2298"/>
    </bk>
    <bk>
      <rc t="1" v="2299"/>
    </bk>
    <bk>
      <rc t="1" v="2300"/>
    </bk>
    <bk>
      <rc t="1" v="2301"/>
    </bk>
    <bk>
      <rc t="1" v="2302"/>
    </bk>
    <bk>
      <rc t="1" v="2303"/>
    </bk>
    <bk>
      <rc t="1" v="2304"/>
    </bk>
    <bk>
      <rc t="1" v="2305"/>
    </bk>
    <bk>
      <rc t="1" v="2306"/>
    </bk>
    <bk>
      <rc t="1" v="2307"/>
    </bk>
    <bk>
      <rc t="1" v="2308"/>
    </bk>
    <bk>
      <rc t="1" v="2309"/>
    </bk>
    <bk>
      <rc t="1" v="2310"/>
    </bk>
    <bk>
      <rc t="1" v="2311"/>
    </bk>
    <bk>
      <rc t="1" v="2312"/>
    </bk>
    <bk>
      <rc t="1" v="2313"/>
    </bk>
    <bk>
      <rc t="1" v="2314"/>
    </bk>
    <bk>
      <rc t="1" v="2315"/>
    </bk>
    <bk>
      <rc t="1" v="2316"/>
    </bk>
    <bk>
      <rc t="1" v="2317"/>
    </bk>
    <bk>
      <rc t="1" v="2318"/>
    </bk>
    <bk>
      <rc t="1" v="2319"/>
    </bk>
    <bk>
      <rc t="1" v="2320"/>
    </bk>
    <bk>
      <rc t="1" v="2321"/>
    </bk>
    <bk>
      <rc t="1" v="2322"/>
    </bk>
    <bk>
      <rc t="1" v="2323"/>
    </bk>
    <bk>
      <rc t="1" v="2324"/>
    </bk>
    <bk>
      <rc t="1" v="2325"/>
    </bk>
    <bk>
      <rc t="1" v="2326"/>
    </bk>
    <bk>
      <rc t="1" v="2327"/>
    </bk>
    <bk>
      <rc t="1" v="2328"/>
    </bk>
    <bk>
      <rc t="1" v="2329"/>
    </bk>
    <bk>
      <rc t="1" v="2330"/>
    </bk>
    <bk>
      <rc t="1" v="2331"/>
    </bk>
    <bk>
      <rc t="1" v="2332"/>
    </bk>
    <bk>
      <rc t="1" v="2333"/>
    </bk>
    <bk>
      <rc t="1" v="2334"/>
    </bk>
    <bk>
      <rc t="1" v="2335"/>
    </bk>
    <bk>
      <rc t="1" v="2336"/>
    </bk>
    <bk>
      <rc t="1" v="2337"/>
    </bk>
    <bk>
      <rc t="1" v="2338"/>
    </bk>
    <bk>
      <rc t="1" v="2339"/>
    </bk>
    <bk>
      <rc t="1" v="2340"/>
    </bk>
    <bk>
      <rc t="1" v="2341"/>
    </bk>
    <bk>
      <rc t="1" v="2342"/>
    </bk>
    <bk>
      <rc t="1" v="2343"/>
    </bk>
    <bk>
      <rc t="1" v="2344"/>
    </bk>
    <bk>
      <rc t="1" v="2345"/>
    </bk>
    <bk>
      <rc t="1" v="2346"/>
    </bk>
    <bk>
      <rc t="1" v="2347"/>
    </bk>
    <bk>
      <rc t="1" v="2348"/>
    </bk>
    <bk>
      <rc t="1" v="2349"/>
    </bk>
    <bk>
      <rc t="1" v="2350"/>
    </bk>
    <bk>
      <rc t="1" v="2351"/>
    </bk>
    <bk>
      <rc t="1" v="2352"/>
    </bk>
    <bk>
      <rc t="1" v="2353"/>
    </bk>
    <bk>
      <rc t="1" v="2354"/>
    </bk>
    <bk>
      <rc t="1" v="2355"/>
    </bk>
    <bk>
      <rc t="1" v="2356"/>
    </bk>
    <bk>
      <rc t="1" v="2357"/>
    </bk>
    <bk>
      <rc t="1" v="2358"/>
    </bk>
    <bk>
      <rc t="1" v="2359"/>
    </bk>
    <bk>
      <rc t="1" v="2360"/>
    </bk>
    <bk>
      <rc t="1" v="2361"/>
    </bk>
    <bk>
      <rc t="1" v="2362"/>
    </bk>
    <bk>
      <rc t="1" v="2363"/>
    </bk>
    <bk>
      <rc t="1" v="2364"/>
    </bk>
    <bk>
      <rc t="1" v="2365"/>
    </bk>
    <bk>
      <rc t="1" v="2366"/>
    </bk>
    <bk>
      <rc t="1" v="2367"/>
    </bk>
    <bk>
      <rc t="1" v="2368"/>
    </bk>
    <bk>
      <rc t="1" v="2369"/>
    </bk>
    <bk>
      <rc t="1" v="2370"/>
    </bk>
    <bk>
      <rc t="1" v="2371"/>
    </bk>
    <bk>
      <rc t="1" v="2372"/>
    </bk>
    <bk>
      <rc t="1" v="2373"/>
    </bk>
    <bk>
      <rc t="1" v="2374"/>
    </bk>
    <bk>
      <rc t="1" v="2375"/>
    </bk>
    <bk>
      <rc t="1" v="2376"/>
    </bk>
    <bk>
      <rc t="1" v="2377"/>
    </bk>
    <bk>
      <rc t="1" v="2378"/>
    </bk>
    <bk>
      <rc t="1" v="2379"/>
    </bk>
    <bk>
      <rc t="1" v="2380"/>
    </bk>
    <bk>
      <rc t="1" v="2381"/>
    </bk>
    <bk>
      <rc t="1" v="2382"/>
    </bk>
    <bk>
      <rc t="1" v="2383"/>
    </bk>
    <bk>
      <rc t="1" v="2384"/>
    </bk>
    <bk>
      <rc t="1" v="2385"/>
    </bk>
    <bk>
      <rc t="1" v="2386"/>
    </bk>
    <bk>
      <rc t="1" v="2387"/>
    </bk>
    <bk>
      <rc t="1" v="2388"/>
    </bk>
    <bk>
      <rc t="1" v="2389"/>
    </bk>
    <bk>
      <rc t="1" v="2390"/>
    </bk>
    <bk>
      <rc t="1" v="2391"/>
    </bk>
    <bk>
      <rc t="1" v="2392"/>
    </bk>
    <bk>
      <rc t="1" v="2393"/>
    </bk>
    <bk>
      <rc t="1" v="2394"/>
    </bk>
    <bk>
      <rc t="1" v="2395"/>
    </bk>
    <bk>
      <rc t="1" v="2396"/>
    </bk>
    <bk>
      <rc t="1" v="2397"/>
    </bk>
    <bk>
      <rc t="1" v="2398"/>
    </bk>
    <bk>
      <rc t="1" v="2399"/>
    </bk>
    <bk>
      <rc t="1" v="2400"/>
    </bk>
    <bk>
      <rc t="1" v="2401"/>
    </bk>
    <bk>
      <rc t="1" v="2402"/>
    </bk>
    <bk>
      <rc t="1" v="2403"/>
    </bk>
    <bk>
      <rc t="1" v="2404"/>
    </bk>
    <bk>
      <rc t="1" v="2405"/>
    </bk>
    <bk>
      <rc t="1" v="2406"/>
    </bk>
    <bk>
      <rc t="1" v="2407"/>
    </bk>
    <bk>
      <rc t="1" v="2408"/>
    </bk>
    <bk>
      <rc t="1" v="2409"/>
    </bk>
    <bk>
      <rc t="1" v="2410"/>
    </bk>
    <bk>
      <rc t="1" v="2411"/>
    </bk>
    <bk>
      <rc t="1" v="2412"/>
    </bk>
    <bk>
      <rc t="1" v="2413"/>
    </bk>
    <bk>
      <rc t="1" v="2414"/>
    </bk>
    <bk>
      <rc t="1" v="2415"/>
    </bk>
    <bk>
      <rc t="1" v="2416"/>
    </bk>
    <bk>
      <rc t="1" v="2417"/>
    </bk>
    <bk>
      <rc t="1" v="2418"/>
    </bk>
    <bk>
      <rc t="1" v="2419"/>
    </bk>
    <bk>
      <rc t="1" v="2420"/>
    </bk>
    <bk>
      <rc t="1" v="2421"/>
    </bk>
    <bk>
      <rc t="1" v="2422"/>
    </bk>
    <bk>
      <rc t="1" v="2423"/>
    </bk>
    <bk>
      <rc t="1" v="2424"/>
    </bk>
    <bk>
      <rc t="1" v="2425"/>
    </bk>
    <bk>
      <rc t="1" v="2426"/>
    </bk>
    <bk>
      <rc t="1" v="2427"/>
    </bk>
    <bk>
      <rc t="1" v="2428"/>
    </bk>
    <bk>
      <rc t="1" v="2429"/>
    </bk>
    <bk>
      <rc t="1" v="2430"/>
    </bk>
    <bk>
      <rc t="1" v="2431"/>
    </bk>
    <bk>
      <rc t="1" v="2432"/>
    </bk>
    <bk>
      <rc t="1" v="2433"/>
    </bk>
    <bk>
      <rc t="1" v="2434"/>
    </bk>
    <bk>
      <rc t="1" v="2435"/>
    </bk>
    <bk>
      <rc t="1" v="2436"/>
    </bk>
    <bk>
      <rc t="1" v="2437"/>
    </bk>
    <bk>
      <rc t="1" v="2438"/>
    </bk>
    <bk>
      <rc t="1" v="2439"/>
    </bk>
    <bk>
      <rc t="1" v="2440"/>
    </bk>
    <bk>
      <rc t="1" v="2441"/>
    </bk>
    <bk>
      <rc t="1" v="2442"/>
    </bk>
    <bk>
      <rc t="1" v="2443"/>
    </bk>
    <bk>
      <rc t="1" v="2444"/>
    </bk>
    <bk>
      <rc t="1" v="2445"/>
    </bk>
    <bk>
      <rc t="1" v="2446"/>
    </bk>
    <bk>
      <rc t="1" v="2447"/>
    </bk>
    <bk>
      <rc t="1" v="2448"/>
    </bk>
    <bk>
      <rc t="1" v="2449"/>
    </bk>
    <bk>
      <rc t="1" v="2450"/>
    </bk>
    <bk>
      <rc t="1" v="2451"/>
    </bk>
    <bk>
      <rc t="1" v="2452"/>
    </bk>
    <bk>
      <rc t="1" v="2453"/>
    </bk>
    <bk>
      <rc t="1" v="2454"/>
    </bk>
    <bk>
      <rc t="1" v="2455"/>
    </bk>
    <bk>
      <rc t="1" v="2456"/>
    </bk>
    <bk>
      <rc t="1" v="2457"/>
    </bk>
    <bk>
      <rc t="1" v="2458"/>
    </bk>
    <bk>
      <rc t="1" v="2459"/>
    </bk>
    <bk>
      <rc t="1" v="2460"/>
    </bk>
    <bk>
      <rc t="1" v="2461"/>
    </bk>
    <bk>
      <rc t="1" v="2462"/>
    </bk>
    <bk>
      <rc t="1" v="2463"/>
    </bk>
    <bk>
      <rc t="1" v="2464"/>
    </bk>
    <bk>
      <rc t="1" v="2465"/>
    </bk>
    <bk>
      <rc t="1" v="2466"/>
    </bk>
    <bk>
      <rc t="1" v="2467"/>
    </bk>
    <bk>
      <rc t="1" v="2468"/>
    </bk>
    <bk>
      <rc t="1" v="2469"/>
    </bk>
    <bk>
      <rc t="1" v="2470"/>
    </bk>
    <bk>
      <rc t="1" v="2471"/>
    </bk>
    <bk>
      <rc t="1" v="2472"/>
    </bk>
    <bk>
      <rc t="1" v="2473"/>
    </bk>
    <bk>
      <rc t="1" v="2474"/>
    </bk>
    <bk>
      <rc t="1" v="2475"/>
    </bk>
    <bk>
      <rc t="1" v="2476"/>
    </bk>
    <bk>
      <rc t="1" v="2477"/>
    </bk>
    <bk>
      <rc t="1" v="2478"/>
    </bk>
    <bk>
      <rc t="1" v="2479"/>
    </bk>
    <bk>
      <rc t="1" v="2480"/>
    </bk>
    <bk>
      <rc t="1" v="2481"/>
    </bk>
    <bk>
      <rc t="1" v="2482"/>
    </bk>
    <bk>
      <rc t="1" v="2483"/>
    </bk>
    <bk>
      <rc t="1" v="2484"/>
    </bk>
    <bk>
      <rc t="1" v="2485"/>
    </bk>
    <bk>
      <rc t="1" v="2486"/>
    </bk>
    <bk>
      <rc t="1" v="2487"/>
    </bk>
    <bk>
      <rc t="1" v="2488"/>
    </bk>
    <bk>
      <rc t="1" v="2489"/>
    </bk>
    <bk>
      <rc t="1" v="2490"/>
    </bk>
    <bk>
      <rc t="1" v="2491"/>
    </bk>
    <bk>
      <rc t="1" v="2492"/>
    </bk>
    <bk>
      <rc t="1" v="2493"/>
    </bk>
    <bk>
      <rc t="1" v="2494"/>
    </bk>
    <bk>
      <rc t="1" v="2495"/>
    </bk>
    <bk>
      <rc t="1" v="2496"/>
    </bk>
    <bk>
      <rc t="1" v="2497"/>
    </bk>
    <bk>
      <rc t="1" v="2498"/>
    </bk>
    <bk>
      <rc t="1" v="2499"/>
    </bk>
    <bk>
      <rc t="1" v="2500"/>
    </bk>
    <bk>
      <rc t="1" v="2501"/>
    </bk>
    <bk>
      <rc t="1" v="2502"/>
    </bk>
    <bk>
      <rc t="1" v="2503"/>
    </bk>
    <bk>
      <rc t="1" v="2504"/>
    </bk>
    <bk>
      <rc t="1" v="2505"/>
    </bk>
    <bk>
      <rc t="1" v="2506"/>
    </bk>
    <bk>
      <rc t="1" v="2507"/>
    </bk>
    <bk>
      <rc t="1" v="2508"/>
    </bk>
    <bk>
      <rc t="1" v="2509"/>
    </bk>
    <bk>
      <rc t="1" v="2510"/>
    </bk>
    <bk>
      <rc t="1" v="2511"/>
    </bk>
    <bk>
      <rc t="1" v="2512"/>
    </bk>
    <bk>
      <rc t="1" v="2513"/>
    </bk>
    <bk>
      <rc t="1" v="2514"/>
    </bk>
    <bk>
      <rc t="1" v="2515"/>
    </bk>
    <bk>
      <rc t="1" v="2516"/>
    </bk>
    <bk>
      <rc t="1" v="2517"/>
    </bk>
    <bk>
      <rc t="1" v="2518"/>
    </bk>
    <bk>
      <rc t="1" v="2519"/>
    </bk>
    <bk>
      <rc t="1" v="2520"/>
    </bk>
    <bk>
      <rc t="1" v="2521"/>
    </bk>
    <bk>
      <rc t="1" v="2522"/>
    </bk>
    <bk>
      <rc t="1" v="2523"/>
    </bk>
    <bk>
      <rc t="1" v="2524"/>
    </bk>
    <bk>
      <rc t="1" v="2525"/>
    </bk>
    <bk>
      <rc t="1" v="2526"/>
    </bk>
    <bk>
      <rc t="1" v="2527"/>
    </bk>
    <bk>
      <rc t="1" v="2528"/>
    </bk>
    <bk>
      <rc t="1" v="2529"/>
    </bk>
    <bk>
      <rc t="1" v="2530"/>
    </bk>
    <bk>
      <rc t="1" v="2531"/>
    </bk>
    <bk>
      <rc t="1" v="2532"/>
    </bk>
    <bk>
      <rc t="1" v="2533"/>
    </bk>
    <bk>
      <rc t="1" v="2534"/>
    </bk>
    <bk>
      <rc t="1" v="2535"/>
    </bk>
    <bk>
      <rc t="1" v="2536"/>
    </bk>
    <bk>
      <rc t="1" v="2537"/>
    </bk>
    <bk>
      <rc t="1" v="2538"/>
    </bk>
    <bk>
      <rc t="1" v="2539"/>
    </bk>
    <bk>
      <rc t="1" v="2540"/>
    </bk>
    <bk>
      <rc t="1" v="2541"/>
    </bk>
    <bk>
      <rc t="1" v="2542"/>
    </bk>
    <bk>
      <rc t="1" v="2543"/>
    </bk>
    <bk>
      <rc t="1" v="2544"/>
    </bk>
    <bk>
      <rc t="1" v="2545"/>
    </bk>
    <bk>
      <rc t="1" v="2546"/>
    </bk>
    <bk>
      <rc t="1" v="2547"/>
    </bk>
    <bk>
      <rc t="1" v="2548"/>
    </bk>
    <bk>
      <rc t="1" v="2549"/>
    </bk>
    <bk>
      <rc t="1" v="2550"/>
    </bk>
    <bk>
      <rc t="1" v="2551"/>
    </bk>
    <bk>
      <rc t="1" v="2552"/>
    </bk>
    <bk>
      <rc t="1" v="2553"/>
    </bk>
    <bk>
      <rc t="1" v="2554"/>
    </bk>
    <bk>
      <rc t="1" v="2555"/>
    </bk>
    <bk>
      <rc t="1" v="2556"/>
    </bk>
    <bk>
      <rc t="1" v="2557"/>
    </bk>
    <bk>
      <rc t="1" v="2558"/>
    </bk>
    <bk>
      <rc t="1" v="2559"/>
    </bk>
    <bk>
      <rc t="1" v="2560"/>
    </bk>
    <bk>
      <rc t="1" v="2561"/>
    </bk>
    <bk>
      <rc t="1" v="2562"/>
    </bk>
    <bk>
      <rc t="1" v="2563"/>
    </bk>
    <bk>
      <rc t="1" v="2564"/>
    </bk>
    <bk>
      <rc t="1" v="2565"/>
    </bk>
    <bk>
      <rc t="1" v="2566"/>
    </bk>
    <bk>
      <rc t="1" v="2567"/>
    </bk>
    <bk>
      <rc t="1" v="2568"/>
    </bk>
    <bk>
      <rc t="1" v="2569"/>
    </bk>
    <bk>
      <rc t="1" v="2570"/>
    </bk>
    <bk>
      <rc t="1" v="2571"/>
    </bk>
    <bk>
      <rc t="1" v="2572"/>
    </bk>
    <bk>
      <rc t="1" v="2573"/>
    </bk>
    <bk>
      <rc t="1" v="2574"/>
    </bk>
    <bk>
      <rc t="1" v="2575"/>
    </bk>
    <bk>
      <rc t="1" v="2576"/>
    </bk>
    <bk>
      <rc t="1" v="2577"/>
    </bk>
    <bk>
      <rc t="1" v="2578"/>
    </bk>
    <bk>
      <rc t="1" v="2579"/>
    </bk>
    <bk>
      <rc t="1" v="2580"/>
    </bk>
    <bk>
      <rc t="1" v="2581"/>
    </bk>
    <bk>
      <rc t="1" v="2582"/>
    </bk>
    <bk>
      <rc t="1" v="2583"/>
    </bk>
    <bk>
      <rc t="1" v="2584"/>
    </bk>
    <bk>
      <rc t="1" v="2585"/>
    </bk>
    <bk>
      <rc t="1" v="2586"/>
    </bk>
    <bk>
      <rc t="1" v="2587"/>
    </bk>
    <bk>
      <rc t="1" v="2588"/>
    </bk>
    <bk>
      <rc t="1" v="2589"/>
    </bk>
    <bk>
      <rc t="1" v="2590"/>
    </bk>
    <bk>
      <rc t="1" v="2591"/>
    </bk>
    <bk>
      <rc t="1" v="2592"/>
    </bk>
    <bk>
      <rc t="1" v="2593"/>
    </bk>
    <bk>
      <rc t="1" v="2594"/>
    </bk>
    <bk>
      <rc t="1" v="2595"/>
    </bk>
    <bk>
      <rc t="1" v="2596"/>
    </bk>
    <bk>
      <rc t="1" v="2597"/>
    </bk>
    <bk>
      <rc t="1" v="2598"/>
    </bk>
    <bk>
      <rc t="1" v="2599"/>
    </bk>
    <bk>
      <rc t="1" v="2600"/>
    </bk>
    <bk>
      <rc t="1" v="2601"/>
    </bk>
    <bk>
      <rc t="1" v="2602"/>
    </bk>
    <bk>
      <rc t="1" v="2603"/>
    </bk>
    <bk>
      <rc t="1" v="2604"/>
    </bk>
    <bk>
      <rc t="1" v="2605"/>
    </bk>
    <bk>
      <rc t="1" v="2606"/>
    </bk>
    <bk>
      <rc t="1" v="2607"/>
    </bk>
    <bk>
      <rc t="1" v="2608"/>
    </bk>
    <bk>
      <rc t="1" v="2609"/>
    </bk>
    <bk>
      <rc t="1" v="2610"/>
    </bk>
    <bk>
      <rc t="1" v="2611"/>
    </bk>
    <bk>
      <rc t="1" v="2612"/>
    </bk>
    <bk>
      <rc t="1" v="2613"/>
    </bk>
    <bk>
      <rc t="1" v="2614"/>
    </bk>
    <bk>
      <rc t="1" v="2615"/>
    </bk>
    <bk>
      <rc t="1" v="2616"/>
    </bk>
    <bk>
      <rc t="1" v="2617"/>
    </bk>
    <bk>
      <rc t="1" v="2618"/>
    </bk>
    <bk>
      <rc t="1" v="2619"/>
    </bk>
    <bk>
      <rc t="1" v="2620"/>
    </bk>
    <bk>
      <rc t="1" v="2621"/>
    </bk>
    <bk>
      <rc t="1" v="2622"/>
    </bk>
    <bk>
      <rc t="1" v="2623"/>
    </bk>
    <bk>
      <rc t="1" v="2624"/>
    </bk>
    <bk>
      <rc t="1" v="2625"/>
    </bk>
    <bk>
      <rc t="1" v="2626"/>
    </bk>
    <bk>
      <rc t="1" v="2627"/>
    </bk>
    <bk>
      <rc t="1" v="2628"/>
    </bk>
    <bk>
      <rc t="1" v="2629"/>
    </bk>
    <bk>
      <rc t="1" v="2630"/>
    </bk>
    <bk>
      <rc t="1" v="2631"/>
    </bk>
    <bk>
      <rc t="1" v="2632"/>
    </bk>
    <bk>
      <rc t="1" v="2633"/>
    </bk>
    <bk>
      <rc t="1" v="2634"/>
    </bk>
    <bk>
      <rc t="1" v="2635"/>
    </bk>
    <bk>
      <rc t="1" v="2636"/>
    </bk>
    <bk>
      <rc t="1" v="2637"/>
    </bk>
    <bk>
      <rc t="1" v="2638"/>
    </bk>
    <bk>
      <rc t="1" v="2639"/>
    </bk>
    <bk>
      <rc t="1" v="2640"/>
    </bk>
    <bk>
      <rc t="1" v="2641"/>
    </bk>
    <bk>
      <rc t="1" v="2642"/>
    </bk>
    <bk>
      <rc t="1" v="2643"/>
    </bk>
    <bk>
      <rc t="1" v="2644"/>
    </bk>
    <bk>
      <rc t="1" v="2645"/>
    </bk>
    <bk>
      <rc t="1" v="2646"/>
    </bk>
    <bk>
      <rc t="1" v="2647"/>
    </bk>
    <bk>
      <rc t="1" v="2648"/>
    </bk>
    <bk>
      <rc t="1" v="2649"/>
    </bk>
    <bk>
      <rc t="1" v="2650"/>
    </bk>
    <bk>
      <rc t="1" v="2651"/>
    </bk>
    <bk>
      <rc t="1" v="2652"/>
    </bk>
    <bk>
      <rc t="1" v="2653"/>
    </bk>
    <bk>
      <rc t="1" v="2654"/>
    </bk>
    <bk>
      <rc t="1" v="2655"/>
    </bk>
    <bk>
      <rc t="1" v="2656"/>
    </bk>
    <bk>
      <rc t="1" v="2657"/>
    </bk>
    <bk>
      <rc t="1" v="2658"/>
    </bk>
    <bk>
      <rc t="1" v="2659"/>
    </bk>
    <bk>
      <rc t="1" v="2660"/>
    </bk>
    <bk>
      <rc t="1" v="2661"/>
    </bk>
    <bk>
      <rc t="1" v="2662"/>
    </bk>
    <bk>
      <rc t="1" v="2663"/>
    </bk>
    <bk>
      <rc t="1" v="2664"/>
    </bk>
    <bk>
      <rc t="1" v="2665"/>
    </bk>
    <bk>
      <rc t="1" v="2666"/>
    </bk>
    <bk>
      <rc t="1" v="2667"/>
    </bk>
    <bk>
      <rc t="1" v="2668"/>
    </bk>
    <bk>
      <rc t="1" v="2669"/>
    </bk>
    <bk>
      <rc t="1" v="2670"/>
    </bk>
    <bk>
      <rc t="1" v="2671"/>
    </bk>
    <bk>
      <rc t="1" v="2672"/>
    </bk>
    <bk>
      <rc t="1" v="2673"/>
    </bk>
    <bk>
      <rc t="1" v="2674"/>
    </bk>
    <bk>
      <rc t="1" v="2675"/>
    </bk>
    <bk>
      <rc t="1" v="2676"/>
    </bk>
    <bk>
      <rc t="1" v="2677"/>
    </bk>
    <bk>
      <rc t="1" v="2678"/>
    </bk>
    <bk>
      <rc t="1" v="2679"/>
    </bk>
    <bk>
      <rc t="1" v="2680"/>
    </bk>
    <bk>
      <rc t="1" v="2681"/>
    </bk>
    <bk>
      <rc t="1" v="2682"/>
    </bk>
    <bk>
      <rc t="1" v="2683"/>
    </bk>
    <bk>
      <rc t="1" v="2684"/>
    </bk>
    <bk>
      <rc t="1" v="2685"/>
    </bk>
    <bk>
      <rc t="1" v="2686"/>
    </bk>
    <bk>
      <rc t="1" v="2687"/>
    </bk>
    <bk>
      <rc t="1" v="2688"/>
    </bk>
    <bk>
      <rc t="1" v="2689"/>
    </bk>
    <bk>
      <rc t="1" v="2690"/>
    </bk>
    <bk>
      <rc t="1" v="2691"/>
    </bk>
    <bk>
      <rc t="1" v="2692"/>
    </bk>
    <bk>
      <rc t="1" v="2693"/>
    </bk>
    <bk>
      <rc t="1" v="2694"/>
    </bk>
    <bk>
      <rc t="1" v="2695"/>
    </bk>
    <bk>
      <rc t="1" v="2696"/>
    </bk>
    <bk>
      <rc t="1" v="2697"/>
    </bk>
    <bk>
      <rc t="1" v="2698"/>
    </bk>
    <bk>
      <rc t="1" v="2699"/>
    </bk>
    <bk>
      <rc t="1" v="2700"/>
    </bk>
    <bk>
      <rc t="1" v="2701"/>
    </bk>
    <bk>
      <rc t="1" v="2702"/>
    </bk>
    <bk>
      <rc t="1" v="2703"/>
    </bk>
    <bk>
      <rc t="1" v="2704"/>
    </bk>
    <bk>
      <rc t="1" v="2705"/>
    </bk>
    <bk>
      <rc t="1" v="2706"/>
    </bk>
    <bk>
      <rc t="1" v="2707"/>
    </bk>
    <bk>
      <rc t="1" v="2708"/>
    </bk>
    <bk>
      <rc t="1" v="2709"/>
    </bk>
    <bk>
      <rc t="1" v="2710"/>
    </bk>
    <bk>
      <rc t="1" v="2711"/>
    </bk>
    <bk>
      <rc t="1" v="2712"/>
    </bk>
    <bk>
      <rc t="1" v="2713"/>
    </bk>
    <bk>
      <rc t="1" v="2714"/>
    </bk>
    <bk>
      <rc t="1" v="2715"/>
    </bk>
    <bk>
      <rc t="1" v="2716"/>
    </bk>
    <bk>
      <rc t="1" v="2717"/>
    </bk>
    <bk>
      <rc t="1" v="2718"/>
    </bk>
    <bk>
      <rc t="1" v="2719"/>
    </bk>
    <bk>
      <rc t="1" v="2720"/>
    </bk>
    <bk>
      <rc t="1" v="2721"/>
    </bk>
    <bk>
      <rc t="1" v="2722"/>
    </bk>
    <bk>
      <rc t="1" v="2723"/>
    </bk>
    <bk>
      <rc t="1" v="2724"/>
    </bk>
    <bk>
      <rc t="1" v="2725"/>
    </bk>
    <bk>
      <rc t="1" v="2726"/>
    </bk>
    <bk>
      <rc t="1" v="2727"/>
    </bk>
    <bk>
      <rc t="1" v="2728"/>
    </bk>
    <bk>
      <rc t="1" v="2729"/>
    </bk>
    <bk>
      <rc t="1" v="2730"/>
    </bk>
    <bk>
      <rc t="1" v="2731"/>
    </bk>
    <bk>
      <rc t="1" v="2732"/>
    </bk>
    <bk>
      <rc t="1" v="2733"/>
    </bk>
    <bk>
      <rc t="1" v="2734"/>
    </bk>
    <bk>
      <rc t="1" v="2735"/>
    </bk>
    <bk>
      <rc t="1" v="2736"/>
    </bk>
    <bk>
      <rc t="1" v="2737"/>
    </bk>
    <bk>
      <rc t="1" v="2738"/>
    </bk>
    <bk>
      <rc t="1" v="2739"/>
    </bk>
    <bk>
      <rc t="1" v="2740"/>
    </bk>
    <bk>
      <rc t="1" v="2741"/>
    </bk>
    <bk>
      <rc t="1" v="2742"/>
    </bk>
    <bk>
      <rc t="1" v="2743"/>
    </bk>
    <bk>
      <rc t="1" v="2744"/>
    </bk>
    <bk>
      <rc t="1" v="2745"/>
    </bk>
    <bk>
      <rc t="1" v="2746"/>
    </bk>
    <bk>
      <rc t="1" v="2747"/>
    </bk>
    <bk>
      <rc t="1" v="2748"/>
    </bk>
    <bk>
      <rc t="1" v="2749"/>
    </bk>
    <bk>
      <rc t="1" v="2750"/>
    </bk>
    <bk>
      <rc t="1" v="2751"/>
    </bk>
    <bk>
      <rc t="1" v="2752"/>
    </bk>
    <bk>
      <rc t="1" v="2753"/>
    </bk>
    <bk>
      <rc t="1" v="2754"/>
    </bk>
    <bk>
      <rc t="1" v="2755"/>
    </bk>
    <bk>
      <rc t="1" v="2756"/>
    </bk>
    <bk>
      <rc t="1" v="2757"/>
    </bk>
    <bk>
      <rc t="1" v="2758"/>
    </bk>
    <bk>
      <rc t="1" v="2759"/>
    </bk>
    <bk>
      <rc t="1" v="2760"/>
    </bk>
    <bk>
      <rc t="1" v="2761"/>
    </bk>
    <bk>
      <rc t="1" v="2762"/>
    </bk>
    <bk>
      <rc t="1" v="2763"/>
    </bk>
    <bk>
      <rc t="1" v="2764"/>
    </bk>
    <bk>
      <rc t="1" v="2765"/>
    </bk>
    <bk>
      <rc t="1" v="2766"/>
    </bk>
    <bk>
      <rc t="1" v="2767"/>
    </bk>
    <bk>
      <rc t="1" v="2768"/>
    </bk>
    <bk>
      <rc t="1" v="2769"/>
    </bk>
    <bk>
      <rc t="1" v="2770"/>
    </bk>
    <bk>
      <rc t="1" v="2771"/>
    </bk>
    <bk>
      <rc t="1" v="2772"/>
    </bk>
    <bk>
      <rc t="1" v="2773"/>
    </bk>
    <bk>
      <rc t="1" v="2774"/>
    </bk>
    <bk>
      <rc t="1" v="2775"/>
    </bk>
    <bk>
      <rc t="1" v="2776"/>
    </bk>
    <bk>
      <rc t="1" v="2777"/>
    </bk>
    <bk>
      <rc t="1" v="2778"/>
    </bk>
    <bk>
      <rc t="1" v="2779"/>
    </bk>
    <bk>
      <rc t="1" v="2780"/>
    </bk>
    <bk>
      <rc t="1" v="2781"/>
    </bk>
    <bk>
      <rc t="1" v="2782"/>
    </bk>
    <bk>
      <rc t="1" v="2783"/>
    </bk>
    <bk>
      <rc t="1" v="2784"/>
    </bk>
    <bk>
      <rc t="1" v="2785"/>
    </bk>
    <bk>
      <rc t="1" v="2786"/>
    </bk>
    <bk>
      <rc t="1" v="2787"/>
    </bk>
    <bk>
      <rc t="1" v="2788"/>
    </bk>
    <bk>
      <rc t="1" v="2789"/>
    </bk>
    <bk>
      <rc t="1" v="2790"/>
    </bk>
    <bk>
      <rc t="1" v="2791"/>
    </bk>
    <bk>
      <rc t="1" v="2792"/>
    </bk>
    <bk>
      <rc t="1" v="2793"/>
    </bk>
    <bk>
      <rc t="1" v="2794"/>
    </bk>
    <bk>
      <rc t="1" v="2795"/>
    </bk>
    <bk>
      <rc t="1" v="2796"/>
    </bk>
    <bk>
      <rc t="1" v="2797"/>
    </bk>
    <bk>
      <rc t="1" v="2798"/>
    </bk>
    <bk>
      <rc t="1" v="2799"/>
    </bk>
    <bk>
      <rc t="1" v="2800"/>
    </bk>
    <bk>
      <rc t="1" v="2801"/>
    </bk>
    <bk>
      <rc t="1" v="2802"/>
    </bk>
    <bk>
      <rc t="1" v="2803"/>
    </bk>
    <bk>
      <rc t="1" v="2804"/>
    </bk>
    <bk>
      <rc t="1" v="2805"/>
    </bk>
    <bk>
      <rc t="1" v="2806"/>
    </bk>
    <bk>
      <rc t="1" v="2807"/>
    </bk>
    <bk>
      <rc t="1" v="2808"/>
    </bk>
    <bk>
      <rc t="1" v="2809"/>
    </bk>
    <bk>
      <rc t="1" v="2810"/>
    </bk>
    <bk>
      <rc t="1" v="2811"/>
    </bk>
    <bk>
      <rc t="1" v="2812"/>
    </bk>
    <bk>
      <rc t="1" v="2813"/>
    </bk>
    <bk>
      <rc t="1" v="2814"/>
    </bk>
    <bk>
      <rc t="1" v="2815"/>
    </bk>
    <bk>
      <rc t="1" v="2816"/>
    </bk>
    <bk>
      <rc t="1" v="2817"/>
    </bk>
    <bk>
      <rc t="1" v="2818"/>
    </bk>
    <bk>
      <rc t="1" v="2819"/>
    </bk>
    <bk>
      <rc t="1" v="2820"/>
    </bk>
    <bk>
      <rc t="1" v="2821"/>
    </bk>
    <bk>
      <rc t="1" v="2822"/>
    </bk>
    <bk>
      <rc t="1" v="2823"/>
    </bk>
    <bk>
      <rc t="1" v="2824"/>
    </bk>
    <bk>
      <rc t="1" v="2825"/>
    </bk>
    <bk>
      <rc t="1" v="2826"/>
    </bk>
    <bk>
      <rc t="1" v="2827"/>
    </bk>
    <bk>
      <rc t="1" v="2828"/>
    </bk>
    <bk>
      <rc t="1" v="2829"/>
    </bk>
    <bk>
      <rc t="1" v="2830"/>
    </bk>
    <bk>
      <rc t="1" v="2831"/>
    </bk>
    <bk>
      <rc t="1" v="2832"/>
    </bk>
    <bk>
      <rc t="1" v="2833"/>
    </bk>
    <bk>
      <rc t="1" v="2834"/>
    </bk>
    <bk>
      <rc t="1" v="2835"/>
    </bk>
    <bk>
      <rc t="1" v="2836"/>
    </bk>
    <bk>
      <rc t="1" v="2837"/>
    </bk>
    <bk>
      <rc t="1" v="2838"/>
    </bk>
    <bk>
      <rc t="1" v="2839"/>
    </bk>
    <bk>
      <rc t="1" v="2840"/>
    </bk>
    <bk>
      <rc t="1" v="2841"/>
    </bk>
    <bk>
      <rc t="1" v="2842"/>
    </bk>
    <bk>
      <rc t="1" v="2843"/>
    </bk>
    <bk>
      <rc t="1" v="2844"/>
    </bk>
    <bk>
      <rc t="1" v="2845"/>
    </bk>
    <bk>
      <rc t="1" v="2846"/>
    </bk>
    <bk>
      <rc t="1" v="2847"/>
    </bk>
    <bk>
      <rc t="1" v="2848"/>
    </bk>
    <bk>
      <rc t="1" v="2849"/>
    </bk>
    <bk>
      <rc t="1" v="2850"/>
    </bk>
    <bk>
      <rc t="1" v="2851"/>
    </bk>
    <bk>
      <rc t="1" v="2852"/>
    </bk>
    <bk>
      <rc t="1" v="2853"/>
    </bk>
    <bk>
      <rc t="1" v="2854"/>
    </bk>
    <bk>
      <rc t="1" v="2855"/>
    </bk>
    <bk>
      <rc t="1" v="2856"/>
    </bk>
    <bk>
      <rc t="1" v="2857"/>
    </bk>
    <bk>
      <rc t="1" v="2858"/>
    </bk>
    <bk>
      <rc t="1" v="2859"/>
    </bk>
    <bk>
      <rc t="1" v="2860"/>
    </bk>
    <bk>
      <rc t="1" v="2861"/>
    </bk>
    <bk>
      <rc t="1" v="2862"/>
    </bk>
    <bk>
      <rc t="1" v="2863"/>
    </bk>
    <bk>
      <rc t="1" v="2864"/>
    </bk>
    <bk>
      <rc t="1" v="2865"/>
    </bk>
    <bk>
      <rc t="1" v="2866"/>
    </bk>
    <bk>
      <rc t="1" v="2867"/>
    </bk>
    <bk>
      <rc t="1" v="2868"/>
    </bk>
    <bk>
      <rc t="1" v="2869"/>
    </bk>
    <bk>
      <rc t="1" v="2870"/>
    </bk>
    <bk>
      <rc t="1" v="2871"/>
    </bk>
    <bk>
      <rc t="1" v="2872"/>
    </bk>
    <bk>
      <rc t="1" v="2873"/>
    </bk>
    <bk>
      <rc t="1" v="2874"/>
    </bk>
    <bk>
      <rc t="1" v="2875"/>
    </bk>
    <bk>
      <rc t="1" v="2876"/>
    </bk>
    <bk>
      <rc t="1" v="2877"/>
    </bk>
    <bk>
      <rc t="1" v="2878"/>
    </bk>
    <bk>
      <rc t="1" v="2879"/>
    </bk>
    <bk>
      <rc t="1" v="2880"/>
    </bk>
    <bk>
      <rc t="1" v="2881"/>
    </bk>
    <bk>
      <rc t="1" v="2882"/>
    </bk>
    <bk>
      <rc t="1" v="2883"/>
    </bk>
    <bk>
      <rc t="1" v="2884"/>
    </bk>
    <bk>
      <rc t="1" v="2885"/>
    </bk>
    <bk>
      <rc t="1" v="2886"/>
    </bk>
    <bk>
      <rc t="1" v="2887"/>
    </bk>
    <bk>
      <rc t="1" v="2888"/>
    </bk>
    <bk>
      <rc t="1" v="2889"/>
    </bk>
    <bk>
      <rc t="1" v="2890"/>
    </bk>
    <bk>
      <rc t="1" v="2891"/>
    </bk>
    <bk>
      <rc t="1" v="2892"/>
    </bk>
    <bk>
      <rc t="1" v="2893"/>
    </bk>
    <bk>
      <rc t="1" v="2894"/>
    </bk>
    <bk>
      <rc t="1" v="2895"/>
    </bk>
    <bk>
      <rc t="1" v="2896"/>
    </bk>
    <bk>
      <rc t="1" v="2897"/>
    </bk>
    <bk>
      <rc t="1" v="2898"/>
    </bk>
    <bk>
      <rc t="1" v="2899"/>
    </bk>
    <bk>
      <rc t="1" v="2900"/>
    </bk>
    <bk>
      <rc t="1" v="2901"/>
    </bk>
    <bk>
      <rc t="1" v="2902"/>
    </bk>
    <bk>
      <rc t="1" v="2903"/>
    </bk>
    <bk>
      <rc t="1" v="2904"/>
    </bk>
    <bk>
      <rc t="1" v="2905"/>
    </bk>
    <bk>
      <rc t="1" v="2906"/>
    </bk>
    <bk>
      <rc t="1" v="2907"/>
    </bk>
    <bk>
      <rc t="1" v="2908"/>
    </bk>
    <bk>
      <rc t="1" v="2909"/>
    </bk>
    <bk>
      <rc t="1" v="2910"/>
    </bk>
    <bk>
      <rc t="1" v="2911"/>
    </bk>
    <bk>
      <rc t="1" v="2912"/>
    </bk>
    <bk>
      <rc t="1" v="2913"/>
    </bk>
    <bk>
      <rc t="1" v="2914"/>
    </bk>
    <bk>
      <rc t="1" v="2915"/>
    </bk>
    <bk>
      <rc t="1" v="2916"/>
    </bk>
    <bk>
      <rc t="1" v="2917"/>
    </bk>
    <bk>
      <rc t="1" v="2918"/>
    </bk>
    <bk>
      <rc t="1" v="2919"/>
    </bk>
    <bk>
      <rc t="1" v="2920"/>
    </bk>
    <bk>
      <rc t="1" v="2921"/>
    </bk>
    <bk>
      <rc t="1" v="2922"/>
    </bk>
    <bk>
      <rc t="1" v="2923"/>
    </bk>
    <bk>
      <rc t="1" v="2924"/>
    </bk>
    <bk>
      <rc t="1" v="2925"/>
    </bk>
    <bk>
      <rc t="1" v="2926"/>
    </bk>
    <bk>
      <rc t="1" v="2927"/>
    </bk>
    <bk>
      <rc t="1" v="2928"/>
    </bk>
    <bk>
      <rc t="1" v="2929"/>
    </bk>
    <bk>
      <rc t="1" v="2930"/>
    </bk>
    <bk>
      <rc t="1" v="2931"/>
    </bk>
    <bk>
      <rc t="1" v="2932"/>
    </bk>
    <bk>
      <rc t="1" v="2933"/>
    </bk>
    <bk>
      <rc t="1" v="2934"/>
    </bk>
    <bk>
      <rc t="1" v="2935"/>
    </bk>
    <bk>
      <rc t="1" v="2936"/>
    </bk>
    <bk>
      <rc t="1" v="2937"/>
    </bk>
    <bk>
      <rc t="1" v="2938"/>
    </bk>
    <bk>
      <rc t="1" v="2939"/>
    </bk>
    <bk>
      <rc t="1" v="2940"/>
    </bk>
    <bk>
      <rc t="1" v="2941"/>
    </bk>
    <bk>
      <rc t="1" v="2942"/>
    </bk>
    <bk>
      <rc t="1" v="2943"/>
    </bk>
    <bk>
      <rc t="1" v="2944"/>
    </bk>
    <bk>
      <rc t="1" v="2945"/>
    </bk>
    <bk>
      <rc t="1" v="2946"/>
    </bk>
    <bk>
      <rc t="1" v="2947"/>
    </bk>
    <bk>
      <rc t="1" v="2948"/>
    </bk>
    <bk>
      <rc t="1" v="2949"/>
    </bk>
    <bk>
      <rc t="1" v="2950"/>
    </bk>
    <bk>
      <rc t="1" v="2951"/>
    </bk>
    <bk>
      <rc t="1" v="2952"/>
    </bk>
    <bk>
      <rc t="1" v="2953"/>
    </bk>
    <bk>
      <rc t="1" v="2954"/>
    </bk>
    <bk>
      <rc t="1" v="2955"/>
    </bk>
    <bk>
      <rc t="1" v="2956"/>
    </bk>
    <bk>
      <rc t="1" v="2957"/>
    </bk>
    <bk>
      <rc t="1" v="2958"/>
    </bk>
    <bk>
      <rc t="1" v="2959"/>
    </bk>
    <bk>
      <rc t="1" v="2960"/>
    </bk>
    <bk>
      <rc t="1" v="2961"/>
    </bk>
    <bk>
      <rc t="1" v="2962"/>
    </bk>
    <bk>
      <rc t="1" v="2963"/>
    </bk>
    <bk>
      <rc t="1" v="2964"/>
    </bk>
    <bk>
      <rc t="1" v="2965"/>
    </bk>
    <bk>
      <rc t="1" v="2966"/>
    </bk>
    <bk>
      <rc t="1" v="2967"/>
    </bk>
    <bk>
      <rc t="1" v="2968"/>
    </bk>
    <bk>
      <rc t="1" v="2969"/>
    </bk>
    <bk>
      <rc t="1" v="2970"/>
    </bk>
    <bk>
      <rc t="1" v="2971"/>
    </bk>
    <bk>
      <rc t="1" v="2972"/>
    </bk>
    <bk>
      <rc t="1" v="2973"/>
    </bk>
    <bk>
      <rc t="1" v="2974"/>
    </bk>
    <bk>
      <rc t="1" v="2975"/>
    </bk>
    <bk>
      <rc t="1" v="2976"/>
    </bk>
    <bk>
      <rc t="1" v="2977"/>
    </bk>
    <bk>
      <rc t="1" v="2978"/>
    </bk>
    <bk>
      <rc t="1" v="2979"/>
    </bk>
    <bk>
      <rc t="1" v="2980"/>
    </bk>
    <bk>
      <rc t="1" v="2981"/>
    </bk>
    <bk>
      <rc t="1" v="2982"/>
    </bk>
    <bk>
      <rc t="1" v="2983"/>
    </bk>
    <bk>
      <rc t="1" v="2984"/>
    </bk>
    <bk>
      <rc t="1" v="2985"/>
    </bk>
    <bk>
      <rc t="1" v="2986"/>
    </bk>
    <bk>
      <rc t="1" v="2987"/>
    </bk>
    <bk>
      <rc t="1" v="2988"/>
    </bk>
    <bk>
      <rc t="1" v="2989"/>
    </bk>
    <bk>
      <rc t="1" v="2990"/>
    </bk>
    <bk>
      <rc t="1" v="2991"/>
    </bk>
    <bk>
      <rc t="1" v="2992"/>
    </bk>
    <bk>
      <rc t="1" v="2993"/>
    </bk>
    <bk>
      <rc t="1" v="2994"/>
    </bk>
    <bk>
      <rc t="1" v="2995"/>
    </bk>
    <bk>
      <rc t="1" v="2996"/>
    </bk>
    <bk>
      <rc t="1" v="2997"/>
    </bk>
    <bk>
      <rc t="1" v="2998"/>
    </bk>
    <bk>
      <rc t="1" v="2999"/>
    </bk>
    <bk>
      <rc t="1" v="3000"/>
    </bk>
    <bk>
      <rc t="1" v="3001"/>
    </bk>
    <bk>
      <rc t="1" v="3002"/>
    </bk>
    <bk>
      <rc t="1" v="3003"/>
    </bk>
    <bk>
      <rc t="1" v="3004"/>
    </bk>
    <bk>
      <rc t="1" v="3005"/>
    </bk>
    <bk>
      <rc t="1" v="3006"/>
    </bk>
    <bk>
      <rc t="1" v="3007"/>
    </bk>
    <bk>
      <rc t="1" v="3008"/>
    </bk>
    <bk>
      <rc t="1" v="3009"/>
    </bk>
    <bk>
      <rc t="1" v="3010"/>
    </bk>
    <bk>
      <rc t="1" v="3011"/>
    </bk>
    <bk>
      <rc t="1" v="3012"/>
    </bk>
    <bk>
      <rc t="1" v="3013"/>
    </bk>
    <bk>
      <rc t="1" v="3014"/>
    </bk>
    <bk>
      <rc t="1" v="3015"/>
    </bk>
    <bk>
      <rc t="1" v="3016"/>
    </bk>
    <bk>
      <rc t="1" v="3017"/>
    </bk>
    <bk>
      <rc t="1" v="3018"/>
    </bk>
    <bk>
      <rc t="1" v="3019"/>
    </bk>
    <bk>
      <rc t="1" v="3020"/>
    </bk>
    <bk>
      <rc t="1" v="3021"/>
    </bk>
    <bk>
      <rc t="1" v="3022"/>
    </bk>
    <bk>
      <rc t="1" v="3023"/>
    </bk>
    <bk>
      <rc t="1" v="3024"/>
    </bk>
    <bk>
      <rc t="1" v="3025"/>
    </bk>
    <bk>
      <rc t="1" v="3026"/>
    </bk>
    <bk>
      <rc t="1" v="3027"/>
    </bk>
    <bk>
      <rc t="1" v="3028"/>
    </bk>
    <bk>
      <rc t="1" v="3029"/>
    </bk>
    <bk>
      <rc t="1" v="3030"/>
    </bk>
    <bk>
      <rc t="1" v="3031"/>
    </bk>
    <bk>
      <rc t="1" v="3032"/>
    </bk>
    <bk>
      <rc t="1" v="3033"/>
    </bk>
    <bk>
      <rc t="1" v="3034"/>
    </bk>
    <bk>
      <rc t="1" v="3035"/>
    </bk>
    <bk>
      <rc t="1" v="3036"/>
    </bk>
    <bk>
      <rc t="1" v="3037"/>
    </bk>
    <bk>
      <rc t="1" v="3038"/>
    </bk>
    <bk>
      <rc t="1" v="3039"/>
    </bk>
    <bk>
      <rc t="1" v="3040"/>
    </bk>
    <bk>
      <rc t="1" v="3041"/>
    </bk>
    <bk>
      <rc t="1" v="3042"/>
    </bk>
    <bk>
      <rc t="1" v="3043"/>
    </bk>
    <bk>
      <rc t="1" v="3044"/>
    </bk>
    <bk>
      <rc t="1" v="3045"/>
    </bk>
    <bk>
      <rc t="1" v="3046"/>
    </bk>
    <bk>
      <rc t="1" v="3047"/>
    </bk>
    <bk>
      <rc t="1" v="3048"/>
    </bk>
    <bk>
      <rc t="1" v="3049"/>
    </bk>
    <bk>
      <rc t="1" v="3050"/>
    </bk>
    <bk>
      <rc t="1" v="3051"/>
    </bk>
    <bk>
      <rc t="1" v="3052"/>
    </bk>
    <bk>
      <rc t="1" v="3053"/>
    </bk>
    <bk>
      <rc t="1" v="3054"/>
    </bk>
    <bk>
      <rc t="1" v="3055"/>
    </bk>
    <bk>
      <rc t="1" v="3056"/>
    </bk>
    <bk>
      <rc t="1" v="3057"/>
    </bk>
    <bk>
      <rc t="1" v="3058"/>
    </bk>
    <bk>
      <rc t="1" v="3059"/>
    </bk>
    <bk>
      <rc t="1" v="3060"/>
    </bk>
    <bk>
      <rc t="1" v="3061"/>
    </bk>
    <bk>
      <rc t="1" v="3062"/>
    </bk>
    <bk>
      <rc t="1" v="3063"/>
    </bk>
    <bk>
      <rc t="1" v="3064"/>
    </bk>
    <bk>
      <rc t="1" v="3065"/>
    </bk>
    <bk>
      <rc t="1" v="3066"/>
    </bk>
    <bk>
      <rc t="1" v="3067"/>
    </bk>
    <bk>
      <rc t="1" v="3068"/>
    </bk>
    <bk>
      <rc t="1" v="3069"/>
    </bk>
    <bk>
      <rc t="1" v="3070"/>
    </bk>
    <bk>
      <rc t="1" v="3071"/>
    </bk>
    <bk>
      <rc t="1" v="3072"/>
    </bk>
    <bk>
      <rc t="1" v="3073"/>
    </bk>
    <bk>
      <rc t="1" v="3074"/>
    </bk>
    <bk>
      <rc t="1" v="3075"/>
    </bk>
    <bk>
      <rc t="1" v="3076"/>
    </bk>
    <bk>
      <rc t="1" v="3077"/>
    </bk>
    <bk>
      <rc t="1" v="3078"/>
    </bk>
    <bk>
      <rc t="1" v="3079"/>
    </bk>
    <bk>
      <rc t="1" v="3080"/>
    </bk>
    <bk>
      <rc t="1" v="3081"/>
    </bk>
    <bk>
      <rc t="1" v="3082"/>
    </bk>
    <bk>
      <rc t="1" v="3083"/>
    </bk>
    <bk>
      <rc t="1" v="3084"/>
    </bk>
    <bk>
      <rc t="1" v="3085"/>
    </bk>
    <bk>
      <rc t="1" v="3086"/>
    </bk>
    <bk>
      <rc t="1" v="3087"/>
    </bk>
    <bk>
      <rc t="1" v="3088"/>
    </bk>
    <bk>
      <rc t="1" v="3089"/>
    </bk>
    <bk>
      <rc t="1" v="3090"/>
    </bk>
    <bk>
      <rc t="1" v="3091"/>
    </bk>
    <bk>
      <rc t="1" v="3092"/>
    </bk>
    <bk>
      <rc t="1" v="3093"/>
    </bk>
    <bk>
      <rc t="1" v="3094"/>
    </bk>
    <bk>
      <rc t="1" v="3095"/>
    </bk>
    <bk>
      <rc t="1" v="3096"/>
    </bk>
    <bk>
      <rc t="1" v="3097"/>
    </bk>
    <bk>
      <rc t="1" v="3098"/>
    </bk>
    <bk>
      <rc t="1" v="3099"/>
    </bk>
    <bk>
      <rc t="1" v="3100"/>
    </bk>
    <bk>
      <rc t="1" v="3101"/>
    </bk>
    <bk>
      <rc t="1" v="3102"/>
    </bk>
    <bk>
      <rc t="1" v="3103"/>
    </bk>
    <bk>
      <rc t="1" v="3104"/>
    </bk>
    <bk>
      <rc t="1" v="3105"/>
    </bk>
    <bk>
      <rc t="1" v="3106"/>
    </bk>
    <bk>
      <rc t="1" v="3107"/>
    </bk>
    <bk>
      <rc t="1" v="3108"/>
    </bk>
    <bk>
      <rc t="1" v="3109"/>
    </bk>
    <bk>
      <rc t="1" v="3110"/>
    </bk>
    <bk>
      <rc t="1" v="3111"/>
    </bk>
    <bk>
      <rc t="1" v="3112"/>
    </bk>
    <bk>
      <rc t="1" v="3113"/>
    </bk>
    <bk>
      <rc t="1" v="3114"/>
    </bk>
    <bk>
      <rc t="1" v="3115"/>
    </bk>
    <bk>
      <rc t="1" v="3116"/>
    </bk>
    <bk>
      <rc t="1" v="3117"/>
    </bk>
    <bk>
      <rc t="1" v="3118"/>
    </bk>
    <bk>
      <rc t="1" v="3119"/>
    </bk>
    <bk>
      <rc t="1" v="3120"/>
    </bk>
    <bk>
      <rc t="1" v="3121"/>
    </bk>
    <bk>
      <rc t="1" v="3122"/>
    </bk>
    <bk>
      <rc t="1" v="3123"/>
    </bk>
    <bk>
      <rc t="1" v="3124"/>
    </bk>
    <bk>
      <rc t="1" v="3125"/>
    </bk>
    <bk>
      <rc t="1" v="3126"/>
    </bk>
    <bk>
      <rc t="1" v="3127"/>
    </bk>
    <bk>
      <rc t="1" v="3128"/>
    </bk>
    <bk>
      <rc t="1" v="3129"/>
    </bk>
    <bk>
      <rc t="1" v="3130"/>
    </bk>
    <bk>
      <rc t="1" v="3131"/>
    </bk>
    <bk>
      <rc t="1" v="3132"/>
    </bk>
    <bk>
      <rc t="1" v="3133"/>
    </bk>
    <bk>
      <rc t="1" v="3134"/>
    </bk>
    <bk>
      <rc t="1" v="3135"/>
    </bk>
    <bk>
      <rc t="1" v="3136"/>
    </bk>
    <bk>
      <rc t="1" v="3137"/>
    </bk>
    <bk>
      <rc t="1" v="3138"/>
    </bk>
    <bk>
      <rc t="1" v="3139"/>
    </bk>
    <bk>
      <rc t="1" v="3140"/>
    </bk>
    <bk>
      <rc t="1" v="3141"/>
    </bk>
    <bk>
      <rc t="1" v="3142"/>
    </bk>
    <bk>
      <rc t="1" v="3143"/>
    </bk>
    <bk>
      <rc t="1" v="3144"/>
    </bk>
    <bk>
      <rc t="1" v="3145"/>
    </bk>
    <bk>
      <rc t="1" v="3146"/>
    </bk>
    <bk>
      <rc t="1" v="3147"/>
    </bk>
    <bk>
      <rc t="1" v="3148"/>
    </bk>
    <bk>
      <rc t="1" v="3149"/>
    </bk>
    <bk>
      <rc t="1" v="3150"/>
    </bk>
    <bk>
      <rc t="1" v="3151"/>
    </bk>
    <bk>
      <rc t="1" v="3152"/>
    </bk>
    <bk>
      <rc t="1" v="3153"/>
    </bk>
    <bk>
      <rc t="1" v="3154"/>
    </bk>
    <bk>
      <rc t="1" v="3155"/>
    </bk>
    <bk>
      <rc t="1" v="3156"/>
    </bk>
    <bk>
      <rc t="1" v="3157"/>
    </bk>
    <bk>
      <rc t="1" v="3158"/>
    </bk>
    <bk>
      <rc t="1" v="3159"/>
    </bk>
    <bk>
      <rc t="1" v="3160"/>
    </bk>
    <bk>
      <rc t="1" v="3161"/>
    </bk>
    <bk>
      <rc t="1" v="3162"/>
    </bk>
    <bk>
      <rc t="1" v="3163"/>
    </bk>
    <bk>
      <rc t="1" v="3164"/>
    </bk>
    <bk>
      <rc t="1" v="3165"/>
    </bk>
    <bk>
      <rc t="1" v="3166"/>
    </bk>
    <bk>
      <rc t="1" v="3167"/>
    </bk>
    <bk>
      <rc t="1" v="3168"/>
    </bk>
    <bk>
      <rc t="1" v="3169"/>
    </bk>
  </valueMetadata>
</metadata>
</file>

<file path=xl/sharedStrings.xml><?xml version="1.0" encoding="utf-8"?>
<sst xmlns="http://schemas.openxmlformats.org/spreadsheetml/2006/main" count="14955" uniqueCount="2716">
  <si>
    <t>Vom Bund anerkannte Versicherungsträger</t>
  </si>
  <si>
    <t>Bundesamt für Gesundheit</t>
  </si>
  <si>
    <t>Verfügbar am:</t>
  </si>
  <si>
    <t>In der XLS Version sind die Daten</t>
  </si>
  <si>
    <t>meistens ab 1996 verfügbar</t>
  </si>
  <si>
    <r>
      <t xml:space="preserve">Korrigierte Tabellen :      </t>
    </r>
    <r>
      <rPr>
        <sz val="11"/>
        <color indexed="10"/>
        <rFont val="55 Helvetica Roman"/>
      </rPr>
      <t>(Korrekturen in roter Farbe)</t>
    </r>
    <r>
      <rPr>
        <sz val="11"/>
        <rFont val="55 Helvetica Roman"/>
      </rPr>
      <t xml:space="preserve">  </t>
    </r>
    <r>
      <rPr>
        <b/>
        <sz val="11"/>
        <rFont val="55 Helvetica Roman"/>
      </rPr>
      <t xml:space="preserve">   </t>
    </r>
    <r>
      <rPr>
        <b/>
        <sz val="11"/>
        <color indexed="9"/>
        <rFont val="55 Helvetica Roman"/>
      </rPr>
      <t xml:space="preserve">     (gegenüber PDF Version und der gedruckten Version) :</t>
    </r>
  </si>
  <si>
    <t>Teil</t>
  </si>
  <si>
    <t xml:space="preserve">Tabellen </t>
  </si>
  <si>
    <t>(0 - 100%)</t>
  </si>
  <si>
    <t>Teil 1</t>
  </si>
  <si>
    <t>Teil 2</t>
  </si>
  <si>
    <t>Leistungen und Kostenbeteiligung in der OKP</t>
  </si>
  <si>
    <t>Teil 3</t>
  </si>
  <si>
    <t>Prämiensoll in der OKP</t>
  </si>
  <si>
    <t>Teil 4</t>
  </si>
  <si>
    <t>Prämienverbilligung in der OKP</t>
  </si>
  <si>
    <t>Teil 7</t>
  </si>
  <si>
    <t>Teil 9</t>
  </si>
  <si>
    <t>901-915</t>
  </si>
  <si>
    <t>Zusatzinformationen zum Gesundheitswesen</t>
  </si>
  <si>
    <t>Teil 10</t>
  </si>
  <si>
    <t>Risikoausgleich in der OKP</t>
  </si>
  <si>
    <t>Teil 11</t>
  </si>
  <si>
    <t>Auszugsweiser Abdruck unter Quellenangabe (Name der Publikation, Jahr, Nummer der Tabelle) gestattet.</t>
  </si>
  <si>
    <t>© Bundesamt für Gesundheit (BAG), EDI</t>
  </si>
  <si>
    <t>Kanton</t>
  </si>
  <si>
    <t>2.20</t>
  </si>
  <si>
    <t>-</t>
  </si>
  <si>
    <t>Merkmale</t>
  </si>
  <si>
    <t>– Anzahl Versicherer OKP</t>
  </si>
  <si>
    <t>– Durchschnittlicher Versichertenbestand in 1'000</t>
  </si>
  <si>
    <t>3A</t>
  </si>
  <si>
    <t>3B</t>
  </si>
  <si>
    <t>6B</t>
  </si>
  <si>
    <t>– Prämiensoll pro Versicherten in Fr.</t>
  </si>
  <si>
    <t>7B</t>
  </si>
  <si>
    <r>
      <t xml:space="preserve">– Bruttoleistungen </t>
    </r>
    <r>
      <rPr>
        <vertAlign val="superscript"/>
        <sz val="11"/>
        <rFont val="Arial"/>
        <family val="2"/>
      </rPr>
      <t>1</t>
    </r>
    <r>
      <rPr>
        <sz val="11"/>
        <rFont val="Arial"/>
        <family val="2"/>
      </rPr>
      <t xml:space="preserve"> pro Versicherten in Fr.</t>
    </r>
  </si>
  <si>
    <t>7C</t>
  </si>
  <si>
    <t>–– davon ambulante Leistungen in Fr.</t>
  </si>
  <si>
    <t>7D</t>
  </si>
  <si>
    <t>–– davon stationäre Leistungen in Fr.</t>
  </si>
  <si>
    <t>8B</t>
  </si>
  <si>
    <t>– Kostenbeteiligung pro Versicherten in Fr.</t>
  </si>
  <si>
    <t>9B</t>
  </si>
  <si>
    <r>
      <t xml:space="preserve">– Nettoleistungen </t>
    </r>
    <r>
      <rPr>
        <vertAlign val="superscript"/>
        <sz val="11"/>
        <rFont val="Arial"/>
        <family val="2"/>
      </rPr>
      <t>2</t>
    </r>
    <r>
      <rPr>
        <sz val="11"/>
        <rFont val="Arial"/>
        <family val="2"/>
      </rPr>
      <t xml:space="preserve"> pro Versicherten in  Fr.</t>
    </r>
  </si>
  <si>
    <t>10B</t>
  </si>
  <si>
    <t>– Verwaltungsaufwand / Abschreibungen pro Versicherten in Fr.</t>
  </si>
  <si>
    <t>12B</t>
  </si>
  <si>
    <r>
      <t xml:space="preserve">– Rückstellungen per 31.12. pro Versicherten in Fr. </t>
    </r>
    <r>
      <rPr>
        <vertAlign val="superscript"/>
        <sz val="11"/>
        <rFont val="Arial"/>
        <family val="2"/>
      </rPr>
      <t>4</t>
    </r>
  </si>
  <si>
    <t>13B</t>
  </si>
  <si>
    <r>
      <t xml:space="preserve">– Reserven per 31.12. pro Versicherten in Fr. </t>
    </r>
    <r>
      <rPr>
        <vertAlign val="superscript"/>
        <sz val="11"/>
        <rFont val="Arial"/>
        <family val="2"/>
      </rPr>
      <t>4</t>
    </r>
  </si>
  <si>
    <t>6A</t>
  </si>
  <si>
    <t>– Prämiensoll in Mio. Fr.</t>
  </si>
  <si>
    <t>7A</t>
  </si>
  <si>
    <r>
      <t xml:space="preserve">– Bruttoleistungen </t>
    </r>
    <r>
      <rPr>
        <vertAlign val="superscript"/>
        <sz val="11"/>
        <rFont val="Arial"/>
        <family val="2"/>
      </rPr>
      <t>1</t>
    </r>
    <r>
      <rPr>
        <sz val="11"/>
        <rFont val="Arial"/>
        <family val="2"/>
      </rPr>
      <t xml:space="preserve"> in Mio. Fr.</t>
    </r>
  </si>
  <si>
    <t>8A</t>
  </si>
  <si>
    <t>– Kostenbeteiligung in Mio. Fr.</t>
  </si>
  <si>
    <t>9A</t>
  </si>
  <si>
    <r>
      <t xml:space="preserve">– Nettoleistungen </t>
    </r>
    <r>
      <rPr>
        <vertAlign val="superscript"/>
        <sz val="11"/>
        <rFont val="Arial"/>
        <family val="2"/>
      </rPr>
      <t xml:space="preserve">2  </t>
    </r>
    <r>
      <rPr>
        <sz val="11"/>
        <rFont val="Arial"/>
        <family val="2"/>
      </rPr>
      <t>in Mio. Fr.</t>
    </r>
  </si>
  <si>
    <t>10A</t>
  </si>
  <si>
    <t>– Verwaltungsaufwand / Abschreibungen in Mio. Fr.</t>
  </si>
  <si>
    <t>– Gesamtbetriebsergebnis in Mio. Fr.</t>
  </si>
  <si>
    <t>12A</t>
  </si>
  <si>
    <r>
      <t xml:space="preserve">– Rückstellungen </t>
    </r>
    <r>
      <rPr>
        <vertAlign val="superscript"/>
        <sz val="11"/>
        <rFont val="Arial"/>
        <family val="2"/>
      </rPr>
      <t>4</t>
    </r>
    <r>
      <rPr>
        <sz val="11"/>
        <rFont val="Arial"/>
        <family val="2"/>
      </rPr>
      <t>: Stand per 31.12. in Mio. Fr.</t>
    </r>
  </si>
  <si>
    <t>12C</t>
  </si>
  <si>
    <r>
      <t xml:space="preserve">– Rückstellungsquote </t>
    </r>
    <r>
      <rPr>
        <vertAlign val="superscript"/>
        <sz val="11"/>
        <rFont val="Arial"/>
        <family val="2"/>
      </rPr>
      <t>3 4</t>
    </r>
    <r>
      <rPr>
        <sz val="11"/>
        <rFont val="Arial"/>
        <family val="2"/>
      </rPr>
      <t xml:space="preserve"> per 31.12. in %</t>
    </r>
  </si>
  <si>
    <t>13A</t>
  </si>
  <si>
    <r>
      <t xml:space="preserve">– Reserven: Stand per 31.12. in Mio. Fr. </t>
    </r>
    <r>
      <rPr>
        <vertAlign val="superscript"/>
        <sz val="11"/>
        <rFont val="Arial"/>
        <family val="2"/>
      </rPr>
      <t>4</t>
    </r>
  </si>
  <si>
    <t>1) Bruttoleistungen = Leistungen inklusiv Kostenbeteiligung der Versicherten.</t>
  </si>
  <si>
    <t>2) Nettoleistungen = bezahlte Leistungen = Leistungen der Versicherer abzüglich Kostenbeteiligung der Versicherten.</t>
  </si>
  <si>
    <t>3) Rückstellungen in Prozent der Nettoleistungen.</t>
  </si>
  <si>
    <t xml:space="preserve">Quelle: </t>
  </si>
  <si>
    <t>Tabelle T :</t>
  </si>
  <si>
    <t>Anzahl Versicherer mit EF 1.12 A Total &gt; 0</t>
  </si>
  <si>
    <t xml:space="preserve">Durchschnittlicher Versichertenbestand EF 1.12 A Total  </t>
  </si>
  <si>
    <t>EF 3.7.1</t>
  </si>
  <si>
    <t>9.09</t>
  </si>
  <si>
    <t>EF 3.7.2</t>
  </si>
  <si>
    <t>EF 3.4</t>
  </si>
  <si>
    <t>EF 3.6</t>
  </si>
  <si>
    <t>EF 3.6 / [ 2 ]</t>
  </si>
  <si>
    <t>13C</t>
  </si>
  <si>
    <t>= [ 13A ] / [ 6A ] * 100 in %</t>
  </si>
  <si>
    <t>Total</t>
  </si>
  <si>
    <t>Veränderung</t>
  </si>
  <si>
    <t>gegenüber</t>
  </si>
  <si>
    <t>Vorjahr</t>
  </si>
  <si>
    <t>Kinder</t>
  </si>
  <si>
    <t>Junge Erwachsene</t>
  </si>
  <si>
    <t>Erwachsene</t>
  </si>
  <si>
    <t>(0-18 Jahre)</t>
  </si>
  <si>
    <t>(19-25 Jahre)</t>
  </si>
  <si>
    <t>(26 J. und älter)</t>
  </si>
  <si>
    <t>ZH</t>
  </si>
  <si>
    <t>BE</t>
  </si>
  <si>
    <t>LU</t>
  </si>
  <si>
    <t>UR</t>
  </si>
  <si>
    <t>SZ</t>
  </si>
  <si>
    <t>OW</t>
  </si>
  <si>
    <t>NW</t>
  </si>
  <si>
    <t>GL</t>
  </si>
  <si>
    <t>ZG</t>
  </si>
  <si>
    <t>FR</t>
  </si>
  <si>
    <t>SO</t>
  </si>
  <si>
    <t>BS</t>
  </si>
  <si>
    <t>BL</t>
  </si>
  <si>
    <t>SH</t>
  </si>
  <si>
    <t>AR</t>
  </si>
  <si>
    <t>AI</t>
  </si>
  <si>
    <t>SG</t>
  </si>
  <si>
    <t>GR</t>
  </si>
  <si>
    <t>AG</t>
  </si>
  <si>
    <t>TG</t>
  </si>
  <si>
    <t>TI</t>
  </si>
  <si>
    <t>VD</t>
  </si>
  <si>
    <t>VS</t>
  </si>
  <si>
    <t>NE</t>
  </si>
  <si>
    <t>GE</t>
  </si>
  <si>
    <t>JU</t>
  </si>
  <si>
    <t>Unbekannt</t>
  </si>
  <si>
    <t>CH</t>
  </si>
  <si>
    <r>
      <t xml:space="preserve">Weitere Informationen für Presse und Medien: </t>
    </r>
    <r>
      <rPr>
        <sz val="10"/>
        <rFont val="Arial"/>
        <family val="2"/>
      </rPr>
      <t>BAG, Informations- und Pressedienst KV</t>
    </r>
    <r>
      <rPr>
        <sz val="9"/>
        <rFont val="Arial"/>
        <family val="2"/>
      </rPr>
      <t xml:space="preserve"> (französisch und deutsch)</t>
    </r>
  </si>
  <si>
    <r>
      <t xml:space="preserve">Ausland </t>
    </r>
    <r>
      <rPr>
        <vertAlign val="superscript"/>
        <sz val="11"/>
        <rFont val="Arial"/>
        <family val="2"/>
      </rPr>
      <t>1</t>
    </r>
  </si>
  <si>
    <t>1) Personen mit Wohnsitz/Aufenthalt im Ausland gemäss Art. 4 und 5 KVV.</t>
  </si>
  <si>
    <t>Quelle: Formular EF 3.12</t>
  </si>
  <si>
    <t>absolut</t>
  </si>
  <si>
    <t>Anteil in %</t>
  </si>
  <si>
    <t>Altersklasse</t>
  </si>
  <si>
    <t>Männlich</t>
  </si>
  <si>
    <t>Weiblich</t>
  </si>
  <si>
    <t>0 – 5</t>
  </si>
  <si>
    <t>6 – 10</t>
  </si>
  <si>
    <t>11 – 15</t>
  </si>
  <si>
    <t>16 – 18</t>
  </si>
  <si>
    <t>Total  0 – 18</t>
  </si>
  <si>
    <t>19 – 20</t>
  </si>
  <si>
    <t>21 – 25</t>
  </si>
  <si>
    <t>Total  19 – 25</t>
  </si>
  <si>
    <t>26 – 30</t>
  </si>
  <si>
    <t>31 – 35</t>
  </si>
  <si>
    <t>36 – 40</t>
  </si>
  <si>
    <t>41 – 45</t>
  </si>
  <si>
    <t>46 – 50</t>
  </si>
  <si>
    <t>51 – 55</t>
  </si>
  <si>
    <t>56 – 60</t>
  </si>
  <si>
    <t>61 – 65</t>
  </si>
  <si>
    <t>66 – 70</t>
  </si>
  <si>
    <t>71 – 75</t>
  </si>
  <si>
    <t>76 – 80</t>
  </si>
  <si>
    <t>81 – 85</t>
  </si>
  <si>
    <t>86 – 90</t>
  </si>
  <si>
    <t>91 – 95</t>
  </si>
  <si>
    <t>96 – 100</t>
  </si>
  <si>
    <t>&gt; 100</t>
  </si>
  <si>
    <t>Quelle: Formular EF 3.11</t>
  </si>
  <si>
    <r>
      <t xml:space="preserve">– Anzahl Erkrankte </t>
    </r>
    <r>
      <rPr>
        <vertAlign val="superscript"/>
        <sz val="11"/>
        <rFont val="Arial"/>
        <family val="2"/>
      </rPr>
      <t>5</t>
    </r>
    <r>
      <rPr>
        <sz val="11"/>
        <rFont val="Arial"/>
        <family val="2"/>
      </rPr>
      <t xml:space="preserve"> in 1'000</t>
    </r>
  </si>
  <si>
    <r>
      <t xml:space="preserve">– Anzahl Erkrankte je 100 Versicherte </t>
    </r>
    <r>
      <rPr>
        <vertAlign val="superscript"/>
        <sz val="11"/>
        <rFont val="Arial"/>
        <family val="2"/>
      </rPr>
      <t>5</t>
    </r>
  </si>
  <si>
    <r>
      <t xml:space="preserve">– Anzahl Spitaleinweisungen </t>
    </r>
    <r>
      <rPr>
        <vertAlign val="superscript"/>
        <sz val="11"/>
        <rFont val="Arial"/>
        <family val="2"/>
      </rPr>
      <t>5</t>
    </r>
    <r>
      <rPr>
        <sz val="11"/>
        <rFont val="Arial"/>
        <family val="2"/>
      </rPr>
      <t xml:space="preserve"> in 1'000</t>
    </r>
  </si>
  <si>
    <r>
      <t xml:space="preserve">– Anzahl Spitaltage </t>
    </r>
    <r>
      <rPr>
        <vertAlign val="superscript"/>
        <sz val="11"/>
        <rFont val="Arial"/>
        <family val="2"/>
      </rPr>
      <t>5</t>
    </r>
    <r>
      <rPr>
        <sz val="11"/>
        <rFont val="Arial"/>
        <family val="2"/>
      </rPr>
      <t xml:space="preserve"> in 1'000</t>
    </r>
  </si>
  <si>
    <t>5) Siehe Definition in der Tabelle 9.09.</t>
  </si>
  <si>
    <t xml:space="preserve">Daniel Dauwalder, Tel. +41 (0)58 4621130 , daniel.dauwalder@bag.admin.ch  </t>
  </si>
  <si>
    <t>Beat Gruber, Tel. +41 (0)58 4654183 , beat.gruber@bag.admin.ch  (Teil 4, Thema Prämienverbilligung)</t>
  </si>
  <si>
    <t>Individuale Daten pro Versicherer</t>
  </si>
  <si>
    <t>Übergangsschlüssel Tabellen  2014 -&gt; 1996</t>
  </si>
  <si>
    <r>
      <t xml:space="preserve">– Reservequote </t>
    </r>
    <r>
      <rPr>
        <vertAlign val="superscript"/>
        <sz val="11"/>
        <rFont val="Arial"/>
        <family val="2"/>
      </rPr>
      <t xml:space="preserve">4 5 </t>
    </r>
    <r>
      <rPr>
        <sz val="11"/>
        <rFont val="Arial"/>
        <family val="2"/>
      </rPr>
      <t xml:space="preserve"> per 31.12. in %</t>
    </r>
  </si>
  <si>
    <t>5) Reserven in Prozent des Prämiensolls.</t>
  </si>
  <si>
    <r>
      <t xml:space="preserve">Versicherungsform </t>
    </r>
    <r>
      <rPr>
        <b/>
        <vertAlign val="superscript"/>
        <sz val="11"/>
        <rFont val="Arial"/>
        <family val="2"/>
      </rPr>
      <t>1</t>
    </r>
  </si>
  <si>
    <t>Junge Erwachsene 
(19-25 Jahre)</t>
  </si>
  <si>
    <t>Standardmodell mit ordentlicher Jahresfranchise</t>
  </si>
  <si>
    <t>Standardmodell</t>
  </si>
  <si>
    <r>
      <t xml:space="preserve">F I  </t>
    </r>
    <r>
      <rPr>
        <i/>
        <sz val="11"/>
        <rFont val="Arial"/>
        <family val="2"/>
      </rPr>
      <t xml:space="preserve">(100 / 500) </t>
    </r>
    <r>
      <rPr>
        <i/>
        <vertAlign val="superscript"/>
        <sz val="11"/>
        <rFont val="Arial"/>
        <family val="2"/>
      </rPr>
      <t>2</t>
    </r>
  </si>
  <si>
    <t>mit wählbarer</t>
  </si>
  <si>
    <r>
      <t xml:space="preserve">F II  </t>
    </r>
    <r>
      <rPr>
        <i/>
        <sz val="11"/>
        <rFont val="Arial"/>
        <family val="2"/>
      </rPr>
      <t xml:space="preserve">(200 / 1000) </t>
    </r>
    <r>
      <rPr>
        <i/>
        <vertAlign val="superscript"/>
        <sz val="11"/>
        <rFont val="Arial"/>
        <family val="2"/>
      </rPr>
      <t>2</t>
    </r>
  </si>
  <si>
    <t>Jahresfranchise</t>
  </si>
  <si>
    <r>
      <t xml:space="preserve">F III  </t>
    </r>
    <r>
      <rPr>
        <i/>
        <sz val="11"/>
        <rFont val="Arial"/>
        <family val="2"/>
      </rPr>
      <t xml:space="preserve">(300 / 1500) </t>
    </r>
    <r>
      <rPr>
        <i/>
        <vertAlign val="superscript"/>
        <sz val="11"/>
        <rFont val="Arial"/>
        <family val="2"/>
      </rPr>
      <t>2</t>
    </r>
  </si>
  <si>
    <r>
      <t xml:space="preserve">F IV  </t>
    </r>
    <r>
      <rPr>
        <i/>
        <sz val="11"/>
        <rFont val="Arial"/>
        <family val="2"/>
      </rPr>
      <t xml:space="preserve">(400 / 2000) </t>
    </r>
    <r>
      <rPr>
        <i/>
        <vertAlign val="superscript"/>
        <sz val="11"/>
        <rFont val="Arial"/>
        <family val="2"/>
      </rPr>
      <t>2</t>
    </r>
  </si>
  <si>
    <r>
      <t xml:space="preserve">F V  </t>
    </r>
    <r>
      <rPr>
        <i/>
        <sz val="11"/>
        <rFont val="Arial"/>
        <family val="2"/>
      </rPr>
      <t xml:space="preserve">(500 / 2500) </t>
    </r>
    <r>
      <rPr>
        <i/>
        <vertAlign val="superscript"/>
        <sz val="11"/>
        <rFont val="Arial"/>
        <family val="2"/>
      </rPr>
      <t>2</t>
    </r>
  </si>
  <si>
    <r>
      <t xml:space="preserve">F VI  </t>
    </r>
    <r>
      <rPr>
        <i/>
        <sz val="11"/>
        <rFont val="Arial"/>
        <family val="2"/>
      </rPr>
      <t xml:space="preserve">(600 / -) </t>
    </r>
    <r>
      <rPr>
        <i/>
        <vertAlign val="superscript"/>
        <sz val="11"/>
        <rFont val="Arial"/>
        <family val="2"/>
      </rPr>
      <t>2</t>
    </r>
  </si>
  <si>
    <t>BONUS-Versicherung</t>
  </si>
  <si>
    <r>
      <t xml:space="preserve">Alle </t>
    </r>
    <r>
      <rPr>
        <b/>
        <vertAlign val="superscript"/>
        <sz val="11"/>
        <rFont val="Arial"/>
        <family val="2"/>
      </rPr>
      <t>3</t>
    </r>
  </si>
  <si>
    <t>2) Franchisenstufen (Kinder / Erwachsene)</t>
  </si>
  <si>
    <t xml:space="preserve">     Kinder: ordentliche Franchise F O: 0.- ; wählbare Franchisen F I -&gt; F VI: 100.- 200.- 300.- 400.- 500.- 600.-</t>
  </si>
  <si>
    <t xml:space="preserve">     Erwachsene ab 19 Jahre: ordentliche Franchise F O: 300.- ; wählbare Franchisen F I -&gt; F V: 500.- 1000.- 1500.- 2000.- 2500.-</t>
  </si>
  <si>
    <t xml:space="preserve">3) Inkl. Personen mit Wohnsitz oder Aufenthalt im Ausland gemäss Art. 4 und 5 KVV, aber ohne Versicherte, die dem </t>
  </si>
  <si>
    <t>Sektion Datenmanagement und Statistik KUV</t>
  </si>
  <si>
    <t xml:space="preserve">Total </t>
  </si>
  <si>
    <t>Andere Versicherungsformen (HMO, Hausarztmodell,…)</t>
  </si>
  <si>
    <t>Kinder 
(0-18 Jahre)</t>
  </si>
  <si>
    <r>
      <t xml:space="preserve">davon </t>
    </r>
    <r>
      <rPr>
        <i/>
        <vertAlign val="superscript"/>
        <sz val="11"/>
        <rFont val="Arial"/>
        <family val="2"/>
      </rPr>
      <t>4</t>
    </r>
    <r>
      <rPr>
        <i/>
        <sz val="11"/>
        <rFont val="Arial"/>
        <family val="2"/>
      </rPr>
      <t xml:space="preserve"> Versicherte mit Unfalldeckung KVG</t>
    </r>
  </si>
  <si>
    <r>
      <t xml:space="preserve">davon </t>
    </r>
    <r>
      <rPr>
        <i/>
        <vertAlign val="superscript"/>
        <sz val="11"/>
        <rFont val="Arial"/>
        <family val="2"/>
      </rPr>
      <t>4</t>
    </r>
    <r>
      <rPr>
        <i/>
        <sz val="11"/>
        <rFont val="Arial"/>
        <family val="2"/>
      </rPr>
      <t xml:space="preserve"> junge Erwachsene und Erwachsene</t>
    </r>
  </si>
  <si>
    <t xml:space="preserve">Quelle: Formular EF 3.13 </t>
  </si>
  <si>
    <t xml:space="preserve">1) Die Zuteilung der Versicherten nach Versicherungsform erfolgt derart, dass die Versicherten der Kategorie „andere Versicherungsformen“ </t>
  </si>
  <si>
    <t xml:space="preserve">    (HMO, Hausarztmodell…) zugewiesen werden, falls sie eine Kombination dieser Form mit ordentlicher/wählbarer Franchise aufweisen.</t>
  </si>
  <si>
    <t>4) Davon = Teil des Totals.</t>
  </si>
  <si>
    <t>[ 8A ] / [ 2 ]</t>
  </si>
  <si>
    <t>[ 7A ] - [ 8A ]</t>
  </si>
  <si>
    <t>[ 7B ] - [ 8B ]</t>
  </si>
  <si>
    <t>[ 3A ] / [ 2 ] x 100</t>
  </si>
  <si>
    <t>[ 10A ] / [ 2 ]</t>
  </si>
  <si>
    <t>[ 6A ] / [ 2 ]</t>
  </si>
  <si>
    <t>[ 12A ] / [ 2 ]</t>
  </si>
  <si>
    <t>[ 12A ] / [ 9A ] x 100 in %</t>
  </si>
  <si>
    <t>[ 7A ] / [ 2 ]</t>
  </si>
  <si>
    <t>[ 13A ] / [ 2 ]</t>
  </si>
  <si>
    <r>
      <t xml:space="preserve">Teil  Tabellen </t>
    </r>
    <r>
      <rPr>
        <b/>
        <sz val="14"/>
        <rFont val="55 Helvetica Roman"/>
      </rPr>
      <t>(XLSX)</t>
    </r>
  </si>
  <si>
    <t>1001-1007</t>
  </si>
  <si>
    <t>Beilage C</t>
  </si>
  <si>
    <t>Beilage C1</t>
  </si>
  <si>
    <t>Beilage C2</t>
  </si>
  <si>
    <t>Statistik der obligatorischen Krankenversicherung 2015 (STAT KV 15)</t>
  </si>
  <si>
    <t>25.8.16: 1.01,2.04,2.07,2.10,2.16-&gt;2.19,3.02,3.06</t>
  </si>
  <si>
    <t>601-603</t>
  </si>
  <si>
    <t>1101-1115</t>
  </si>
  <si>
    <t>T 1.01 Obligatorische Krankenpflegeversicherung ab 2005: wichtigste Indikatoren</t>
  </si>
  <si>
    <t>Veränderung 2014 - 2015 in %</t>
  </si>
  <si>
    <t>Jahresdurch-schnittliche Veränderung 2005 - 2015 in %</t>
  </si>
  <si>
    <t>3.02</t>
  </si>
  <si>
    <t>Statistik der obligatorischen Krankenversicherung 2015, Bundesamt für Gesundheit</t>
  </si>
  <si>
    <t>Datenstand: 5.8.16</t>
  </si>
  <si>
    <t>T 7.15 Durchschnittlicher Versichertenbestand nach Altersklasse und Geschlecht</t>
  </si>
  <si>
    <t>T 7.14  Durchschnittlicher Versichertenbestand nach Kanton</t>
  </si>
  <si>
    <t>T 7.16  Durchschnittlicher Versichertenbestand nach Versicherungsform</t>
  </si>
  <si>
    <t xml:space="preserve">    Versicherungsobligatorium  unterstehen und in einem EU- oder EFTA-Staat Wohnsitz haben (vgl. Fussnote 1 von Tabelle 7.03).</t>
  </si>
  <si>
    <t>T 7.03  Versichertenbestand nach Wohnkanton per 31.12.</t>
  </si>
  <si>
    <t>Männer</t>
  </si>
  <si>
    <t>Frauen</t>
  </si>
  <si>
    <t xml:space="preserve">Veränderung </t>
  </si>
  <si>
    <r>
      <t xml:space="preserve">davon </t>
    </r>
    <r>
      <rPr>
        <i/>
        <vertAlign val="superscript"/>
        <sz val="11"/>
        <rFont val="Arial"/>
        <family val="2"/>
      </rPr>
      <t>2</t>
    </r>
  </si>
  <si>
    <t xml:space="preserve">gegenüber </t>
  </si>
  <si>
    <t>junge Erwachsene</t>
  </si>
  <si>
    <t>Schweiz</t>
  </si>
  <si>
    <t>unbekannt</t>
  </si>
  <si>
    <t xml:space="preserve">1) Personen mit Wohnort im Ausland gemäss Artikel 4 KVV (Entsandte Arbeitnehmer und Arbeitnehmerinnen) und 5 KVV </t>
  </si>
  <si>
    <t xml:space="preserve">   (Personen im öffentlichen Dienst mit Aufenthalt im Ausland) mit Ausnahme derjenigen Personen, die in einem EU </t>
  </si>
  <si>
    <t xml:space="preserve">   oder EFTA Staat wohnen und gestützt auf das Freizügigkeitsabkommen oder das EFTA-Abkommen der schweizerischen </t>
  </si>
  <si>
    <t xml:space="preserve">  Versicherung unterstellt sind (Art. 1 Abs. 2 Bst. d und e KVV).</t>
  </si>
  <si>
    <t>2) Davon = Teil des Totals.</t>
  </si>
  <si>
    <t>Quelle: Formular EF 3.2</t>
  </si>
  <si>
    <t>T 7.02  Versichertenbestand per 31.12 ab 1996</t>
  </si>
  <si>
    <r>
      <t xml:space="preserve">Jahr </t>
    </r>
    <r>
      <rPr>
        <vertAlign val="superscript"/>
        <sz val="11"/>
        <rFont val="Arial"/>
        <family val="2"/>
      </rPr>
      <t>1</t>
    </r>
  </si>
  <si>
    <r>
      <t xml:space="preserve">Erwachsene </t>
    </r>
    <r>
      <rPr>
        <vertAlign val="superscript"/>
        <sz val="11"/>
        <rFont val="Arial"/>
        <family val="2"/>
      </rPr>
      <t>2</t>
    </r>
  </si>
  <si>
    <r>
      <t xml:space="preserve">Total </t>
    </r>
    <r>
      <rPr>
        <vertAlign val="superscript"/>
        <sz val="11"/>
        <rFont val="Arial"/>
        <family val="2"/>
      </rPr>
      <t>2</t>
    </r>
  </si>
  <si>
    <t xml:space="preserve">    ab 2002: einschliesslich Personen mit Wohnsitz oder Aufenthalt im Ausland gemäss Art. 4 und 5 KVV (vgl. Fussnote 1 von Tabelle 7.03).</t>
  </si>
  <si>
    <t>2) Erwachsene = Männer + Frauen; Total = Erwachsene + Kinder.</t>
  </si>
  <si>
    <t>Quelle: T 7.03</t>
  </si>
  <si>
    <t>Anteil am</t>
  </si>
  <si>
    <t>Gesamt-</t>
  </si>
  <si>
    <t>total in %</t>
  </si>
  <si>
    <t>Quelle: Formular EF 3.3</t>
  </si>
  <si>
    <r>
      <t xml:space="preserve">T 7.05 Versichertenbestand per 31.12. nach Versicherungsform </t>
    </r>
    <r>
      <rPr>
        <b/>
        <vertAlign val="superscript"/>
        <sz val="12"/>
        <rFont val="Arial"/>
        <family val="2"/>
      </rPr>
      <t>1</t>
    </r>
    <r>
      <rPr>
        <b/>
        <sz val="12"/>
        <rFont val="Arial"/>
        <family val="2"/>
      </rPr>
      <t xml:space="preserve"> ab 1996</t>
    </r>
  </si>
  <si>
    <t xml:space="preserve">Jahr </t>
  </si>
  <si>
    <t>Ordentliche</t>
  </si>
  <si>
    <t>Wählbare</t>
  </si>
  <si>
    <t>BONUS-</t>
  </si>
  <si>
    <t>Einge-</t>
  </si>
  <si>
    <t xml:space="preserve">  Jahres-</t>
  </si>
  <si>
    <t xml:space="preserve"> Jahres-</t>
  </si>
  <si>
    <t>Versicherung</t>
  </si>
  <si>
    <t>schränkte</t>
  </si>
  <si>
    <t>franchise</t>
  </si>
  <si>
    <t>franchisen</t>
  </si>
  <si>
    <t xml:space="preserve"> Wahl</t>
  </si>
  <si>
    <t xml:space="preserve"> (z.B. HMO)</t>
  </si>
  <si>
    <r>
      <t xml:space="preserve">T 3.06  Prämiensoll in Franken </t>
    </r>
    <r>
      <rPr>
        <b/>
        <vertAlign val="superscript"/>
        <sz val="12"/>
        <rFont val="Arial"/>
        <family val="2"/>
      </rPr>
      <t>1</t>
    </r>
    <r>
      <rPr>
        <b/>
        <sz val="12"/>
        <rFont val="Arial"/>
        <family val="2"/>
      </rPr>
      <t xml:space="preserve">  nach Kanton</t>
    </r>
  </si>
  <si>
    <t>Junge</t>
  </si>
  <si>
    <r>
      <t xml:space="preserve">Ausland </t>
    </r>
    <r>
      <rPr>
        <vertAlign val="superscript"/>
        <sz val="11"/>
        <rFont val="Arial"/>
        <family val="2"/>
      </rPr>
      <t>2</t>
    </r>
  </si>
  <si>
    <t>Quelle: Formular EF 3.15</t>
  </si>
  <si>
    <t>1) Für alle Versicherungsformen.</t>
  </si>
  <si>
    <t>2) Personen mit Wohnsitz/Aufenthalt im Ausland gemäss Art. 4 und 5 KVV.</t>
  </si>
  <si>
    <t>T 3.02  Prämiensoll in Mio. Franken nach Versicherungsform ab 1996</t>
  </si>
  <si>
    <r>
      <t xml:space="preserve"> (z.B. HMO) </t>
    </r>
    <r>
      <rPr>
        <vertAlign val="superscript"/>
        <sz val="11"/>
        <rFont val="Arial"/>
        <family val="2"/>
      </rPr>
      <t>2</t>
    </r>
  </si>
  <si>
    <t>1) Vgl. Fussnote 2) von Tabelle 7.02.</t>
  </si>
  <si>
    <t>2) Die Zuteilung der Versicherten nach Versicherungsform erfolgt derart, dass die Versicherten der Kategorie „andere Versicherungsformen“</t>
  </si>
  <si>
    <t xml:space="preserve">   (HMO, Hausarztmodell…) zugewiesen werden, falls sie eine Kombination dieser Form mit ordentlicher/wählbarer Franchise aufweisen.</t>
  </si>
  <si>
    <t>Quelle: T 3.01</t>
  </si>
  <si>
    <t>T 6.01 Prämien, Leistungen, Versichertenbestand und Versichererbestand ab 1996</t>
  </si>
  <si>
    <t>Jahr</t>
  </si>
  <si>
    <t>Prämiensoll</t>
  </si>
  <si>
    <t>Leistungen</t>
  </si>
  <si>
    <t>Versi-</t>
  </si>
  <si>
    <t>in Mio. Fr.</t>
  </si>
  <si>
    <t xml:space="preserve"> pro</t>
  </si>
  <si>
    <t>cherten-</t>
  </si>
  <si>
    <t>cherer-</t>
  </si>
  <si>
    <t>Versicherte(n)</t>
  </si>
  <si>
    <r>
      <t xml:space="preserve">bestand </t>
    </r>
    <r>
      <rPr>
        <vertAlign val="superscript"/>
        <sz val="11"/>
        <rFont val="Arial"/>
        <family val="2"/>
      </rPr>
      <t>1</t>
    </r>
  </si>
  <si>
    <t>bestand</t>
  </si>
  <si>
    <r>
      <t xml:space="preserve">in Fr. </t>
    </r>
    <r>
      <rPr>
        <vertAlign val="superscript"/>
        <sz val="11"/>
        <rFont val="Arial"/>
        <family val="2"/>
      </rPr>
      <t>1</t>
    </r>
  </si>
  <si>
    <t>Quelle: T 6.02</t>
  </si>
  <si>
    <t xml:space="preserve">1) Versichertenbestand am 31.12. </t>
  </si>
  <si>
    <r>
      <t xml:space="preserve">    </t>
    </r>
    <r>
      <rPr>
        <u/>
        <sz val="10"/>
        <rFont val="Arial"/>
        <family val="2"/>
      </rPr>
      <t>Nur Einzelversicherung.</t>
    </r>
  </si>
  <si>
    <r>
      <t xml:space="preserve">T 6.02 Versicherer, Versicherte, Prämien und Leistungen nach Einzel- und Kollektivverträgen </t>
    </r>
    <r>
      <rPr>
        <b/>
        <vertAlign val="superscript"/>
        <sz val="12"/>
        <rFont val="Arial"/>
        <family val="2"/>
      </rPr>
      <t>1</t>
    </r>
  </si>
  <si>
    <t>Anzahl / Betrag</t>
  </si>
  <si>
    <t>Einzel-</t>
  </si>
  <si>
    <t>Kollektiv-</t>
  </si>
  <si>
    <t>versicherung</t>
  </si>
  <si>
    <r>
      <t xml:space="preserve">versicherung </t>
    </r>
    <r>
      <rPr>
        <vertAlign val="superscript"/>
        <sz val="11"/>
        <rFont val="Arial"/>
        <family val="2"/>
      </rPr>
      <t>3</t>
    </r>
  </si>
  <si>
    <t>1999 alt</t>
  </si>
  <si>
    <t>1999 neu</t>
  </si>
  <si>
    <t>Anzahl Versicherer</t>
  </si>
  <si>
    <r>
      <t xml:space="preserve">Versichertenbestand </t>
    </r>
    <r>
      <rPr>
        <b/>
        <vertAlign val="superscript"/>
        <sz val="11"/>
        <rFont val="Arial"/>
        <family val="2"/>
      </rPr>
      <t>2</t>
    </r>
  </si>
  <si>
    <t>Prämiensoll in Franken</t>
  </si>
  <si>
    <t>Prämiensoll in Franken pro Versicherte(n)</t>
  </si>
  <si>
    <t>Alle Versicherte</t>
  </si>
  <si>
    <t xml:space="preserve">Leistungen in Franken </t>
  </si>
  <si>
    <t>davon Mutterschaft</t>
  </si>
  <si>
    <t>Leistungen in Franken pro Versicherte(n)</t>
  </si>
  <si>
    <t>Quelle: Formular EF 3.9 und T 6.03</t>
  </si>
  <si>
    <t>1) Getrennte Rechnungsführung für die Einzel- und die Kollektivversicherung wird nur bei unterschiedlichen Prämientarifen</t>
  </si>
  <si>
    <t>verlangt (vgl. Art. 75 Abs. 2 KVG).</t>
  </si>
  <si>
    <t>2) Versichertenbestand am 31.12.</t>
  </si>
  <si>
    <t>3) In der Kollektivversicherung gibt es auch Lohnsummenverträge, bei denen die Zahl der Versicherten nicht bekannt ist.</t>
  </si>
  <si>
    <r>
      <t xml:space="preserve">T 2.10  Kostenbeteiligung </t>
    </r>
    <r>
      <rPr>
        <b/>
        <vertAlign val="superscript"/>
        <sz val="12"/>
        <rFont val="Arial"/>
        <family val="2"/>
      </rPr>
      <t>1</t>
    </r>
    <r>
      <rPr>
        <b/>
        <sz val="12"/>
        <rFont val="Arial"/>
        <family val="2"/>
      </rPr>
      <t xml:space="preserve"> in Fr. nach Kanton</t>
    </r>
  </si>
  <si>
    <t>Quelle: Formular EF 3.18</t>
  </si>
  <si>
    <t>1) Berücksichtigt nur die bei dem Versicherer eingereichten Rechnungen.</t>
  </si>
  <si>
    <r>
      <t xml:space="preserve">T 2.07  Nettoleistungen </t>
    </r>
    <r>
      <rPr>
        <b/>
        <vertAlign val="superscript"/>
        <sz val="12"/>
        <rFont val="Arial"/>
        <family val="2"/>
      </rPr>
      <t xml:space="preserve">1 </t>
    </r>
    <r>
      <rPr>
        <b/>
        <sz val="12"/>
        <rFont val="Arial"/>
        <family val="2"/>
      </rPr>
      <t xml:space="preserve"> in Fr. nach Kanton </t>
    </r>
  </si>
  <si>
    <t>Quelle: T 2.04 - T 2.10</t>
  </si>
  <si>
    <r>
      <t xml:space="preserve">1) Nettoleistungen = bezahlte Leistungen der Versicherer in der OKP </t>
    </r>
    <r>
      <rPr>
        <b/>
        <sz val="10"/>
        <rFont val="Arial"/>
        <family val="2"/>
      </rPr>
      <t>ohne</t>
    </r>
    <r>
      <rPr>
        <sz val="10"/>
        <rFont val="Arial"/>
        <family val="2"/>
      </rPr>
      <t xml:space="preserve"> Kostenbeteiligung durch die Versicherten.</t>
    </r>
  </si>
  <si>
    <r>
      <t xml:space="preserve">T 2.04  Bruttoleistungen </t>
    </r>
    <r>
      <rPr>
        <b/>
        <vertAlign val="superscript"/>
        <sz val="12"/>
        <rFont val="Arial"/>
        <family val="2"/>
      </rPr>
      <t>1</t>
    </r>
    <r>
      <rPr>
        <b/>
        <sz val="12"/>
        <rFont val="Arial"/>
        <family val="2"/>
      </rPr>
      <t xml:space="preserve">  in Fr. nach Kanton</t>
    </r>
  </si>
  <si>
    <t>Quelle: Formular EF 3.21</t>
  </si>
  <si>
    <r>
      <t xml:space="preserve">1) Bruttoleistungen = Leistungen der Versicherer in der OKP </t>
    </r>
    <r>
      <rPr>
        <b/>
        <sz val="10"/>
        <rFont val="Arial"/>
        <family val="2"/>
      </rPr>
      <t>mit</t>
    </r>
    <r>
      <rPr>
        <sz val="10"/>
        <rFont val="Arial"/>
        <family val="2"/>
      </rPr>
      <t xml:space="preserve"> Kostenbeteiligung durch die Versicherten.</t>
    </r>
  </si>
  <si>
    <t>T 2.19  Bruttoleistungen in Franken je versicherte Person nach Kostengruppe</t>
  </si>
  <si>
    <t>in Fr.</t>
  </si>
  <si>
    <t>in %</t>
  </si>
  <si>
    <r>
      <t xml:space="preserve">Spital stationär </t>
    </r>
    <r>
      <rPr>
        <vertAlign val="superscript"/>
        <sz val="11"/>
        <rFont val="Arial"/>
        <family val="2"/>
      </rPr>
      <t>2</t>
    </r>
  </si>
  <si>
    <t>Spital ambulant</t>
  </si>
  <si>
    <t>Medikamente Arzt</t>
  </si>
  <si>
    <t>Medikamente Apotheke</t>
  </si>
  <si>
    <r>
      <t xml:space="preserve">Pflegeheim </t>
    </r>
    <r>
      <rPr>
        <vertAlign val="superscript"/>
        <sz val="11"/>
        <rFont val="Arial"/>
        <family val="2"/>
      </rPr>
      <t>2</t>
    </r>
  </si>
  <si>
    <t>Spitex</t>
  </si>
  <si>
    <t>Physiotherapie</t>
  </si>
  <si>
    <t>Labor</t>
  </si>
  <si>
    <t>Chiropraktik</t>
  </si>
  <si>
    <t>Mittel und Gegenstände</t>
  </si>
  <si>
    <r>
      <t xml:space="preserve">Betriebsbeiträge an HMO's </t>
    </r>
    <r>
      <rPr>
        <vertAlign val="superscript"/>
        <sz val="11"/>
        <rFont val="Arial"/>
        <family val="2"/>
      </rPr>
      <t>1</t>
    </r>
  </si>
  <si>
    <t>Komplementärmedizin</t>
  </si>
  <si>
    <r>
      <t xml:space="preserve">Übrige Leistungen stationär </t>
    </r>
    <r>
      <rPr>
        <vertAlign val="superscript"/>
        <sz val="11"/>
        <rFont val="Arial"/>
        <family val="2"/>
      </rPr>
      <t>2 4</t>
    </r>
  </si>
  <si>
    <r>
      <t xml:space="preserve">davon Medikamente Spital ambulant </t>
    </r>
    <r>
      <rPr>
        <i/>
        <vertAlign val="superscript"/>
        <sz val="11"/>
        <rFont val="Arial"/>
        <family val="2"/>
      </rPr>
      <t>3</t>
    </r>
  </si>
  <si>
    <t>2) Als «Intra-muros» Behandlung gelten die Kategorien "Spital stationär", "Pflegeheime" und "übrige Leistungen stationär";</t>
  </si>
  <si>
    <t>3) Kategorie "Medikamente Spital ambulant": gehört zur Kategorie "Spital ambulant".</t>
  </si>
  <si>
    <t>4) Zum Beispiel Heilbäder.</t>
  </si>
  <si>
    <t>5) Zum Beispiel Logopädie, Ergotherapie.</t>
  </si>
  <si>
    <t>Quelle: T 2.17 / T 7.01</t>
  </si>
  <si>
    <t>Ambulante</t>
  </si>
  <si>
    <t>davon</t>
  </si>
  <si>
    <t>Arzt</t>
  </si>
  <si>
    <t>Spital</t>
  </si>
  <si>
    <t>Medikamente</t>
  </si>
  <si>
    <t>Mittel und</t>
  </si>
  <si>
    <t>Komplementär-</t>
  </si>
  <si>
    <t>(ambulant)</t>
  </si>
  <si>
    <t>(ambulant,</t>
  </si>
  <si>
    <t>(Spital ambulant)</t>
  </si>
  <si>
    <t>(Arzt)</t>
  </si>
  <si>
    <t>(Apotheke)</t>
  </si>
  <si>
    <t>Gegenstände</t>
  </si>
  <si>
    <t>medizin</t>
  </si>
  <si>
    <t>mit Medikamenten)</t>
  </si>
  <si>
    <t>Jahresdurch-schnittliche Veränderung 2005-2015</t>
  </si>
  <si>
    <t>«Intra-muros»</t>
  </si>
  <si>
    <t xml:space="preserve">Spital </t>
  </si>
  <si>
    <t>Pflegeheim</t>
  </si>
  <si>
    <t>(stationär)</t>
  </si>
  <si>
    <t xml:space="preserve">T 2.17  Bruttoleistungen in Franken nach Kostengruppe </t>
  </si>
  <si>
    <t>in 1000 Fr.</t>
  </si>
  <si>
    <r>
      <t xml:space="preserve">Übrige Leistungen ambulant </t>
    </r>
    <r>
      <rPr>
        <vertAlign val="superscript"/>
        <sz val="11"/>
        <rFont val="Arial"/>
        <family val="2"/>
      </rPr>
      <t>5 6</t>
    </r>
  </si>
  <si>
    <r>
      <t xml:space="preserve">davon Leistungen Mutterschaft </t>
    </r>
    <r>
      <rPr>
        <i/>
        <vertAlign val="superscript"/>
        <sz val="11"/>
        <rFont val="Arial"/>
        <family val="2"/>
      </rPr>
      <t>7</t>
    </r>
  </si>
  <si>
    <r>
      <t xml:space="preserve">davon KVG-Leistungen von Zahnärzten </t>
    </r>
    <r>
      <rPr>
        <i/>
        <vertAlign val="superscript"/>
        <sz val="11"/>
        <rFont val="Arial"/>
        <family val="2"/>
      </rPr>
      <t>6</t>
    </r>
  </si>
  <si>
    <r>
      <t xml:space="preserve">davon Transport- und Rettungskosten </t>
    </r>
    <r>
      <rPr>
        <i/>
        <vertAlign val="superscript"/>
        <sz val="11"/>
        <rFont val="Arial"/>
        <family val="2"/>
      </rPr>
      <t>6</t>
    </r>
  </si>
  <si>
    <t>6) Kategorien "KVG-Leistungen von Zahnärzten" und "Transport- und Rettungskosten" gehören zur Kategorie "Übrige Leistungen ambulant".</t>
  </si>
  <si>
    <t>7) Nur die Leistungen gemäss Art. 29 Abs. 2 KVG, ohne die Leistungen gemäss Art. 64 Abs. 7b sowie 25 und 25 a KVG.</t>
  </si>
  <si>
    <t>Quelle: Formular EF 3.6</t>
  </si>
  <si>
    <r>
      <t xml:space="preserve">T 2.16  Bruttoleistungen </t>
    </r>
    <r>
      <rPr>
        <b/>
        <vertAlign val="superscript"/>
        <sz val="12"/>
        <rFont val="Arial"/>
        <family val="2"/>
      </rPr>
      <t>1</t>
    </r>
    <r>
      <rPr>
        <b/>
        <sz val="12"/>
        <rFont val="Arial"/>
        <family val="2"/>
      </rPr>
      <t xml:space="preserve"> in Mio. Franken nach Kostengruppe ab 2005</t>
    </r>
  </si>
  <si>
    <r>
      <t xml:space="preserve">Behandlung </t>
    </r>
    <r>
      <rPr>
        <b/>
        <vertAlign val="superscript"/>
        <sz val="11"/>
        <rFont val="Arial"/>
        <family val="2"/>
      </rPr>
      <t>2</t>
    </r>
  </si>
  <si>
    <t>Quelle: T 2.17</t>
  </si>
  <si>
    <t>(Zeilen 1996 -&gt; 2004 manchmal versteckt)</t>
  </si>
  <si>
    <t>T 11.01  Bilanz: Aktiven der Versicherer per 31.12.</t>
  </si>
  <si>
    <t>Kontengruppe</t>
  </si>
  <si>
    <t>In % des</t>
  </si>
  <si>
    <t>Totals 1</t>
  </si>
  <si>
    <t>Anlagevermögen</t>
  </si>
  <si>
    <t>Kapitalanlagen</t>
  </si>
  <si>
    <t>Kapitalanlagen KVG</t>
  </si>
  <si>
    <t>Kapitalanlagen VVG</t>
  </si>
  <si>
    <t>Kapitalanlagen UVG</t>
  </si>
  <si>
    <t>Latente Steuern</t>
  </si>
  <si>
    <t>Aktiven aus Vorsorgeplänen</t>
  </si>
  <si>
    <t>Immatrielle Anlagen</t>
  </si>
  <si>
    <t>Lizenzen</t>
  </si>
  <si>
    <t>Patente</t>
  </si>
  <si>
    <t>EDV (Software)</t>
  </si>
  <si>
    <t>Entwicklungskosten</t>
  </si>
  <si>
    <t>übrige Immaterielle Werte</t>
  </si>
  <si>
    <t>Aktivierte Abschlusskosten</t>
  </si>
  <si>
    <t>Sachanlagen</t>
  </si>
  <si>
    <t>Betriebseinrichtungen und Mobiliar</t>
  </si>
  <si>
    <t>EDV (Hardware)</t>
  </si>
  <si>
    <t>Fahrzeuge</t>
  </si>
  <si>
    <t>Total Anlagevermögen</t>
  </si>
  <si>
    <t>Umlaufvermögen</t>
  </si>
  <si>
    <t>Rechnungsabgrenzungen</t>
  </si>
  <si>
    <t>Marchzinsen</t>
  </si>
  <si>
    <t>Risikoausgleich</t>
  </si>
  <si>
    <t>Übrige Transitorische Aktiven</t>
  </si>
  <si>
    <t>Forderungen</t>
  </si>
  <si>
    <t>Forderungen Versicherungsnehmer</t>
  </si>
  <si>
    <t>Forderungen Risikoausgleich</t>
  </si>
  <si>
    <t>Versicherungsorganisationen</t>
  </si>
  <si>
    <t>Agenten und Vermittler</t>
  </si>
  <si>
    <t>Gegenüber staatlichen Stellen</t>
  </si>
  <si>
    <t>Übrige Forderungen</t>
  </si>
  <si>
    <t>Forderungen bei nahestehenden Organisationen und Personen</t>
  </si>
  <si>
    <t>Konzerngesellschaften</t>
  </si>
  <si>
    <t>Partner</t>
  </si>
  <si>
    <t>Andere Beteiligungsgesellschaften</t>
  </si>
  <si>
    <t>Flüssige Mittel</t>
  </si>
  <si>
    <t>Total Umlaufvermögen</t>
  </si>
  <si>
    <t>Total Aktiven</t>
  </si>
  <si>
    <r>
      <t xml:space="preserve">Quelle: 2012 -&gt; EF4.1 via ISAK (FIN)  </t>
    </r>
    <r>
      <rPr>
        <i/>
        <sz val="10"/>
        <rFont val="Arial"/>
        <family val="2"/>
      </rPr>
      <t>( -&gt; 2011  EF1.3 )</t>
    </r>
  </si>
  <si>
    <t>T 11.02  Bilanz: Passiven der Versicherer per 31.12.</t>
  </si>
  <si>
    <t>Totals 2</t>
  </si>
  <si>
    <t>Eigenkapital</t>
  </si>
  <si>
    <t>Kapital der Organisation</t>
  </si>
  <si>
    <t>Nicht einbezahltes Kapital der Organisation</t>
  </si>
  <si>
    <t>Kapitalreserven</t>
  </si>
  <si>
    <t>Eigene Anteile am Kapital der Organisation</t>
  </si>
  <si>
    <t>Gewinnreserven bzw. kumulierte Verluste</t>
  </si>
  <si>
    <t>Reserven KVG</t>
  </si>
  <si>
    <t>Reserven OKP CH</t>
  </si>
  <si>
    <t>Reserven OKP EU/EFTA</t>
  </si>
  <si>
    <t>Reserven freiwilliges Taggeld KVG</t>
  </si>
  <si>
    <t>Reserven aktive Rückversicherung KVG</t>
  </si>
  <si>
    <t>Reserven VVG inkl. FL</t>
  </si>
  <si>
    <t>Reserven UVG</t>
  </si>
  <si>
    <t>Einkaufssummen fusionierter Versicherer</t>
  </si>
  <si>
    <t>Total Eigenkapital</t>
  </si>
  <si>
    <t>Fremdkapital</t>
  </si>
  <si>
    <t>Versicherungstechnische Rückstellungen für eigene Rechnung</t>
  </si>
  <si>
    <t>Versicherungstechnische Rückstellungen für freiwilliges Taggeld KVG</t>
  </si>
  <si>
    <t>Versicherungstechnische Rückstellungen für OKP inkl. EU/EFTA</t>
  </si>
  <si>
    <t>Versicherungstechnische Rückstellungen für OKP CH</t>
  </si>
  <si>
    <t>Versicherungstechnische Rückstellungen für OKP EU/EFTA</t>
  </si>
  <si>
    <t>Versicherungstechnische Rückstellungen für Aktive Rückversicherung gemäss KVG</t>
  </si>
  <si>
    <t>Versicherungstechnische Rückstellungen für eigene Rechnung VVG inkl. FL</t>
  </si>
  <si>
    <t>Versicherungstechnische Rückstellungen UVG</t>
  </si>
  <si>
    <t>Versicherungstechnische Schwankungs- und Sicherheitsrückstellungen VVG</t>
  </si>
  <si>
    <t>Nichtversicherungstechnische Rückstellungen</t>
  </si>
  <si>
    <t>Rückstellungen für Risiken in den Kapitalanlagen VVG / UVG</t>
  </si>
  <si>
    <t>Rückstellungen für Prämienkorrektur</t>
  </si>
  <si>
    <t>Langfristige Verbindlichkeiten</t>
  </si>
  <si>
    <t>Verbindlichkeiten Dritter</t>
  </si>
  <si>
    <t>Verbindlichkeiten Leistungserbringer</t>
  </si>
  <si>
    <t>Vorausbezahlte Prämien der Versicherten</t>
  </si>
  <si>
    <t>Passive Durchgangskonti</t>
  </si>
  <si>
    <t>Gemeinsame Einrichtung KVG</t>
  </si>
  <si>
    <t>Durchlaufkonto Prämienkorrektur</t>
  </si>
  <si>
    <t>Verbindlichkeiten Lieferanten und Übrige</t>
  </si>
  <si>
    <t>Verbindlichkeiten gegenüber nahestehenden Organisationen und Personen</t>
  </si>
  <si>
    <t>Rechnungsabgrenzung</t>
  </si>
  <si>
    <t>Total Fremdkapital</t>
  </si>
  <si>
    <t>Total Passiven</t>
  </si>
  <si>
    <r>
      <t xml:space="preserve">Quelle:  2012 -&gt; EF4.2 via ISAK (FIN)  </t>
    </r>
    <r>
      <rPr>
        <i/>
        <sz val="10"/>
        <rFont val="Arial"/>
        <family val="2"/>
      </rPr>
      <t>( -&gt;  2011 EF1.4, EF1.5 )</t>
    </r>
  </si>
  <si>
    <t>Etat des données: 5.8.16</t>
  </si>
  <si>
    <t/>
  </si>
  <si>
    <r>
      <t xml:space="preserve">T 11.06  Betriebsrechnung der obligatorischen Krankenpflegeversicherung insgesamt </t>
    </r>
    <r>
      <rPr>
        <b/>
        <vertAlign val="superscript"/>
        <sz val="12"/>
        <rFont val="Arial"/>
        <family val="2"/>
      </rPr>
      <t>1</t>
    </r>
  </si>
  <si>
    <t>3010-12-13-14-15-16</t>
  </si>
  <si>
    <r>
      <t xml:space="preserve">Prämien </t>
    </r>
    <r>
      <rPr>
        <vertAlign val="superscript"/>
        <sz val="11"/>
        <rFont val="Arial"/>
        <family val="2"/>
      </rPr>
      <t>2</t>
    </r>
  </si>
  <si>
    <t xml:space="preserve">Erlösminderungen für Prämien                       </t>
  </si>
  <si>
    <t>(-)</t>
  </si>
  <si>
    <t xml:space="preserve">Prämienanteile der Rückversicherer             </t>
  </si>
  <si>
    <t>Prämienverbilligung / sonstige Beiträge</t>
  </si>
  <si>
    <t>Angerechnete und ausbezahlte Beiträge an die Versicherten</t>
  </si>
  <si>
    <t>Verdiente Prämien für eigene Rechnung</t>
  </si>
  <si>
    <t>4010-12-13-14-15-16</t>
  </si>
  <si>
    <r>
      <t xml:space="preserve">Leistungen </t>
    </r>
    <r>
      <rPr>
        <vertAlign val="superscript"/>
        <sz val="11"/>
        <rFont val="Arial"/>
        <family val="2"/>
      </rPr>
      <t>3 5</t>
    </r>
  </si>
  <si>
    <t>4200-02-03-04-05-06</t>
  </si>
  <si>
    <r>
      <t xml:space="preserve">Kostenbeteiligung der Versicherten  </t>
    </r>
    <r>
      <rPr>
        <vertAlign val="superscript"/>
        <sz val="11"/>
        <rFont val="Arial"/>
        <family val="2"/>
      </rPr>
      <t>4</t>
    </r>
  </si>
  <si>
    <t>4210-12-13-14-15-16</t>
  </si>
  <si>
    <r>
      <t xml:space="preserve">Abschreibungen auf Kostenbeteiligung  </t>
    </r>
    <r>
      <rPr>
        <vertAlign val="superscript"/>
        <sz val="11"/>
        <rFont val="Arial"/>
        <family val="2"/>
      </rPr>
      <t>4</t>
    </r>
  </si>
  <si>
    <t>Behandlungspauschalen Managed Care</t>
  </si>
  <si>
    <t>Kosten für medizinische Call Center</t>
  </si>
  <si>
    <t>Weitere Leistungen</t>
  </si>
  <si>
    <t>Veränderung versicherungstechnische Rückstellungen für eigene Rechnung</t>
  </si>
  <si>
    <t xml:space="preserve">Leistungsanteile der Rückversicherer             </t>
  </si>
  <si>
    <t>Veränderung Rückstellungen Prämienkorrektur</t>
  </si>
  <si>
    <t>Schaden- und Leistungsaufwand für eigene Rechnung</t>
  </si>
  <si>
    <t>Bruttoergebnis</t>
  </si>
  <si>
    <t xml:space="preserve">Personalaufwand </t>
  </si>
  <si>
    <t>Provisionen ans eigene Personal</t>
  </si>
  <si>
    <t>Diverser Betriebsaufwand</t>
  </si>
  <si>
    <t>Werbeaufwand</t>
  </si>
  <si>
    <t xml:space="preserve">Provisionen  </t>
  </si>
  <si>
    <t xml:space="preserve">Abschreibungen </t>
  </si>
  <si>
    <t>Betriebsaufwand</t>
  </si>
  <si>
    <t>Versicherungs- und Betriebsaufwand</t>
  </si>
  <si>
    <t>Versicherungstechnisches Ergebnis</t>
  </si>
  <si>
    <t>Übriger betrieblicher Ertrag</t>
  </si>
  <si>
    <t>Übriger betrieblicher Aufwand</t>
  </si>
  <si>
    <t>Erfolg aus Kapitalanlagen</t>
  </si>
  <si>
    <t>Betriebsfremder und ausserordentlicher Ertrag</t>
  </si>
  <si>
    <t>Betriebsfremder und ausserordentlicher Aufwand</t>
  </si>
  <si>
    <t>Steuern</t>
  </si>
  <si>
    <t>Nicht versicherungstechnisches Ergebnis</t>
  </si>
  <si>
    <t>Ergebnis</t>
  </si>
  <si>
    <t xml:space="preserve">1) Vgl. Fussnote 2) von Tabelle 7.02.     2) Prämiensoll (vgl. T 3.06).     3) Bruttoleistungen (-) (vgl. T 2.04). </t>
  </si>
  <si>
    <t>4) Kostenbeteiligung = Kostenbeteiligung der Versicherten  + Abschr. auf Kobe   (vgl. T 2.10).</t>
  </si>
  <si>
    <t>5) Nettoleistungen = Bruttoleistungen - Kostenbeteiligung (vgl. T 2.07).</t>
  </si>
  <si>
    <t xml:space="preserve">Leistungsaufwand für eigene Rechnung [4]   /  Neutraler Aufwand / Ertrag (-&gt; 2011) &lt;-&gt; Nicht Versicherungstechnisches Ergebnis [995]   /  Gesamtbetriebsergebnis </t>
  </si>
  <si>
    <t>(-&gt; 2011) &lt;-&gt; Ergebnis [999]   /  Versicherungsbetriebsergebnis (-&gt; 2011) &lt;-&gt; Verdiente Prämien [3] - ( - Schaden- und Leistungsaufwand [4]  - Betriebsaufwand [5] )</t>
  </si>
  <si>
    <r>
      <t xml:space="preserve">Quelle:  2012 -&gt; : Summe EF5.2 -&gt; EF5.7 via ISAK (FIN) </t>
    </r>
    <r>
      <rPr>
        <i/>
        <sz val="10"/>
        <rFont val="Arial"/>
        <family val="2"/>
      </rPr>
      <t>( -&gt; 2011 Summe EF2.2 -&gt; EF2.7 )</t>
    </r>
  </si>
  <si>
    <t>T 5.04  Mutationen bei den Krankenversicherern</t>
  </si>
  <si>
    <t>BAG-</t>
  </si>
  <si>
    <t>Name des Versicherers</t>
  </si>
  <si>
    <t>Datum</t>
  </si>
  <si>
    <t>nicht mehr</t>
  </si>
  <si>
    <t>Neuer</t>
  </si>
  <si>
    <t>Neues</t>
  </si>
  <si>
    <t>Zusammenschluss oder Transfer mit</t>
  </si>
  <si>
    <t>Nr.</t>
  </si>
  <si>
    <t>in der</t>
  </si>
  <si>
    <t>Versicherer</t>
  </si>
  <si>
    <t>Name</t>
  </si>
  <si>
    <t>Tätigkeits-</t>
  </si>
  <si>
    <t>BAG-Nr. / Versicherer</t>
  </si>
  <si>
    <r>
      <t xml:space="preserve">BAG-Liste </t>
    </r>
    <r>
      <rPr>
        <vertAlign val="superscript"/>
        <sz val="10"/>
        <rFont val="Arial"/>
        <family val="2"/>
      </rPr>
      <t>1</t>
    </r>
  </si>
  <si>
    <t>gebiet</t>
  </si>
  <si>
    <t>Agilia Krankenkasse AG</t>
  </si>
  <si>
    <t>01.01.15</t>
  </si>
  <si>
    <t>x</t>
  </si>
  <si>
    <t>KPT Krankenkasse AG</t>
  </si>
  <si>
    <t>Publisana Krankenkasse AG</t>
  </si>
  <si>
    <t>1) Nach dem Entzug der Anerkennung als Krankenversicherer wurden die Leistungen falls notwendig durch den Insolvenzfonds (Gemeinsame Einrichtung) erbracht.</t>
  </si>
  <si>
    <t>Quelle: Verzeichnisse der zugelassenen Krankenversicherer (Mitteilungen) BAG 01/15 3/15 6/15 10/15  (www.bag.admin.ch, Rubrik Versicherer und Aufsicht)</t>
  </si>
  <si>
    <t>Christoph Locher, Tel. +41 (0)58 4650026 , christoph.locher@bag.admin.ch  (Teil 11, Thema Betriebsrechnungen und Bilanzen)</t>
  </si>
  <si>
    <r>
      <t xml:space="preserve">Weitere Informationen: </t>
    </r>
    <r>
      <rPr>
        <sz val="10"/>
        <rFont val="Arial"/>
        <family val="2"/>
      </rPr>
      <t xml:space="preserve">BAG, Sektionen DMS und BAKV KUV </t>
    </r>
    <r>
      <rPr>
        <sz val="9"/>
        <rFont val="Arial"/>
        <family val="2"/>
      </rPr>
      <t>(französisch und deutsch)</t>
    </r>
  </si>
  <si>
    <t>Nicolas Siffert, Tel. +41 (0)58 4632768 , nicolas.siffert@bag.admin.ch (Teile 1-&gt;3 und 5-&gt;10)</t>
  </si>
  <si>
    <t>Direkte Steuern</t>
  </si>
  <si>
    <t>Datenstand: 26.9.16</t>
  </si>
  <si>
    <t>Teil 5 *</t>
  </si>
  <si>
    <t>Teil 8 *</t>
  </si>
  <si>
    <t>* : Embargo für einige Tabellen bis Prämienkommunikation Ende September 2016</t>
  </si>
  <si>
    <t>T 6.03 KVG-Versicherer: Daten zur freiwilligen Taggeldversicherung</t>
  </si>
  <si>
    <r>
      <t xml:space="preserve">Name des KVG-Versicherers </t>
    </r>
    <r>
      <rPr>
        <vertAlign val="superscript"/>
        <sz val="10"/>
        <rFont val="Arial"/>
        <family val="2"/>
      </rPr>
      <t>1</t>
    </r>
  </si>
  <si>
    <t>KVG-Versi-</t>
  </si>
  <si>
    <t>Prämien</t>
  </si>
  <si>
    <t>Verwaltungs-</t>
  </si>
  <si>
    <t>Stand der</t>
  </si>
  <si>
    <t>cherer nur mit</t>
  </si>
  <si>
    <t xml:space="preserve">aufwand + </t>
  </si>
  <si>
    <t>ergebnis</t>
  </si>
  <si>
    <t xml:space="preserve"> Rückstel-</t>
  </si>
  <si>
    <t>Reserven</t>
  </si>
  <si>
    <t xml:space="preserve">freiwilliger </t>
  </si>
  <si>
    <t>Abschrei-</t>
  </si>
  <si>
    <t>lungen</t>
  </si>
  <si>
    <t>Taggeldversi-</t>
  </si>
  <si>
    <t>in Tausend</t>
  </si>
  <si>
    <t>bungen in</t>
  </si>
  <si>
    <t>cherung : *</t>
  </si>
  <si>
    <t>Fr.</t>
  </si>
  <si>
    <t>Tausend Fr.</t>
  </si>
  <si>
    <t>1) Es gibt OKP-Versicherer, die in der freiwilligen KVG-Krankentaggeld keine Versicherten haben. Name des Versicherers eventuell gekürzt. Name gültig 2015.</t>
  </si>
  <si>
    <t>Quelle: Formular EF1345</t>
  </si>
  <si>
    <t>Total EF 3.9.2</t>
  </si>
  <si>
    <t>Total EF 3.9.3</t>
  </si>
  <si>
    <t>4</t>
  </si>
  <si>
    <t>8</t>
  </si>
  <si>
    <t>CSS Kranken-Vers. AG</t>
  </si>
  <si>
    <t>32</t>
  </si>
  <si>
    <t>Aquilana Versicherungen</t>
  </si>
  <si>
    <t>57</t>
  </si>
  <si>
    <t>Moove Sympany AG</t>
  </si>
  <si>
    <t>62</t>
  </si>
  <si>
    <t>SUPRA-1846 SA</t>
  </si>
  <si>
    <t>134</t>
  </si>
  <si>
    <t>Kranken- und Unfalkasse Einsiedeln</t>
  </si>
  <si>
    <t>194</t>
  </si>
  <si>
    <t>Sumiswalder Krankenkasse</t>
  </si>
  <si>
    <t>246</t>
  </si>
  <si>
    <t>Krankenkasse Steffisburg</t>
  </si>
  <si>
    <t>290</t>
  </si>
  <si>
    <t>CONCORDIA Schweiz. Kranken- und Unfallversicherung AG</t>
  </si>
  <si>
    <t>312</t>
  </si>
  <si>
    <t>Atupri</t>
  </si>
  <si>
    <t>343</t>
  </si>
  <si>
    <t>Avenir Assurance Maladie SA</t>
  </si>
  <si>
    <t>360</t>
  </si>
  <si>
    <t>Krankenkasse Luzerner Hinterland</t>
  </si>
  <si>
    <t>376</t>
  </si>
  <si>
    <t>455</t>
  </si>
  <si>
    <t>ÖKK Kranken- und Unfallversicherungen AG</t>
  </si>
  <si>
    <t>509</t>
  </si>
  <si>
    <t>Vivao Sympany AG</t>
  </si>
  <si>
    <t>558</t>
  </si>
  <si>
    <t>Krankenversicherung Flaachtal AG</t>
  </si>
  <si>
    <t>762</t>
  </si>
  <si>
    <t>Kolping Krankenkasse AG</t>
  </si>
  <si>
    <t>774</t>
  </si>
  <si>
    <t>Easy Sana Assurance Maladie SA</t>
  </si>
  <si>
    <t>780</t>
  </si>
  <si>
    <t>Glarner Krankenversicherung</t>
  </si>
  <si>
    <t>820</t>
  </si>
  <si>
    <t>Cassa da malsauns Lumneziana</t>
  </si>
  <si>
    <t>829</t>
  </si>
  <si>
    <t>KLuG Krankenversicherung</t>
  </si>
  <si>
    <t>881</t>
  </si>
  <si>
    <t>EGK Grundversicherungen</t>
  </si>
  <si>
    <t>901</t>
  </si>
  <si>
    <t>Sanavals Gesundheitskasse</t>
  </si>
  <si>
    <t>923</t>
  </si>
  <si>
    <t>Krankenkasse SLKK</t>
  </si>
  <si>
    <t>941</t>
  </si>
  <si>
    <t>sodalis gesundheitsgruppe</t>
  </si>
  <si>
    <t>966</t>
  </si>
  <si>
    <t>vita surselva</t>
  </si>
  <si>
    <t>994</t>
  </si>
  <si>
    <t>Progrès Versicherungen AG</t>
  </si>
  <si>
    <t>1040</t>
  </si>
  <si>
    <t>Krankenkasse Visperterminen</t>
  </si>
  <si>
    <t>1060</t>
  </si>
  <si>
    <t>Wincare Versicherungen AG</t>
  </si>
  <si>
    <t>1113</t>
  </si>
  <si>
    <t>CM Vallée d'Entremont</t>
  </si>
  <si>
    <t>1147</t>
  </si>
  <si>
    <t>Krankenkasse Turbenthal</t>
  </si>
  <si>
    <t>1179</t>
  </si>
  <si>
    <t>Caisse Maladie du Personnel Communal de la Ville de Neuchâtel</t>
  </si>
  <si>
    <t>*</t>
  </si>
  <si>
    <t>1318</t>
  </si>
  <si>
    <t>KK Wädenswil</t>
  </si>
  <si>
    <t>1322</t>
  </si>
  <si>
    <t>Krankenkasse Birchmeier</t>
  </si>
  <si>
    <t>1328</t>
  </si>
  <si>
    <t>kmu-Krankenversicherung</t>
  </si>
  <si>
    <t>1331</t>
  </si>
  <si>
    <t>Krankenkasse Stoffel Mels</t>
  </si>
  <si>
    <t>1362</t>
  </si>
  <si>
    <t>Krankankasse Simplon</t>
  </si>
  <si>
    <t>1384</t>
  </si>
  <si>
    <t>SWICA Krankenversicherung AG</t>
  </si>
  <si>
    <t>1386</t>
  </si>
  <si>
    <t>Galenos Kranken- Unfallversicherung</t>
  </si>
  <si>
    <t>1401</t>
  </si>
  <si>
    <t>rhenusana</t>
  </si>
  <si>
    <t>1402</t>
  </si>
  <si>
    <t>Taggeldkasse bildende KünstlerInnen</t>
  </si>
  <si>
    <t>1479</t>
  </si>
  <si>
    <t>Mutuel Assurance Maladie SA</t>
  </si>
  <si>
    <t>1491</t>
  </si>
  <si>
    <t>Gewerbliche Krankenkasse Bern</t>
  </si>
  <si>
    <t>1507</t>
  </si>
  <si>
    <t>Fondation AMB</t>
  </si>
  <si>
    <t>1509</t>
  </si>
  <si>
    <t>Sanitas Grundversicherungen AG</t>
  </si>
  <si>
    <t>1520</t>
  </si>
  <si>
    <t>Hotela caisse maladie</t>
  </si>
  <si>
    <t>1522</t>
  </si>
  <si>
    <t>KSM Krankenkasse Schweiz. Metallbaufirmen</t>
  </si>
  <si>
    <t>1529</t>
  </si>
  <si>
    <t>Intras Kranken-Versicherung AG</t>
  </si>
  <si>
    <t>1535</t>
  </si>
  <si>
    <t>Philos Assurance Maladie SA</t>
  </si>
  <si>
    <t>1540</t>
  </si>
  <si>
    <t>Krankengeldversicherung der fenaco-Mitgliedgenssenschaften</t>
  </si>
  <si>
    <t>1555</t>
  </si>
  <si>
    <t>Visana AG</t>
  </si>
  <si>
    <t>1560</t>
  </si>
  <si>
    <t>Agrisano Krankenkasse AG</t>
  </si>
  <si>
    <t>1562</t>
  </si>
  <si>
    <t>Helsana Versicherungen AG</t>
  </si>
  <si>
    <t>1565</t>
  </si>
  <si>
    <t>avanex Versicherungen AG</t>
  </si>
  <si>
    <t>1566</t>
  </si>
  <si>
    <t>sansan Versicherungen AG</t>
  </si>
  <si>
    <t>1569</t>
  </si>
  <si>
    <t>Arcosana AG</t>
  </si>
  <si>
    <t>1570</t>
  </si>
  <si>
    <t>vivacare AG</t>
  </si>
  <si>
    <t>1575</t>
  </si>
  <si>
    <t>Compact Grundversicherung AG</t>
  </si>
  <si>
    <t>6: Freiwillige Taggeldversicherung KVG</t>
  </si>
  <si>
    <t>Prämien, Leistungen, Versichertenbestand und Versichererbestand ab 1996</t>
  </si>
  <si>
    <t>Versicherer, Versicherte, Prämien und Leistungen nach Einzel- u. Kollektivverträgen</t>
  </si>
  <si>
    <t xml:space="preserve">KVG-Versicherer: Daten zur freiwilligen Taggeldversicherung </t>
  </si>
  <si>
    <t>T 5.02 Erklärungen und Quellen für die Aufsichtsdaten OKP CH (T 5.01)</t>
  </si>
  <si>
    <t>0) Nur OKP Versicherer mit durchschnittlichem Versichertenbestand &gt; 0</t>
  </si>
  <si>
    <t>Name des Versicherers eventuell gekürzt, Name gültig 2015.</t>
  </si>
  <si>
    <t>1) Durchschnittlicher Versichertenbestand (nur OKP Versicherer)</t>
  </si>
  <si>
    <t>Durchschnittlicher Versichertenbestand = Mittelwert aller Versicherungsbestände am Ende des Monats.</t>
  </si>
  <si>
    <t>Versicherte mit schweizerischer Prämie. Ohne Versicherte mit EU Prämie (vgl. T 5.06).</t>
  </si>
  <si>
    <t>2) Einnahmen Total (in Mio. Fr.)</t>
  </si>
  <si>
    <t>Prämiensoll, Subventionen und Prämienverbilligungen, Erlösminderungen (Rabatte und Skonti) sowie die übrigen Erträge (Kapital- und Liegenschaftserträge).</t>
  </si>
  <si>
    <t>Prämiensoll = Prämiensumme gemäss den genehmigten Prämientarifen.</t>
  </si>
  <si>
    <t xml:space="preserve">Über den Risikoausgleich erhalten Versicherer mit überdurchschnittlich kostenverursachenden Versicherten (Frauen, ältere Personen) Beiträge, </t>
  </si>
  <si>
    <t>welche von den Versicherern mit unterdurchschnittlich kostenverursachenden Versicherten (Männer, jüngere Personen) finanziert werden.</t>
  </si>
  <si>
    <t xml:space="preserve">Eine positive Prozentzahl bedeutet, dass der Versicherer in den Risikoausgleich einzahlen muss, ein negativer Wert steht bei Versicherern, </t>
  </si>
  <si>
    <t>welche aus dem Risikoausgleich Mittel beziehen können.</t>
  </si>
  <si>
    <t>Nettoleistungen = Bezahlte Leistungen der Versicherer an die Leistungserbringer (Ärzte, Spitäler, Apotheken, usw.)</t>
  </si>
  <si>
    <t>nach Abzug der Kostenbeteiligung der Versicherten (Franchise / Selbstbehalt / Tagespauschale im Spital).</t>
  </si>
  <si>
    <t xml:space="preserve">Personalaufwand inkl. Sozialleistungen, Verwaltungsräumlichkeiten und Betriebseinrichtungen, EDV-Kosten, Versicherungsprämien </t>
  </si>
  <si>
    <t>(Mobiliar, Haftpflicht usw.), Werbung sowie Abschreibungen. Ausgaben = Total des Versicherungs- und Betriebsaufwands.</t>
  </si>
  <si>
    <t xml:space="preserve">7) Gesamtergebnis (je versicherte Person in Fr.)  </t>
  </si>
  <si>
    <t>Das Gesamtbetriebsergebnis entspricht dem Saldo der Einnahmen (Total des Gesamtertrags) und der Ausgaben (Total des Versicherungs- und Betriebsaufwands).</t>
  </si>
  <si>
    <t xml:space="preserve">Rückstellungen für unerledigte Versicherungsfälle, welche am Ende des Jahres für diejenigen Leistungen gebildet werden müssen, </t>
  </si>
  <si>
    <t>welche von den Versicherten bereits in Anspruch genommen worden sind, für die sie aber noch keine Rechnungen erhalten haben.</t>
  </si>
  <si>
    <t xml:space="preserve">Es handelt sich hierbei um geschuldete Leistungen, welche die Versicherer im folgenden Jahr noch zu erbringen haben; sie stellen somit keine Reserven dar. </t>
  </si>
  <si>
    <t>Sicherheits- und Schwankungsreserven = Mittel, die dem Versicherer zur Sicherstellung der langfristigen eigenen Zahlungsfähigkeit dienen.</t>
  </si>
  <si>
    <t>Versicherte</t>
  </si>
  <si>
    <t>11) Verwaltungsaufwand (je versicherte Person in Fr.)</t>
  </si>
  <si>
    <t>Bruttoleistungen = Leistungen der Versicherer an die Leistungserbringer (Ärzte, Spitäler, Apotheken, usw.)</t>
  </si>
  <si>
    <r>
      <t>mit</t>
    </r>
    <r>
      <rPr>
        <sz val="10"/>
        <color indexed="8"/>
        <rFont val="Arial"/>
        <family val="2"/>
      </rPr>
      <t xml:space="preserve"> Kostenbeteiligung der Versicherten (Franchise / Selbstbehalt / Tagespauschale im Spital).</t>
    </r>
  </si>
  <si>
    <t>Kostenbeteiligung der Versicherten: Franchise / Selbstbehalt / Tagespauschale im Spital.</t>
  </si>
  <si>
    <t>Berücksichtigt nur die bei dem Versicherer eingereichten Rechnungen.</t>
  </si>
  <si>
    <t>14) Ausgaben Total (in Mio. Fr.)</t>
  </si>
  <si>
    <t>Ausgaben = Total Versicherungs- und Betriebsaufwand.</t>
  </si>
  <si>
    <t xml:space="preserve">BAG-Nr. nur wenn EF1.12A Total  &gt; 0 </t>
  </si>
  <si>
    <t>[ 8A ] / [ 1 ]  in %</t>
  </si>
  <si>
    <t>[ 3A ] / [ 1 ]</t>
  </si>
  <si>
    <t>4A</t>
  </si>
  <si>
    <t>[ 9A ] / [ 1 ]  in %</t>
  </si>
  <si>
    <t>4B</t>
  </si>
  <si>
    <t>[4A] / [ 1 ]</t>
  </si>
  <si>
    <t>4C</t>
  </si>
  <si>
    <t>[4A] / [ 2 ]</t>
  </si>
  <si>
    <t>[ 5A ] + [ 13A ]</t>
  </si>
  <si>
    <t>5A</t>
  </si>
  <si>
    <t xml:space="preserve">[ 12A ] / [ 1 ] </t>
  </si>
  <si>
    <t>5B</t>
  </si>
  <si>
    <t>[ 5A ] / [ 1 ]</t>
  </si>
  <si>
    <t xml:space="preserve">[ 13A ] / [ 1 ] </t>
  </si>
  <si>
    <t>6C</t>
  </si>
  <si>
    <t>[ 5B ] / [ 3B ] in %</t>
  </si>
  <si>
    <t>T 5.01 Aufsichtsdaten OKP CH</t>
  </si>
  <si>
    <t>Name des OKP Versicherers</t>
  </si>
  <si>
    <t>Durch-</t>
  </si>
  <si>
    <t>Netto-</t>
  </si>
  <si>
    <t>Kosten-</t>
  </si>
  <si>
    <t>Brutto-</t>
  </si>
  <si>
    <t>Risikoaus–</t>
  </si>
  <si>
    <t>Gesamter-</t>
  </si>
  <si>
    <t>Verhältnis</t>
  </si>
  <si>
    <t>Einnahmen</t>
  </si>
  <si>
    <t>Ausgaben</t>
  </si>
  <si>
    <t>Risiko–</t>
  </si>
  <si>
    <t>schnittlicher</t>
  </si>
  <si>
    <t xml:space="preserve">je versicherte </t>
  </si>
  <si>
    <t>leistungen</t>
  </si>
  <si>
    <t>beteiligung</t>
  </si>
  <si>
    <t>gleich je</t>
  </si>
  <si>
    <t>gebnis je</t>
  </si>
  <si>
    <t>Reserven je</t>
  </si>
  <si>
    <t>gleich in %</t>
  </si>
  <si>
    <t>ausgleich</t>
  </si>
  <si>
    <t xml:space="preserve">aufwand </t>
  </si>
  <si>
    <t>(Verwaltungsauf.</t>
  </si>
  <si>
    <t>Versicherten-</t>
  </si>
  <si>
    <t xml:space="preserve">Person </t>
  </si>
  <si>
    <t>je versicherte</t>
  </si>
  <si>
    <t xml:space="preserve"> versicherte</t>
  </si>
  <si>
    <t>versicherte</t>
  </si>
  <si>
    <t>lungen je</t>
  </si>
  <si>
    <t xml:space="preserve">versicherte </t>
  </si>
  <si>
    <t>leistungen /</t>
  </si>
  <si>
    <t>der Ein-</t>
  </si>
  <si>
    <t xml:space="preserve"> in Mio. Fr.</t>
  </si>
  <si>
    <t xml:space="preserve"> je</t>
  </si>
  <si>
    <t>+ Abschreib.) /</t>
  </si>
  <si>
    <t>bungen je</t>
  </si>
  <si>
    <t xml:space="preserve"> Person</t>
  </si>
  <si>
    <t>nahmen</t>
  </si>
  <si>
    <t>bungen</t>
  </si>
  <si>
    <t>(Prämien -</t>
  </si>
  <si>
    <t>Person</t>
  </si>
  <si>
    <t xml:space="preserve"> in % der </t>
  </si>
  <si>
    <t>Person in Fr.</t>
  </si>
  <si>
    <t>Risikoausgleich)</t>
  </si>
  <si>
    <t>9C</t>
  </si>
  <si>
    <t>11A</t>
  </si>
  <si>
    <t>11B</t>
  </si>
  <si>
    <t>11C</t>
  </si>
  <si>
    <t>Quelle und Erklärungen: T 5.02</t>
  </si>
  <si>
    <t>182</t>
  </si>
  <si>
    <t>PROVITA Gesundheitsversicherung AG</t>
  </si>
  <si>
    <t>CONCORDIA Kranken- und Unfallversicherung AG</t>
  </si>
  <si>
    <t>1003</t>
  </si>
  <si>
    <t>Krankenkasse Zeneggen</t>
  </si>
  <si>
    <t>1142</t>
  </si>
  <si>
    <t>Krankenkasse Institut Ingenbohl</t>
  </si>
  <si>
    <t>1542</t>
  </si>
  <si>
    <t>Assura-Basis SA</t>
  </si>
  <si>
    <t>1568</t>
  </si>
  <si>
    <t>sana24 AG</t>
  </si>
  <si>
    <t>1574</t>
  </si>
  <si>
    <t>maxi.ch Versicherungen AG</t>
  </si>
  <si>
    <t>1577</t>
  </si>
  <si>
    <t>Sanagate AG</t>
  </si>
  <si>
    <t xml:space="preserve">Total : </t>
  </si>
  <si>
    <r>
      <t xml:space="preserve">Name des OKP Versicherers </t>
    </r>
    <r>
      <rPr>
        <vertAlign val="superscript"/>
        <sz val="10"/>
        <rFont val="Arial"/>
        <family val="2"/>
      </rPr>
      <t>1</t>
    </r>
  </si>
  <si>
    <t>1) Bei den durchschnittlichen Versichertenbeständen der OKP (pro Kanton und Versicherer), die auf der OKP-Prämienseite des BAG publiziert werden, wird den Fusionen von Versicherern bis zum Moment der Gültigkeit der publizierten Prämien Rechnung getragen; aus diesem Grund kann es Unterschiede zwischen den Tabellen geben.</t>
  </si>
  <si>
    <t>1) Name des Versicherers eventuell gekürzt. Name gültig 2015.</t>
  </si>
  <si>
    <t>Quelle: EF 3.8.2</t>
  </si>
  <si>
    <t>T 5.05 OKP: Versichertenbestand per 1.1.2016 nach Versicherer (Kinder, junge Erwachsene, Erwachsene) : CH</t>
  </si>
  <si>
    <r>
      <t xml:space="preserve">T 5.06 OKP: Durchschnittlicher Versichertenbestand nach Versicherer : CH </t>
    </r>
    <r>
      <rPr>
        <b/>
        <vertAlign val="superscript"/>
        <sz val="12"/>
        <rFont val="Arial"/>
        <family val="2"/>
      </rPr>
      <t>1</t>
    </r>
    <r>
      <rPr>
        <b/>
        <sz val="12"/>
        <rFont val="Arial"/>
        <family val="2"/>
      </rPr>
      <t>, pro Kanton, und EU</t>
    </r>
  </si>
  <si>
    <r>
      <t xml:space="preserve">Name des OKP Versicherers </t>
    </r>
    <r>
      <rPr>
        <vertAlign val="superscript"/>
        <sz val="10"/>
        <rFont val="Arial"/>
        <family val="2"/>
      </rPr>
      <t>2</t>
    </r>
  </si>
  <si>
    <r>
      <t xml:space="preserve">CH </t>
    </r>
    <r>
      <rPr>
        <vertAlign val="superscript"/>
        <sz val="10"/>
        <rFont val="Arial"/>
        <family val="2"/>
      </rPr>
      <t>3</t>
    </r>
  </si>
  <si>
    <r>
      <t xml:space="preserve">Ausland </t>
    </r>
    <r>
      <rPr>
        <vertAlign val="superscript"/>
        <sz val="10"/>
        <rFont val="Arial"/>
        <family val="2"/>
      </rPr>
      <t>4</t>
    </r>
  </si>
  <si>
    <r>
      <t xml:space="preserve">EU </t>
    </r>
    <r>
      <rPr>
        <vertAlign val="superscript"/>
        <sz val="10"/>
        <rFont val="Arial"/>
        <family val="2"/>
      </rPr>
      <t>5</t>
    </r>
  </si>
  <si>
    <t>1</t>
  </si>
  <si>
    <t>2</t>
  </si>
  <si>
    <t>3</t>
  </si>
  <si>
    <t>5</t>
  </si>
  <si>
    <t>6</t>
  </si>
  <si>
    <t>7</t>
  </si>
  <si>
    <t>9</t>
  </si>
  <si>
    <t>10</t>
  </si>
  <si>
    <t>11</t>
  </si>
  <si>
    <t>12</t>
  </si>
  <si>
    <t>13</t>
  </si>
  <si>
    <t>14</t>
  </si>
  <si>
    <t>15</t>
  </si>
  <si>
    <t>16</t>
  </si>
  <si>
    <t>17</t>
  </si>
  <si>
    <t>18</t>
  </si>
  <si>
    <t>19</t>
  </si>
  <si>
    <t>20</t>
  </si>
  <si>
    <t>21</t>
  </si>
  <si>
    <t>22</t>
  </si>
  <si>
    <t>23</t>
  </si>
  <si>
    <t>24</t>
  </si>
  <si>
    <t>25</t>
  </si>
  <si>
    <t>26</t>
  </si>
  <si>
    <t>27</t>
  </si>
  <si>
    <t>1) Bei den durchschnittlichen Versichertenbeständen der OKP (pro Kanton und Versicherer), die in der OKP-Prämienübersicht des BAG publiziert werden, wird den Fusionen von Versicherern bis zum Moment der Gültigkeit der publizierten Prämien Rechnung getragen. Aus diesem Grund kann es Unterschiede zwischen der oben stehenden Tabelle und der in der OKP-Prämienübersicht des BAG publizierten Tabelle geben.</t>
  </si>
  <si>
    <t>2) Name des Versicherers eventuell gekürzt. Name gültig 2015.</t>
  </si>
  <si>
    <r>
      <t xml:space="preserve">3) Obligatorische Krankenpflegeversicherung KVG, Personen mit schweizerischer Prämie (inklusiv Personen mit Aufenthalt im Ausland)  </t>
    </r>
    <r>
      <rPr>
        <b/>
        <sz val="10"/>
        <rFont val="Arial"/>
        <family val="2"/>
      </rPr>
      <t>CH: 1 -&gt; 27</t>
    </r>
  </si>
  <si>
    <t>3)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</si>
  <si>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t>4)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</si>
  <si>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r>
      <t xml:space="preserve">5) Obligatorische Krankenpflegeversicherung KVG mit EU Prämie (Personen mit Wohnsitz in EU, in Island oder in Norwegen, inklusive GrenzgängerInnen)  </t>
    </r>
    <r>
      <rPr>
        <b/>
        <sz val="10"/>
        <rFont val="Arial"/>
        <family val="2"/>
      </rPr>
      <t>EU: 28</t>
    </r>
  </si>
  <si>
    <t>Quelle: EF 3.12 und 1.12D</t>
  </si>
  <si>
    <r>
      <t xml:space="preserve">Freiwillige Taggeldversicherung KVG </t>
    </r>
    <r>
      <rPr>
        <i/>
        <sz val="11"/>
        <color indexed="8"/>
        <rFont val="Arial"/>
        <family val="2"/>
      </rPr>
      <t>(ab 2015 Finanz im Teil 11)</t>
    </r>
  </si>
  <si>
    <r>
      <t xml:space="preserve">T 5.10 OKP: Marktanteil nach Versicherer : CH, pro Kanton </t>
    </r>
    <r>
      <rPr>
        <b/>
        <vertAlign val="superscript"/>
        <sz val="12"/>
        <rFont val="Arial"/>
        <family val="2"/>
      </rPr>
      <t>1</t>
    </r>
  </si>
  <si>
    <t>Ausland</t>
  </si>
  <si>
    <r>
      <t xml:space="preserve">1) Die Marktanteile über dem Mittelwert (für die Schweiz und pro Kanton) sind </t>
    </r>
    <r>
      <rPr>
        <b/>
        <sz val="10"/>
        <rFont val="Arial"/>
        <family val="2"/>
      </rPr>
      <t>fett</t>
    </r>
    <r>
      <rPr>
        <sz val="10"/>
        <rFont val="Arial"/>
        <family val="2"/>
      </rPr>
      <t xml:space="preserve"> hervorgehoben.</t>
    </r>
  </si>
  <si>
    <r>
      <t xml:space="preserve">1) Die Marktanteile über dem kantonalen Mittelwert sind </t>
    </r>
    <r>
      <rPr>
        <b/>
        <sz val="10"/>
        <rFont val="Arial"/>
        <family val="2"/>
      </rPr>
      <t>fett</t>
    </r>
    <r>
      <rPr>
        <sz val="10"/>
        <rFont val="Arial"/>
        <family val="2"/>
      </rPr>
      <t xml:space="preserve"> hervorgehoben.</t>
    </r>
  </si>
  <si>
    <t>Quelle: T 5.06</t>
  </si>
  <si>
    <t>…</t>
  </si>
  <si>
    <t>calcul de la valeur moyenne (auto)</t>
  </si>
  <si>
    <t>T 5.07 OKP: Versichertenbestand per 31.12 nach Versicherer : CH, pro Kanton</t>
  </si>
  <si>
    <r>
      <t xml:space="preserve">Ausland </t>
    </r>
    <r>
      <rPr>
        <vertAlign val="superscript"/>
        <sz val="10"/>
        <rFont val="Arial"/>
        <family val="2"/>
      </rPr>
      <t>2</t>
    </r>
  </si>
  <si>
    <t>2) Personen mit Wohnort im Ausland gemäss Artikel 4 KVV (Entsandte Arbeitnehmer und Arbeitnehmerinnen) und 5 KVV (Personen im öffentlichen Dienst mit Aufenthalt im Ausland) mit Ausnahme derjenigen Personen, die in einem EU oder EFTA Staat wohnen und gestützt auf das Freizügigkeitsakbommen oder das EFTA-Abkommen der schweizerischen Versicherung unterstellt sind (Art. 1 Abs. 2 Bst. d und e KVV).</t>
  </si>
  <si>
    <t>Quelle: EF 3.2</t>
  </si>
  <si>
    <t>Quelle: EF 3.12</t>
  </si>
  <si>
    <t>T 5.09 OKP: Versichertenbestand per 31.12 nach Versicherer (Kinder, junge Erwachsene, Erwachsene) : CH</t>
  </si>
  <si>
    <r>
      <t xml:space="preserve">T 8.01 Prämientarif: Standardprämien </t>
    </r>
    <r>
      <rPr>
        <b/>
        <vertAlign val="superscript"/>
        <sz val="12"/>
        <rFont val="Arial"/>
        <family val="2"/>
      </rPr>
      <t>1</t>
    </r>
    <r>
      <rPr>
        <b/>
        <sz val="12"/>
        <rFont val="Arial"/>
        <family val="2"/>
      </rPr>
      <t xml:space="preserve">  OKP in Franken ab 1996: CH</t>
    </r>
  </si>
  <si>
    <r>
      <t xml:space="preserve">(26 J. und älter) </t>
    </r>
    <r>
      <rPr>
        <vertAlign val="superscript"/>
        <sz val="11"/>
        <rFont val="Arial"/>
        <family val="2"/>
      </rPr>
      <t>2</t>
    </r>
  </si>
  <si>
    <r>
      <t xml:space="preserve">(0-18 Jahre) </t>
    </r>
    <r>
      <rPr>
        <vertAlign val="superscript"/>
        <sz val="11"/>
        <rFont val="Arial"/>
        <family val="2"/>
      </rPr>
      <t>4</t>
    </r>
  </si>
  <si>
    <r>
      <t xml:space="preserve">(19-25 Jahre) </t>
    </r>
    <r>
      <rPr>
        <vertAlign val="superscript"/>
        <sz val="11"/>
        <rFont val="Arial"/>
        <family val="2"/>
      </rPr>
      <t>3</t>
    </r>
  </si>
  <si>
    <t>Quelle: T 8.02, 8.03, 8.04</t>
  </si>
  <si>
    <t xml:space="preserve">Bonus oder eingeschränkter Wahl des Leistungserbringers wurden hier nicht berücksichtigt. </t>
  </si>
  <si>
    <t>2) Die Werte für 1996 wurden revidiert. Diese Werte beziehen sich auf das KVG-Einführungsjahr und sind infolge teilweise</t>
  </si>
  <si>
    <t>unvollständiger Daten mit Zurückhaltung zu interpretieren.</t>
  </si>
  <si>
    <t>3) Die Werte für 1996 wurden revidiert. Sie wurden mittels der Veränderungen 1996/97 der Durchschnittsprämien der Erwachsenen geschätzt.</t>
  </si>
  <si>
    <t>Bis zum Jahr 2000 gab es nur reduzierte Prämien für junge Erwachsene, welche noch in Ausbildung waren. Mit dem Weglassen</t>
  </si>
  <si>
    <t>der Bedingung "in Ausbildung" in 2001 kamen deutlich mehr Personen, welche vorher eine Erwachsenenprämie bezahlen mussten,</t>
  </si>
  <si>
    <t>in den Genuss einer reduzierten Prämie. Als Folge hiervon musste die reduzierte Prämie relativ stark auf 2001 hin erhöht werden.</t>
  </si>
  <si>
    <t>4) Die Werte für 1996 wurden revidiert. Sie wurden mittels der Veränderungen 1996/97 der Durchschnittsprämien der Erwachsenen geschätzt.</t>
  </si>
  <si>
    <t>–</t>
  </si>
  <si>
    <r>
      <t xml:space="preserve">T 8.02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</si>
  <si>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R1</t>
  </si>
  <si>
    <t>R2</t>
  </si>
  <si>
    <t>R3</t>
  </si>
  <si>
    <t>RU</t>
  </si>
  <si>
    <t xml:space="preserve">Alle </t>
  </si>
  <si>
    <t>Jahresdurch-</t>
  </si>
  <si>
    <r>
      <t xml:space="preserve">Erwachsenen </t>
    </r>
    <r>
      <rPr>
        <b/>
        <vertAlign val="superscript"/>
        <sz val="11"/>
        <rFont val="Arial"/>
        <family val="2"/>
      </rPr>
      <t>3</t>
    </r>
  </si>
  <si>
    <t>schnittliche</t>
  </si>
  <si>
    <t>Quelle: Genehmigungsverfahren für Krankenversicherungsprämien, BAG, via ISAK.</t>
  </si>
  <si>
    <t>1) Vgl. Fussnote 1) von Tabelle 8.01.</t>
  </si>
  <si>
    <t>2) Die Kantone sind in bis zu drei unterschiedliche Prämienregionen unterteilt (R1, R2, R3).</t>
  </si>
  <si>
    <t>Einige Kantone haben nur eine Region: Die Krankenkassen wenden dort eine Einheitsprämie an (RU).</t>
  </si>
  <si>
    <t>für Erwachsene (26 Jahre und mehr) in Franken für 2017</t>
  </si>
  <si>
    <t>1996 - 2017</t>
  </si>
  <si>
    <r>
      <t xml:space="preserve">T 8.03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</si>
  <si>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jungen</t>
  </si>
  <si>
    <t xml:space="preserve"> bis zum 31. Dezember des Jahres, in dem er 25 Jahre alt wird.</t>
  </si>
  <si>
    <t>für junge Erwachsene (19 - 25 Jahre) in Franken für 2017</t>
  </si>
  <si>
    <r>
      <t xml:space="preserve">T 8.04  Prämientarif: Standardprämien </t>
    </r>
    <r>
      <rPr>
        <b/>
        <vertAlign val="superscript"/>
        <sz val="12"/>
        <rFont val="Arial"/>
        <family val="2"/>
      </rPr>
      <t>1</t>
    </r>
    <r>
      <rPr>
        <b/>
        <sz val="12"/>
        <rFont val="Arial"/>
        <family val="2"/>
      </rPr>
      <t xml:space="preserve">  pro Prämienregion </t>
    </r>
    <r>
      <rPr>
        <b/>
        <vertAlign val="superscript"/>
        <sz val="12"/>
        <rFont val="Arial"/>
        <family val="2"/>
      </rPr>
      <t xml:space="preserve">2 </t>
    </r>
    <r>
      <rPr>
        <b/>
        <sz val="12"/>
        <rFont val="Arial"/>
        <family val="2"/>
      </rPr>
      <t>pro Kanton</t>
    </r>
  </si>
  <si>
    <t>Alle</t>
  </si>
  <si>
    <r>
      <t xml:space="preserve">Kinder </t>
    </r>
    <r>
      <rPr>
        <b/>
        <vertAlign val="superscript"/>
        <sz val="11"/>
        <rFont val="Arial"/>
        <family val="2"/>
      </rPr>
      <t>3</t>
    </r>
  </si>
  <si>
    <t>für Kinder (0 - 18 Jahre) in Franken für 2017</t>
  </si>
  <si>
    <t>für Erwachsene (26 Jahre und mehr) in Franken</t>
  </si>
  <si>
    <t xml:space="preserve">für junge Erwachsene (19 - 25 Jahre) in Franken </t>
  </si>
  <si>
    <t xml:space="preserve">für Kinder (0 - 18 Jahre) in Franken </t>
  </si>
  <si>
    <t>der Versicherten sind unterhalb dieser Prämie</t>
  </si>
  <si>
    <t>der Versicherten sind unterhalb und oberhalb dieser Prämie (Median)</t>
  </si>
  <si>
    <t>der Versicherten sind oberhalb dieser Prämie</t>
  </si>
  <si>
    <t>Es handelt sich folglich um Schätzungen auf der Basis der aktuellsten verfügbaren Versichertenbestände.</t>
  </si>
  <si>
    <t>8: Prämientarif in der OKP</t>
  </si>
  <si>
    <t>8.01</t>
  </si>
  <si>
    <t>Standardprämien ab 1996: CH</t>
  </si>
  <si>
    <t>(-&gt; STAT 2014 12.01)</t>
  </si>
  <si>
    <t>8.02</t>
  </si>
  <si>
    <t>Standardprämien pro Kanton für Erwachsene pro Prämienregion 2017</t>
  </si>
  <si>
    <t>(-&gt; STAT 2014 12.02)</t>
  </si>
  <si>
    <t>8.03</t>
  </si>
  <si>
    <t>Standardprämien pro Kanton für junge Erwachsene pro Prämienregion 2017</t>
  </si>
  <si>
    <t>(-&gt; STAT 2014 12.03)</t>
  </si>
  <si>
    <t>8.04</t>
  </si>
  <si>
    <t>Standardprämien pro Kanton für Kinder pro Prämienregion 2017</t>
  </si>
  <si>
    <t>(-&gt; STAT 2014 12.04)</t>
  </si>
  <si>
    <t>8.05</t>
  </si>
  <si>
    <t>Verteilung der Standardprämien pro Kanton: Kinder, junge Erwachsene, Erwachsene 2017</t>
  </si>
  <si>
    <t>(-&gt; STAT 2014 12.05)</t>
  </si>
  <si>
    <t>8.06</t>
  </si>
  <si>
    <t>Verteilung der Tarifprämien pro Kanton: Kinder, junge Erwachsene, Erwachsene 2017</t>
  </si>
  <si>
    <t>(STAT 2015 -&gt;)</t>
  </si>
  <si>
    <t>8.07</t>
  </si>
  <si>
    <t>Tarifprämien pro Kanton: Kinder, junge Erwachsene, Erwachsene 2017</t>
  </si>
  <si>
    <t>801-807</t>
  </si>
  <si>
    <r>
      <t>Standardmodell</t>
    </r>
    <r>
      <rPr>
        <b/>
        <vertAlign val="superscript"/>
        <sz val="11"/>
        <rFont val="Arial"/>
        <family val="2"/>
      </rPr>
      <t xml:space="preserve"> 1</t>
    </r>
  </si>
  <si>
    <t>Bonus Versicherung</t>
  </si>
  <si>
    <t>Wählbare Franchise I 
(500 Fr.)</t>
  </si>
  <si>
    <t>Wählbare Franchise II (1000 Fr.)</t>
  </si>
  <si>
    <t>Wählbare Franchise III (1500 Fr.)</t>
  </si>
  <si>
    <t>Wählbare Franchise IV (2000 Fr.)</t>
  </si>
  <si>
    <t>Wählbare Franchise V (2500 Fr.)</t>
  </si>
  <si>
    <t>Wählbare 
Franchise VI (-)</t>
  </si>
  <si>
    <t>Versicherte mit ordentlicher Franchise</t>
  </si>
  <si>
    <t>Versicherte mit wählbarer Franchise</t>
  </si>
  <si>
    <t xml:space="preserve">Quelle: Formular EF 3.24 </t>
  </si>
  <si>
    <t>1) Die Zuteilung der Versicherten nach Versicherungsform erfolgt derart, dass die Versicherten der Kategorie „andere Versicherungsformen“ (HMO, Hausarztmodell…)</t>
  </si>
  <si>
    <t xml:space="preserve">    zugewiesen werden, falls sie eine Kombination dieser Form mit ordentlicher/wählbarer Franchise aufweisen.</t>
  </si>
  <si>
    <t xml:space="preserve">2) Personen mit Wohnsitz oder Aufenthalt im Ausland gemäss Art. 4 und 5 KVV, aber ohne Versicherte, die dem </t>
  </si>
  <si>
    <t>T 7.09 Verteilung der Versicherungsformen in % nach Kanton: Kinder 0 - 18 Jahre</t>
  </si>
  <si>
    <t>Wählbare Franchise I 
(100 Fr.)</t>
  </si>
  <si>
    <t>Wählbare Franchise II (200 Fr.)</t>
  </si>
  <si>
    <t>Wählbare Franchise III (300 Fr.)</t>
  </si>
  <si>
    <t>Wählbare Franchise IV (400 Fr.)</t>
  </si>
  <si>
    <t>Wählbare Franchise V (500 Fr.)</t>
  </si>
  <si>
    <t>Wählbare Franchise VI (600 Fr.)</t>
  </si>
  <si>
    <t>Quelle: Formular EF 3.23</t>
  </si>
  <si>
    <t xml:space="preserve">1) Die Zuteilung der Versicherten nach Versicherungsform erfolgt derart, dass die Versicherten der Kategorie „andere Versicherungsformen“ (HMO, Hausarztmodell…)  </t>
  </si>
  <si>
    <t>(-&gt; STAT 2014 6.03)</t>
  </si>
  <si>
    <t>(-&gt; STAT 2014 5.05)</t>
  </si>
  <si>
    <t>7: Versicherte in der OKP</t>
  </si>
  <si>
    <t>Durchschnittlicher Versichertenbestand ab 1996</t>
  </si>
  <si>
    <t>(-&gt; STAT 2014 11.01)</t>
  </si>
  <si>
    <t>Versichertenbestand per 31.12. ab 1996</t>
  </si>
  <si>
    <t>(-&gt; STAT 2014 11.02)</t>
  </si>
  <si>
    <t>Versichertenbestand nach Wohnkanton per 31.12.</t>
  </si>
  <si>
    <t>(-&gt; STAT 2014 11.03)</t>
  </si>
  <si>
    <t>Versichertenbestand und Wohnbevölkerung ab 1996</t>
  </si>
  <si>
    <t>(-&gt; STAT 2014 11.04)</t>
  </si>
  <si>
    <t>Versichertenbestand per 31.12 nach Versicherungsform ab 1996</t>
  </si>
  <si>
    <t>(-&gt; STAT 2014 11.05)</t>
  </si>
  <si>
    <t>(-&gt; STAT 2014 11.18)</t>
  </si>
  <si>
    <t>(-&gt; STAT 2014 11.07)</t>
  </si>
  <si>
    <t>Verteilung der Versicherungsformen in % nach Kanton - Versicherte ab 19 Jahren</t>
  </si>
  <si>
    <t>(-&gt; STAT 2014 11.08)</t>
  </si>
  <si>
    <t>Verteilung der Versicherungsformen in % nach Kanton - Kinder 0 - 18 Jahre</t>
  </si>
  <si>
    <t>(-&gt; STAT 2014 11.09)</t>
  </si>
  <si>
    <t>7.10</t>
  </si>
  <si>
    <t>(-&gt; STAT 2014 11.10)</t>
  </si>
  <si>
    <t>Zahlungsausstände für OKP-Prämien ab 2004</t>
  </si>
  <si>
    <t>(-&gt; STAT 2014 11.11)</t>
  </si>
  <si>
    <t>(-&gt; STAT 2014 11.12)</t>
  </si>
  <si>
    <t>(-&gt; STAT 2014 11.13)</t>
  </si>
  <si>
    <t>Durchschnittlicher Versichertenbestand nach Kanton</t>
  </si>
  <si>
    <t>(-&gt; STAT 2014 11.14)</t>
  </si>
  <si>
    <t>Durchschnittlicher Versichertenbestand nach Altersklasse und Geschlecht</t>
  </si>
  <si>
    <t>(-&gt; STAT 2014 11.15)</t>
  </si>
  <si>
    <t xml:space="preserve">Durchschnittlicher Versichertenbestand nach Versicherungsform </t>
  </si>
  <si>
    <t>(-&gt; STAT 2014 11.16)</t>
  </si>
  <si>
    <t>(-&gt; STAT 2014 11.17)</t>
  </si>
  <si>
    <t>11: KVG Versicherer: Betriebsrechnungen und Bilanzen</t>
  </si>
  <si>
    <t>Bilanz: Aktiven der Versicherer per 31.12.</t>
  </si>
  <si>
    <t>(-&gt; STAT 2014  8.09)</t>
  </si>
  <si>
    <t>Bilanz: Passiven der Versicherer per 31.12.</t>
  </si>
  <si>
    <t>(-&gt; STAT 2014  8.10)</t>
  </si>
  <si>
    <t xml:space="preserve">Übersicht über die Kapitalanlagen nach Art. 80ff KVV (ohne Werte VVG und UVG) </t>
  </si>
  <si>
    <t>(-&gt; STAT 2014  8.11)</t>
  </si>
  <si>
    <t>Erfolgsrechnung: verdiente Prämien und Leistungsaufwand</t>
  </si>
  <si>
    <t>(-&gt; STAT 2014  8.05)</t>
  </si>
  <si>
    <t>Betriebsaufwand und betrieblicher Erfolg</t>
  </si>
  <si>
    <t>(-&gt; STAT 2014  8.06)</t>
  </si>
  <si>
    <t>Betriebsrechnung der obligatorischen Krankenpflegeversicherung insgesamt</t>
  </si>
  <si>
    <t>(-&gt; STAT 2014  1.02)</t>
  </si>
  <si>
    <r>
      <t>Betriebsrechnung der OKP (</t>
    </r>
    <r>
      <rPr>
        <sz val="8"/>
        <rFont val="Arial"/>
        <family val="2"/>
      </rPr>
      <t>Personen mit Wohnsitz in einem EG-Staat, in Island oder in Norwegen, inklusive GrenzgängerInnen)</t>
    </r>
  </si>
  <si>
    <t>(-&gt; STAT 2014  1.07)</t>
  </si>
  <si>
    <r>
      <t xml:space="preserve">Betriebsrechnung der Zusatzversicherungen VVG </t>
    </r>
    <r>
      <rPr>
        <sz val="8"/>
        <rFont val="Arial"/>
        <family val="2"/>
      </rPr>
      <t>(inkl. Liechstenstein und Versicherte wohnhaft im Ausland)</t>
    </r>
  </si>
  <si>
    <t>(-&gt; STAT 2014  7.02)</t>
  </si>
  <si>
    <t>Betriebsrechnung der freiwilligen Taggeldversicherung KVG (Einzel- und Kollektivversicherung)</t>
  </si>
  <si>
    <t>(-&gt; STAT 2014  6.04)</t>
  </si>
  <si>
    <t>Betriebsrechnung der freiwilligen Taggeldversicherung KVG (Einzelversicherung)</t>
  </si>
  <si>
    <t>(-&gt; STAT 2014  6.05)</t>
  </si>
  <si>
    <t>Betriebsrechnung der freiwilligen Taggeldversicherung KVG (Kollektivversicherung)</t>
  </si>
  <si>
    <t>(-&gt; STAT 2014  6.06)</t>
  </si>
  <si>
    <t xml:space="preserve">Betriebsrechnung der Versicherung mit ordentlicher Franchise </t>
  </si>
  <si>
    <t>(-&gt; STAT 2014  1.03)</t>
  </si>
  <si>
    <t xml:space="preserve">Betriebsrechnung der Versicherungen mit wählbarer Franchise </t>
  </si>
  <si>
    <t>(-&gt; STAT 2014  1.04)</t>
  </si>
  <si>
    <t>Betriebsrechnung der BONUS-Versicherung</t>
  </si>
  <si>
    <t>(-&gt; STAT 2014  1.05)</t>
  </si>
  <si>
    <t xml:space="preserve">Betriebsrechnung der Versicherungen mit eingeschränkter Wahl des Leistungserbringers </t>
  </si>
  <si>
    <t>(-&gt; STAT 2014  1.06)</t>
  </si>
  <si>
    <t>5: Individuelle Daten pro Versicherer</t>
  </si>
  <si>
    <t>Aufsichtsdaten der Krankenversicherer OKP CH</t>
  </si>
  <si>
    <t>Erklärungen und Quellen für die Aufsichtsdaten OKP CH</t>
  </si>
  <si>
    <t>KVG-Solvenztest 2016</t>
  </si>
  <si>
    <t>Mutationen bei den Krankenversicherern</t>
  </si>
  <si>
    <t>OKP: Versichertenbestand per 1.1.2016 nach Versicherer (Kinder, junge Erwachsene, Erwachsene) : CH</t>
  </si>
  <si>
    <t>(-&gt; STAT 2014  5.11)</t>
  </si>
  <si>
    <t>OKP: Durchschnittlicher Versichertenbestand nach Versicherer : CH, pro Kanton, und EU</t>
  </si>
  <si>
    <t>OKP: Versichertenbestand per 31.12 nach Versicherer : CH, pro Kanton</t>
  </si>
  <si>
    <t>OKP: Durchschnittlicher Versichertenbestand nach Versicherer (Kinder, Junge Erwachsene, Erwachsene) : CH</t>
  </si>
  <si>
    <t>OKP: Versichertenbestand per 31.12 nach Versicherer (Kinder, Junge Erwachsene, Erwachsene) : CH</t>
  </si>
  <si>
    <t>5.10</t>
  </si>
  <si>
    <t>OKP: Marktanteil nach Versicherer : CH, pro Kanton</t>
  </si>
  <si>
    <r>
      <t xml:space="preserve">T 5.03 KVG-Solvenztest </t>
    </r>
    <r>
      <rPr>
        <b/>
        <vertAlign val="superscript"/>
        <sz val="12"/>
        <rFont val="Arial"/>
        <family val="2"/>
      </rPr>
      <t>1</t>
    </r>
    <r>
      <rPr>
        <b/>
        <sz val="12"/>
        <rFont val="Arial"/>
        <family val="2"/>
      </rPr>
      <t xml:space="preserve"> 2016</t>
    </r>
  </si>
  <si>
    <r>
      <t xml:space="preserve">Name des KVG-Versicherers </t>
    </r>
    <r>
      <rPr>
        <vertAlign val="superscript"/>
        <sz val="10"/>
        <rFont val="Arial"/>
        <family val="2"/>
      </rPr>
      <t>2</t>
    </r>
  </si>
  <si>
    <t xml:space="preserve">Vorhandene  </t>
  </si>
  <si>
    <t xml:space="preserve">Mindesthöhe </t>
  </si>
  <si>
    <r>
      <t xml:space="preserve">Solvenzquote </t>
    </r>
    <r>
      <rPr>
        <b/>
        <vertAlign val="superscript"/>
        <sz val="10"/>
        <rFont val="Arial"/>
        <family val="2"/>
      </rPr>
      <t>4</t>
    </r>
  </si>
  <si>
    <r>
      <t xml:space="preserve">Reserven </t>
    </r>
    <r>
      <rPr>
        <vertAlign val="superscript"/>
        <sz val="10"/>
        <rFont val="Arial"/>
        <family val="2"/>
      </rPr>
      <t>3</t>
    </r>
  </si>
  <si>
    <t>der Reserven</t>
  </si>
  <si>
    <t>per 1.1.2016</t>
  </si>
  <si>
    <t>1) Die Mindesthöhe der Reserven wird ab 2012 in einem Modell bestimmt, das die Risiken der Versicherer individuell berücksichtigt (KVG-Solvenztest, vgl. Art. 78ff. KVV).</t>
  </si>
  <si>
    <t xml:space="preserve"> Diese neue Berechnungsmethode ersetzt die bis 2011 geltenden Bestimmungen.  Für Versicherer, deren Reserven die Mindesthöhe</t>
  </si>
  <si>
    <t xml:space="preserve"> nicht erreichen (Solvenzquote &lt; 100%), gelten bis 2016 die früheren Reservebestimmungen (vgl. T 5.02).</t>
  </si>
  <si>
    <t xml:space="preserve">2) Name des Versicherers eventuell gekürzt. </t>
  </si>
  <si>
    <t>3) Für alle Geschäftsbereiche des Versicherers, inkl. der freiwilligen Taggeldversicherung (-&gt; unterschiedlicher Tabellenwert im Vergleich zu 5.01 nur für OKP).</t>
  </si>
  <si>
    <t>4) Verhältnis Vorhandene Reserven / Mindesthöhe der Reserven in %.</t>
  </si>
  <si>
    <t>5) Die Angabe beinhaltet einen Einschuss, der vom BAG beanstandet worden ist.</t>
  </si>
  <si>
    <t>Quelle: Solvenztest BAG 2016</t>
  </si>
  <si>
    <t>CSS Kranken-Versicherung AG</t>
  </si>
  <si>
    <t>5)</t>
  </si>
  <si>
    <t>Supra</t>
  </si>
  <si>
    <t>Kranken- und Unfallkasse Einsiedeln</t>
  </si>
  <si>
    <t>CONCORDIA Schweizerische Kranken- und Unfallversicherung AG</t>
  </si>
  <si>
    <t>Atupri Krankenkasse</t>
  </si>
  <si>
    <t>KVF Krankenversicherung AG</t>
  </si>
  <si>
    <t>Kolping</t>
  </si>
  <si>
    <t>sanavals Gesundheitskasse</t>
  </si>
  <si>
    <t>KRANKENKASSE SLKK</t>
  </si>
  <si>
    <t>Krankenkasse Visperterminen KVV</t>
  </si>
  <si>
    <t>Caisse maladie Vallée d'Entremont</t>
  </si>
  <si>
    <t>Caisse maladie du personnel communal de la Ville de Neuchâtel</t>
  </si>
  <si>
    <t>Krankenkasse Wädenswil</t>
  </si>
  <si>
    <t>Krankenkasse Stoffel</t>
  </si>
  <si>
    <t>Krankenkasse Simplon</t>
  </si>
  <si>
    <t>GALENOS Kranken- und Unfallvers.</t>
  </si>
  <si>
    <t>Mutuel Assurance Maladie  SA</t>
  </si>
  <si>
    <t>AMB Assurance maladie et accidents</t>
  </si>
  <si>
    <t>HOTELA Caisse maladie</t>
  </si>
  <si>
    <t>KSM Krankenkasse Schweiz. Metallbaurfirmen</t>
  </si>
  <si>
    <t>INTRAS Kranken-Versicherung AG</t>
  </si>
  <si>
    <t>Krankengeldversicherung für Mitarbeiter der fenaco</t>
  </si>
  <si>
    <t>indivo</t>
  </si>
  <si>
    <t>Compact Grundversicherungen AG</t>
  </si>
  <si>
    <t>3: Prämiensoll in der OKP</t>
  </si>
  <si>
    <t>3.01</t>
  </si>
  <si>
    <t>Prämiensoll je versicherte Person nach Kanton ab 2001</t>
  </si>
  <si>
    <t>(-&gt; STAT 2014 3.08)</t>
  </si>
  <si>
    <t>Prämiensoll nach Versicherungsform ab 1996</t>
  </si>
  <si>
    <t>Prämiensoll je versicherte Person nach Versicherungsform</t>
  </si>
  <si>
    <t>Prämiensoll je versicherte Person nach Kanton</t>
  </si>
  <si>
    <t>Prämiensoll je versicherte Person nach Versicherungsform ab 2001</t>
  </si>
  <si>
    <t>Prämiensoll nach Kanton</t>
  </si>
  <si>
    <t>Prämiensoll nach Altersklasse und Geschlecht</t>
  </si>
  <si>
    <r>
      <t xml:space="preserve">T 3.04  Prämiensoll in Franken je versicherte Person </t>
    </r>
    <r>
      <rPr>
        <b/>
        <vertAlign val="superscript"/>
        <sz val="12"/>
        <rFont val="Arial"/>
        <family val="2"/>
      </rPr>
      <t xml:space="preserve">1 </t>
    </r>
    <r>
      <rPr>
        <b/>
        <sz val="12"/>
        <rFont val="Arial"/>
        <family val="2"/>
      </rPr>
      <t xml:space="preserve"> nach Kanton</t>
    </r>
  </si>
  <si>
    <t xml:space="preserve">Quelle : T 3.06 / T 7.14 </t>
  </si>
  <si>
    <t xml:space="preserve">Die Versicherten, die in der Schweiz versichert sind und im Ausland wohnen, werden ab 1.1.2013 </t>
  </si>
  <si>
    <t>im Risikoausgleich nicht mehr berücksichtigt (VORA-Änderung).</t>
  </si>
  <si>
    <r>
      <t xml:space="preserve">T 3.01  Prämiensoll in Franken je versicherte Person </t>
    </r>
    <r>
      <rPr>
        <b/>
        <vertAlign val="superscript"/>
        <sz val="12"/>
        <rFont val="Arial"/>
        <family val="2"/>
      </rPr>
      <t xml:space="preserve">1 </t>
    </r>
    <r>
      <rPr>
        <b/>
        <sz val="12"/>
        <rFont val="Arial"/>
        <family val="2"/>
      </rPr>
      <t xml:space="preserve"> nach Kanton ab 2001</t>
    </r>
  </si>
  <si>
    <r>
      <t xml:space="preserve">BS </t>
    </r>
    <r>
      <rPr>
        <vertAlign val="superscript"/>
        <sz val="11"/>
        <rFont val="Arial"/>
        <family val="2"/>
      </rPr>
      <t>2</t>
    </r>
  </si>
  <si>
    <t>Quelle: CH T 1.01   /  Kantone 1996 -&gt; 1998: Prämiengenehmigungsverfahren BAG mit Versichertenbestand des Risikoausgleichs, Werte korrigiert auf der Basis des CH-Wertes in T 1.01   /</t>
  </si>
  <si>
    <r>
      <t xml:space="preserve">1999 -&gt; 2008: Prämiengenehmigungsverfahren BAG, Werte korrigiert auf der Basis des CH-Bestandes in T 1.01 / 2009 -&gt; 2010: T 3.13 </t>
    </r>
    <r>
      <rPr>
        <sz val="10"/>
        <rFont val="Arial"/>
        <family val="2"/>
      </rPr>
      <t>/ 2011 -&gt; : T 3.04</t>
    </r>
  </si>
  <si>
    <t>1) Für alle Versicherten für alle Versicherungsformen.</t>
  </si>
  <si>
    <t>2) Von 1996 bis 2012 bezahlte der Kanton BS Subventionen an den Versicherer ÖKK Sympany für die BS-Prämien (Quelle: Staatsrechnung BS). Mit diesen Subventionen kann das effektive Prämiensoll berechnet werden.</t>
  </si>
  <si>
    <t>Subv. in Mio. Fr.</t>
  </si>
  <si>
    <t>Prämien BS mit Subv.</t>
  </si>
  <si>
    <t>2: Leistungen und Kostenbeteiligung in der OKP</t>
  </si>
  <si>
    <t>Bruttoleistungen nach Kanton</t>
  </si>
  <si>
    <t>Bruttoleistungen je versicherte Person nach Kanton</t>
  </si>
  <si>
    <t xml:space="preserve">Bruttoleistungen nach Altersklasse und Geschlecht </t>
  </si>
  <si>
    <t>Nettoleistungen nach Kanton</t>
  </si>
  <si>
    <t>Nettoleistungen je versicherte Person nach Versicherungsform</t>
  </si>
  <si>
    <t xml:space="preserve">Nettoleistungen nach Altersklasse und Geschlecht </t>
  </si>
  <si>
    <t>Kostenbeteiligung nach Kanton</t>
  </si>
  <si>
    <t>Kostenbeteiligung nach Altersgruppe und Geschlecht</t>
  </si>
  <si>
    <t>Nettoleistungen je versicherte Person nach Kanton</t>
  </si>
  <si>
    <t>Kostenbeteiligung je versicherte Person nach Kanton</t>
  </si>
  <si>
    <t>Bruttoleistungen nach Versicherungsform ab 1996</t>
  </si>
  <si>
    <t>Bruttoleistungen je versicherte Person nach Versicherungsform ab 2005</t>
  </si>
  <si>
    <t xml:space="preserve">Bruttoleistungen nach Kostengruppe </t>
  </si>
  <si>
    <t xml:space="preserve">Bruttoleistungen je versicherte Person nach Kostengruppe ab 2005 </t>
  </si>
  <si>
    <t>Bruttoleistungen je versicherte Person nach Kostengruppe</t>
  </si>
  <si>
    <t>Nettoleistungen nach Versicherungsform ab 1996</t>
  </si>
  <si>
    <t>(-&gt; STAT 2014 2.26)</t>
  </si>
  <si>
    <t xml:space="preserve">Kostenbeteiligung je versicherte Person nach Versicherungsform </t>
  </si>
  <si>
    <t xml:space="preserve">Bruttoleistungen je versicherte Person nach Versicherungsform </t>
  </si>
  <si>
    <r>
      <t xml:space="preserve">T 2.05  Bruttoleistungen </t>
    </r>
    <r>
      <rPr>
        <b/>
        <vertAlign val="superscript"/>
        <sz val="12"/>
        <rFont val="Arial"/>
        <family val="2"/>
      </rPr>
      <t xml:space="preserve">1 </t>
    </r>
    <r>
      <rPr>
        <b/>
        <sz val="12"/>
        <rFont val="Arial"/>
        <family val="2"/>
      </rPr>
      <t xml:space="preserve"> in Fr. je versicherte Person nach Kanton</t>
    </r>
  </si>
  <si>
    <t xml:space="preserve">Quelle: T 2.04 / T 7.14 </t>
  </si>
  <si>
    <r>
      <t xml:space="preserve">T 2.03 Nettoleistungen </t>
    </r>
    <r>
      <rPr>
        <b/>
        <vertAlign val="superscript"/>
        <sz val="12"/>
        <rFont val="Arial"/>
        <family val="2"/>
      </rPr>
      <t xml:space="preserve">1 2 </t>
    </r>
    <r>
      <rPr>
        <b/>
        <sz val="12"/>
        <rFont val="Arial"/>
        <family val="2"/>
      </rPr>
      <t xml:space="preserve"> je versicherte Person nach Kanton in Franken ab 2001</t>
    </r>
  </si>
  <si>
    <t xml:space="preserve">1999 -&gt; 2008: Prämiengenehmigungsverfahren BAG, Werte korrigiert auf der Basis des CH-Bestandes in T 1.01 / 2009 -&gt; : T 2.12 </t>
  </si>
  <si>
    <r>
      <t xml:space="preserve">    Nettoleistungen = bezahlte Leistungen der Versicherer in der OKP </t>
    </r>
    <r>
      <rPr>
        <b/>
        <sz val="10"/>
        <rFont val="Arial"/>
        <family val="2"/>
      </rPr>
      <t>ohne</t>
    </r>
    <r>
      <rPr>
        <sz val="10"/>
        <rFont val="Arial"/>
        <family val="2"/>
      </rPr>
      <t xml:space="preserve"> Kostenbeteiligungen der Versicherten.</t>
    </r>
  </si>
  <si>
    <r>
      <t xml:space="preserve">T 2.12 Nettoleistungen </t>
    </r>
    <r>
      <rPr>
        <b/>
        <vertAlign val="superscript"/>
        <sz val="12"/>
        <rFont val="Arial"/>
        <family val="2"/>
      </rPr>
      <t>1</t>
    </r>
    <r>
      <rPr>
        <b/>
        <sz val="12"/>
        <rFont val="Arial"/>
        <family val="2"/>
      </rPr>
      <t xml:space="preserve">  in Fr.  je versicherte Person nach Kanton </t>
    </r>
  </si>
  <si>
    <t xml:space="preserve">Quelle: T 2.07 / T 7.14 </t>
  </si>
  <si>
    <t>201-225</t>
  </si>
  <si>
    <t>301-307</t>
  </si>
  <si>
    <t>701-717</t>
  </si>
  <si>
    <r>
      <t xml:space="preserve">T 7.06 Durchschnittlicher Versichertenbestand  </t>
    </r>
    <r>
      <rPr>
        <b/>
        <vertAlign val="superscript"/>
        <sz val="12"/>
        <rFont val="Arial"/>
        <family val="2"/>
      </rPr>
      <t xml:space="preserve">1 2 </t>
    </r>
    <r>
      <rPr>
        <b/>
        <sz val="12"/>
        <rFont val="Arial"/>
        <family val="2"/>
      </rPr>
      <t xml:space="preserve"> nach Kanton in tausend ab 2001</t>
    </r>
  </si>
  <si>
    <t>1: Obligatorische Krankenpflegeversicherung (OKP)</t>
  </si>
  <si>
    <t>Obligatorische Krankenpflegeversicherung ab 2005 : wichtigste Indikatoren</t>
  </si>
  <si>
    <t>Stand der Reserven per 31.12. ab 1996</t>
  </si>
  <si>
    <t>(-&gt; STAT 2014  1.12)</t>
  </si>
  <si>
    <t xml:space="preserve">Stand der Rückstellungen per 31.12. für unerledigte Versicherungsfälle ab 1996 </t>
  </si>
  <si>
    <t>(-&gt; STAT 2014  1.13)</t>
  </si>
  <si>
    <t>Anzahl Versicherer ab 1996</t>
  </si>
  <si>
    <t>(-&gt; STAT 2014  8.01)</t>
  </si>
  <si>
    <t>Anzahl Versicherer OKP nach Versichertenbestand ab 1996</t>
  </si>
  <si>
    <t>(-&gt; STAT 2014  8.02)</t>
  </si>
  <si>
    <t>Stellen, Personal und Löhne in der OKP ab 1996</t>
  </si>
  <si>
    <t>(-&gt; STAT 2014  8.03)</t>
  </si>
  <si>
    <t>101-106</t>
  </si>
  <si>
    <t>9.9.16: 5.04, 11.01, 11.02, 11.06</t>
  </si>
  <si>
    <t>26.9.16: 5.01, 5.02, 5.05-&gt;5.10, T6, 6.03</t>
  </si>
  <si>
    <t>11.10.16: 7.08, 7.09, T8, 8.01-&gt;8.05</t>
  </si>
  <si>
    <t>19.10.16: T1-&gt;T3,T5-&gt;T7,T11,2.03,2.05,2.12,3.01,3.04,5.03,7.06</t>
  </si>
  <si>
    <r>
      <t xml:space="preserve">Versicherte in der OKP </t>
    </r>
    <r>
      <rPr>
        <i/>
        <sz val="11"/>
        <color indexed="8"/>
        <rFont val="Arial"/>
        <family val="2"/>
      </rPr>
      <t>(</t>
    </r>
    <r>
      <rPr>
        <i/>
        <sz val="11"/>
        <color rgb="FFFF0000"/>
        <rFont val="Arial"/>
        <family val="2"/>
      </rPr>
      <t>bis 2014 Teil 11</t>
    </r>
    <r>
      <rPr>
        <i/>
        <sz val="11"/>
        <color indexed="8"/>
        <rFont val="Arial"/>
        <family val="2"/>
      </rPr>
      <t>)</t>
    </r>
  </si>
  <si>
    <r>
      <t xml:space="preserve">Prämientarif in der OKP </t>
    </r>
    <r>
      <rPr>
        <i/>
        <sz val="11"/>
        <color indexed="8"/>
        <rFont val="Arial"/>
        <family val="2"/>
      </rPr>
      <t>(</t>
    </r>
    <r>
      <rPr>
        <i/>
        <sz val="11"/>
        <color rgb="FFFF0000"/>
        <rFont val="Arial"/>
        <family val="2"/>
      </rPr>
      <t>bis 2014 Teil 12</t>
    </r>
    <r>
      <rPr>
        <i/>
        <sz val="11"/>
        <color indexed="8"/>
        <rFont val="Arial"/>
        <family val="2"/>
      </rPr>
      <t>)</t>
    </r>
  </si>
  <si>
    <r>
      <t xml:space="preserve">Obligatorische Krankenpflegeversicherung (OKP) </t>
    </r>
    <r>
      <rPr>
        <i/>
        <sz val="11"/>
        <color indexed="8"/>
        <rFont val="Arial"/>
        <family val="2"/>
      </rPr>
      <t>(</t>
    </r>
    <r>
      <rPr>
        <i/>
        <sz val="11"/>
        <color rgb="FFFF0000"/>
        <rFont val="Arial"/>
        <family val="2"/>
      </rPr>
      <t>ab 2015 Finanz im Teil 11</t>
    </r>
    <r>
      <rPr>
        <i/>
        <sz val="11"/>
        <color indexed="8"/>
        <rFont val="Arial"/>
        <family val="2"/>
      </rPr>
      <t>)</t>
    </r>
  </si>
  <si>
    <r>
      <t xml:space="preserve">KVG Versicherer: Betriebsrechnungen und Bilanzen </t>
    </r>
    <r>
      <rPr>
        <i/>
        <sz val="11"/>
        <color indexed="8"/>
        <rFont val="Arial"/>
        <family val="2"/>
      </rPr>
      <t>(</t>
    </r>
    <r>
      <rPr>
        <i/>
        <sz val="11"/>
        <color rgb="FFFF0000"/>
        <rFont val="Arial"/>
        <family val="2"/>
      </rPr>
      <t>bis 2014 Teil 1, 6, 7 und 8</t>
    </r>
    <r>
      <rPr>
        <i/>
        <sz val="11"/>
        <color indexed="8"/>
        <rFont val="Arial"/>
        <family val="2"/>
      </rPr>
      <t>)</t>
    </r>
  </si>
  <si>
    <t>26.8.16: 6.01,6.02,7.02,7.03,7.05,7.06,7.14-&gt;7.16</t>
  </si>
  <si>
    <t>19.10.16: T6, 7.06</t>
  </si>
  <si>
    <t xml:space="preserve">Kostenbeteiligung je versicherte Person nach Versicherungsform ab 2001 </t>
  </si>
  <si>
    <t>Nettoleistungen je versicherte Person nach Kanton ab 2001</t>
  </si>
  <si>
    <t>Bruttoleistungen nach Kostengruppe ab 2001</t>
  </si>
  <si>
    <t>Nettoleistungen je versicherte Person nach Versicherungsform ab 2001</t>
  </si>
  <si>
    <t>Kostenbeteiligung je versicherte Person nach Kanton ab 2001</t>
  </si>
  <si>
    <t>Bruttoleistungen je versicherte Person nach Kanton ab 2001</t>
  </si>
  <si>
    <t xml:space="preserve">T 11.03 Übersicht über die Kapitalanlagen nach Art. 80ff KVV (ohne Werte VVG und UVG) </t>
  </si>
  <si>
    <t>Totals 290</t>
  </si>
  <si>
    <t>Liquidität (Art. 80d Abs. 1 Bst. a KVV)</t>
  </si>
  <si>
    <t>010</t>
  </si>
  <si>
    <t>effektiv abgesicherte Anlagen 1, 2</t>
  </si>
  <si>
    <t>020</t>
  </si>
  <si>
    <t>nicht effektiv abgesicherte Anlagen 3</t>
  </si>
  <si>
    <t>030</t>
  </si>
  <si>
    <t>Obligationen (Art. 80d Abs. 1 Bst. b KVV)</t>
  </si>
  <si>
    <t>040</t>
  </si>
  <si>
    <t>050</t>
  </si>
  <si>
    <t>060</t>
  </si>
  <si>
    <t>Eigenkapitalbeteiligungen (Art. 80d Abs. 1 Bst. c KVV)</t>
  </si>
  <si>
    <t>070</t>
  </si>
  <si>
    <t>080</t>
  </si>
  <si>
    <t>090</t>
  </si>
  <si>
    <t>Immobilien (Grundstücke und Gebäude) (Art. 80d Abs. 1 Bst. d KVV)</t>
  </si>
  <si>
    <t>Anlagen in Institutionen, die der Durchführung der sozialen Krankenversicherung dienen (Art. 80d Abs. 1 Bst. e KVV)</t>
  </si>
  <si>
    <t>Kollektive Kapitalanlagen (Art. 80g KVV) 4</t>
  </si>
  <si>
    <t>In kollektiven Anlagen enthaltene Liquidität (Art. 80d Abs. 1 Bst. a KVV)</t>
  </si>
  <si>
    <t>In kollektiven Anlagen enthaltene "Obligationen" (Art. 80d Abs. 1 Bst. b KVV)</t>
  </si>
  <si>
    <t>In kollektiven Anlagen enthaltene Eigenkapitalbeteiligungen (Art. 80d Abs. 1 Bst. c KVV)</t>
  </si>
  <si>
    <t>In kollektiven Anlagen enthaltene Immobilien (Art. 80d Abs. 1 Bst. d KVV)</t>
  </si>
  <si>
    <t>Total kollektive Anlagen</t>
  </si>
  <si>
    <t>Derivative Finanzinstrumente (Art. 80h KVV)</t>
  </si>
  <si>
    <t>Anlagen, die der Absicherung dienen</t>
  </si>
  <si>
    <t xml:space="preserve">Total Kapitalanlagen gemäss Art. 80ff KVV </t>
  </si>
  <si>
    <t>effektiv abgesicherte Anlagen</t>
  </si>
  <si>
    <t xml:space="preserve">- Werden Fremdwährungen pauschal abgesichert (z.B. 80% des gesamten Fremdwährungsbestandes), </t>
  </si>
  <si>
    <t>müssen die Absicherungen zum Ausfüllen dieser Tabelle vom Versicherer einzelnen Anlagen zugeordnet werden.</t>
  </si>
  <si>
    <t>nicht effektiv abgesicherte Anlagen</t>
  </si>
  <si>
    <t xml:space="preserve">nicht effektiv abgesicherte Anlagen sind Anlagen  </t>
  </si>
  <si>
    <t xml:space="preserve">  - die nicht abgesichert</t>
  </si>
  <si>
    <t xml:space="preserve">  - die nur unvollständig gegen Kurs- und Währungsschwankungen abgesichert sind.</t>
  </si>
  <si>
    <t>kollektive Anlagen</t>
  </si>
  <si>
    <t>Die Versicherer haben gemäss Art. 80g Abs. 3 KVV 2 Möglichkeiten die kollektiven Anlagen den Anlagekategorien zuzuordnen:</t>
  </si>
  <si>
    <t xml:space="preserve">1. Anteilsmässige Aufteilung auf die Anlagekategorien und Währungen. </t>
  </si>
  <si>
    <t>2. Zuordnung zu der Anlagekategorie oder Währung mit der stärksten Begrenzung.</t>
  </si>
  <si>
    <r>
      <t xml:space="preserve">Quelle: 2012 -&gt; EF4.6 via ISAK (FIN)   </t>
    </r>
    <r>
      <rPr>
        <i/>
        <sz val="10"/>
        <rFont val="Arial"/>
        <family val="2"/>
      </rPr>
      <t>( -&gt; 2011 EF1.11 )</t>
    </r>
  </si>
  <si>
    <r>
      <t xml:space="preserve">T 11.04 Erfolgsrechnung </t>
    </r>
    <r>
      <rPr>
        <b/>
        <vertAlign val="superscript"/>
        <sz val="12"/>
        <rFont val="Arial"/>
        <family val="2"/>
      </rPr>
      <t>1</t>
    </r>
    <r>
      <rPr>
        <b/>
        <sz val="12"/>
        <rFont val="Arial"/>
        <family val="2"/>
      </rPr>
      <t xml:space="preserve"> : verdiente Prämien und Leistungsaufwand</t>
    </r>
  </si>
  <si>
    <t>Prämien TG KVG</t>
  </si>
  <si>
    <r>
      <t xml:space="preserve">Prämien OKP </t>
    </r>
    <r>
      <rPr>
        <i/>
        <sz val="11"/>
        <rFont val="Arial"/>
        <family val="2"/>
      </rPr>
      <t>(CH und EU/EFTA)</t>
    </r>
  </si>
  <si>
    <t>Ordentliche Franchise CH</t>
  </si>
  <si>
    <t>Ordentliche Franchise EU/EFTA</t>
  </si>
  <si>
    <t>Wählbare Franchise</t>
  </si>
  <si>
    <t>Bonus-OKP</t>
  </si>
  <si>
    <t>HMO</t>
  </si>
  <si>
    <t>Hausarztmodell</t>
  </si>
  <si>
    <t>Andere Versicherungsformen</t>
  </si>
  <si>
    <t>Prämien VVG (inkl. FL)</t>
  </si>
  <si>
    <t>Erlösminderungen auf Prämien</t>
  </si>
  <si>
    <t>Prämienanteile der Rückversicherer</t>
  </si>
  <si>
    <t>Prämienverbilligung und sonstige Beiträge/Subventionen</t>
  </si>
  <si>
    <t>Total verdiente Prämien</t>
  </si>
  <si>
    <r>
      <t xml:space="preserve">Leistungen </t>
    </r>
    <r>
      <rPr>
        <i/>
        <sz val="11"/>
        <rFont val="Arial"/>
        <family val="2"/>
      </rPr>
      <t>(mit TG KVG und VVG)</t>
    </r>
    <r>
      <rPr>
        <sz val="11"/>
        <rFont val="Arial"/>
        <family val="2"/>
      </rPr>
      <t xml:space="preserve"> </t>
    </r>
    <r>
      <rPr>
        <vertAlign val="superscript"/>
        <sz val="11"/>
        <rFont val="Arial"/>
        <family val="2"/>
      </rPr>
      <t>3 5</t>
    </r>
  </si>
  <si>
    <t>Leistungen Taggeld KVG</t>
  </si>
  <si>
    <r>
      <t xml:space="preserve">Bruttoleistungen OKP KVG </t>
    </r>
    <r>
      <rPr>
        <i/>
        <sz val="11"/>
        <rFont val="Arial"/>
        <family val="2"/>
      </rPr>
      <t xml:space="preserve">(CH und EU/EFTA) </t>
    </r>
    <r>
      <rPr>
        <vertAlign val="superscript"/>
        <sz val="11"/>
        <rFont val="Arial"/>
        <family val="2"/>
      </rPr>
      <t>3</t>
    </r>
  </si>
  <si>
    <t>Bruttoleistungen VVG inkl. FL</t>
  </si>
  <si>
    <r>
      <t xml:space="preserve">Kostenbeteiligungen der Versicherten und Abschreibungen auf Kobe </t>
    </r>
    <r>
      <rPr>
        <i/>
        <sz val="11"/>
        <rFont val="Arial"/>
        <family val="2"/>
      </rPr>
      <t xml:space="preserve"> (CH und EU/EFTA)</t>
    </r>
  </si>
  <si>
    <r>
      <t xml:space="preserve">Kostenbeteiligungen der Versicherten </t>
    </r>
    <r>
      <rPr>
        <i/>
        <sz val="11"/>
        <rFont val="Arial"/>
        <family val="2"/>
      </rPr>
      <t>(CH und EU/EFTA)</t>
    </r>
    <r>
      <rPr>
        <sz val="11"/>
        <rFont val="Arial"/>
        <family val="2"/>
      </rPr>
      <t xml:space="preserve"> </t>
    </r>
    <r>
      <rPr>
        <vertAlign val="superscript"/>
        <sz val="11"/>
        <rFont val="Arial"/>
        <family val="2"/>
      </rPr>
      <t>4</t>
    </r>
  </si>
  <si>
    <t>Zusatzversicherungen VVG (inkl. FL)</t>
  </si>
  <si>
    <r>
      <t xml:space="preserve">Abschreibungen auf Kostenbeteiligungen </t>
    </r>
    <r>
      <rPr>
        <i/>
        <sz val="11"/>
        <rFont val="Arial"/>
        <family val="2"/>
      </rPr>
      <t>(CH und EU/EFTA)</t>
    </r>
    <r>
      <rPr>
        <sz val="11"/>
        <rFont val="Arial"/>
        <family val="2"/>
      </rPr>
      <t xml:space="preserve"> </t>
    </r>
    <r>
      <rPr>
        <vertAlign val="superscript"/>
        <sz val="11"/>
        <rFont val="Arial"/>
        <family val="2"/>
      </rPr>
      <t>4</t>
    </r>
  </si>
  <si>
    <t>Sonstige Leistungen</t>
  </si>
  <si>
    <t>Rückversicherungsleistungen</t>
  </si>
  <si>
    <t>Leistungsanteile passive Rückversicherung</t>
  </si>
  <si>
    <t>Leistungsanteile aktive Rückversicherung</t>
  </si>
  <si>
    <t>Veränd. der versicherungstechnischen Schwankungs- und Sicherheitsrückstellungen VVG</t>
  </si>
  <si>
    <t>Risikoausgleich zwischen Versicherer</t>
  </si>
  <si>
    <t>Überschussbeteiligungen der Versicherten VVG</t>
  </si>
  <si>
    <t>Total Leistungsaufwand</t>
  </si>
  <si>
    <t>1) Gesamtgeschäft der vom BAG anerkannten Krankenversicherer</t>
  </si>
  <si>
    <r>
      <t xml:space="preserve">2) Prämiensoll OKP CH </t>
    </r>
    <r>
      <rPr>
        <i/>
        <sz val="10"/>
        <rFont val="Arial"/>
        <family val="2"/>
      </rPr>
      <t>= 301 - 3011</t>
    </r>
    <r>
      <rPr>
        <sz val="10"/>
        <rFont val="Arial"/>
        <family val="2"/>
      </rPr>
      <t xml:space="preserve"> (vgl. T 3.06 et 11.06)</t>
    </r>
  </si>
  <si>
    <r>
      <t xml:space="preserve">3) Bruttoleistungen (-) OKP CH </t>
    </r>
    <r>
      <rPr>
        <i/>
        <sz val="10"/>
        <rFont val="Arial"/>
        <family val="2"/>
      </rPr>
      <t>= 401 - 4011</t>
    </r>
    <r>
      <rPr>
        <sz val="10"/>
        <rFont val="Arial"/>
        <family val="2"/>
      </rPr>
      <t xml:space="preserve"> (vgl. T 2.04 et 11.06) </t>
    </r>
  </si>
  <si>
    <r>
      <t>4) Kostenbeteiligung OKP</t>
    </r>
    <r>
      <rPr>
        <sz val="9"/>
        <rFont val="Arial"/>
        <family val="2"/>
      </rPr>
      <t xml:space="preserve"> </t>
    </r>
    <r>
      <rPr>
        <sz val="10"/>
        <rFont val="Arial"/>
        <family val="2"/>
      </rPr>
      <t xml:space="preserve">CH = </t>
    </r>
    <r>
      <rPr>
        <i/>
        <sz val="10"/>
        <rFont val="Arial"/>
        <family val="2"/>
      </rPr>
      <t>(420 - 4201 - 4207) + (421 - 4211 - 4217)</t>
    </r>
    <r>
      <rPr>
        <sz val="10"/>
        <rFont val="Arial"/>
        <family val="2"/>
      </rPr>
      <t xml:space="preserve">     (vgl. T 2.10 et 11.06)</t>
    </r>
  </si>
  <si>
    <t>5) Nettoleistungen OKP CH = Bruttoleistungen OKP CH - Kostenbeteiligung OKP CH   (vgl. T 2.07 und 11.06)</t>
  </si>
  <si>
    <r>
      <t xml:space="preserve">Source:  2012 -&gt; EF4.3, EF4.4 via ISAK (FIN)  </t>
    </r>
    <r>
      <rPr>
        <i/>
        <sz val="10"/>
        <rFont val="Arial"/>
        <family val="2"/>
      </rPr>
      <t>( -&gt; 2011 EF1.8 -&gt; EF1.9 )</t>
    </r>
  </si>
  <si>
    <r>
      <t xml:space="preserve">T 11.05 Betriebsaufwand und betrieblicher Erfolg </t>
    </r>
    <r>
      <rPr>
        <b/>
        <vertAlign val="superscript"/>
        <sz val="12"/>
        <rFont val="Arial"/>
        <family val="2"/>
      </rPr>
      <t>1</t>
    </r>
  </si>
  <si>
    <t xml:space="preserve">Betriebsaufwand für eigene Rechnung </t>
  </si>
  <si>
    <t>Diverser Personalaufwand</t>
  </si>
  <si>
    <t xml:space="preserve">Sonstiger Betriebsaufwand </t>
  </si>
  <si>
    <t>Provisionen</t>
  </si>
  <si>
    <t xml:space="preserve">Abschreibungen  </t>
  </si>
  <si>
    <t>Total Betriebsaufwand für eigene Rechnung</t>
  </si>
  <si>
    <t>Übriger betrieblicher Erfolg und Kapitalerfolg</t>
  </si>
  <si>
    <t>Übriger betrieblicher Ertrag KVG + VVG</t>
  </si>
  <si>
    <t>Übriger betrieblicher Ertrag KVG</t>
  </si>
  <si>
    <t>Liquide Mittel KVG</t>
  </si>
  <si>
    <t>Forderungen KVG</t>
  </si>
  <si>
    <t>Gewinn aus Veräusserung von Anlagevermögen KVG</t>
  </si>
  <si>
    <t>Weiterer übriger betrieblicher Ertrag KVG</t>
  </si>
  <si>
    <t>Nicht zurückzuerstattende Umweltabgaben VOC / HEL KVG</t>
  </si>
  <si>
    <t>Übriger betrieblicher Ertrag VVG</t>
  </si>
  <si>
    <t>Übriger betrieblicher Aufwand KVG + VVG</t>
  </si>
  <si>
    <t>Übriger betrieblicher Aufwand KVG</t>
  </si>
  <si>
    <t xml:space="preserve">Kurzfristige Verbindlichkeiten KVG                                            </t>
  </si>
  <si>
    <t xml:space="preserve">Langfristige Verbindlichkeiten KVG                                        </t>
  </si>
  <si>
    <t xml:space="preserve">Verlust aus Veräusserung von Anlagevermögen KVG             </t>
  </si>
  <si>
    <t>Weiterer übriger betrieblicher Aufwand KVG</t>
  </si>
  <si>
    <t>Übriger betrieblicher Aufwand VVG</t>
  </si>
  <si>
    <t>Erfolg aus Kapitalanlagen KVG + VVG</t>
  </si>
  <si>
    <t>Erfolg aus Kapitalanlagen KVG</t>
  </si>
  <si>
    <t>Liegenschaftsertrag KVG</t>
  </si>
  <si>
    <t>Liegenschaftsaufwand KVG</t>
  </si>
  <si>
    <t>Hypothekarzinsaufwand KVG</t>
  </si>
  <si>
    <t>Erfolg auf Liegenschaftsverkauf KVG</t>
  </si>
  <si>
    <t>Ertrag aus Wertschriften und übrige Anlagen</t>
  </si>
  <si>
    <t>Realisierte Kursgewinne KVG</t>
  </si>
  <si>
    <t>Nicht realisierte Kursgewinne KVG</t>
  </si>
  <si>
    <t>Realisierte Kursverluste KVG</t>
  </si>
  <si>
    <t>Nicht realisierte Kursverluste KVG</t>
  </si>
  <si>
    <t>Diverse Kapitalaufwendungen KVG</t>
  </si>
  <si>
    <t>Erfolg aus Kapitalanlagen VVG</t>
  </si>
  <si>
    <t>Total Übriger betrieblicher Erfolg und Kapitalerfolg</t>
  </si>
  <si>
    <t>Betriebsfremder, ausserordentlicher Erfolg und Steuern</t>
  </si>
  <si>
    <t>Betriebsfremder, ausserordentlicher Erfolg</t>
  </si>
  <si>
    <t>Ertragssteuern</t>
  </si>
  <si>
    <t>Total betriebsfremder und ausserordentlicher Erfolg und Steuern</t>
  </si>
  <si>
    <t>Nicht Versicherungstechnisches Ergebnis</t>
  </si>
  <si>
    <t>Gesamtbetriebsergebnis</t>
  </si>
  <si>
    <r>
      <t xml:space="preserve">Quelle:  2012 -&gt; EF4.3 -&gt; 4.5 via ISAK (FIN) </t>
    </r>
    <r>
      <rPr>
        <i/>
        <sz val="10"/>
        <rFont val="Arial"/>
        <family val="2"/>
      </rPr>
      <t>( -&gt;  2011 EF1.6 -&gt; EF1.7 )</t>
    </r>
  </si>
  <si>
    <r>
      <t xml:space="preserve">T 11.07  Betriebsrechnung der obligatorischen Krankenpflegeversicherung von Personen mit Wohnsitz in einem EG-Staat, in Island oder in Norwegen, inklusive GrenzgängerInnen </t>
    </r>
    <r>
      <rPr>
        <b/>
        <vertAlign val="superscript"/>
        <sz val="12"/>
        <rFont val="Arial"/>
        <family val="2"/>
      </rPr>
      <t>1</t>
    </r>
  </si>
  <si>
    <t xml:space="preserve">Prämien </t>
  </si>
  <si>
    <t xml:space="preserve">Leistungen </t>
  </si>
  <si>
    <t>Kostenbeteiligung der Versicherten</t>
  </si>
  <si>
    <t>Abschreibungen auf Kostenbeteiligung</t>
  </si>
  <si>
    <t>Betriebsaufwand für eig. Rechnung</t>
  </si>
  <si>
    <r>
      <t xml:space="preserve">Nur GrenzgängerInnen </t>
    </r>
    <r>
      <rPr>
        <b/>
        <vertAlign val="superscript"/>
        <sz val="12"/>
        <rFont val="Arial"/>
        <family val="2"/>
      </rPr>
      <t>2</t>
    </r>
  </si>
  <si>
    <t>1.12E (-)</t>
  </si>
  <si>
    <t xml:space="preserve">Bruttoleistungen </t>
  </si>
  <si>
    <t>Bezahlte Leistungen</t>
  </si>
  <si>
    <t>1) Ohne Liechstenstein. Versichertenbestand : siehe T 7.13. Vgl. Fussnoten 2) -&gt; 5) von Tabelle 11.06.</t>
  </si>
  <si>
    <t>2) GrenzgängerInnen, sowie ihre nichterwerbstätigen Familienangehörigen (Versicherte gemäss Art. 3 KVV).</t>
  </si>
  <si>
    <r>
      <t xml:space="preserve">Quelle:  2012 -&gt; : EF5.10 via ISAK (FIN) und EF1.12E </t>
    </r>
    <r>
      <rPr>
        <i/>
        <sz val="10"/>
        <rFont val="Arial"/>
        <family val="2"/>
      </rPr>
      <t>( -&gt; 2011 EF2.12 und EF1.12E )</t>
    </r>
  </si>
  <si>
    <r>
      <t xml:space="preserve">T 11.08  Betriebsrechnung der Zusatzversicherungen VVG (inkl. Liechstenstein und Versicherte wohnhaft im Ausland) </t>
    </r>
    <r>
      <rPr>
        <b/>
        <vertAlign val="superscript"/>
        <sz val="12"/>
        <rFont val="Arial"/>
        <family val="2"/>
      </rPr>
      <t>1</t>
    </r>
  </si>
  <si>
    <t>Veränderung versicherungstechnische Schwankungs-Rückstellungen</t>
  </si>
  <si>
    <t>Risikoausgleich (Liechtenstein)</t>
  </si>
  <si>
    <t>Überschussbeteiligung der Versicherten</t>
  </si>
  <si>
    <t>davon Taggeldversicherung VVG</t>
  </si>
  <si>
    <t>1.12C</t>
  </si>
  <si>
    <t>Bruttoprämien</t>
  </si>
  <si>
    <t>1.12C (-)</t>
  </si>
  <si>
    <t xml:space="preserve">1) Zusammenzug der «Zusatzversicherungen VVG», «Krankenpflegeversicherung Liechtenstein» und </t>
  </si>
  <si>
    <t>«Zusatzversicherungen Versicherte wohnhaft im Ausland», ab 2012 nicht mehr separat verfügbar.</t>
  </si>
  <si>
    <t>Die FINMA als Aufsichtsorgan publiziert die Angaben zu den Versicherern, die VVG-Produkte anbieten unter</t>
  </si>
  <si>
    <r>
      <t xml:space="preserve">Quelle:  2012 -&gt; EF5.8 via ISAK (FIN) und EF1.12C </t>
    </r>
    <r>
      <rPr>
        <i/>
        <sz val="10"/>
        <rFont val="Arial"/>
        <family val="2"/>
      </rPr>
      <t>( -&gt; 2011 Summe EF2.8 -&gt; EF2.10 und EF1.12C)</t>
    </r>
  </si>
  <si>
    <t>T 11.09  Betriebsrechnung der freiwilligen Taggeldversicherung KVG (Einzel- und Kollektivversicherung)</t>
  </si>
  <si>
    <t>3000-05</t>
  </si>
  <si>
    <t>4000-05</t>
  </si>
  <si>
    <r>
      <t xml:space="preserve">Quelle:  2012 -&gt; Summe EF5.0 -&gt; EF5.1 via ISAK (FIN) </t>
    </r>
    <r>
      <rPr>
        <i/>
        <sz val="10"/>
        <rFont val="Arial"/>
        <family val="2"/>
      </rPr>
      <t>( -&gt; 2011 Summe EF2.0 -&gt; EF2.1 )</t>
    </r>
  </si>
  <si>
    <r>
      <t xml:space="preserve">T 11.10  Betriebsrechnung der freiwilligen Taggeldversicherung KVG (Einzelversicherung) </t>
    </r>
    <r>
      <rPr>
        <b/>
        <vertAlign val="superscript"/>
        <sz val="12"/>
        <rFont val="Arial"/>
        <family val="2"/>
      </rPr>
      <t>1</t>
    </r>
  </si>
  <si>
    <r>
      <t xml:space="preserve">Quelle:  2012 -&gt; EF5.0 via ISAK (FIN)  </t>
    </r>
    <r>
      <rPr>
        <i/>
        <sz val="10"/>
        <rFont val="Arial"/>
        <family val="2"/>
      </rPr>
      <t>( -&gt; 2011 EF2.0 )</t>
    </r>
  </si>
  <si>
    <r>
      <t xml:space="preserve">T 11.11  Betriebsrechnung der freiwilligen Taggeldversicherung KVG (Kollektivversicherung) </t>
    </r>
    <r>
      <rPr>
        <b/>
        <vertAlign val="superscript"/>
        <sz val="12"/>
        <rFont val="Arial"/>
        <family val="2"/>
      </rPr>
      <t>1</t>
    </r>
  </si>
  <si>
    <r>
      <t xml:space="preserve">Quelle:  2012 -&gt; EF5.1 via ISAK (FIN)  </t>
    </r>
    <r>
      <rPr>
        <i/>
        <sz val="10"/>
        <rFont val="Arial"/>
        <family val="2"/>
      </rPr>
      <t>( -&gt; 2011 EF2.1 )</t>
    </r>
  </si>
  <si>
    <r>
      <t xml:space="preserve">T 11.12  Betriebsrechnung der Versicherung </t>
    </r>
    <r>
      <rPr>
        <b/>
        <vertAlign val="superscript"/>
        <sz val="12"/>
        <rFont val="Arial"/>
        <family val="2"/>
      </rPr>
      <t>1</t>
    </r>
    <r>
      <rPr>
        <b/>
        <sz val="12"/>
        <rFont val="Arial"/>
        <family val="2"/>
      </rPr>
      <t xml:space="preserve">  mit ordentlicher Franchise </t>
    </r>
  </si>
  <si>
    <t>1) Vgl. Fussnote 2) von Tabelle 7.02 und Fussnoten 2) -&gt; 5) von Tabelle 11.06.</t>
  </si>
  <si>
    <r>
      <t xml:space="preserve">Quelle:  2012 -&gt; : EF5.2 via ISAK (FIN) </t>
    </r>
    <r>
      <rPr>
        <i/>
        <sz val="10"/>
        <rFont val="Arial"/>
        <family val="2"/>
      </rPr>
      <t>( -&gt; 2011 EF2.2 )</t>
    </r>
  </si>
  <si>
    <r>
      <t xml:space="preserve">T 11.13  Betriebsrechnung der Versicherungen </t>
    </r>
    <r>
      <rPr>
        <b/>
        <vertAlign val="superscript"/>
        <sz val="12"/>
        <rFont val="Arial"/>
        <family val="2"/>
      </rPr>
      <t>1</t>
    </r>
    <r>
      <rPr>
        <b/>
        <sz val="12"/>
        <rFont val="Arial"/>
        <family val="2"/>
      </rPr>
      <t xml:space="preserve">  mit wählbarer Franchise </t>
    </r>
  </si>
  <si>
    <r>
      <t xml:space="preserve">Quelle:  2012 -&gt; : Summe EF5.3 via ISAK (FIN) </t>
    </r>
    <r>
      <rPr>
        <i/>
        <sz val="10"/>
        <rFont val="Arial"/>
        <family val="2"/>
      </rPr>
      <t>( -&gt; 2011 EF2.3 )</t>
    </r>
  </si>
  <si>
    <r>
      <t xml:space="preserve">T 11.14  Betriebsrechnung der BONUS-Versicherung </t>
    </r>
    <r>
      <rPr>
        <b/>
        <vertAlign val="superscript"/>
        <sz val="12"/>
        <rFont val="Arial"/>
        <family val="2"/>
      </rPr>
      <t>1</t>
    </r>
  </si>
  <si>
    <r>
      <t xml:space="preserve">Quelle:  2012 -&gt; : EF5.4 via ISAK (FIN) </t>
    </r>
    <r>
      <rPr>
        <i/>
        <sz val="10"/>
        <rFont val="Arial"/>
        <family val="2"/>
      </rPr>
      <t>( -&gt; 2011 EF2.4 )</t>
    </r>
  </si>
  <si>
    <r>
      <rPr>
        <i/>
        <sz val="9"/>
        <color rgb="FFFF0000"/>
        <rFont val="Arial"/>
        <family val="2"/>
      </rPr>
      <t>Total</t>
    </r>
    <r>
      <rPr>
        <i/>
        <sz val="9"/>
        <rFont val="Arial"/>
        <family val="2"/>
      </rPr>
      <t xml:space="preserve"> Versicherungsertrag (-&gt; 2011) &lt;-&gt; Verdiente Prämien für eigene Rechnung [3]   /  Total Versicherungsaufwand (-&gt; 2011) &lt;-&gt; Schaden- und </t>
    </r>
  </si>
  <si>
    <r>
      <t xml:space="preserve">T 11.15  Betriebsrechnung der Versicherungen </t>
    </r>
    <r>
      <rPr>
        <b/>
        <vertAlign val="superscript"/>
        <sz val="12"/>
        <rFont val="Arial"/>
        <family val="2"/>
      </rPr>
      <t>1</t>
    </r>
    <r>
      <rPr>
        <b/>
        <sz val="12"/>
        <rFont val="Arial"/>
        <family val="2"/>
      </rPr>
      <t xml:space="preserve">  mit eingeschränkter Wahl des Leistungserbringers </t>
    </r>
  </si>
  <si>
    <t>3014-15-16</t>
  </si>
  <si>
    <t>4014-15-16</t>
  </si>
  <si>
    <t>4204-05-06</t>
  </si>
  <si>
    <t>4214-15-16</t>
  </si>
  <si>
    <r>
      <t xml:space="preserve">Quelle:  2012 -&gt; : Summe EF5.5 -&gt; EF5.7 via ISAK (FIN) </t>
    </r>
    <r>
      <rPr>
        <i/>
        <sz val="10"/>
        <rFont val="Arial"/>
        <family val="2"/>
      </rPr>
      <t>( -&gt; 2011 Summe EF2.5 -&gt; EF2.7 )</t>
    </r>
  </si>
  <si>
    <t xml:space="preserve">Übergangsschlüssel Tabellen 2014 -&gt; 2015 / 2015 -&gt; 2014           </t>
  </si>
  <si>
    <t>Übergangsschlüssel Tabellen  2015 -&gt; 1996</t>
  </si>
  <si>
    <t>Publikation 2014</t>
  </si>
  <si>
    <t>Publikation 2013</t>
  </si>
  <si>
    <t>Publikation 2012</t>
  </si>
  <si>
    <t>Publikation 2011</t>
  </si>
  <si>
    <t>Publikation 2010</t>
  </si>
  <si>
    <t>Publikation 2009</t>
  </si>
  <si>
    <t>Publikation 2008</t>
  </si>
  <si>
    <t>Publikation 2007</t>
  </si>
  <si>
    <t>Publikation 2006</t>
  </si>
  <si>
    <t>Publikation 2005</t>
  </si>
  <si>
    <t>Publikation 2004</t>
  </si>
  <si>
    <t>Publikation 2003</t>
  </si>
  <si>
    <t>Publikation 2002</t>
  </si>
  <si>
    <t>Publikation 2001</t>
  </si>
  <si>
    <t xml:space="preserve">Publikation 2000 </t>
  </si>
  <si>
    <t>Publikation 1999</t>
  </si>
  <si>
    <t>Publikation 1998</t>
  </si>
  <si>
    <t>Publikation 1997</t>
  </si>
  <si>
    <t>Publikation 1996</t>
  </si>
  <si>
    <t>B 14</t>
  </si>
  <si>
    <t>B 15</t>
  </si>
  <si>
    <t>B 16</t>
  </si>
  <si>
    <t>B 17</t>
  </si>
  <si>
    <t>B 18</t>
  </si>
  <si>
    <t>1.50</t>
  </si>
  <si>
    <t>1.10</t>
  </si>
  <si>
    <t>B 13 A</t>
  </si>
  <si>
    <t>G 05</t>
  </si>
  <si>
    <t>G 06</t>
  </si>
  <si>
    <t>G 08</t>
  </si>
  <si>
    <t>G 12</t>
  </si>
  <si>
    <t>2.10</t>
  </si>
  <si>
    <t>B 07 A</t>
  </si>
  <si>
    <t>B 08 A</t>
  </si>
  <si>
    <t>B 09 A</t>
  </si>
  <si>
    <t>B 09 B</t>
  </si>
  <si>
    <t>B 10 A</t>
  </si>
  <si>
    <t>B 10 B</t>
  </si>
  <si>
    <t>B 07 B</t>
  </si>
  <si>
    <t>3.10</t>
  </si>
  <si>
    <t>B 05 B</t>
  </si>
  <si>
    <t>B 05 A</t>
  </si>
  <si>
    <t>B 06 A</t>
  </si>
  <si>
    <t>E 01 B</t>
  </si>
  <si>
    <t>E 05</t>
  </si>
  <si>
    <t>E 04</t>
  </si>
  <si>
    <t>E 09</t>
  </si>
  <si>
    <t>E 08</t>
  </si>
  <si>
    <t>E 10</t>
  </si>
  <si>
    <t>E 02</t>
  </si>
  <si>
    <t xml:space="preserve">E 01 </t>
  </si>
  <si>
    <t>4.09</t>
  </si>
  <si>
    <t>4.10</t>
  </si>
  <si>
    <t>E 03</t>
  </si>
  <si>
    <t>5.01 -&gt; 5.03</t>
  </si>
  <si>
    <t>5.00</t>
  </si>
  <si>
    <t>5.06</t>
  </si>
  <si>
    <t>C 01 A</t>
  </si>
  <si>
    <t>C 02 A</t>
  </si>
  <si>
    <t>C 01 B</t>
  </si>
  <si>
    <t>C 03</t>
  </si>
  <si>
    <t>C 04</t>
  </si>
  <si>
    <t>C 05</t>
  </si>
  <si>
    <t>D 01 A</t>
  </si>
  <si>
    <t>A 01</t>
  </si>
  <si>
    <t>A 04 A</t>
  </si>
  <si>
    <t>A 05 A</t>
  </si>
  <si>
    <t>A 09 A</t>
  </si>
  <si>
    <t>A 12 A</t>
  </si>
  <si>
    <t>A 10</t>
  </si>
  <si>
    <t>8.10</t>
  </si>
  <si>
    <t>A 11</t>
  </si>
  <si>
    <t>8.11</t>
  </si>
  <si>
    <t>H 06 + H 07</t>
  </si>
  <si>
    <t>G 06 + G 07</t>
  </si>
  <si>
    <t>9.10</t>
  </si>
  <si>
    <t>H 09</t>
  </si>
  <si>
    <t>H 08</t>
  </si>
  <si>
    <t>H 02 A</t>
  </si>
  <si>
    <t>G 02 A</t>
  </si>
  <si>
    <t>H 02 B</t>
  </si>
  <si>
    <t>G 02 B</t>
  </si>
  <si>
    <t>H 01</t>
  </si>
  <si>
    <t>G 01</t>
  </si>
  <si>
    <t>9.16</t>
  </si>
  <si>
    <t>9.22</t>
  </si>
  <si>
    <t>B 12 A</t>
  </si>
  <si>
    <t>9.20</t>
  </si>
  <si>
    <t>9.21</t>
  </si>
  <si>
    <t>B 12 B</t>
  </si>
  <si>
    <t>10.01</t>
  </si>
  <si>
    <t>G 01 A</t>
  </si>
  <si>
    <t>10.02</t>
  </si>
  <si>
    <t>10.03</t>
  </si>
  <si>
    <t>10.04</t>
  </si>
  <si>
    <t>G 04</t>
  </si>
  <si>
    <t>10.05</t>
  </si>
  <si>
    <t>G 09</t>
  </si>
  <si>
    <t>A 03 A</t>
  </si>
  <si>
    <t>B 01</t>
  </si>
  <si>
    <t>B 04 A</t>
  </si>
  <si>
    <t>B 04 B</t>
  </si>
  <si>
    <t>11.10</t>
  </si>
  <si>
    <t>3.11</t>
  </si>
  <si>
    <t>3.12</t>
  </si>
  <si>
    <t>3.13</t>
  </si>
  <si>
    <t>D 01 B</t>
  </si>
  <si>
    <t>D 02</t>
  </si>
  <si>
    <t>D 03</t>
  </si>
  <si>
    <t>D 04</t>
  </si>
  <si>
    <t>A 06</t>
  </si>
  <si>
    <t>A 07</t>
  </si>
  <si>
    <t>G 10</t>
  </si>
  <si>
    <t>B 08 B</t>
  </si>
  <si>
    <t>B 06 B</t>
  </si>
  <si>
    <t>E 01 A</t>
  </si>
  <si>
    <t>B 02</t>
  </si>
  <si>
    <t>E 11</t>
  </si>
  <si>
    <t>F 01</t>
  </si>
  <si>
    <t>F 02 -&gt; F 05</t>
  </si>
  <si>
    <t>F 01 -&gt; F 03</t>
  </si>
  <si>
    <t>F 02</t>
  </si>
  <si>
    <t>F 03</t>
  </si>
  <si>
    <t>F 04</t>
  </si>
  <si>
    <t>A 02 A</t>
  </si>
  <si>
    <t>A 02 B</t>
  </si>
  <si>
    <t>A 03 B</t>
  </si>
  <si>
    <t>A 04 B</t>
  </si>
  <si>
    <t>A 05 B</t>
  </si>
  <si>
    <t>A 08 A</t>
  </si>
  <si>
    <t>A 08 B</t>
  </si>
  <si>
    <t>A 09 B</t>
  </si>
  <si>
    <t>A 12 B</t>
  </si>
  <si>
    <t>A 13 B</t>
  </si>
  <si>
    <t>A 13 A</t>
  </si>
  <si>
    <t>B 03 A</t>
  </si>
  <si>
    <t>B 03 B</t>
  </si>
  <si>
    <t>B 11 A</t>
  </si>
  <si>
    <t>B 11 B</t>
  </si>
  <si>
    <t>B 13 B</t>
  </si>
  <si>
    <t>C 02 B</t>
  </si>
  <si>
    <t>E 06</t>
  </si>
  <si>
    <t>E 07</t>
  </si>
  <si>
    <t>G 03 A</t>
  </si>
  <si>
    <t>G 03 B</t>
  </si>
  <si>
    <t>G 07</t>
  </si>
  <si>
    <t>G 11</t>
  </si>
  <si>
    <t>H 03</t>
  </si>
  <si>
    <t>G 03</t>
  </si>
  <si>
    <t>H 04 A</t>
  </si>
  <si>
    <t>G 04 A</t>
  </si>
  <si>
    <t>H 04 B</t>
  </si>
  <si>
    <t>G 04 B</t>
  </si>
  <si>
    <t>H 05</t>
  </si>
  <si>
    <t xml:space="preserve">* : Teil Tabellen </t>
  </si>
  <si>
    <t>Beilage C: Übergangsschlüssel Tabellen T  2014 -&gt; 2015 / 2015 -&gt; 2014</t>
  </si>
  <si>
    <t>Publikation 2015</t>
  </si>
  <si>
    <t>In Vorbereitung</t>
  </si>
  <si>
    <t>31.10.16: C, C2, 11.03-&gt;11.05, 11.07-&gt;11.15</t>
  </si>
  <si>
    <t>501-510</t>
  </si>
  <si>
    <t>Siehe Register Info (Teil 1 -&gt; 11)</t>
  </si>
  <si>
    <t>Siehe Tabellenverzeichnis (T1d, T2d…)</t>
  </si>
  <si>
    <t>Anteil am Total</t>
  </si>
  <si>
    <t>der Leistungen</t>
  </si>
  <si>
    <t>Total der Leistungen</t>
  </si>
  <si>
    <r>
      <t xml:space="preserve">T 2.18  Bruttoleistungen </t>
    </r>
    <r>
      <rPr>
        <b/>
        <vertAlign val="superscript"/>
        <sz val="12"/>
        <rFont val="Arial"/>
        <family val="2"/>
      </rPr>
      <t>1</t>
    </r>
    <r>
      <rPr>
        <b/>
        <sz val="12"/>
        <rFont val="Arial"/>
        <family val="2"/>
      </rPr>
      <t xml:space="preserve"> in Franken je versicherte Person nach Kostengruppe ab 2005</t>
    </r>
  </si>
  <si>
    <r>
      <t xml:space="preserve">Behandlung </t>
    </r>
    <r>
      <rPr>
        <b/>
        <vertAlign val="superscript"/>
        <sz val="11"/>
        <color rgb="FFFF0000"/>
        <rFont val="Arial"/>
        <family val="2"/>
      </rPr>
      <t>2</t>
    </r>
  </si>
  <si>
    <r>
      <t xml:space="preserve">F 0 </t>
    </r>
    <r>
      <rPr>
        <sz val="11"/>
        <rFont val="Arial"/>
        <family val="2"/>
      </rPr>
      <t>{A}</t>
    </r>
    <r>
      <rPr>
        <b/>
        <sz val="11"/>
        <rFont val="Arial"/>
        <family val="2"/>
      </rPr>
      <t xml:space="preserve">  </t>
    </r>
    <r>
      <rPr>
        <i/>
        <sz val="11"/>
        <rFont val="Arial"/>
        <family val="2"/>
      </rPr>
      <t xml:space="preserve">(0 / 300) </t>
    </r>
    <r>
      <rPr>
        <i/>
        <vertAlign val="superscript"/>
        <sz val="11"/>
        <rFont val="Arial"/>
        <family val="2"/>
      </rPr>
      <t>2</t>
    </r>
  </si>
  <si>
    <r>
      <t xml:space="preserve">Total </t>
    </r>
    <r>
      <rPr>
        <sz val="11"/>
        <rFont val="Arial"/>
        <family val="2"/>
      </rPr>
      <t>{B}</t>
    </r>
  </si>
  <si>
    <t>{C}</t>
  </si>
  <si>
    <r>
      <t xml:space="preserve">F 0  </t>
    </r>
    <r>
      <rPr>
        <i/>
        <sz val="11"/>
        <rFont val="Arial"/>
        <family val="2"/>
      </rPr>
      <t xml:space="preserve">(0 / 300) </t>
    </r>
    <r>
      <rPr>
        <i/>
        <vertAlign val="superscript"/>
        <sz val="11"/>
        <rFont val="Arial"/>
        <family val="2"/>
      </rPr>
      <t>2</t>
    </r>
  </si>
  <si>
    <r>
      <t xml:space="preserve">Total * </t>
    </r>
    <r>
      <rPr>
        <sz val="11"/>
        <rFont val="Arial"/>
        <family val="2"/>
      </rPr>
      <t>{D}</t>
    </r>
  </si>
  <si>
    <t xml:space="preserve"> * davon Versicherte mit HMO-Modell</t>
  </si>
  <si>
    <t>* davon Versicherte mit Hausarztmodell</t>
  </si>
  <si>
    <t>* davon Versicherte mit wählbarer Franchise</t>
  </si>
  <si>
    <t>Quelle: T 2.16 / T 7.01</t>
  </si>
  <si>
    <r>
      <t xml:space="preserve">Ordentliche Franchise 
(300 Fr.)
</t>
    </r>
    <r>
      <rPr>
        <sz val="9"/>
        <rFont val="Arial"/>
        <family val="2"/>
      </rPr>
      <t>{A}</t>
    </r>
  </si>
  <si>
    <r>
      <t>Wählbare Franchisen</t>
    </r>
    <r>
      <rPr>
        <b/>
        <sz val="11"/>
        <rFont val="Arial"/>
        <family val="2"/>
      </rPr>
      <t xml:space="preserve"> </t>
    </r>
    <r>
      <rPr>
        <b/>
        <sz val="10"/>
        <rFont val="Arial"/>
        <family val="2"/>
      </rPr>
      <t xml:space="preserve">I -&gt; VI
</t>
    </r>
    <r>
      <rPr>
        <sz val="9"/>
        <rFont val="Arial"/>
        <family val="2"/>
      </rPr>
      <t xml:space="preserve">{B} </t>
    </r>
  </si>
  <si>
    <r>
      <t xml:space="preserve">Ordentliche Franchise 
(0 Fr.)
</t>
    </r>
    <r>
      <rPr>
        <sz val="9"/>
        <rFont val="Arial"/>
        <family val="2"/>
      </rPr>
      <t>{A}</t>
    </r>
  </si>
  <si>
    <r>
      <t>Wählbare Franchisen</t>
    </r>
    <r>
      <rPr>
        <b/>
        <sz val="11"/>
        <rFont val="Arial"/>
        <family val="2"/>
      </rPr>
      <t xml:space="preserve"> </t>
    </r>
    <r>
      <rPr>
        <b/>
        <sz val="10"/>
        <rFont val="Arial"/>
        <family val="2"/>
      </rPr>
      <t xml:space="preserve">I -&gt; VI 
</t>
    </r>
    <r>
      <rPr>
        <sz val="9"/>
        <rFont val="Arial"/>
        <family val="2"/>
      </rPr>
      <t>{B}</t>
    </r>
  </si>
  <si>
    <r>
      <t xml:space="preserve">T 2.02  Kostenbeteiligung </t>
    </r>
    <r>
      <rPr>
        <b/>
        <vertAlign val="superscript"/>
        <sz val="12"/>
        <rFont val="Arial"/>
        <family val="2"/>
      </rPr>
      <t>1</t>
    </r>
    <r>
      <rPr>
        <b/>
        <sz val="12"/>
        <rFont val="Arial"/>
        <family val="2"/>
      </rPr>
      <t xml:space="preserve"> je versicherte Person in Franken nach Versicherungsform ab 2001</t>
    </r>
  </si>
  <si>
    <r>
      <rPr>
        <sz val="11"/>
        <rFont val="Arial"/>
        <family val="2"/>
      </rPr>
      <t xml:space="preserve">Jahr </t>
    </r>
    <r>
      <rPr>
        <vertAlign val="superscript"/>
        <sz val="11"/>
        <rFont val="Arial"/>
        <family val="2"/>
      </rPr>
      <t>2</t>
    </r>
  </si>
  <si>
    <t xml:space="preserve"> </t>
  </si>
  <si>
    <r>
      <t xml:space="preserve"> (z.B. HMO) </t>
    </r>
    <r>
      <rPr>
        <vertAlign val="superscript"/>
        <sz val="11"/>
        <rFont val="Arial"/>
        <family val="2"/>
      </rPr>
      <t>4</t>
    </r>
  </si>
  <si>
    <r>
      <t xml:space="preserve">Quelle: 2009 -&gt; : T 2.23   </t>
    </r>
    <r>
      <rPr>
        <i/>
        <sz val="10"/>
        <rFont val="Arial"/>
        <family val="2"/>
      </rPr>
      <t>( -&gt; 2008 : T 2.01 / T 11.01 und T 11.05 )</t>
    </r>
  </si>
  <si>
    <r>
      <t xml:space="preserve">Zusätzliche Angaben: nach Altersgruppe </t>
    </r>
    <r>
      <rPr>
        <b/>
        <vertAlign val="superscript"/>
        <sz val="12"/>
        <rFont val="Arial"/>
        <family val="2"/>
      </rPr>
      <t>3</t>
    </r>
  </si>
  <si>
    <t xml:space="preserve">Erwachsene </t>
  </si>
  <si>
    <t>(26 Jahre und mehr)</t>
  </si>
  <si>
    <r>
      <t xml:space="preserve">Quelle: 2009 -&gt; : T 2.13 (vollständige Daten)  </t>
    </r>
    <r>
      <rPr>
        <i/>
        <sz val="10"/>
        <rFont val="Arial"/>
        <family val="2"/>
      </rPr>
      <t xml:space="preserve"> ( 1997 -&gt; 2008: DATENPOOL santésuisse [Auswertung BAG, revidierte Daten] )</t>
    </r>
  </si>
  <si>
    <t>1) Berücksichtigt nur die beim Versicherer eingereichten Rechnungen.</t>
  </si>
  <si>
    <t>2) 1996-&gt;2008: Schätzung des mittleren Versichertenbestandes (ausgenommen Spalte "Alle Versicherte") aufgrund der Aufteilung der Versicherten per 31.12 in T 7.05.</t>
  </si>
  <si>
    <t>3) Zusätzliche Angaben nach Altersgruppe pro Kanton: T 2.13 und www.bag.admin.ch -&gt; Portal Statistik der obligatorischen Krankenversicherung.</t>
  </si>
  <si>
    <t>4) Vgl. Fussnote 1) von Tabelle 2.01.</t>
  </si>
  <si>
    <r>
      <t xml:space="preserve"> (z.B. HMO) </t>
    </r>
    <r>
      <rPr>
        <vertAlign val="superscript"/>
        <sz val="11"/>
        <rFont val="Arial"/>
        <family val="2"/>
      </rPr>
      <t>1</t>
    </r>
  </si>
  <si>
    <r>
      <t xml:space="preserve">Quelle: 2015 -&gt; EF 3.19 </t>
    </r>
    <r>
      <rPr>
        <i/>
        <sz val="10"/>
        <rFont val="Arial"/>
        <family val="2"/>
      </rPr>
      <t xml:space="preserve"> ( -&gt; 2014 -&gt;  EF 5.2 -&gt; 5.7 via ISAK (FIN) ; -&gt; 2011: T 1.03 -&gt; 1.06 )</t>
    </r>
  </si>
  <si>
    <t>1) Die Zuteilung der Versicherten nach Versicherungsform erfolgt derart, dass die Versicherten der Kategorie „andere Versicherungsformen“</t>
  </si>
  <si>
    <r>
      <t xml:space="preserve">T 2.06 Bruttoleistungen </t>
    </r>
    <r>
      <rPr>
        <b/>
        <vertAlign val="superscript"/>
        <sz val="12"/>
        <rFont val="Arial"/>
        <family val="2"/>
      </rPr>
      <t xml:space="preserve">1 </t>
    </r>
    <r>
      <rPr>
        <b/>
        <sz val="12"/>
        <rFont val="Arial"/>
        <family val="2"/>
      </rPr>
      <t>nach Altersklasse und Geschlecht</t>
    </r>
  </si>
  <si>
    <t>in Fr. pro versi-</t>
  </si>
  <si>
    <t>cherte Person</t>
  </si>
  <si>
    <r>
      <t xml:space="preserve">Quelle: Formular EF 3.20 und 3.11  </t>
    </r>
    <r>
      <rPr>
        <i/>
        <sz val="10"/>
        <rFont val="Arial"/>
        <family val="2"/>
      </rPr>
      <t>(-&gt;2008: Statistik des Risikoausgleiches - Gemeinsame Einrichtung KVG)</t>
    </r>
  </si>
  <si>
    <r>
      <t xml:space="preserve">T 2.08  Nettoleistungen </t>
    </r>
    <r>
      <rPr>
        <b/>
        <vertAlign val="superscript"/>
        <sz val="12"/>
        <rFont val="Arial"/>
        <family val="2"/>
      </rPr>
      <t xml:space="preserve">4  </t>
    </r>
    <r>
      <rPr>
        <b/>
        <sz val="12"/>
        <rFont val="Arial"/>
        <family val="2"/>
      </rPr>
      <t>in Fr. je versicherte Person nach Versicherungsform</t>
    </r>
  </si>
  <si>
    <t>Junge Erwachsene 
(19-25 Jahre)</t>
  </si>
  <si>
    <t>Quelle: T 2.24 - T 2.23</t>
  </si>
  <si>
    <t xml:space="preserve">     (HMO, Hausarztmodell…) zugewiesen werden, falls sie eine Kombination dieser Form mit ordentlicher/wählbarer Franchise aufweisen.</t>
  </si>
  <si>
    <t>2) Franchisenstufen ( Kinder / Erwachsene)</t>
  </si>
  <si>
    <t xml:space="preserve">     Kinder: ordentliche Franchise F 0: 0.- ; wählbare Franchisen F I -&gt; F VI: 100.- 200.- 300.- 400.- 500.- 600.-</t>
  </si>
  <si>
    <t xml:space="preserve">     Erwachsene ab 19 Jahre: ordentliche Franchise F 0: 300.- ; wählbare Franchisen F I -&gt; F V: 500.- 1000.- 1500.- 2000.- 2500.-</t>
  </si>
  <si>
    <r>
      <t xml:space="preserve">4) Nettoleistungen = bezahlte Leistungen der Versicherer in der OKP </t>
    </r>
    <r>
      <rPr>
        <b/>
        <sz val="10"/>
        <rFont val="Arial"/>
        <family val="2"/>
      </rPr>
      <t>ohne</t>
    </r>
    <r>
      <rPr>
        <sz val="10"/>
        <rFont val="Arial"/>
        <family val="2"/>
      </rPr>
      <t xml:space="preserve"> Kostenbeteiligung durch die Versicherten.</t>
    </r>
  </si>
  <si>
    <r>
      <t xml:space="preserve">T 2.09 Nettoleistungen </t>
    </r>
    <r>
      <rPr>
        <b/>
        <vertAlign val="superscript"/>
        <sz val="12"/>
        <rFont val="Arial"/>
        <family val="2"/>
      </rPr>
      <t xml:space="preserve">1 </t>
    </r>
    <r>
      <rPr>
        <b/>
        <sz val="12"/>
        <rFont val="Arial"/>
        <family val="2"/>
      </rPr>
      <t>nach Altersklasse und Geschlecht</t>
    </r>
  </si>
  <si>
    <r>
      <t xml:space="preserve">Quelle: T 2.06 - T 2.11  </t>
    </r>
    <r>
      <rPr>
        <i/>
        <sz val="10"/>
        <rFont val="Arial"/>
        <family val="2"/>
      </rPr>
      <t>(-&gt;2008: Statistik des Risikoausgleiches - Gemeinsame Einrichtung KVG)</t>
    </r>
  </si>
  <si>
    <r>
      <t xml:space="preserve">T 2.11 Kostenbeteiligung </t>
    </r>
    <r>
      <rPr>
        <b/>
        <vertAlign val="superscript"/>
        <sz val="12"/>
        <rFont val="Arial"/>
        <family val="2"/>
      </rPr>
      <t xml:space="preserve">1 </t>
    </r>
    <r>
      <rPr>
        <b/>
        <sz val="12"/>
        <rFont val="Arial"/>
        <family val="2"/>
      </rPr>
      <t>nach Altersklasse und Geschlecht</t>
    </r>
  </si>
  <si>
    <r>
      <t xml:space="preserve">Quelle: Formular EF 3.17 und 3.11  </t>
    </r>
    <r>
      <rPr>
        <i/>
        <sz val="10"/>
        <rFont val="Arial"/>
        <family val="2"/>
      </rPr>
      <t>( -&gt;2008: Statistik des Risikoausgleiches - Gemeinsame Einrichtung KVG )</t>
    </r>
  </si>
  <si>
    <r>
      <t xml:space="preserve">T 2.13 Kostenbeteiligung  </t>
    </r>
    <r>
      <rPr>
        <b/>
        <vertAlign val="superscript"/>
        <sz val="12"/>
        <rFont val="Arial"/>
        <family val="2"/>
      </rPr>
      <t>1</t>
    </r>
    <r>
      <rPr>
        <b/>
        <sz val="12"/>
        <rFont val="Arial"/>
        <family val="2"/>
      </rPr>
      <t xml:space="preserve">  in Fr. je versicherte Person nach Kanton</t>
    </r>
  </si>
  <si>
    <t xml:space="preserve">Quelle: T 2.10 / T 7.14 </t>
  </si>
  <si>
    <t>1) Berücksichtigt nur die bei dem Versicherer eingereichten Rechnungen</t>
  </si>
  <si>
    <r>
      <t xml:space="preserve">T 2.14  Bruttoleistungen </t>
    </r>
    <r>
      <rPr>
        <b/>
        <vertAlign val="superscript"/>
        <sz val="12"/>
        <rFont val="Arial"/>
        <family val="2"/>
      </rPr>
      <t>1</t>
    </r>
    <r>
      <rPr>
        <b/>
        <sz val="12"/>
        <rFont val="Arial"/>
        <family val="2"/>
      </rPr>
      <t xml:space="preserve"> in Mio. Franken nach Versicherungsform ab 1996</t>
    </r>
  </si>
  <si>
    <t>Wahl</t>
  </si>
  <si>
    <t>2) Vgl. Fussnote 1) von Tabelle 2.01.</t>
  </si>
  <si>
    <r>
      <t xml:space="preserve">Quelle: 2015 -&gt; EF 3.22  </t>
    </r>
    <r>
      <rPr>
        <i/>
        <sz val="10"/>
        <rFont val="Arial"/>
        <family val="2"/>
      </rPr>
      <t>( -&gt; 2014 T 2.22 )</t>
    </r>
  </si>
  <si>
    <r>
      <t xml:space="preserve">T 2.15  Bruttoleistungen </t>
    </r>
    <r>
      <rPr>
        <b/>
        <vertAlign val="superscript"/>
        <sz val="12"/>
        <rFont val="Arial"/>
        <family val="2"/>
      </rPr>
      <t>1</t>
    </r>
    <r>
      <rPr>
        <b/>
        <sz val="12"/>
        <rFont val="Arial"/>
        <family val="2"/>
      </rPr>
      <t xml:space="preserve"> in Franken je versicherte Person nach Versicherungsform </t>
    </r>
    <r>
      <rPr>
        <b/>
        <vertAlign val="superscript"/>
        <sz val="12"/>
        <rFont val="Arial"/>
        <family val="2"/>
      </rPr>
      <t>4</t>
    </r>
    <r>
      <rPr>
        <b/>
        <sz val="12"/>
        <rFont val="Arial"/>
        <family val="2"/>
      </rPr>
      <t xml:space="preserve"> ab 2001</t>
    </r>
  </si>
  <si>
    <r>
      <t xml:space="preserve">Quelle: 2009 -&gt; : T 2.24  </t>
    </r>
    <r>
      <rPr>
        <i/>
        <sz val="10"/>
        <rFont val="Arial"/>
        <family val="2"/>
      </rPr>
      <t>( -&gt; 2008 : T 2.23 )</t>
    </r>
  </si>
  <si>
    <r>
      <t xml:space="preserve">Quelle: 2009 -&gt; : T 2.05 (vollständige Daten)  </t>
    </r>
    <r>
      <rPr>
        <i/>
        <sz val="10"/>
        <rFont val="Arial"/>
        <family val="2"/>
      </rPr>
      <t xml:space="preserve"> (1997 -&gt; 2008: DATENPOOL santésuisse [Auswertung BAG, revidierte Daten] )</t>
    </r>
  </si>
  <si>
    <t>3) Zusätzliche Angaben nach Altersgruppe pro Kanton: T 2.05 und www.bag.admin.ch -&gt; Portal Statistik der obligatorischen Krankenversicherung.</t>
  </si>
  <si>
    <r>
      <t xml:space="preserve">T 2.20  Nettoleistungen </t>
    </r>
    <r>
      <rPr>
        <b/>
        <vertAlign val="superscript"/>
        <sz val="12"/>
        <rFont val="Arial"/>
        <family val="2"/>
      </rPr>
      <t xml:space="preserve">1 </t>
    </r>
    <r>
      <rPr>
        <b/>
        <sz val="12"/>
        <rFont val="Arial"/>
        <family val="2"/>
      </rPr>
      <t xml:space="preserve"> in Mio. Franken nach Versicherungsform ab 1996</t>
    </r>
  </si>
  <si>
    <r>
      <t xml:space="preserve">1) Nettoleistungen = bezahlte Leistungen der Versicherer = Bruttoleistungen der Versicherer </t>
    </r>
    <r>
      <rPr>
        <b/>
        <sz val="10"/>
        <rFont val="Arial"/>
        <family val="2"/>
      </rPr>
      <t>minus</t>
    </r>
    <r>
      <rPr>
        <sz val="10"/>
        <rFont val="Arial"/>
        <family val="2"/>
      </rPr>
      <t xml:space="preserve"> Kostenbeteiligungen der Versicherten.</t>
    </r>
  </si>
  <si>
    <r>
      <t xml:space="preserve">Quelle: 2015 -&gt; T 2.14 - T 2.01  </t>
    </r>
    <r>
      <rPr>
        <i/>
        <sz val="10"/>
        <rFont val="Arial"/>
        <family val="2"/>
      </rPr>
      <t xml:space="preserve">( -&gt; 2014 : EF 5.2 -&gt; 5.7 via ISAK (FIN) ; -&gt; 2011 : T 1.03 -&gt; 1.06 ) </t>
    </r>
  </si>
  <si>
    <r>
      <t xml:space="preserve">T 2.21 Nettoleistungen </t>
    </r>
    <r>
      <rPr>
        <b/>
        <vertAlign val="superscript"/>
        <sz val="12"/>
        <rFont val="Arial"/>
        <family val="2"/>
      </rPr>
      <t>1</t>
    </r>
    <r>
      <rPr>
        <b/>
        <sz val="12"/>
        <rFont val="Arial"/>
        <family val="2"/>
      </rPr>
      <t xml:space="preserve">  in Franken je versicherte Person nach Versicherungsform ab 2001</t>
    </r>
  </si>
  <si>
    <r>
      <t xml:space="preserve">Quelle: 2009 -&gt; : T 2.08   </t>
    </r>
    <r>
      <rPr>
        <i/>
        <sz val="10"/>
        <rFont val="Arial"/>
        <family val="2"/>
      </rPr>
      <t>( 1996 -&gt; 2008: T 2.20 / T 11.01 und T 11.05 )</t>
    </r>
  </si>
  <si>
    <r>
      <t xml:space="preserve">Quelle: 2009 -&gt; : T 2.12 (vollständige Daten)  </t>
    </r>
    <r>
      <rPr>
        <i/>
        <sz val="10"/>
        <rFont val="Arial"/>
        <family val="2"/>
      </rPr>
      <t>( 1997 -&gt; 2008: DATENPOOL santésuisse [Auswertung BAG, revidierte Daten] )</t>
    </r>
  </si>
  <si>
    <t>2) 1996 -&gt; 2008: Schätzung des mittleren Versichertenbestandes (ausgenommen Spalte "Alle Versicherte") aufgrund der Aufteilung der Versicherten per 31.12 in T 7.05.</t>
  </si>
  <si>
    <t>3) Zusätzliche Angaben nach Altersgruppe pro Kanton: T 2.12 und www.bag.admin.ch -&gt; Portal Statistik der obligatorischen Krankenversicherung.</t>
  </si>
  <si>
    <r>
      <t xml:space="preserve">T 2.22 Kostenbeteiligung </t>
    </r>
    <r>
      <rPr>
        <b/>
        <vertAlign val="superscript"/>
        <sz val="12"/>
        <rFont val="Arial"/>
        <family val="2"/>
      </rPr>
      <t xml:space="preserve">1 2 </t>
    </r>
    <r>
      <rPr>
        <b/>
        <sz val="12"/>
        <rFont val="Arial"/>
        <family val="2"/>
      </rPr>
      <t xml:space="preserve"> je versicherte Person nach Kanton in Franken ab 2001</t>
    </r>
  </si>
  <si>
    <r>
      <t xml:space="preserve">Quelle: 2009 -&gt; : T 2.13  /  CH 1996 -&gt; 2008 :T 1.01  /  Kantone: 1996 -&gt; 2008:  T 2.25 - T 2.03   /   </t>
    </r>
    <r>
      <rPr>
        <i/>
        <sz val="10"/>
        <rFont val="Arial"/>
        <family val="2"/>
      </rPr>
      <t>(Werte 1996 -&gt; 2008 revidiert)</t>
    </r>
  </si>
  <si>
    <t>2) Zusätzliche Angaben nach Altersgruppe pro Kanton: www.bag.admin.ch -&gt; Portal Statistik der obligatorischen Krankenversicherung.</t>
  </si>
  <si>
    <r>
      <t xml:space="preserve">T 2.23 Kostenbeteiligung </t>
    </r>
    <r>
      <rPr>
        <b/>
        <vertAlign val="superscript"/>
        <sz val="12"/>
        <rFont val="Arial"/>
        <family val="2"/>
      </rPr>
      <t xml:space="preserve">4  </t>
    </r>
    <r>
      <rPr>
        <b/>
        <sz val="12"/>
        <rFont val="Arial"/>
        <family val="2"/>
      </rPr>
      <t>in Fr. je versicherte Person nach Versicherungsform</t>
    </r>
  </si>
  <si>
    <t>Kinder 
(0-18 Jahre)</t>
  </si>
  <si>
    <t xml:space="preserve">Quelle: Formular EF 3.19 / EF 3.13 </t>
  </si>
  <si>
    <t>2) Franchisenstufen (Kinder /  Erwachsene)</t>
  </si>
  <si>
    <t xml:space="preserve">    Versicherungsobligatorium unterstehen und in einem EU- oder EFTA-Staat Wohnsitz haben (vgl. Fussnote 1 von Tabelle 7.03).</t>
  </si>
  <si>
    <t>4) Berücksichtigt nur die bei dem Versicherer eingereichten Rechnungen</t>
  </si>
  <si>
    <r>
      <t xml:space="preserve">T 2.24  Bruttoleistungen </t>
    </r>
    <r>
      <rPr>
        <b/>
        <vertAlign val="superscript"/>
        <sz val="12"/>
        <rFont val="Arial"/>
        <family val="2"/>
      </rPr>
      <t xml:space="preserve">4  </t>
    </r>
    <r>
      <rPr>
        <b/>
        <sz val="12"/>
        <rFont val="Arial"/>
        <family val="2"/>
      </rPr>
      <t>in Fr. je versicherte Person nach Versicherungsform</t>
    </r>
  </si>
  <si>
    <t xml:space="preserve">Quelle: Formular EF 3.22 / EF 3.13 </t>
  </si>
  <si>
    <r>
      <t xml:space="preserve">4) Bruttoleistungen = Leistungen der Versicherer in der OKP </t>
    </r>
    <r>
      <rPr>
        <b/>
        <sz val="10"/>
        <rFont val="Arial"/>
        <family val="2"/>
      </rPr>
      <t>mit</t>
    </r>
    <r>
      <rPr>
        <sz val="10"/>
        <rFont val="Arial"/>
        <family val="2"/>
      </rPr>
      <t xml:space="preserve"> Kostenbeteiligung durch die Versicherten.</t>
    </r>
  </si>
  <si>
    <r>
      <t xml:space="preserve">T 2.25 Bruttoleistungen </t>
    </r>
    <r>
      <rPr>
        <b/>
        <vertAlign val="superscript"/>
        <sz val="12"/>
        <rFont val="Arial"/>
        <family val="2"/>
      </rPr>
      <t xml:space="preserve">1 2 </t>
    </r>
    <r>
      <rPr>
        <b/>
        <sz val="12"/>
        <rFont val="Arial"/>
        <family val="2"/>
      </rPr>
      <t xml:space="preserve"> je versicherte Person nach Kanton in Franken ab 2001</t>
    </r>
  </si>
  <si>
    <t>Quelle: 2009 -&gt;: T 2.05  /  CH 1996 -&gt; 2008 : T 1.01  /  Kantone 1996 -&gt; 1998: Prämiengenehmigungsverfahren BAG mit Versichertenbestand des Risikoausgleichs, Werte korrigiert auf der Basis des CH-Wertes in T 1.01  /</t>
  </si>
  <si>
    <r>
      <t xml:space="preserve">1999 -&gt; 2008: Prämiengenehmigungsverfahren BAG, Werte korrigiert auf der Basis des CH-Bestandes in T 1.01 /   </t>
    </r>
    <r>
      <rPr>
        <i/>
        <sz val="10"/>
        <rFont val="Arial"/>
        <family val="2"/>
      </rPr>
      <t>(Werte 1996 -&gt; 2008 revidiert)</t>
    </r>
  </si>
  <si>
    <r>
      <t xml:space="preserve">1) Für alle Versicherten für alle Versicherungsformen. Bruttoleistungen = Leistungen der Versicherer in der OKP </t>
    </r>
    <r>
      <rPr>
        <b/>
        <sz val="10"/>
        <rFont val="Arial"/>
        <family val="2"/>
      </rPr>
      <t>mit</t>
    </r>
    <r>
      <rPr>
        <sz val="10"/>
        <rFont val="Arial"/>
        <family val="2"/>
      </rPr>
      <t xml:space="preserve"> Kostenbeteiligung durch die Versicherten.</t>
    </r>
  </si>
  <si>
    <t>11.11.16: 2.01,2.02,2.06,2.08,2.09,2.11,2.13-&gt;2.15,2.20-&gt;2.25</t>
  </si>
  <si>
    <t>- Effektiv abgesicherte Anlagen sind Anlagen, deren Kurs und Währung vollständig abgesichert sind.</t>
  </si>
  <si>
    <t>www.versichererreport.finma.ch/reportportal -&gt;  Rubrik Schadenversicherer -&gt; Direktes Schweizergeschäft -&gt; Krankenversicherung.</t>
  </si>
  <si>
    <r>
      <t xml:space="preserve">4) Die Werte ab 2012 sind mit denjenigen aus den Vorjahren aufgrund einer Änderung der Berechnungsmethode nicht vergleichbar: vgl. T </t>
    </r>
    <r>
      <rPr>
        <i/>
        <sz val="10"/>
        <color rgb="FFFF0000"/>
        <rFont val="Arial"/>
        <family val="2"/>
      </rPr>
      <t>1.02</t>
    </r>
    <r>
      <rPr>
        <i/>
        <sz val="10"/>
        <rFont val="Arial"/>
        <family val="2"/>
      </rPr>
      <t xml:space="preserve"> und </t>
    </r>
    <r>
      <rPr>
        <i/>
        <sz val="10"/>
        <color rgb="FFFF0000"/>
        <rFont val="Arial"/>
        <family val="2"/>
      </rPr>
      <t>1.03</t>
    </r>
    <r>
      <rPr>
        <i/>
        <sz val="10"/>
        <rFont val="Arial"/>
        <family val="2"/>
      </rPr>
      <t>.</t>
    </r>
  </si>
  <si>
    <r>
      <t xml:space="preserve">2012-&gt;: EF 5.2-&gt;5.7 {500-&gt;519}  </t>
    </r>
    <r>
      <rPr>
        <i/>
        <sz val="10"/>
        <rFont val="Arial"/>
        <family val="2"/>
      </rPr>
      <t xml:space="preserve">(-&gt;2011: 2.2-&gt;2.7 {40-47+48 T} ) </t>
    </r>
  </si>
  <si>
    <r>
      <t xml:space="preserve">2012 -&gt;: EF 5.2-&gt;5.7 {999}  </t>
    </r>
    <r>
      <rPr>
        <i/>
        <sz val="10"/>
        <rFont val="Arial"/>
        <family val="2"/>
      </rPr>
      <t xml:space="preserve">(-&gt;2011: 2.2-&gt;2.7 {'GBE' T} ) </t>
    </r>
  </si>
  <si>
    <r>
      <t xml:space="preserve">2012 -&gt;: 4.2 {21010}  </t>
    </r>
    <r>
      <rPr>
        <i/>
        <sz val="10"/>
        <rFont val="Arial"/>
        <family val="2"/>
      </rPr>
      <t>(-&gt; 2011: 1.4 {270} )</t>
    </r>
  </si>
  <si>
    <r>
      <t xml:space="preserve">2012 -&gt;: 4.2 {20600} + {200}  </t>
    </r>
    <r>
      <rPr>
        <i/>
        <sz val="10"/>
        <rFont val="Arial"/>
        <family val="2"/>
      </rPr>
      <t>(-&gt; 2011: 1.5 {290} + {290.9} )</t>
    </r>
  </si>
  <si>
    <r>
      <t xml:space="preserve">2012-&gt;: EF 5.2-&gt;5.7{4200-&gt;4206}+{4210-&gt;4216}  </t>
    </r>
    <r>
      <rPr>
        <i/>
        <sz val="9"/>
        <rFont val="Arial"/>
        <family val="2"/>
      </rPr>
      <t>(-&gt;2011: {-} 2.2-&gt;2.7[32 T])</t>
    </r>
  </si>
  <si>
    <r>
      <t xml:space="preserve">Formular EF1345 </t>
    </r>
    <r>
      <rPr>
        <i/>
        <sz val="10"/>
        <color rgb="FFFF0000"/>
        <rFont val="Arial"/>
        <family val="2"/>
      </rPr>
      <t>und T 1.01 [...]</t>
    </r>
  </si>
  <si>
    <t xml:space="preserve">Kostenbeteiligung nach Versicherungsform ab 1996 </t>
  </si>
  <si>
    <t>T 2.01  Kostenbeteiligung in Mio. Franken nach Versicherungsform ab 1996</t>
  </si>
  <si>
    <r>
      <t xml:space="preserve">Total  </t>
    </r>
    <r>
      <rPr>
        <b/>
        <sz val="11"/>
        <rFont val="Arial"/>
        <family val="2"/>
      </rPr>
      <t>≥</t>
    </r>
    <r>
      <rPr>
        <b/>
        <i/>
        <sz val="11"/>
        <rFont val="Arial"/>
        <family val="2"/>
      </rPr>
      <t xml:space="preserve"> 26</t>
    </r>
  </si>
  <si>
    <t>Erwachsene 
(26 J. und älter)</t>
  </si>
  <si>
    <t>2) Als «Intra-muros» Behandlung gelten die Kategorien "Spital stationär", "Pflegeheime" und "übrige Leistungen stationär"; andere Gruppen = ambulante Behandlung.</t>
  </si>
  <si>
    <t>Erwachsene 
(26 J. und älter)</t>
  </si>
  <si>
    <t>T 3.03  Prämiensoll in Fr. je versicherte Person nach Versicherungsform</t>
  </si>
  <si>
    <t>Andere Versicherungsformen (HMO, Hausarzt-modell,…)</t>
  </si>
  <si>
    <t>{A, B, C, D}</t>
  </si>
  <si>
    <t xml:space="preserve">Quelle: Formular EF 3.16 / EF 3.13 </t>
  </si>
  <si>
    <t xml:space="preserve">     (HMO, Hausarztmodell, …) zugewiesen werden, falls sie eine Kombination dieser Form mit ordentlicher/wählbarer Franchise aufweisen.</t>
  </si>
  <si>
    <t xml:space="preserve">   (HMO, Hausarztmodell, …) zugewiesen werden, falls sie eine Kombination dieser Form mit ordentlicher/wählbarer Franchise aufweisen.</t>
  </si>
  <si>
    <t>T 3.07  Prämiensoll nach Altersklasse und Geschlecht</t>
  </si>
  <si>
    <t>Total  ≥ 26</t>
  </si>
  <si>
    <t>Quelle: Formular EF 3.14 und 3.11</t>
  </si>
  <si>
    <t>T 3.05  Prämiensoll in Franken je versicherte Person nach Versicherungsform ab 2001</t>
  </si>
  <si>
    <t>Versiche-</t>
  </si>
  <si>
    <t>schränk-</t>
  </si>
  <si>
    <t>rung</t>
  </si>
  <si>
    <t>te Wahl</t>
  </si>
  <si>
    <r>
      <t xml:space="preserve">Quelle: 2011 -&gt; : T 3.03   </t>
    </r>
    <r>
      <rPr>
        <i/>
        <sz val="10"/>
        <rFont val="Arial"/>
        <family val="2"/>
      </rPr>
      <t>(2009 -&gt; 2010: T 3.11  ; -&gt; 2008: T 3.10 / T 11.01 und T 11.05)</t>
    </r>
  </si>
  <si>
    <r>
      <t xml:space="preserve">Zusätzliche Angaben: nach Altersgruppe </t>
    </r>
    <r>
      <rPr>
        <b/>
        <vertAlign val="superscript"/>
        <sz val="12"/>
        <rFont val="Arial"/>
        <family val="2"/>
      </rPr>
      <t>3</t>
    </r>
    <r>
      <rPr>
        <b/>
        <sz val="12"/>
        <rFont val="Arial"/>
        <family val="2"/>
      </rPr>
      <t xml:space="preserve"> </t>
    </r>
  </si>
  <si>
    <r>
      <t xml:space="preserve">Quelle: 2011 -&gt; : T 3.04  (vollständige Daten)  </t>
    </r>
    <r>
      <rPr>
        <i/>
        <sz val="10"/>
        <rFont val="Arial"/>
        <family val="2"/>
      </rPr>
      <t xml:space="preserve">/ 2009 -&gt; 2010 : T 3.13  (vollständige Daten)   / 1997 -&gt; 2008 : DATENPOOL santésuisse [Auswertung BAG] </t>
    </r>
  </si>
  <si>
    <t>1) 1996-&gt;2008: Schätzung des mittleren Versichertenbestandes (ausgenommen Spalte "Alle Versicherte") aufgrund der Aufteilung der Versicherten per 31.12 in T 7.05.</t>
  </si>
  <si>
    <t>2) Vgl. Fussnote 1) von Tabelle 3.02.</t>
  </si>
  <si>
    <t>3) Zusätzliche Angaben nach Altersgruppe pro Kanton: T 3.04 und www.bag.admin.ch -&gt; Portal Statistik der obligatorischen Krankenversicherung.</t>
  </si>
  <si>
    <t>6.12.16: 3.03, 3.05, 3.07, T4, 4.01 -&gt; 4.19</t>
  </si>
  <si>
    <t>T 7.08 Verteilung der Versicherungsformen in % nach Kanton: Versicherte ab 19 Jahren</t>
  </si>
  <si>
    <t>1) Vgl. Fussnote 1) von Tabelle 7.16 (ab 2006).</t>
  </si>
  <si>
    <t>Durchschnittlicher Versichertenbestand nach Kanton ab 2001</t>
  </si>
  <si>
    <t>1) Bis 2001: einschliesslich Personen mit Wohnsitz oder Aufenthalt im Ausland gemäss Art. 3, 4 und 5 KVV;</t>
  </si>
  <si>
    <t>cherer mit</t>
  </si>
  <si>
    <t xml:space="preserve">kollektiver </t>
  </si>
  <si>
    <t>1A</t>
  </si>
  <si>
    <t>1B</t>
  </si>
  <si>
    <t>BAG-Nr. nur wenn [2] oder [3] ≠ 0</t>
  </si>
  <si>
    <r>
      <t xml:space="preserve">2012-&gt;: 5.0-&gt;5.1 {500+501+510+516+517+519}  </t>
    </r>
    <r>
      <rPr>
        <i/>
        <sz val="10"/>
        <rFont val="Arial"/>
        <family val="2"/>
      </rPr>
      <t>(-&gt;2011: EF 2.0-&gt;2.1 {40-47}+{48} Total)</t>
    </r>
  </si>
  <si>
    <r>
      <t xml:space="preserve">2012-&gt;: 5.0-&gt;5.1 {999}  </t>
    </r>
    <r>
      <rPr>
        <i/>
        <sz val="10"/>
        <rFont val="Arial"/>
        <family val="2"/>
      </rPr>
      <t>(-&gt;2011: EF 2.0 + 2.1 {'GBER Total'})</t>
    </r>
  </si>
  <si>
    <r>
      <t xml:space="preserve">2012-&gt;: 4.2 {2100}  </t>
    </r>
    <r>
      <rPr>
        <i/>
        <sz val="10"/>
        <rFont val="Arial"/>
        <family val="2"/>
      </rPr>
      <t>(-&gt;2011: EF 1.4 {271})</t>
    </r>
  </si>
  <si>
    <t>* wenn keine Versicherten in der OKP (EF 1.12A Total = 0)</t>
  </si>
  <si>
    <t>* wenn Prämienertrag Kollektivversicherung &gt; 0 (EF 3.9.2)</t>
  </si>
  <si>
    <r>
      <t xml:space="preserve">2012-&gt;: 4.2 {20602}  </t>
    </r>
    <r>
      <rPr>
        <i/>
        <sz val="10"/>
        <rFont val="Arial"/>
        <family val="2"/>
      </rPr>
      <t>(-&gt;2011: EF 1.5 {291})</t>
    </r>
  </si>
  <si>
    <r>
      <t xml:space="preserve">2) Name des Versicherers eventuell gekürzt. Name gültig </t>
    </r>
    <r>
      <rPr>
        <sz val="10"/>
        <color rgb="FFFF0000"/>
        <rFont val="Arial"/>
        <family val="2"/>
      </rPr>
      <t>2015.</t>
    </r>
  </si>
  <si>
    <r>
      <t xml:space="preserve">T 5.08 OKP: Durchschnittlicher Versichertenbestand nach Versicherer </t>
    </r>
    <r>
      <rPr>
        <b/>
        <vertAlign val="superscript"/>
        <sz val="11"/>
        <rFont val="Arial"/>
        <family val="2"/>
      </rPr>
      <t>1</t>
    </r>
    <r>
      <rPr>
        <b/>
        <sz val="11"/>
        <rFont val="Arial"/>
        <family val="2"/>
      </rPr>
      <t xml:space="preserve">  (Kinder, Junge Erwachsene, Erwachsene) : CH</t>
    </r>
  </si>
  <si>
    <t>3A + 3B) Prämien (in Mio. Fr. ; je versicherte Person in Fr.)</t>
  </si>
  <si>
    <t>4A + 4B + 4C) Risikoausgleich (in Mio. Fr. ; je versicherte Person in Fr. ; und in % der Einnahmen)</t>
  </si>
  <si>
    <t>5A + 5B) Nettoleistungen der Versicherer (in Mio. Fr. ; je versicherte Person in Fr.)</t>
  </si>
  <si>
    <t>6A + 6B + 6C) Verwaltungsaufwand und Abschreibungen (in % der Ausgaben; in % der Prämien - Risikoausgleich ; je versicherte Person in Fr.)</t>
  </si>
  <si>
    <t xml:space="preserve">8A + 8B) Rückstellungen (in Mio. Fr. ; je versicherte Person in Fr.)  </t>
  </si>
  <si>
    <t>12A + 12B) Bruttoleistungen der Versicherer (in Mio. Fr. ; je versicherte Person in Fr.)</t>
  </si>
  <si>
    <t>13A + 13B) Kostenbeteiligung der Versicherten (in Mio. Fr. ; je versicherte Person in Fr.)</t>
  </si>
  <si>
    <t>15) Verhältnis Nettoleistungen / Prämien (in %)</t>
  </si>
  <si>
    <t>Quelle: Formular EF1345 und T 5.01 [...]</t>
  </si>
  <si>
    <r>
      <t xml:space="preserve">EF1.12A Total nur wenn &gt; 0 </t>
    </r>
    <r>
      <rPr>
        <i/>
        <sz val="9"/>
        <rFont val="Arial"/>
        <family val="2"/>
      </rPr>
      <t>(im 2015 ohne KK 1573 Indivo)</t>
    </r>
  </si>
  <si>
    <t xml:space="preserve">2012 -&gt;: EF 5.2-&gt;5.7 {999} / [1]  </t>
  </si>
  <si>
    <t>2012 -&gt;: EF 5.2 -&gt; 5.7 {3 + 995}</t>
  </si>
  <si>
    <t xml:space="preserve">2012 -&gt;: EF 4.2 {21010}  </t>
  </si>
  <si>
    <t>2012 -&gt;: EF 5.2 -&gt; 5.7 {3010 -&gt; 3016}</t>
  </si>
  <si>
    <t>2012 -&gt;: EF 4.2 {20600} + {200}</t>
  </si>
  <si>
    <t>2012 -&gt;: EF 5.2 -&gt; 5.7 {48}</t>
  </si>
  <si>
    <t xml:space="preserve">2012 -&gt;: EF 5.2 -&gt; 5.7 {500-&gt;517} / [1]  </t>
  </si>
  <si>
    <t>2012-&gt;: EF 5.2 -&gt; 5.7 {4010 -&gt; 4016 + 4200 -&gt; 4206 + 4210 -&gt; 4216}</t>
  </si>
  <si>
    <t>2012 -&gt;: EF 5.2 -&gt; 5.7 {4200 -&gt; 4206} + {4210 -&gt; 4216}</t>
  </si>
  <si>
    <t xml:space="preserve">2012 -&gt;: EF 5.2-&gt;5.7 {500-&gt;519} / [14] in %  </t>
  </si>
  <si>
    <t xml:space="preserve">2012 -&gt;: EF 5.2-&gt;5.7 {500-&gt;519} / [1] </t>
  </si>
  <si>
    <t>2012 -&gt;: EF 5.2 -&gt; 5.7 {993}</t>
  </si>
  <si>
    <t xml:space="preserve">2012 -&gt;: ([6B] x [1]) / ([3A] - [4A]) in % </t>
  </si>
  <si>
    <t>Aufsichtsdaten OKP gemäss Art. 28b KVV (Stand 1.1.09)</t>
  </si>
  <si>
    <t>1996 -&gt; 2011 : Siehe die früheren Reservebestimmungen in T 5.02 STAT KV 2014.</t>
  </si>
  <si>
    <t>2012 -&gt; : Neue Berechnungsmethode mit Quantifizierung der versicherungstechnischen Risiken, der Markt- und der Kreditrisiken gemäss Art. 78 a,b,c KVV (vgl. T 5.03).</t>
  </si>
  <si>
    <t>Die Werte ab 2012 sind mit denjenigen aus den Vorjahren aufgrund der Auflösung von stillen Reserven nicht vergleichbar.</t>
  </si>
  <si>
    <t xml:space="preserve">9A + 9B) Reserven (in Mio. Fr. ; je versicherte Person in Fr.) nur obligatorische Krankenpflegeversicherung OKP  </t>
  </si>
  <si>
    <t>Anzahl Bezüger, subventionierte Haushalte sowie ausgerichtete Beiträge ab 1996</t>
  </si>
  <si>
    <t>Anzahl Bezüger nach Kanton</t>
  </si>
  <si>
    <t>Anzahl Bezüger nach Geschlecht und Altersklasse</t>
  </si>
  <si>
    <t xml:space="preserve">Anzahl subventionierte Haushalte nach Haushaltstyp und Kanton </t>
  </si>
  <si>
    <t>Anzahl subventionierte Haushalte nach ausbezahltem Jahresbetrag und Kanton</t>
  </si>
  <si>
    <t>Prämienverbilligung OKP: ausgerichtete Beiträge nach Alter und Kanton in Mio. Franken</t>
  </si>
  <si>
    <t>KVG-Verteilmodell: Berechnungsbasis sowie Bundes- und Kantonsbeitrag</t>
  </si>
  <si>
    <t xml:space="preserve">Prämienverbilligung OKP: ausgerichtete Beiträge nach Kanton </t>
  </si>
  <si>
    <t>KVG-Verteilmodell: Bundesbeitrag 2015 - 2017</t>
  </si>
  <si>
    <t>Versicherte mit ausstehenden Forderungen aus der OKP nach Kanton</t>
  </si>
  <si>
    <t>Zahlungen der Kantone für ausstehende Forderungen aus der OKP seit 2008</t>
  </si>
  <si>
    <t>T 4.01 Anzahl Bezüger, Bezügerquote, subventionierte Haushalte sowie ausgerichtete Beiträge nach KVG ab 1996</t>
  </si>
  <si>
    <t>Ausbezahlte</t>
  </si>
  <si>
    <t>Anzahl</t>
  </si>
  <si>
    <t>Bezüger-</t>
  </si>
  <si>
    <t>Durchschnitt-</t>
  </si>
  <si>
    <t>Anzahl sub-</t>
  </si>
  <si>
    <t>Beiträge</t>
  </si>
  <si>
    <t>davon Anteil</t>
  </si>
  <si>
    <t>Bezüger</t>
  </si>
  <si>
    <r>
      <t xml:space="preserve">quote </t>
    </r>
    <r>
      <rPr>
        <vertAlign val="superscript"/>
        <sz val="11"/>
        <rFont val="Arial"/>
        <family val="2"/>
      </rPr>
      <t>2</t>
    </r>
  </si>
  <si>
    <t>licher Beitrag</t>
  </si>
  <si>
    <t>ventionierte</t>
  </si>
  <si>
    <r>
      <t xml:space="preserve">nach KVG </t>
    </r>
    <r>
      <rPr>
        <vertAlign val="superscript"/>
        <sz val="11"/>
        <rFont val="Arial"/>
        <family val="2"/>
      </rPr>
      <t>1</t>
    </r>
  </si>
  <si>
    <t>der Kantone</t>
  </si>
  <si>
    <t>pro Bezüger</t>
  </si>
  <si>
    <t>Haushalte</t>
  </si>
  <si>
    <t>pro Haushalt</t>
  </si>
  <si>
    <t>in Mio. Franken</t>
  </si>
  <si>
    <t>in Franken</t>
  </si>
  <si>
    <r>
      <t xml:space="preserve">2012 </t>
    </r>
    <r>
      <rPr>
        <vertAlign val="superscript"/>
        <sz val="11"/>
        <rFont val="Arial"/>
        <family val="2"/>
      </rPr>
      <t>3</t>
    </r>
  </si>
  <si>
    <r>
      <t xml:space="preserve">2015 </t>
    </r>
    <r>
      <rPr>
        <b/>
        <vertAlign val="superscript"/>
        <sz val="11"/>
        <rFont val="Arial"/>
        <family val="2"/>
      </rPr>
      <t>4</t>
    </r>
  </si>
  <si>
    <t>Datenstand: 07.11.16</t>
  </si>
  <si>
    <t>Quelle:  BAG, Formular PV 2.1, PV 2.2 und T 7.14.</t>
  </si>
  <si>
    <t>1) Effektiv im Berichtsjahr an die Haushalte/Bezüger ausbezahlte Prämienverbilligungen nach KVG. Ab 2011 ohne Zahlungen</t>
  </si>
  <si>
    <t xml:space="preserve">    der Kantone für ausstehende Forderungen aus der OKP. Zu den Zahlungsausständen vgl. T 4.10 und T 4.11.</t>
  </si>
  <si>
    <t xml:space="preserve">    Die Werte für 2004 wurden revidiert.</t>
  </si>
  <si>
    <t xml:space="preserve">2) Anzahl Bezüger in Prozent des durchschnittlichen Versichertenbestandes (2001-&gt;2008: revidierte Zahlen). </t>
  </si>
  <si>
    <t>3) Im Kanton Bern wird seit 2012 nicht mehr der vollständige Beitrag zur Krankenkassenprämie von EL-Bezügern und</t>
  </si>
  <si>
    <t xml:space="preserve">    Sozialhilfeempfängern als Prämienverbilligung betrachtet. Der Betrag erscheint damit auch nicht mehr vollständig in der Statistik der </t>
  </si>
  <si>
    <t xml:space="preserve">    Prämienverbilligung. Die Zahlen der PV des Kantons Bern sind dadurch deutlich zurückgegangen und mit den Angaben der Vorjahre </t>
  </si>
  <si>
    <t xml:space="preserve">    wie auch mit den Zahlen der anderen Kantone nicht mehr vergleichbar. Dadurch sind auch die gesamtschweizerischen Zahlen ab 2012 </t>
  </si>
  <si>
    <t xml:space="preserve">    nur noch eingeschränkt mit den Zahlen der vorangegangenen Jahre vergleichbar.</t>
  </si>
  <si>
    <t>4) Im Kanton Bern hat das Amt für Sozialversicherungen ein neues Informatiksystem eingeführt. Gemäss dem Kanton wurden im Rahmen</t>
  </si>
  <si>
    <r>
      <rPr>
        <sz val="8"/>
        <rFont val="Arial"/>
        <family val="2"/>
      </rPr>
      <t xml:space="preserve">  </t>
    </r>
    <r>
      <rPr>
        <sz val="10"/>
        <rFont val="Arial"/>
        <family val="2"/>
      </rPr>
      <t xml:space="preserve">  dieser Einführung die Datenauswertungen verifiziert und punktuell auf eine neue Grundlage gestellt. Dies führte dazu, dass die Zahlen</t>
    </r>
  </si>
  <si>
    <r>
      <rPr>
        <sz val="8"/>
        <rFont val="Arial"/>
        <family val="2"/>
      </rPr>
      <t xml:space="preserve">  </t>
    </r>
    <r>
      <rPr>
        <sz val="10"/>
        <rFont val="Arial"/>
        <family val="2"/>
      </rPr>
      <t xml:space="preserve">  ab 2015 mit den Angaben aus den Vorjahren nicht vergleichbar sind.</t>
    </r>
  </si>
  <si>
    <t>T 4.02 Anzahl Bezüger nach Kanton</t>
  </si>
  <si>
    <r>
      <t xml:space="preserve">Bezüger </t>
    </r>
    <r>
      <rPr>
        <vertAlign val="superscript"/>
        <sz val="11"/>
        <rFont val="Arial"/>
        <family val="2"/>
      </rPr>
      <t>1</t>
    </r>
  </si>
  <si>
    <t xml:space="preserve">davon </t>
  </si>
  <si>
    <r>
      <t>quote</t>
    </r>
    <r>
      <rPr>
        <vertAlign val="superscript"/>
        <sz val="10"/>
        <rFont val="Arial"/>
        <family val="2"/>
      </rPr>
      <t xml:space="preserve"> </t>
    </r>
    <r>
      <rPr>
        <vertAlign val="superscript"/>
        <sz val="11"/>
        <rFont val="Arial"/>
        <family val="2"/>
      </rPr>
      <t>2</t>
    </r>
  </si>
  <si>
    <t>Bezüger von</t>
  </si>
  <si>
    <t>Sozialhilfe-</t>
  </si>
  <si>
    <t>Bezüger, deren</t>
  </si>
  <si>
    <t>Ergänzungs-</t>
  </si>
  <si>
    <t>bezüger</t>
  </si>
  <si>
    <t>OKP-Prämien</t>
  </si>
  <si>
    <t>vollumfänglich</t>
  </si>
  <si>
    <t>verbilligt werden</t>
  </si>
  <si>
    <r>
      <t xml:space="preserve">BE </t>
    </r>
    <r>
      <rPr>
        <vertAlign val="superscript"/>
        <sz val="11"/>
        <rFont val="Arial"/>
        <family val="2"/>
      </rPr>
      <t>3</t>
    </r>
  </si>
  <si>
    <r>
      <t xml:space="preserve">CH </t>
    </r>
    <r>
      <rPr>
        <b/>
        <vertAlign val="superscript"/>
        <sz val="11"/>
        <rFont val="Arial"/>
        <family val="2"/>
      </rPr>
      <t>3, 4</t>
    </r>
  </si>
  <si>
    <t>Datenstand: 03.11.16</t>
  </si>
  <si>
    <t>Quelle: BAG, Formular PV 2.1 und T 7.14.</t>
  </si>
  <si>
    <t>1) Anzahl Personen, an welche im Berichtsjahr Subventionen nach KVG ausgerichtet wurden. Ohne Versicherte mit</t>
  </si>
  <si>
    <t xml:space="preserve">    ausstehenden Forderungen aus der OKP. Zu den Zahlungsausständen vgl. T 4.10 und T 4.11.</t>
  </si>
  <si>
    <t>2) Total der Bezüger in Prozent des durchschnittlichen Versichertenbestandes.</t>
  </si>
  <si>
    <t>3) Vgl. Fussnoten 3) und 4) zum Kanton Bern in T 4.01.</t>
  </si>
  <si>
    <r>
      <t xml:space="preserve">4) Angaben in den Kantonen FR, BL unvollständig und damit auch für CH. </t>
    </r>
    <r>
      <rPr>
        <i/>
        <sz val="10"/>
        <rFont val="Arial"/>
        <family val="2"/>
      </rPr>
      <t>(kursiv)</t>
    </r>
  </si>
  <si>
    <t>T 4.03 Anzahl Bezüger nach Geschlecht und Altersklasse</t>
  </si>
  <si>
    <r>
      <t xml:space="preserve">Bezügerquote </t>
    </r>
    <r>
      <rPr>
        <vertAlign val="superscript"/>
        <sz val="11"/>
        <rFont val="Arial"/>
        <family val="2"/>
      </rPr>
      <t>2</t>
    </r>
  </si>
  <si>
    <t>Im Jahr aus-</t>
  </si>
  <si>
    <t>pro Altersklasse</t>
  </si>
  <si>
    <t>bezahlter Betrag</t>
  </si>
  <si>
    <t xml:space="preserve">  0 – 18</t>
  </si>
  <si>
    <t>19 – 25</t>
  </si>
  <si>
    <t>91 und mehr</t>
  </si>
  <si>
    <t>Alter unbekannt</t>
  </si>
  <si>
    <r>
      <t xml:space="preserve">Total </t>
    </r>
    <r>
      <rPr>
        <b/>
        <vertAlign val="superscript"/>
        <sz val="11"/>
        <rFont val="Arial"/>
        <family val="2"/>
      </rPr>
      <t>3</t>
    </r>
  </si>
  <si>
    <t>Quelle: BAG, Formular PV 2.1 und T 7.15.</t>
  </si>
  <si>
    <t>1) Ohne Versicherte mit ausstehenden Forderungen aus der OKP. Zu den Zahlungsausständen vgl. T 4.10 und T 4.11.</t>
  </si>
  <si>
    <t>2) Bezügerquoten (Anzahl Bezüger in Prozent des durchschnittlichen Versichertenbestandes)  0-18 -&gt; 91 und mehr unterschätzt</t>
  </si>
  <si>
    <r>
      <t xml:space="preserve">    wegen der Kategorie "Alter unbekannt".</t>
    </r>
    <r>
      <rPr>
        <i/>
        <sz val="10"/>
        <rFont val="Arial"/>
        <family val="2"/>
      </rPr>
      <t xml:space="preserve"> (kursiv)</t>
    </r>
  </si>
  <si>
    <r>
      <t xml:space="preserve">T 4.04 Anzahl subventionierte Haushalte </t>
    </r>
    <r>
      <rPr>
        <b/>
        <vertAlign val="superscript"/>
        <sz val="12"/>
        <rFont val="Arial"/>
        <family val="2"/>
      </rPr>
      <t>1</t>
    </r>
    <r>
      <rPr>
        <b/>
        <sz val="12"/>
        <rFont val="Arial"/>
        <family val="2"/>
      </rPr>
      <t xml:space="preserve"> nach Haushaltstyp und Kanton</t>
    </r>
  </si>
  <si>
    <t xml:space="preserve">Kanton </t>
  </si>
  <si>
    <r>
      <t xml:space="preserve">  Anzahl subventionierte Haushalte</t>
    </r>
    <r>
      <rPr>
        <sz val="11"/>
        <rFont val="Arial"/>
        <family val="2"/>
      </rPr>
      <t xml:space="preserve"> mit Personen:</t>
    </r>
  </si>
  <si>
    <t xml:space="preserve"> Total</t>
  </si>
  <si>
    <t xml:space="preserve"> Haushalte</t>
  </si>
  <si>
    <t>1 Erwach-</t>
  </si>
  <si>
    <t>2 Erwach-</t>
  </si>
  <si>
    <t xml:space="preserve">sener </t>
  </si>
  <si>
    <t>sener und</t>
  </si>
  <si>
    <t xml:space="preserve">sener und </t>
  </si>
  <si>
    <t xml:space="preserve">sene ohne </t>
  </si>
  <si>
    <t>sene und</t>
  </si>
  <si>
    <t xml:space="preserve">sene und </t>
  </si>
  <si>
    <t>mit Anzahl</t>
  </si>
  <si>
    <t>alleine</t>
  </si>
  <si>
    <t>1 Kind</t>
  </si>
  <si>
    <t>2 Kinder</t>
  </si>
  <si>
    <t>3 od. mehr</t>
  </si>
  <si>
    <t>Personen</t>
  </si>
  <si>
    <r>
      <t>BE</t>
    </r>
    <r>
      <rPr>
        <vertAlign val="superscript"/>
        <sz val="11"/>
        <rFont val="Arial"/>
        <family val="2"/>
      </rPr>
      <t xml:space="preserve"> 2</t>
    </r>
  </si>
  <si>
    <r>
      <t xml:space="preserve">CH </t>
    </r>
    <r>
      <rPr>
        <b/>
        <vertAlign val="superscript"/>
        <sz val="11"/>
        <rFont val="Arial"/>
        <family val="2"/>
      </rPr>
      <t>2</t>
    </r>
  </si>
  <si>
    <r>
      <t>Im Jahr ausbezahlter  Betrag in Mio. Franken</t>
    </r>
    <r>
      <rPr>
        <vertAlign val="superscript"/>
        <sz val="11"/>
        <rFont val="Arial"/>
        <family val="2"/>
      </rPr>
      <t xml:space="preserve"> 3 </t>
    </r>
    <r>
      <rPr>
        <sz val="11"/>
        <rFont val="Arial"/>
        <family val="2"/>
      </rPr>
      <t xml:space="preserve"> (CH)</t>
    </r>
  </si>
  <si>
    <t>Quelle: BAG, Formular PV 2.2.</t>
  </si>
  <si>
    <t>1) Anzahl subventionierte Haushalte im Sinne der kantonalen Regelungen zur Prämienverbilligung.</t>
  </si>
  <si>
    <t>2) Vgl. Fussnoten 3) und 4) zum Kanton Bern in T 4.01.</t>
  </si>
  <si>
    <t>3) Ohne Zahlungen der Kantone für ausstehende Forderungen aus der OKP. Zu den Zahlungsausständen vgl. T 4.10 und T 4.11.</t>
  </si>
  <si>
    <r>
      <t xml:space="preserve">T 4.05 Anzahl subventionierte Haushalte </t>
    </r>
    <r>
      <rPr>
        <b/>
        <vertAlign val="superscript"/>
        <sz val="12"/>
        <rFont val="Arial"/>
        <family val="2"/>
      </rPr>
      <t>1</t>
    </r>
    <r>
      <rPr>
        <b/>
        <sz val="12"/>
        <rFont val="Arial"/>
        <family val="2"/>
      </rPr>
      <t xml:space="preserve">  nach ausbezahltem Jahresbetrag und Kanton</t>
    </r>
  </si>
  <si>
    <r>
      <t xml:space="preserve">        Haushalte mit ausbezahltem Jahresbetrag in Franken </t>
    </r>
    <r>
      <rPr>
        <vertAlign val="superscript"/>
        <sz val="11"/>
        <rFont val="Arial"/>
        <family val="2"/>
      </rPr>
      <t>2</t>
    </r>
  </si>
  <si>
    <t>1 - 600</t>
  </si>
  <si>
    <t>601 -</t>
  </si>
  <si>
    <t>1'201 -</t>
  </si>
  <si>
    <t>2'401 -</t>
  </si>
  <si>
    <t>3'601 -</t>
  </si>
  <si>
    <t>4'801 -</t>
  </si>
  <si>
    <t>6'001 -</t>
  </si>
  <si>
    <t>mehr als</t>
  </si>
  <si>
    <t>Jahresbetrag</t>
  </si>
  <si>
    <r>
      <t>CH</t>
    </r>
    <r>
      <rPr>
        <b/>
        <vertAlign val="superscript"/>
        <sz val="11"/>
        <rFont val="Arial"/>
        <family val="2"/>
      </rPr>
      <t xml:space="preserve"> 3</t>
    </r>
  </si>
  <si>
    <t>2) Ohne Zahlungen der Kantone für ausstehende Forderungen aus der OKP. Zu den Zahlungsausständen vgl. T 4.10 und T 4.11.</t>
  </si>
  <si>
    <r>
      <t xml:space="preserve">T 4.06 Prämienverbilligung OKP: ausgerichtete Beiträge nach Alter und Kanton in Mio. Franken </t>
    </r>
    <r>
      <rPr>
        <b/>
        <vertAlign val="superscript"/>
        <sz val="12"/>
        <rFont val="Arial"/>
        <family val="2"/>
      </rPr>
      <t>1</t>
    </r>
  </si>
  <si>
    <t>(26 Jahre</t>
  </si>
  <si>
    <t xml:space="preserve">Alter </t>
  </si>
  <si>
    <t>und älter)</t>
  </si>
  <si>
    <r>
      <t xml:space="preserve">BE </t>
    </r>
    <r>
      <rPr>
        <vertAlign val="superscript"/>
        <sz val="11"/>
        <rFont val="Arial"/>
        <family val="2"/>
      </rPr>
      <t>2</t>
    </r>
  </si>
  <si>
    <r>
      <t xml:space="preserve">CH </t>
    </r>
    <r>
      <rPr>
        <b/>
        <vertAlign val="superscript"/>
        <sz val="11"/>
        <rFont val="Arial"/>
        <family val="2"/>
      </rPr>
      <t>2, 3</t>
    </r>
  </si>
  <si>
    <t>Quelle: BAG, Formular PV 2.1.</t>
  </si>
  <si>
    <t>1) Ohne Zahlungen der Kantone für ausstehende Forderungen aus der OKP. Zu den Zahlungsausständen vgl. T 4.10 und T 4.11.</t>
  </si>
  <si>
    <r>
      <t xml:space="preserve">3) Angaben in den Kantonen FR, BL unvollständig und damit auch für CH. </t>
    </r>
    <r>
      <rPr>
        <i/>
        <sz val="10"/>
        <rFont val="Arial"/>
        <family val="2"/>
      </rPr>
      <t>(kursiv)</t>
    </r>
  </si>
  <si>
    <t>T 4.07 KVG-Verteilmodell: Berechnungsbasis sowie Bundes- und Kantonsbeitrag</t>
  </si>
  <si>
    <t>Mittlere</t>
  </si>
  <si>
    <t>Grenz-</t>
  </si>
  <si>
    <t>Mittlere Wohn-</t>
  </si>
  <si>
    <r>
      <t xml:space="preserve">      KVG-Verteilmodell 2015 </t>
    </r>
    <r>
      <rPr>
        <vertAlign val="superscript"/>
        <sz val="11"/>
        <rFont val="Arial"/>
        <family val="2"/>
      </rPr>
      <t>2</t>
    </r>
  </si>
  <si>
    <t>Wohnbe-</t>
  </si>
  <si>
    <r>
      <t>gänger</t>
    </r>
    <r>
      <rPr>
        <sz val="10"/>
        <rFont val="Arial"/>
        <family val="2"/>
      </rPr>
      <t xml:space="preserve"> </t>
    </r>
    <r>
      <rPr>
        <vertAlign val="superscript"/>
        <sz val="10"/>
        <rFont val="Arial"/>
        <family val="2"/>
      </rPr>
      <t>1</t>
    </r>
  </si>
  <si>
    <t>bevölkerung</t>
  </si>
  <si>
    <t>Bundesbeitrag</t>
  </si>
  <si>
    <t>Kantonsbeitrag</t>
  </si>
  <si>
    <r>
      <t xml:space="preserve">völkerung </t>
    </r>
    <r>
      <rPr>
        <vertAlign val="superscript"/>
        <sz val="10"/>
        <rFont val="Arial"/>
        <family val="2"/>
      </rPr>
      <t>1</t>
    </r>
  </si>
  <si>
    <t>und Grenz-</t>
  </si>
  <si>
    <t>gänger</t>
  </si>
  <si>
    <r>
      <t>in Franken</t>
    </r>
    <r>
      <rPr>
        <b/>
        <sz val="10"/>
        <rFont val="Arial"/>
        <family val="2"/>
      </rPr>
      <t xml:space="preserve"> </t>
    </r>
    <r>
      <rPr>
        <b/>
        <vertAlign val="superscript"/>
        <sz val="10"/>
        <rFont val="Arial"/>
        <family val="2"/>
      </rPr>
      <t>3</t>
    </r>
  </si>
  <si>
    <r>
      <t xml:space="preserve">BE </t>
    </r>
    <r>
      <rPr>
        <vertAlign val="superscript"/>
        <sz val="11"/>
        <rFont val="Arial"/>
        <family val="2"/>
      </rPr>
      <t>4</t>
    </r>
  </si>
  <si>
    <r>
      <t xml:space="preserve">CH </t>
    </r>
    <r>
      <rPr>
        <b/>
        <vertAlign val="superscript"/>
        <sz val="11"/>
        <rFont val="Arial"/>
        <family val="2"/>
      </rPr>
      <t>4</t>
    </r>
  </si>
  <si>
    <t>Datenstand: 04.11.16</t>
  </si>
  <si>
    <t>Quelle: Bundesbeiträge: KVG-Verteilmodell für das Jahr 2015.</t>
  </si>
  <si>
    <r>
      <t xml:space="preserve">       </t>
    </r>
    <r>
      <rPr>
        <sz val="12"/>
        <rFont val="Arial"/>
        <family val="2"/>
      </rPr>
      <t xml:space="preserve">  </t>
    </r>
    <r>
      <rPr>
        <sz val="9"/>
        <rFont val="Arial"/>
        <family val="2"/>
      </rPr>
      <t xml:space="preserve">   </t>
    </r>
    <r>
      <rPr>
        <sz val="10"/>
        <rFont val="Arial"/>
        <family val="2"/>
      </rPr>
      <t>Kantonsbeiträge: BAG: Formular PV 1.1.</t>
    </r>
  </si>
  <si>
    <t xml:space="preserve">1) Mittlere Wohnbevölkerung 2013: Durchschnittliche Wohnbevölkerung in einem bestimmten Gebiet nach wirtschaftlichem Wohnsitz; </t>
  </si>
  <si>
    <t xml:space="preserve">    Quelle: BFS Sektion Bevölkerungsentwicklung und versicherte Grenzgänger 2013 und deren Familienangehörige; Quelle: EF S 3, 2013.</t>
  </si>
  <si>
    <t>3) Ab 01.01.2008 wird die Prämienverbilligung nach der Neugestaltung des Finanzausgleichs und der Aufgabenteilung</t>
  </si>
  <si>
    <r>
      <t xml:space="preserve">   </t>
    </r>
    <r>
      <rPr>
        <sz val="8"/>
        <rFont val="Arial"/>
        <family val="2"/>
      </rPr>
      <t xml:space="preserve">  </t>
    </r>
    <r>
      <rPr>
        <sz val="10"/>
        <rFont val="Arial"/>
        <family val="2"/>
      </rPr>
      <t xml:space="preserve">zwischen Bund und Kantonen (NFA) berechnet. </t>
    </r>
  </si>
  <si>
    <t>4) Vgl. Fussnoten 3) und 4) zum Kanton Bern in T 4.01.</t>
  </si>
  <si>
    <r>
      <t xml:space="preserve">T 4.08 Prämienverbilligung OKP: ausgerichtete Beiträge nach Kanton </t>
    </r>
    <r>
      <rPr>
        <b/>
        <vertAlign val="superscript"/>
        <sz val="12"/>
        <rFont val="Arial"/>
        <family val="2"/>
      </rPr>
      <t>1</t>
    </r>
  </si>
  <si>
    <t>Durchschnitt</t>
  </si>
  <si>
    <t>nach KVG</t>
  </si>
  <si>
    <t>in % der</t>
  </si>
  <si>
    <t>für 2015</t>
  </si>
  <si>
    <t>für 2014 und früher</t>
  </si>
  <si>
    <r>
      <t xml:space="preserve">nach KVG </t>
    </r>
    <r>
      <rPr>
        <b/>
        <vertAlign val="superscript"/>
        <sz val="10"/>
        <rFont val="Arial"/>
        <family val="2"/>
      </rPr>
      <t>2</t>
    </r>
  </si>
  <si>
    <t>Durchschnitts</t>
  </si>
  <si>
    <r>
      <t xml:space="preserve">prämie </t>
    </r>
    <r>
      <rPr>
        <vertAlign val="superscript"/>
        <sz val="11"/>
        <rFont val="Arial"/>
        <family val="2"/>
      </rPr>
      <t>4</t>
    </r>
  </si>
  <si>
    <r>
      <t xml:space="preserve">CH </t>
    </r>
    <r>
      <rPr>
        <b/>
        <vertAlign val="superscript"/>
        <sz val="11"/>
        <rFont val="Arial"/>
        <family val="2"/>
      </rPr>
      <t>3</t>
    </r>
  </si>
  <si>
    <t>Quelle: BAG, Formular PV 1.1, PV 2.1, PV 2.2 und T 3.04.</t>
  </si>
  <si>
    <t>2) Effektiv im Berichtsjahr an die Haushalte/Bezüger ausbezahlte Prämienverbilligungen nach KVG. Bund und Kantone.</t>
  </si>
  <si>
    <t xml:space="preserve">    Ab 01.01.2008 wird die Prämienverbilligung nach der Neugestaltung des Finanzausgleichs und der Aufgabenteilung</t>
  </si>
  <si>
    <t xml:space="preserve">    zwischen Bund und Kantonen (NFA) berechnet.</t>
  </si>
  <si>
    <t>4) Durchschnittsprämie = Prämiensoll gemäss T 3.04.</t>
  </si>
  <si>
    <t>T 4.09 KVG-Verteilmodell: Bundesbeitrag 2015 - 2017</t>
  </si>
  <si>
    <r>
      <t xml:space="preserve">Bundesbeitrag in Franken </t>
    </r>
    <r>
      <rPr>
        <b/>
        <vertAlign val="superscript"/>
        <sz val="11"/>
        <rFont val="Arial"/>
        <family val="2"/>
      </rPr>
      <t>1</t>
    </r>
  </si>
  <si>
    <t>Berechnungsbasis 2017</t>
  </si>
  <si>
    <r>
      <t xml:space="preserve">gänger </t>
    </r>
    <r>
      <rPr>
        <vertAlign val="superscript"/>
        <sz val="10"/>
        <rFont val="Arial"/>
        <family val="2"/>
      </rPr>
      <t>2</t>
    </r>
  </si>
  <si>
    <t>bevölkerung und</t>
  </si>
  <si>
    <r>
      <t xml:space="preserve">völkerung </t>
    </r>
    <r>
      <rPr>
        <vertAlign val="superscript"/>
        <sz val="11"/>
        <rFont val="Arial"/>
        <family val="2"/>
      </rPr>
      <t>2</t>
    </r>
  </si>
  <si>
    <t>Grenzgänger</t>
  </si>
  <si>
    <t>Datenstand: 04.11.2016</t>
  </si>
  <si>
    <t>Quelle: KVG-Verteilmodelle für den Bundesbeitrag 2015/2016/2017.</t>
  </si>
  <si>
    <t>1) Ab 01.01.2008 wird die Prämienverbilligung nach der Neugestaltung des Finanzausgleichs und der Aufgabenteilung zwischen</t>
  </si>
  <si>
    <t xml:space="preserve">    Bund und Kantonen (NFA) berechnet.</t>
  </si>
  <si>
    <t>2) Mittlere Wohnbevölkerung 2015: Durchschnittliche Wohnbevölkerung in einem bestimmten Gebiet nach wirtschaftlichem Wohnsitz.</t>
  </si>
  <si>
    <r>
      <t>T 4.10 Versicherte mit ausstehenden Forderungen aus der OKP</t>
    </r>
    <r>
      <rPr>
        <b/>
        <vertAlign val="superscript"/>
        <sz val="12"/>
        <rFont val="Arial"/>
        <family val="2"/>
      </rPr>
      <t xml:space="preserve"> </t>
    </r>
    <r>
      <rPr>
        <b/>
        <sz val="12"/>
        <rFont val="Arial"/>
        <family val="2"/>
      </rPr>
      <t>nach Kanton</t>
    </r>
  </si>
  <si>
    <r>
      <t xml:space="preserve">Versicherte mit Zahlungsausständen </t>
    </r>
    <r>
      <rPr>
        <vertAlign val="superscript"/>
        <sz val="11"/>
        <rFont val="Arial"/>
        <family val="2"/>
      </rPr>
      <t>1</t>
    </r>
  </si>
  <si>
    <r>
      <t xml:space="preserve">Betrag </t>
    </r>
    <r>
      <rPr>
        <b/>
        <vertAlign val="superscript"/>
        <sz val="11"/>
        <rFont val="Arial"/>
        <family val="2"/>
      </rPr>
      <t>2</t>
    </r>
  </si>
  <si>
    <t>gegenüber Vorjahr</t>
  </si>
  <si>
    <t>in 1'000 Personen</t>
  </si>
  <si>
    <t>Vorjahr in Mio. Fr.</t>
  </si>
  <si>
    <t>1) Versicherte mit Zahlungsausständen, für die der Kanton 2015 die Kosten bezahlt hat.</t>
  </si>
  <si>
    <t>2) Prämien und Kostenbeteiligungen sowie Verzugszinse und Betreibungskosten, gemäss Art. 64a KVG bzw. Art. 105k KVV.</t>
  </si>
  <si>
    <t xml:space="preserve">    In T 7.11 sind die Anzahl der Versicherten, die im betrachteten Jahr von den Versicherern betrieben wurden und das</t>
  </si>
  <si>
    <t xml:space="preserve">    den Betreibungen unterliegende Prämienvolumen ausgewiesen. Die Zahlen sind daher nicht miteinander vergleichbar.</t>
  </si>
  <si>
    <t xml:space="preserve">3) Das Total der Personen mit Zahlungsausständen entspricht nicht der Summe Männer + Frauen, da die Verteilung nach </t>
  </si>
  <si>
    <t xml:space="preserve">    Geschlecht nicht bei allen Kantonen verfügbar ist.</t>
  </si>
  <si>
    <r>
      <t xml:space="preserve">    Angaben in einigen Kantonen unvollständig und damit auch für CH. </t>
    </r>
    <r>
      <rPr>
        <i/>
        <sz val="10"/>
        <rFont val="Arial"/>
        <family val="2"/>
      </rPr>
      <t>(kursiv)</t>
    </r>
  </si>
  <si>
    <t>T 4.11 Zahlungen der Kantone für ausstehende Forderungen aus der OKP seit 2008</t>
  </si>
  <si>
    <r>
      <t xml:space="preserve"> Kostenvolumen in Mio. Franken </t>
    </r>
    <r>
      <rPr>
        <vertAlign val="superscript"/>
        <sz val="11"/>
        <rFont val="Arial"/>
        <family val="2"/>
      </rPr>
      <t>1</t>
    </r>
  </si>
  <si>
    <t>1) Prämien und Kostenbeteiligungen sowie Verzugszinse und Betreibungskosten, gemäss Art. 64a KVG bzw Art. 105k KVV.</t>
  </si>
  <si>
    <t xml:space="preserve">    In T 7.11 sind die Anzahl der Versicherten, die im betrachteten Jahr von den Versicherern betrieben wurden und </t>
  </si>
  <si>
    <t xml:space="preserve">    das den Betreibungen unterliegende Prämienvolumen ausgewiesen. Die Zahlen sind daher nicht miteinander vergleichbar.</t>
  </si>
  <si>
    <r>
      <t xml:space="preserve"> als «ambulante Behandlung» gelten alle übrigen Kategorien </t>
    </r>
    <r>
      <rPr>
        <sz val="10"/>
        <color rgb="FFFF0000"/>
        <rFont val="Arial"/>
        <family val="2"/>
      </rPr>
      <t>(siehe alle Kostengruppen in T 2.17)</t>
    </r>
    <r>
      <rPr>
        <sz val="10"/>
        <rFont val="Arial"/>
        <family val="2"/>
      </rPr>
      <t>.</t>
    </r>
  </si>
  <si>
    <r>
      <t xml:space="preserve"> als «ambulante Behandlung» gelten alle übrigen Kategorien </t>
    </r>
    <r>
      <rPr>
        <sz val="10"/>
        <color rgb="FFFF0000"/>
        <rFont val="Arial"/>
        <family val="2"/>
      </rPr>
      <t>(siehe alle Kostengruppen in T 2.19)</t>
    </r>
    <r>
      <rPr>
        <sz val="10"/>
        <rFont val="Arial"/>
        <family val="2"/>
      </rPr>
      <t>.</t>
    </r>
  </si>
  <si>
    <r>
      <t xml:space="preserve">2) Zusätzliche Angaben nach Altersgruppe pro Kanton: </t>
    </r>
    <r>
      <rPr>
        <sz val="10"/>
        <color rgb="FFFF0000"/>
        <rFont val="Arial"/>
        <family val="2"/>
      </rPr>
      <t>www.bag.admin.ch -&gt; Portal Statistik der obligatorischen Krankenversicherung.</t>
    </r>
  </si>
  <si>
    <t>9.1.17: 7.06, 7.14 -&gt; 7.16</t>
  </si>
  <si>
    <t>6.12.16: 1.01, 5.02, 5.10, 6.03, 7.05</t>
  </si>
  <si>
    <t>9.1.17: 1.02 -&gt; 1.06, 7.01, 7.04, 7.07, 7.10 -&gt; 7.13, 7.17</t>
  </si>
  <si>
    <t>T 1.06  Stellen, Personal und Löhne in der OKP ab 2003</t>
  </si>
  <si>
    <r>
      <t>Jahr</t>
    </r>
    <r>
      <rPr>
        <vertAlign val="superscript"/>
        <sz val="11"/>
        <rFont val="Arial"/>
        <family val="2"/>
      </rPr>
      <t xml:space="preserve"> 1</t>
    </r>
  </si>
  <si>
    <t xml:space="preserve"> Verwaltung / Hauptsitz</t>
  </si>
  <si>
    <t xml:space="preserve"> Sektionen / Agenturen </t>
  </si>
  <si>
    <t xml:space="preserve">         Total             </t>
  </si>
  <si>
    <t xml:space="preserve">  Bruttogehälter in Mio. Fr.</t>
  </si>
  <si>
    <r>
      <t xml:space="preserve"> Mittleres Bruttogehalt in Fr. </t>
    </r>
    <r>
      <rPr>
        <vertAlign val="superscript"/>
        <sz val="10"/>
        <rFont val="55 Helvetica Roman"/>
      </rPr>
      <t>4</t>
    </r>
  </si>
  <si>
    <t>Stellen</t>
  </si>
  <si>
    <t>pro Stelle</t>
  </si>
  <si>
    <r>
      <t xml:space="preserve">davon Kader </t>
    </r>
    <r>
      <rPr>
        <i/>
        <vertAlign val="superscript"/>
        <sz val="9"/>
        <rFont val="Arial"/>
        <family val="2"/>
      </rPr>
      <t>2</t>
    </r>
  </si>
  <si>
    <t xml:space="preserve">(Hauptsitz und </t>
  </si>
  <si>
    <r>
      <t xml:space="preserve">davon Kader </t>
    </r>
    <r>
      <rPr>
        <i/>
        <vertAlign val="superscript"/>
        <sz val="9"/>
        <rFont val="Arial"/>
        <family val="2"/>
      </rPr>
      <t>2, 3</t>
    </r>
  </si>
  <si>
    <t>(Total)</t>
  </si>
  <si>
    <r>
      <t>(Kader</t>
    </r>
    <r>
      <rPr>
        <sz val="9"/>
        <rFont val="Arial"/>
        <family val="2"/>
      </rPr>
      <t>)</t>
    </r>
  </si>
  <si>
    <r>
      <t xml:space="preserve">Agenturen) </t>
    </r>
    <r>
      <rPr>
        <vertAlign val="superscript"/>
        <sz val="9"/>
        <rFont val="Arial"/>
        <family val="2"/>
      </rPr>
      <t>3</t>
    </r>
  </si>
  <si>
    <t xml:space="preserve"> cherer</t>
  </si>
  <si>
    <t>1) 2001 -&gt; : nur obligatorische Grundversicherung OKP (-&gt; 2000 : Gesamtgeschäft der Krankenversicherer).</t>
  </si>
  <si>
    <t>2) Mitglieder der Direktion und der Räte (Verwaltungsrat, Stiftungsrat…)</t>
  </si>
  <si>
    <t>3) Angaben unvollständig (siehe Spalte Anzahl Versicherer, die Angaben geliefert haben).</t>
  </si>
  <si>
    <t>4) Schätzungen aufgrund der Versicherer (Spalte Anzahl Versicherer), die vollständige Angaben geliefert haben (Werte &lt;&gt; 0).</t>
  </si>
  <si>
    <t>Quelle: Formular EF 3.10.3</t>
  </si>
  <si>
    <t>T 1.05  Anzahl Versicherer OKP nach Versichertenbestand ab 1996</t>
  </si>
  <si>
    <t>1 – 5'000</t>
  </si>
  <si>
    <t>5'001 –</t>
  </si>
  <si>
    <t>10'001 –</t>
  </si>
  <si>
    <t xml:space="preserve">50'001 – </t>
  </si>
  <si>
    <t xml:space="preserve">100'001 – </t>
  </si>
  <si>
    <t>Quelle: T 5.01</t>
  </si>
  <si>
    <t>T 1.04 Anzahl KVG Versicherer ab 1996</t>
  </si>
  <si>
    <t>A</t>
  </si>
  <si>
    <t>B</t>
  </si>
  <si>
    <t>C</t>
  </si>
  <si>
    <t>D</t>
  </si>
  <si>
    <r>
      <t xml:space="preserve">    Anzahl KVG-Versicherer </t>
    </r>
    <r>
      <rPr>
        <vertAlign val="superscript"/>
        <sz val="11"/>
        <rFont val="Arial"/>
        <family val="2"/>
      </rPr>
      <t>1 2</t>
    </r>
  </si>
  <si>
    <t xml:space="preserve">Anzahl </t>
  </si>
  <si>
    <r>
      <t xml:space="preserve">Zuwachs </t>
    </r>
    <r>
      <rPr>
        <vertAlign val="superscript"/>
        <sz val="11"/>
        <rFont val="Arial"/>
        <family val="2"/>
      </rPr>
      <t>4</t>
    </r>
  </si>
  <si>
    <r>
      <t xml:space="preserve">Abgang </t>
    </r>
    <r>
      <rPr>
        <vertAlign val="superscript"/>
        <sz val="11"/>
        <rFont val="Arial"/>
        <family val="2"/>
      </rPr>
      <t>4</t>
    </r>
  </si>
  <si>
    <t>Obligatorische</t>
  </si>
  <si>
    <t>Freiwillige</t>
  </si>
  <si>
    <r>
      <t xml:space="preserve">OKP </t>
    </r>
    <r>
      <rPr>
        <b/>
        <i/>
        <sz val="11"/>
        <rFont val="Arial"/>
        <family val="2"/>
      </rPr>
      <t>und</t>
    </r>
  </si>
  <si>
    <t>Krankenpflege-</t>
  </si>
  <si>
    <t>Taggeld-</t>
  </si>
  <si>
    <r>
      <t xml:space="preserve">KVG </t>
    </r>
    <r>
      <rPr>
        <vertAlign val="superscript"/>
        <sz val="11"/>
        <rFont val="Arial"/>
        <family val="2"/>
      </rPr>
      <t>3</t>
    </r>
  </si>
  <si>
    <t>1) Differenz zwischen A und C : Versicherer, die keine Versicherte in der freiwilligen Taggeldversicherung nach KVG haben.</t>
  </si>
  <si>
    <t>2) Differenz zwischen A und B : Versicherer, die keine obligatorische Krankenpflegeversicherung anbieten (reine Taggeldversicherer).</t>
  </si>
  <si>
    <t>3) Gemäss Definitionen in T 5.01, 5.02 und 6.03.</t>
  </si>
  <si>
    <t>4) Veränderung gegenüber Vorjahr.</t>
  </si>
  <si>
    <t>Quelle: T 5.01; T 5.04; T 6.03</t>
  </si>
  <si>
    <r>
      <t xml:space="preserve">T 1.03  Stand der Rückstellungen </t>
    </r>
    <r>
      <rPr>
        <b/>
        <vertAlign val="superscript"/>
        <sz val="12"/>
        <rFont val="Arial"/>
        <family val="2"/>
      </rPr>
      <t>1</t>
    </r>
    <r>
      <rPr>
        <b/>
        <sz val="12"/>
        <rFont val="Arial"/>
        <family val="2"/>
      </rPr>
      <t xml:space="preserve"> per 31.12. für unerledigte Versicherungsfälle ab 1996</t>
    </r>
  </si>
  <si>
    <t>Stand</t>
  </si>
  <si>
    <t>Stand Rück-</t>
  </si>
  <si>
    <t>Rückstellungen</t>
  </si>
  <si>
    <t>Rück-</t>
  </si>
  <si>
    <t>stellungen pro</t>
  </si>
  <si>
    <t>stellungen</t>
  </si>
  <si>
    <r>
      <t xml:space="preserve">leistungen </t>
    </r>
    <r>
      <rPr>
        <vertAlign val="superscript"/>
        <sz val="11"/>
        <rFont val="Arial"/>
        <family val="2"/>
      </rPr>
      <t>2</t>
    </r>
  </si>
  <si>
    <r>
      <t xml:space="preserve">1) </t>
    </r>
    <r>
      <rPr>
        <i/>
        <sz val="10"/>
        <rFont val="Arial"/>
        <family val="2"/>
      </rPr>
      <t xml:space="preserve">Die Werte ab 2012 sind mit denjenigen aus den Vorjahren aufgrund der Einführung des neuen Rechnungsstandards </t>
    </r>
  </si>
  <si>
    <t>Swiss GAAP FER 41 (Methode des "best estimate") nicht vergleichbar.</t>
  </si>
  <si>
    <t>2) Vgl. Tabelle T 2.20.</t>
  </si>
  <si>
    <r>
      <t xml:space="preserve">Quelle: 2012 -&gt; : T 5.01, 2.20   </t>
    </r>
    <r>
      <rPr>
        <i/>
        <sz val="10"/>
        <rFont val="Arial"/>
        <family val="2"/>
      </rPr>
      <t>(-&gt; 2011 :T 8.10 [270], 11.13A, 2.20)</t>
    </r>
  </si>
  <si>
    <r>
      <t xml:space="preserve">T 1.02 Stand der Reserven </t>
    </r>
    <r>
      <rPr>
        <b/>
        <vertAlign val="superscript"/>
        <sz val="12"/>
        <rFont val="Arial"/>
        <family val="2"/>
      </rPr>
      <t>1</t>
    </r>
    <r>
      <rPr>
        <b/>
        <sz val="12"/>
        <rFont val="Arial"/>
        <family val="2"/>
      </rPr>
      <t xml:space="preserve"> per 31.12. ab 1996</t>
    </r>
  </si>
  <si>
    <t>Reserven-</t>
  </si>
  <si>
    <r>
      <t xml:space="preserve">Solvenzquote </t>
    </r>
    <r>
      <rPr>
        <vertAlign val="superscript"/>
        <sz val="11"/>
        <rFont val="Arial"/>
        <family val="2"/>
      </rPr>
      <t>4</t>
    </r>
  </si>
  <si>
    <t>pro versicherte</t>
  </si>
  <si>
    <t>quote</t>
  </si>
  <si>
    <t xml:space="preserve"> Person in Fr.</t>
  </si>
  <si>
    <r>
      <t xml:space="preserve">effektiv </t>
    </r>
    <r>
      <rPr>
        <vertAlign val="superscript"/>
        <sz val="11"/>
        <rFont val="Arial"/>
        <family val="2"/>
      </rPr>
      <t>2</t>
    </r>
  </si>
  <si>
    <r>
      <t>gesetzlich</t>
    </r>
    <r>
      <rPr>
        <vertAlign val="superscript"/>
        <sz val="11"/>
        <rFont val="Arial"/>
        <family val="2"/>
      </rPr>
      <t xml:space="preserve"> 3</t>
    </r>
  </si>
  <si>
    <r>
      <t xml:space="preserve">1) </t>
    </r>
    <r>
      <rPr>
        <i/>
        <sz val="10"/>
        <rFont val="Arial"/>
        <family val="2"/>
      </rPr>
      <t>Die Werte ab 2012 sind mit denjenigen aus den Vorjahren aufgrund der Auflösung von stillen Reserven nicht vergleichbar (vgl. T 5.02).</t>
    </r>
  </si>
  <si>
    <t>2) Reserven in % des Prämiensolls -&gt; 2011 (vgl. T 5.02).</t>
  </si>
  <si>
    <t>3) Gemäss den gesetzlichen Bestimmungen berechneter Mindestreservesatz -&gt; 2011 (vgl. T 5.01 und 5.02).</t>
  </si>
  <si>
    <t>4) 2012 -&gt; : Neue Berechnungsmethode mit Quantifizierung der versicherungstechnischen Risiken, der Marktrisiken und der Kreditrisken (vgl. T 5.02).</t>
  </si>
  <si>
    <t xml:space="preserve"> Solvenzquote = Verhältnis Vorhandene Reserven / Mindesthöhe der Reserven in % (mit freiwilliger Taggeldversicherung, vgl. T 5.03).</t>
  </si>
  <si>
    <r>
      <t xml:space="preserve">Quelle: 2013 -&gt; : T 5.01, 5.03  </t>
    </r>
    <r>
      <rPr>
        <i/>
        <sz val="10"/>
        <rFont val="Arial"/>
        <family val="2"/>
      </rPr>
      <t xml:space="preserve">  (2012: T 5.01, 5.06 ; -&gt; 2011 : T 8.10 [290 + 290.9] ; T 11.13A; T 3.01; T 5.01 und Aufsichtsdaten 1998-2003) </t>
    </r>
  </si>
  <si>
    <r>
      <t>T 7.04 Versichertenbestand und Wohnbevölkerung</t>
    </r>
    <r>
      <rPr>
        <b/>
        <vertAlign val="superscript"/>
        <sz val="12"/>
        <rFont val="Arial"/>
        <family val="2"/>
      </rPr>
      <t xml:space="preserve"> </t>
    </r>
    <r>
      <rPr>
        <b/>
        <sz val="12"/>
        <rFont val="Arial"/>
        <family val="2"/>
      </rPr>
      <t>ab 1996</t>
    </r>
  </si>
  <si>
    <t>Durchschnittlicher</t>
  </si>
  <si>
    <t>Versichertenbestand</t>
  </si>
  <si>
    <t xml:space="preserve"> per 1.1</t>
  </si>
  <si>
    <t xml:space="preserve"> per 31.12</t>
  </si>
  <si>
    <r>
      <t xml:space="preserve">EF </t>
    </r>
    <r>
      <rPr>
        <vertAlign val="superscript"/>
        <sz val="11"/>
        <rFont val="Arial"/>
        <family val="2"/>
      </rPr>
      <t>1</t>
    </r>
  </si>
  <si>
    <r>
      <t xml:space="preserve">RA </t>
    </r>
    <r>
      <rPr>
        <vertAlign val="superscript"/>
        <sz val="11"/>
        <rFont val="Arial"/>
        <family val="2"/>
      </rPr>
      <t>2</t>
    </r>
  </si>
  <si>
    <r>
      <t xml:space="preserve">EF </t>
    </r>
    <r>
      <rPr>
        <vertAlign val="superscript"/>
        <sz val="11"/>
        <rFont val="Arial"/>
        <family val="2"/>
      </rPr>
      <t>3</t>
    </r>
  </si>
  <si>
    <t>1) Durchschnittlicher Versichertenbestand im Formular EF1345 = Mittelwert aller Versicherungsbestände am Ende des Monats.</t>
  </si>
  <si>
    <t xml:space="preserve">2) Für die Zahl der Versicherten, die im Risikoausgleich berücksichtigt werden, gilt eine andere Definition als für die </t>
  </si>
  <si>
    <t>Versichertenbestände in den Formularen EF1345 (Anzahl OKP-Versicherte). Vgl. Fussnote 2) von Tabelle 10.04.</t>
  </si>
  <si>
    <r>
      <t xml:space="preserve">3) Versichertenbestand per 1.1 und per 31.12. im Formular EF1345. </t>
    </r>
    <r>
      <rPr>
        <i/>
        <sz val="10"/>
        <rFont val="Arial"/>
        <family val="2"/>
      </rPr>
      <t>Wert 2011 revidiert (2/14).</t>
    </r>
  </si>
  <si>
    <t>4) Durchschnittliche Wohnbevölkerung in einem bestimmten Gebiet nach wirtschaftlichem Wohnsitz (BFS).</t>
  </si>
  <si>
    <r>
      <t xml:space="preserve">Quelle:  T 7.01, T 10.04, T 11.12 </t>
    </r>
    <r>
      <rPr>
        <i/>
        <sz val="10"/>
        <rFont val="Arial"/>
        <family val="2"/>
      </rPr>
      <t>(STAT14)</t>
    </r>
    <r>
      <rPr>
        <sz val="10"/>
        <rFont val="Arial"/>
        <family val="2"/>
      </rPr>
      <t xml:space="preserve">, T 7.02, T 9.01 </t>
    </r>
  </si>
  <si>
    <t>Statistik der obligatorischen Krankenversicherung 2014, Bundesamt für Gesundheit</t>
  </si>
  <si>
    <r>
      <t xml:space="preserve">T 7.01 Durchschnittlicher Versichertenbestand </t>
    </r>
    <r>
      <rPr>
        <b/>
        <vertAlign val="superscript"/>
        <sz val="12"/>
        <rFont val="Arial"/>
        <family val="2"/>
      </rPr>
      <t xml:space="preserve">1  </t>
    </r>
    <r>
      <rPr>
        <b/>
        <sz val="12"/>
        <rFont val="Arial"/>
        <family val="2"/>
      </rPr>
      <t>ab 1996</t>
    </r>
  </si>
  <si>
    <r>
      <t xml:space="preserve">Jahr </t>
    </r>
    <r>
      <rPr>
        <vertAlign val="superscript"/>
        <sz val="11"/>
        <rFont val="Arial"/>
        <family val="2"/>
      </rPr>
      <t>2</t>
    </r>
  </si>
  <si>
    <r>
      <t xml:space="preserve">Erwachsene </t>
    </r>
    <r>
      <rPr>
        <vertAlign val="superscript"/>
        <sz val="11"/>
        <rFont val="Arial"/>
        <family val="2"/>
      </rPr>
      <t>3</t>
    </r>
  </si>
  <si>
    <r>
      <t xml:space="preserve">Total </t>
    </r>
    <r>
      <rPr>
        <vertAlign val="superscript"/>
        <sz val="11"/>
        <rFont val="Arial"/>
        <family val="2"/>
      </rPr>
      <t>3</t>
    </r>
  </si>
  <si>
    <t>1) Durchschnittlicher Versichertenbestand = Mittelwert aller Versicherungsbestände am Ende des Monats.</t>
  </si>
  <si>
    <t>2) Vgl. Fussnote 1) von Tabelle 7.02.</t>
  </si>
  <si>
    <t>3) Erwachsene = Männer + Frauen; Total = Erwachsene + Kinder.</t>
  </si>
  <si>
    <t>Quelle: Formular EF 1.12 A</t>
  </si>
  <si>
    <t>1) Ab 2006, vgl. Fussnote 1) von Tabelle 7.16.</t>
  </si>
  <si>
    <t>Quelle: T 7.05</t>
  </si>
  <si>
    <r>
      <t xml:space="preserve">T 7.13 Durchschnittlicher Versichertenbestand </t>
    </r>
    <r>
      <rPr>
        <b/>
        <vertAlign val="superscript"/>
        <sz val="12"/>
        <rFont val="Arial"/>
        <family val="2"/>
      </rPr>
      <t>1</t>
    </r>
    <r>
      <rPr>
        <b/>
        <sz val="12"/>
        <rFont val="Arial"/>
        <family val="2"/>
      </rPr>
      <t xml:space="preserve"> und Durchschnittsalter der Versicherten der obligatorischen Krankenpflegeversicherung gemäss Art. 29 KVV</t>
    </r>
  </si>
  <si>
    <t>a. KVG-Versicherte mit Wohnsitz in der Schweiz und mit schweizerischer Prämie 
(inkl. Versicherte gemäss Art. 4 und 5 KVV)</t>
  </si>
  <si>
    <t>Alter</t>
  </si>
  <si>
    <t>männlich</t>
  </si>
  <si>
    <t>weiblich</t>
  </si>
  <si>
    <t>am Total</t>
  </si>
  <si>
    <t>Kinder (0-18 Jahre)</t>
  </si>
  <si>
    <t>Junge Erwachsene (19-25 Jahre)</t>
  </si>
  <si>
    <t>Erwachsene (26 J. und älter)</t>
  </si>
  <si>
    <t>Durchschnittsalter</t>
  </si>
  <si>
    <r>
      <t xml:space="preserve">b. KVG-Versicherte mit Wohnsitz in einem EG-Staat, in Island oder in Norwegen, inklusive Grenzgänger (EU Prämien) </t>
    </r>
    <r>
      <rPr>
        <b/>
        <vertAlign val="superscript"/>
        <sz val="12"/>
        <rFont val="Arial"/>
        <family val="2"/>
      </rPr>
      <t>2</t>
    </r>
  </si>
  <si>
    <r>
      <t xml:space="preserve">c. KVG-Versicherte mit Wohnsitz in einem EG-Staat, in Island oder in Norwegen, nur Grenzgänger (EU Prämien) </t>
    </r>
    <r>
      <rPr>
        <b/>
        <vertAlign val="superscript"/>
        <sz val="12"/>
        <rFont val="Arial"/>
        <family val="2"/>
      </rPr>
      <t>3</t>
    </r>
  </si>
  <si>
    <t>2) Betriebsrechnung: siehe T 11.07.</t>
  </si>
  <si>
    <t>3) Grenzgänger, sowie ihre nichterwerbstätigen Familienangehörigen (Versicherte gemäss Art. 3 KVV).</t>
  </si>
  <si>
    <t>Quelle: a: Formular EF 3.1 und EF 3.8.1 / b: Formular EF 1.12 D / c: Formular EF 1.12 E</t>
  </si>
  <si>
    <t>a. Versichertenbestand am 1.1.16</t>
  </si>
  <si>
    <t>Total *</t>
  </si>
  <si>
    <t>L</t>
  </si>
  <si>
    <r>
      <t xml:space="preserve">* davon Eintritte </t>
    </r>
    <r>
      <rPr>
        <i/>
        <vertAlign val="superscript"/>
        <sz val="11"/>
        <rFont val="Arial"/>
        <family val="2"/>
      </rPr>
      <t>2</t>
    </r>
    <r>
      <rPr>
        <i/>
        <sz val="11"/>
        <rFont val="Arial"/>
        <family val="2"/>
      </rPr>
      <t xml:space="preserve"> am 1.1.16</t>
    </r>
  </si>
  <si>
    <t>K</t>
  </si>
  <si>
    <t>b. Versichertenbestand am 31.12.14</t>
  </si>
  <si>
    <t>c. Versichertenbestand am 31.12.15</t>
  </si>
  <si>
    <t>I</t>
  </si>
  <si>
    <t>d. Versichertenbestand am 1.1.15</t>
  </si>
  <si>
    <t xml:space="preserve">Siehe Grafik G 11d    ↑   </t>
  </si>
  <si>
    <t>Quelle: a: EF 3.8.2, b: T 11.12 c STAT14 et T 11.10 b STAT14 , c: EF 3.8.6, d: T 11.12 a STAT14</t>
  </si>
  <si>
    <t xml:space="preserve">1) Versichertenbestand KVG, Personen mit Wohnsitz in der Schweiz und schweizerischer Prämie </t>
  </si>
  <si>
    <t>(inkl. Versicherte gemäss Art. 4 und 5 KVV).</t>
  </si>
  <si>
    <r>
      <t>T 7.11  Zahlungsausstände für OKP-Prämien</t>
    </r>
    <r>
      <rPr>
        <b/>
        <vertAlign val="superscript"/>
        <sz val="12"/>
        <rFont val="Arial"/>
        <family val="2"/>
      </rPr>
      <t xml:space="preserve"> </t>
    </r>
    <r>
      <rPr>
        <b/>
        <sz val="12"/>
        <rFont val="Arial"/>
        <family val="2"/>
      </rPr>
      <t>ab 2004</t>
    </r>
  </si>
  <si>
    <t xml:space="preserve">Versicherte </t>
  </si>
  <si>
    <t>Prämienvolumen</t>
  </si>
  <si>
    <t>Versicherte mit</t>
  </si>
  <si>
    <r>
      <t xml:space="preserve">mit Betreibung </t>
    </r>
    <r>
      <rPr>
        <vertAlign val="superscript"/>
        <sz val="11"/>
        <rFont val="Arial"/>
        <family val="2"/>
      </rPr>
      <t>1</t>
    </r>
  </si>
  <si>
    <t>pro Betreibung</t>
  </si>
  <si>
    <t>sistierten</t>
  </si>
  <si>
    <t>pro Versicherten</t>
  </si>
  <si>
    <r>
      <t xml:space="preserve"> in Franken </t>
    </r>
    <r>
      <rPr>
        <i/>
        <vertAlign val="superscript"/>
        <sz val="11"/>
        <rFont val="Arial"/>
        <family val="2"/>
      </rPr>
      <t>2</t>
    </r>
  </si>
  <si>
    <r>
      <t xml:space="preserve"> Leistungen </t>
    </r>
    <r>
      <rPr>
        <vertAlign val="superscript"/>
        <sz val="11"/>
        <rFont val="Arial"/>
        <family val="2"/>
      </rPr>
      <t>3</t>
    </r>
  </si>
  <si>
    <t xml:space="preserve"> mit sistierten Leis-</t>
  </si>
  <si>
    <r>
      <t xml:space="preserve"> tungen in Franken </t>
    </r>
    <r>
      <rPr>
        <i/>
        <vertAlign val="superscript"/>
        <sz val="11"/>
        <rFont val="Arial"/>
        <family val="2"/>
      </rPr>
      <t>4</t>
    </r>
  </si>
  <si>
    <t>Quelle: Formular EF 3.10.4</t>
  </si>
  <si>
    <t>1) Anzahl Versicherte, die im betrachteten Jahr betrieben wurden sowie das den Betreibungen unterliegende Prämienvolumen, unabhängig</t>
  </si>
  <si>
    <t xml:space="preserve">    davon, ob die Prämien schlussendlich durch das Betreibungsverfahren eingebracht werden konnten. Daten teilweise unvollständig (siehe Punkt 2).</t>
  </si>
  <si>
    <t>2) Schätzungen aufgrund der Versicherer (Spalte Anzahl Versicherer), die vollständige Angaben geliefert haben (Werte &lt;&gt; 0).</t>
  </si>
  <si>
    <t>3) „Versicherte mit sistierten Leistungen“ sind Versicherte für welche Leistungen nicht mehr übernommen werden, weil sie ihre Prämien nicht bezahlt haben.</t>
  </si>
  <si>
    <t xml:space="preserve">    Inkrafttreten des neuen Artikels 64a KVG am 1.1.2012. Die Kantone können die Sistierung der Leistungen gemäss Artikel 64a, Abs. 7 KVG</t>
  </si>
  <si>
    <t xml:space="preserve">    weiterführen. Daten teilweise unvollständig (siehe Punkt 4).</t>
  </si>
  <si>
    <t xml:space="preserve">    Personen, die Militärdienst leisten und deshalb sistiert wurden, sind in dieser Tabelle nicht aufgeführt.</t>
  </si>
  <si>
    <t xml:space="preserve">a. Versicherteneintritte </t>
  </si>
  <si>
    <t>Total In % des</t>
  </si>
  <si>
    <t>durchschnittlichen</t>
  </si>
  <si>
    <t>Versichertenbestandes</t>
  </si>
  <si>
    <t>E</t>
  </si>
  <si>
    <t>* davon Neugeborene</t>
  </si>
  <si>
    <t>F</t>
  </si>
  <si>
    <r>
      <t xml:space="preserve">* davon Eintritte </t>
    </r>
    <r>
      <rPr>
        <i/>
        <vertAlign val="superscript"/>
        <sz val="11"/>
        <rFont val="Arial"/>
        <family val="2"/>
      </rPr>
      <t>1</t>
    </r>
    <r>
      <rPr>
        <i/>
        <sz val="11"/>
        <rFont val="Arial"/>
        <family val="2"/>
      </rPr>
      <t xml:space="preserve"> am 1.1.15</t>
    </r>
  </si>
  <si>
    <t xml:space="preserve">b. Versichertenaustritte </t>
  </si>
  <si>
    <t>G</t>
  </si>
  <si>
    <t>* davon gestorben</t>
  </si>
  <si>
    <t>H</t>
  </si>
  <si>
    <r>
      <t xml:space="preserve">* davon Austritte </t>
    </r>
    <r>
      <rPr>
        <i/>
        <vertAlign val="superscript"/>
        <sz val="11"/>
        <rFont val="Arial"/>
        <family val="2"/>
      </rPr>
      <t>1</t>
    </r>
    <r>
      <rPr>
        <i/>
        <sz val="11"/>
        <rFont val="Arial"/>
        <family val="2"/>
      </rPr>
      <t xml:space="preserve"> am 31.12.15</t>
    </r>
  </si>
  <si>
    <t>J</t>
  </si>
  <si>
    <t xml:space="preserve">Siehe Grafik G 11d     ↑   </t>
  </si>
  <si>
    <t>Quelle: a: EF 3.8.3, b: EF 3.8.4; T 7.13 (% des durchschnittlichen Versichertenbestandes)</t>
  </si>
  <si>
    <r>
      <rPr>
        <sz val="10"/>
        <rFont val="Arial"/>
        <family val="2"/>
      </rPr>
      <t>1) C und J:</t>
    </r>
    <r>
      <rPr>
        <i/>
        <sz val="10"/>
        <rFont val="Arial"/>
        <family val="2"/>
      </rPr>
      <t xml:space="preserve"> Schätzungen BAG.</t>
    </r>
  </si>
  <si>
    <t>Grösse der Versicherer</t>
  </si>
  <si>
    <t>(Durchschnittlicher</t>
  </si>
  <si>
    <t>Versichertenbestand)</t>
  </si>
  <si>
    <t>18.1.17: T9, 9.07 -&gt; 9.09, T10, 10.01 -&gt; 10.07</t>
  </si>
  <si>
    <r>
      <t xml:space="preserve">Erkrankte </t>
    </r>
    <r>
      <rPr>
        <vertAlign val="superscript"/>
        <sz val="11"/>
        <rFont val="Arial"/>
        <family val="2"/>
      </rPr>
      <t>1</t>
    </r>
  </si>
  <si>
    <r>
      <t xml:space="preserve">Einweisungen </t>
    </r>
    <r>
      <rPr>
        <vertAlign val="superscript"/>
        <sz val="11"/>
        <rFont val="Arial"/>
        <family val="2"/>
      </rPr>
      <t>2</t>
    </r>
  </si>
  <si>
    <r>
      <t xml:space="preserve">Spitaltage </t>
    </r>
    <r>
      <rPr>
        <vertAlign val="superscript"/>
        <sz val="11"/>
        <rFont val="Arial"/>
        <family val="2"/>
      </rPr>
      <t>2</t>
    </r>
  </si>
  <si>
    <t>1) Anzahl versicherte Personen, welche im Berichtsjahr mindestens einmal ambulante oder stationäre Kosten verursacht haben.</t>
  </si>
  <si>
    <t xml:space="preserve">   2008: Unvollständige Daten - 79 Versicherer -&gt; geschätzte Werte, schräg gedruckt.</t>
  </si>
  <si>
    <t xml:space="preserve">2) 2013: Grosse Veränderung ist auf die Verzögerungen in der Rechnungsstellung aufgrund der Umstellung </t>
  </si>
  <si>
    <t xml:space="preserve">   auf ein neues Tarifsystem 2012 zurückzuführen.</t>
  </si>
  <si>
    <t>Quelle: T 9.09</t>
  </si>
  <si>
    <t>Quelle: T 3.05 + T 2.02</t>
  </si>
  <si>
    <t>Zusätzliche Angaben nach Altersgruppe</t>
  </si>
  <si>
    <t>9: Zusatzinformationen zum Gesundheitswesen</t>
  </si>
  <si>
    <t>Wohnbevölkerung, Ärzte mit Praxistätigkeit und Apotheken nach Kanton</t>
  </si>
  <si>
    <t>Entwicklung der Wohnbevölkerung, der Ärzte mit Praxistätigkeit und der Apotheken ab 1996</t>
  </si>
  <si>
    <t>Aufteilung der Versicherten nach Art der Spitalzusatzversicherungen ab 2005</t>
  </si>
  <si>
    <t>Entwicklung der Preisindizes für Gesundheitspflege ab 2005</t>
  </si>
  <si>
    <t>Index der Krankenversicherungsprämien nach Versicherungsart ab 2005</t>
  </si>
  <si>
    <t>Index der Krankenpflegekosten, der Krankenversicherungsausgaben der Versicherten sowie der Löhne ab 1996</t>
  </si>
  <si>
    <t>Erkrankte, Spitaleinweisungen und Spitaltage in der OKP ab 1996</t>
  </si>
  <si>
    <t>Erkrankte, Spitaleinweisungen und Spitaltage in der OKP</t>
  </si>
  <si>
    <t>Taggeldversicherung KVG / VVG ab 2001</t>
  </si>
  <si>
    <t>Krankenversicherung (KVG-Versicherer und Privatversicherer) ab 2001</t>
  </si>
  <si>
    <t>Gesundheitskosten ausgewählter OECD–Länder ab 2005</t>
  </si>
  <si>
    <t>Kosten des Gesundheitswesens in der Schweiz nach Leistungserbringer ab 1996</t>
  </si>
  <si>
    <t>Kosten des Gesundheitswesens in der Schweiz nach Leistungen ab 1996</t>
  </si>
  <si>
    <t>Gesamtdurchschnittskosten (Durchschnittskosten aller erwachsenen Versicherten im Alter von 19 und mehr Jahren) verglichen.</t>
  </si>
  <si>
    <t xml:space="preserve">Sind die effektiven Durchschnittskosten der jeweiligen Risikogruppe höher als die Gesamtdurchschnittskosten, </t>
  </si>
  <si>
    <t>Quelle: Statistik des Risikoausgleichs - Gemeinsame Einrichtung KVG</t>
  </si>
  <si>
    <t>Datenstand: 9.11.16</t>
  </si>
  <si>
    <r>
      <t xml:space="preserve">T 10.06  Risikoausgleich </t>
    </r>
    <r>
      <rPr>
        <b/>
        <vertAlign val="superscript"/>
        <sz val="12"/>
        <rFont val="Arial"/>
        <family val="2"/>
      </rPr>
      <t>1</t>
    </r>
    <r>
      <rPr>
        <b/>
        <sz val="12"/>
        <rFont val="Arial"/>
        <family val="2"/>
      </rPr>
      <t xml:space="preserve">  in Fr. je versicherte Person und Versicherungsmonat nach Kanton und Altersklasse</t>
    </r>
  </si>
  <si>
    <t>&gt; 90</t>
  </si>
  <si>
    <t xml:space="preserve">1) Bei der Berechnung der Abgaben und Beiträge werden die effektiven Durchschnittskosten jeder Risikogruppe mit den </t>
  </si>
  <si>
    <t>so erhält der Versicherer für jeden Versicherten in dieser Risikogruppe einen Beitrag (+). Umgekehrt hat er eine Abgabe (-) zu leisten.</t>
  </si>
  <si>
    <t>Kinder (0-18 Jahre) werden für die Berechnung des Risikoausgleichs nicht miteinbezogen.</t>
  </si>
  <si>
    <t>Die Berechnung des Risikoausgleiches erfolgt nach Kantonen und Risikogruppen; hier sind die theoretischen Abgaben und Beiträge nach Altersklasse und Kanton wiedergegeben.</t>
  </si>
  <si>
    <t>T 10.01  Risikoausgleich: Nettozahler und Nettoempfänger ab 1996</t>
  </si>
  <si>
    <t>Ausgleichs-</t>
  </si>
  <si>
    <t>Anteil</t>
  </si>
  <si>
    <t>jahr</t>
  </si>
  <si>
    <r>
      <t xml:space="preserve">zahler </t>
    </r>
    <r>
      <rPr>
        <vertAlign val="superscript"/>
        <sz val="11"/>
        <rFont val="Arial"/>
        <family val="2"/>
      </rPr>
      <t>1</t>
    </r>
  </si>
  <si>
    <r>
      <t xml:space="preserve">empfänger </t>
    </r>
    <r>
      <rPr>
        <vertAlign val="superscript"/>
        <sz val="11"/>
        <rFont val="Arial"/>
        <family val="2"/>
      </rPr>
      <t>1</t>
    </r>
  </si>
  <si>
    <t>Quelle: Statistik des Risikoausgleichs - Gemeinsame Einrichtung KVG, T 10.07</t>
  </si>
  <si>
    <t>1) Anzahl OKP Versicherer, die für das Ausgleichsjahr eine Abgabe an den Risikoausgleich leisten mussten (Nettozahler),</t>
  </si>
  <si>
    <t xml:space="preserve">    resp. einen Beitrag aus dem Risikoausgleich erhielten (Nettoempfänger).</t>
  </si>
  <si>
    <t>10: Risikoausgleich in der OKP</t>
  </si>
  <si>
    <t>Risikoausgleich: Nettozahler und Nettoempfänger ab 1996</t>
  </si>
  <si>
    <t>Risikoausgleich: Bruttoumverteilung und Nettoumverteilung ab 1996</t>
  </si>
  <si>
    <t>Risikoausgleich nach Altersklasse und Geschlecht</t>
  </si>
  <si>
    <t>Durchschnittlicher Versichertenbestand nach Kanton (gemäss Definition des Risikoausgleichs)</t>
  </si>
  <si>
    <t>Effektive Kosten nach Kanton (gemäss Definition des Risikoausgleichs)</t>
  </si>
  <si>
    <t>10.06</t>
  </si>
  <si>
    <t>Risikoausgleich je versicherte Person und Versicherungsmonat nach Kanton und Altersklasse</t>
  </si>
  <si>
    <t>Saldo des Risikoausgleichs nach Versicherer</t>
  </si>
  <si>
    <r>
      <t xml:space="preserve">T 10.03  Risikoausgleich </t>
    </r>
    <r>
      <rPr>
        <b/>
        <vertAlign val="superscript"/>
        <sz val="12"/>
        <rFont val="Arial"/>
        <family val="2"/>
      </rPr>
      <t>1</t>
    </r>
    <r>
      <rPr>
        <b/>
        <sz val="12"/>
        <rFont val="Arial"/>
        <family val="2"/>
      </rPr>
      <t xml:space="preserve">  nach Altersklasse und Geschlecht</t>
    </r>
  </si>
  <si>
    <t>in Fr. 
pro Versicherte
pro Monat</t>
  </si>
  <si>
    <t>in Mio. Fr.
pro Jahr</t>
  </si>
  <si>
    <t>0 - 18</t>
  </si>
  <si>
    <t>19 - 25</t>
  </si>
  <si>
    <t>26 - 30</t>
  </si>
  <si>
    <t>31 - 35</t>
  </si>
  <si>
    <t>36 - 40</t>
  </si>
  <si>
    <t>41 - 45</t>
  </si>
  <si>
    <t>46 - 50</t>
  </si>
  <si>
    <t>51 - 55</t>
  </si>
  <si>
    <t>56 - 60</t>
  </si>
  <si>
    <t>61 - 65</t>
  </si>
  <si>
    <t>66 - 70</t>
  </si>
  <si>
    <t>71 - 75</t>
  </si>
  <si>
    <t>76 - 80</t>
  </si>
  <si>
    <t>81 - 85</t>
  </si>
  <si>
    <t>86 - 90</t>
  </si>
  <si>
    <t>T 10.02  Risikoausgleich: Bruttoumverteilung und Nettoumverteilung in Mio. Fr. ab 1996</t>
  </si>
  <si>
    <r>
      <t xml:space="preserve">Bruttoumverteilung </t>
    </r>
    <r>
      <rPr>
        <vertAlign val="superscript"/>
        <sz val="11"/>
        <rFont val="Arial"/>
        <family val="2"/>
      </rPr>
      <t>1</t>
    </r>
  </si>
  <si>
    <r>
      <t xml:space="preserve">Nettoumverteilung </t>
    </r>
    <r>
      <rPr>
        <vertAlign val="superscript"/>
        <sz val="11"/>
        <rFont val="Arial"/>
        <family val="2"/>
      </rPr>
      <t>2</t>
    </r>
  </si>
  <si>
    <t>nach</t>
  </si>
  <si>
    <t>zwischen</t>
  </si>
  <si>
    <r>
      <t xml:space="preserve">Geschlecht </t>
    </r>
    <r>
      <rPr>
        <vertAlign val="superscript"/>
        <sz val="11"/>
        <rFont val="Arial"/>
        <family val="2"/>
      </rPr>
      <t>3</t>
    </r>
  </si>
  <si>
    <r>
      <t xml:space="preserve">Alter </t>
    </r>
    <r>
      <rPr>
        <vertAlign val="superscript"/>
        <sz val="11"/>
        <rFont val="Arial"/>
        <family val="2"/>
      </rPr>
      <t>4</t>
    </r>
  </si>
  <si>
    <r>
      <t xml:space="preserve">Aufenthalt </t>
    </r>
    <r>
      <rPr>
        <vertAlign val="superscript"/>
        <sz val="11"/>
        <rFont val="Arial"/>
        <family val="2"/>
      </rPr>
      <t>5</t>
    </r>
  </si>
  <si>
    <r>
      <t xml:space="preserve">Versicherten </t>
    </r>
    <r>
      <rPr>
        <vertAlign val="superscript"/>
        <sz val="11"/>
        <rFont val="Arial"/>
        <family val="2"/>
      </rPr>
      <t>6</t>
    </r>
  </si>
  <si>
    <t>Versicherern</t>
  </si>
  <si>
    <t xml:space="preserve">Vorjahr </t>
  </si>
  <si>
    <t>1) Gesamtschweizerische theoretisch-statistische Grösse.</t>
  </si>
  <si>
    <r>
      <t xml:space="preserve">2) </t>
    </r>
    <r>
      <rPr>
        <u/>
        <sz val="10"/>
        <rFont val="Arial"/>
        <family val="2"/>
      </rPr>
      <t>Effektiv erfolgte</t>
    </r>
    <r>
      <rPr>
        <sz val="10"/>
        <rFont val="Arial"/>
        <family val="2"/>
      </rPr>
      <t xml:space="preserve"> Umverteilung zwischen den Versicherern (von Nettozahlern zu Nettoempfängern; vgl. Tabelle 10.01).</t>
    </r>
  </si>
  <si>
    <t>3) Umverteilung von Männern zu Frauen.</t>
  </si>
  <si>
    <t>4) Umverteilung von jüngeren Versicherten (19 – 55-jährige Personen) zu älteren Versicherten (56-jährige und ältere Personen).</t>
  </si>
  <si>
    <t>5) Umverteilung von Versicherten ohne Aufenthalt in einem Spital oder Pflegeheim (Dauer mindestens drei aufeinanderfolgende Nächte)</t>
  </si>
  <si>
    <r>
      <t xml:space="preserve">T 10.05  Effektive Kosten </t>
    </r>
    <r>
      <rPr>
        <b/>
        <vertAlign val="superscript"/>
        <sz val="12"/>
        <rFont val="Arial"/>
        <family val="2"/>
      </rPr>
      <t xml:space="preserve">1 </t>
    </r>
    <r>
      <rPr>
        <b/>
        <sz val="12"/>
        <rFont val="Arial"/>
        <family val="2"/>
      </rPr>
      <t xml:space="preserve"> in Fr. nach Kanton 
(gemäss Definition des Risikoausgleichs </t>
    </r>
    <r>
      <rPr>
        <b/>
        <vertAlign val="superscript"/>
        <sz val="12"/>
        <rFont val="Arial"/>
        <family val="2"/>
      </rPr>
      <t xml:space="preserve">2 </t>
    </r>
    <r>
      <rPr>
        <b/>
        <sz val="12"/>
        <rFont val="Arial"/>
        <family val="2"/>
      </rPr>
      <t xml:space="preserve">)  </t>
    </r>
  </si>
  <si>
    <t>Kinder und</t>
  </si>
  <si>
    <r>
      <t xml:space="preserve">1) Effektive Kosten = durch die Versicherer bezahlte Leistungen in der OKP </t>
    </r>
    <r>
      <rPr>
        <b/>
        <sz val="10"/>
        <rFont val="Arial"/>
        <family val="2"/>
      </rPr>
      <t>ohne</t>
    </r>
    <r>
      <rPr>
        <sz val="10"/>
        <rFont val="Arial"/>
        <family val="2"/>
      </rPr>
      <t xml:space="preserve"> Kostenbeteiligung der Versicherten.</t>
    </r>
  </si>
  <si>
    <t>2) Für die Bestimmung der massgebenden Kosten wird seit dem Ausgleichsjahr 2012 auf das Behandlungsdatum abgestellt</t>
  </si>
  <si>
    <t xml:space="preserve">(bis 2011 war dagegen das Abrechnungsdatum massgebend). </t>
  </si>
  <si>
    <t xml:space="preserve">Für die Zahl der Versicherten, die im Risikoausgleich berücksichtigt werden, gilt eine andere Definition als für die </t>
  </si>
  <si>
    <t xml:space="preserve">Aus diesem Grund kommt es zu Differenzen bei den Kosten gegenüber den Angaben im Formular EF1345 der Versicherer </t>
  </si>
  <si>
    <t xml:space="preserve">(Abrechnungsdatum massgebend, siehe insbesondere Kapitel 2). </t>
  </si>
  <si>
    <r>
      <t xml:space="preserve">T 10.04  Durchschnittlicher Versichertenbestand </t>
    </r>
    <r>
      <rPr>
        <b/>
        <vertAlign val="superscript"/>
        <sz val="12"/>
        <rFont val="Arial"/>
        <family val="2"/>
      </rPr>
      <t>1</t>
    </r>
    <r>
      <rPr>
        <b/>
        <sz val="12"/>
        <rFont val="Arial"/>
        <family val="2"/>
      </rPr>
      <t xml:space="preserve">  nach Kanton 
(gemäss Definition des Risikoausgleichs </t>
    </r>
    <r>
      <rPr>
        <b/>
        <vertAlign val="superscript"/>
        <sz val="12"/>
        <rFont val="Arial"/>
        <family val="2"/>
      </rPr>
      <t>2</t>
    </r>
    <r>
      <rPr>
        <b/>
        <sz val="12"/>
        <rFont val="Arial"/>
        <family val="2"/>
      </rPr>
      <t xml:space="preserve">) </t>
    </r>
  </si>
  <si>
    <t>1) Der durchschnittlicher Versichertenbestand betrachtet die Anzahl Versicherungsmonate der Versicherten geteilt durch 12.</t>
  </si>
  <si>
    <t xml:space="preserve">2) Für die Zahl der Versicherten, die im Risikoausgleich berücksichtigt werden, gilt eine andere Definition als für </t>
  </si>
  <si>
    <t xml:space="preserve">die Versichertenbestände in den Formularen EF1345 (Anzahl OKP-Versicherte). </t>
  </si>
  <si>
    <t>insbesondere was die Grenzgänger und die Empfänger einer schweizerischen Rente mit Wohnsitz im Ausland und die Asylsuchenden betrifft.</t>
  </si>
  <si>
    <t>Die genaue Definition der Versicherten, die dem Risikoausgleich unterstehen, ist unter dem nachfolgenden Link verfügbar:</t>
  </si>
  <si>
    <t>http://www.kvg.org/ra/default.htm</t>
  </si>
  <si>
    <t>Rubrik Risikoausgleich.</t>
  </si>
  <si>
    <t>T 10.07 Saldo des Risikoausgleichs nach Versicherer</t>
  </si>
  <si>
    <t>in Millionen Franken</t>
  </si>
  <si>
    <r>
      <t xml:space="preserve">in Franken pro erwachsenen Versicherten </t>
    </r>
    <r>
      <rPr>
        <vertAlign val="superscript"/>
        <sz val="10"/>
        <rFont val="Arial"/>
        <family val="2"/>
      </rPr>
      <t>4</t>
    </r>
  </si>
  <si>
    <r>
      <t xml:space="preserve">zahler (-) </t>
    </r>
    <r>
      <rPr>
        <vertAlign val="superscript"/>
        <sz val="10"/>
        <rFont val="Arial"/>
        <family val="2"/>
      </rPr>
      <t>2, 3</t>
    </r>
  </si>
  <si>
    <r>
      <t xml:space="preserve">empfänger (+) </t>
    </r>
    <r>
      <rPr>
        <vertAlign val="superscript"/>
        <sz val="10"/>
        <rFont val="Arial"/>
        <family val="2"/>
      </rPr>
      <t>2, 3</t>
    </r>
  </si>
  <si>
    <r>
      <t xml:space="preserve">zahler (-) </t>
    </r>
    <r>
      <rPr>
        <vertAlign val="superscript"/>
        <sz val="10"/>
        <rFont val="Arial"/>
        <family val="2"/>
      </rPr>
      <t>2</t>
    </r>
  </si>
  <si>
    <r>
      <t xml:space="preserve">empfänger (+) </t>
    </r>
    <r>
      <rPr>
        <vertAlign val="superscript"/>
        <sz val="10"/>
        <rFont val="Arial"/>
        <family val="2"/>
      </rPr>
      <t>2</t>
    </r>
  </si>
  <si>
    <t xml:space="preserve">2) Bei der Berechnung der Abgaben und Beiträge werden die effektiven Durchschnittskosten jeder Risikogruppe mit den </t>
  </si>
  <si>
    <t>so erhält der Versicherer für jeden Versicherten in dieser Risikogruppe einen Beitrag (+ = Nettoempfänger). Umgekehrt hat er eine Abgabe zu leisten (- = Nettozahler).</t>
  </si>
  <si>
    <t xml:space="preserve">3) Der Grund für die Unterschiede zu den Angaben in Tabelle T 5.01 (4A) liegt darin, dass die Zahlungen der gemeinsamen Einrichtung </t>
  </si>
  <si>
    <t>für den Risikoausgleich eines bestimmten Jahres auf mehrere Kalenderjahre verteilt werden.</t>
  </si>
  <si>
    <t>4) Kinder (0-18 Jahre) werden für die Berechnung des Risikoausgleichs nicht miteinbezogen.</t>
  </si>
  <si>
    <t>18.1.17: 2.17, 2.19</t>
  </si>
  <si>
    <t>31.10.16: T5, 2.16, 2.17, 2.18, 2.19, 11.06</t>
  </si>
  <si>
    <t>1) Aufteilung der Kosten nach Leistungsart (und nicht nach Leistungserbringer).</t>
  </si>
  <si>
    <t xml:space="preserve">    Mit der Einführung eines neuen Kontenplans 2012 erscheinen die Leistungen "Betriebsbeiträge an HMO's" von nun an in der Betriebsrechnung der OKP (T 11.06, Rubrik 4300).</t>
  </si>
  <si>
    <r>
      <t xml:space="preserve">Kostengruppe </t>
    </r>
    <r>
      <rPr>
        <vertAlign val="superscript"/>
        <sz val="11"/>
        <rFont val="Arial"/>
        <family val="2"/>
      </rPr>
      <t xml:space="preserve">1 </t>
    </r>
    <r>
      <rPr>
        <vertAlign val="superscript"/>
        <sz val="11"/>
        <color rgb="FFFF0000"/>
        <rFont val="Arial"/>
        <family val="2"/>
      </rPr>
      <t>8</t>
    </r>
  </si>
  <si>
    <t>Arzt ambulant</t>
  </si>
  <si>
    <t>8) Einige Versicherer haben die Aufteilung der Leistungen in den Kostengruppen im 2015 revidiert -&gt; Spitalambulant geht zurück/wächst weniger stark ; Mittel und Gegenstände sowie Labor wächsen dagegen stärker.</t>
  </si>
  <si>
    <t>1-8) Vgl. Fussnoten 1) bis 8) von Tabelle 2.17.</t>
  </si>
  <si>
    <r>
      <t xml:space="preserve">    im Vorjahr zu Versicherten mit einem Aufenthalt </t>
    </r>
    <r>
      <rPr>
        <sz val="10"/>
        <color rgb="FFFF0000"/>
        <rFont val="Arial"/>
        <family val="2"/>
      </rPr>
      <t>in einem Spital oder Pflegeheim</t>
    </r>
    <r>
      <rPr>
        <sz val="10"/>
        <rFont val="Arial"/>
        <family val="2"/>
      </rPr>
      <t xml:space="preserve"> (neuer Ausgleichsfaktor im Jahr 2012 eingeführt).</t>
    </r>
  </si>
  <si>
    <r>
      <t xml:space="preserve">6) </t>
    </r>
    <r>
      <rPr>
        <sz val="10"/>
        <color rgb="FFFF0000"/>
        <rFont val="Arial"/>
        <family val="2"/>
      </rPr>
      <t>Spezialfall für die Jahre 2012 und 2013:</t>
    </r>
    <r>
      <rPr>
        <sz val="10"/>
        <rFont val="Arial"/>
        <family val="2"/>
      </rPr>
      <t xml:space="preserve"> Mittelwert der beiden absoluten Werte : Total Beiträge und Total Abgaben.</t>
    </r>
  </si>
  <si>
    <t>Die Berechnung des Risikoausgleichs erfolgt nach Kantonen und Risikogruppen (siehe T 10.06). Hier sind die schweizerischen</t>
  </si>
  <si>
    <t>theoretischen Durchschnittswerte der Abgaben und der Beiträge für die Männer und die Frauen nach Altersklasse wiedergegeben.</t>
  </si>
  <si>
    <r>
      <t xml:space="preserve">Folglich ergeben sich Differenzen zu den Beständen von EF1345 bei den Versicherern (vgl. insbesondere Kapitel </t>
    </r>
    <r>
      <rPr>
        <sz val="10"/>
        <color rgb="FFFF0000"/>
        <rFont val="Arial"/>
        <family val="2"/>
      </rPr>
      <t>7</t>
    </r>
    <r>
      <rPr>
        <sz val="10"/>
        <rFont val="Arial"/>
        <family val="2"/>
      </rPr>
      <t>),</t>
    </r>
  </si>
  <si>
    <t>Gesamtbeitrag je versicherte Person in der OKP ab 2005</t>
  </si>
  <si>
    <t>(19 - 25 Jahre)</t>
  </si>
  <si>
    <t>Wohnbevölkerung</t>
  </si>
  <si>
    <r>
      <t xml:space="preserve">BFS </t>
    </r>
    <r>
      <rPr>
        <vertAlign val="superscript"/>
        <sz val="11"/>
        <rFont val="Arial"/>
        <family val="2"/>
      </rPr>
      <t>4</t>
    </r>
  </si>
  <si>
    <r>
      <t xml:space="preserve">Datenstand: </t>
    </r>
    <r>
      <rPr>
        <sz val="10"/>
        <color rgb="FFFF0000"/>
        <rFont val="Arial"/>
        <family val="2"/>
      </rPr>
      <t>4.11.16</t>
    </r>
  </si>
  <si>
    <r>
      <t xml:space="preserve">Statistik der obligatorischen Krankenversicherung </t>
    </r>
    <r>
      <rPr>
        <sz val="10"/>
        <color rgb="FFFF0000"/>
        <rFont val="Arial"/>
        <family val="2"/>
      </rPr>
      <t>2015,</t>
    </r>
    <r>
      <rPr>
        <sz val="10"/>
        <rFont val="Arial"/>
        <family val="2"/>
      </rPr>
      <t xml:space="preserve"> Bundesamt für Gesundheit</t>
    </r>
  </si>
  <si>
    <t>Franchise</t>
  </si>
  <si>
    <t>Franchisen</t>
  </si>
  <si>
    <r>
      <t xml:space="preserve">1) Für alle Versicherten für alle Versicherungsformen </t>
    </r>
    <r>
      <rPr>
        <sz val="10"/>
        <color rgb="FFFF0000"/>
        <rFont val="Arial"/>
        <family val="2"/>
      </rPr>
      <t xml:space="preserve">(ohne die Kategorien </t>
    </r>
    <r>
      <rPr>
        <i/>
        <sz val="10"/>
        <color rgb="FFFF0000"/>
        <rFont val="Arial"/>
        <family val="2"/>
      </rPr>
      <t>Ausland</t>
    </r>
    <r>
      <rPr>
        <sz val="10"/>
        <color rgb="FFFF0000"/>
        <rFont val="Arial"/>
        <family val="2"/>
      </rPr>
      <t xml:space="preserve"> und </t>
    </r>
    <r>
      <rPr>
        <i/>
        <sz val="10"/>
        <color rgb="FFFF0000"/>
        <rFont val="Arial"/>
        <family val="2"/>
      </rPr>
      <t>Unbekannt)</t>
    </r>
    <r>
      <rPr>
        <i/>
        <sz val="10"/>
        <rFont val="Arial"/>
        <family val="2"/>
      </rPr>
      <t>.</t>
    </r>
  </si>
  <si>
    <r>
      <t xml:space="preserve">Quelle:  2015 -&gt;: T 7.14  /  2009 -&gt; 2014: T 11.14  /  </t>
    </r>
    <r>
      <rPr>
        <sz val="10"/>
        <color rgb="FFFF0000"/>
        <rFont val="Arial"/>
        <family val="2"/>
      </rPr>
      <t>1996 -&gt; 2008: Kantone</t>
    </r>
    <r>
      <rPr>
        <sz val="10"/>
        <rFont val="Arial"/>
        <family val="2"/>
      </rPr>
      <t xml:space="preserve">: Versichertenbestand der Statistik des Risikoausgleichs, Gemeinsame Einrichtung KVG </t>
    </r>
    <r>
      <rPr>
        <sz val="10"/>
        <color rgb="FFFF0000"/>
        <rFont val="Arial"/>
        <family val="2"/>
      </rPr>
      <t>(Siehe Fussnote 2) in T 7.04)</t>
    </r>
    <r>
      <rPr>
        <sz val="10"/>
        <rFont val="Arial"/>
        <family val="2"/>
      </rPr>
      <t>; CH: T 1.01 /</t>
    </r>
  </si>
  <si>
    <r>
      <t xml:space="preserve">T 7.07 Verteilung der Versicherten nach Versicherungsform </t>
    </r>
    <r>
      <rPr>
        <b/>
        <vertAlign val="superscript"/>
        <sz val="12"/>
        <rFont val="Arial"/>
        <family val="2"/>
      </rPr>
      <t>1</t>
    </r>
    <r>
      <rPr>
        <b/>
        <sz val="12"/>
        <rFont val="Arial"/>
        <family val="2"/>
      </rPr>
      <t xml:space="preserve"> ab 1996</t>
    </r>
  </si>
  <si>
    <r>
      <t xml:space="preserve">* davon Austritte </t>
    </r>
    <r>
      <rPr>
        <i/>
        <vertAlign val="superscript"/>
        <sz val="11"/>
        <color rgb="FFFF0000"/>
        <rFont val="Arial"/>
        <family val="2"/>
      </rPr>
      <t>2</t>
    </r>
    <r>
      <rPr>
        <i/>
        <sz val="11"/>
        <rFont val="Arial"/>
        <family val="2"/>
      </rPr>
      <t xml:space="preserve"> am 31.12.14</t>
    </r>
  </si>
  <si>
    <r>
      <t xml:space="preserve">2) </t>
    </r>
    <r>
      <rPr>
        <sz val="10"/>
        <color rgb="FFFF0000"/>
        <rFont val="Arial"/>
        <family val="2"/>
      </rPr>
      <t>B und</t>
    </r>
    <r>
      <rPr>
        <sz val="10"/>
        <rFont val="Arial"/>
        <family val="2"/>
      </rPr>
      <t xml:space="preserve"> K:</t>
    </r>
    <r>
      <rPr>
        <i/>
        <sz val="10"/>
        <rFont val="Arial"/>
        <family val="2"/>
      </rPr>
      <t xml:space="preserve"> Schätzungen BAG.</t>
    </r>
  </si>
  <si>
    <t>Bonus-Versicherung</t>
  </si>
  <si>
    <t>Aufteilung der Versicherten nach Versicherungsform ab 1996</t>
  </si>
  <si>
    <t xml:space="preserve">Versicherteneintritte und Versichertenaustritte nach Alter und Geschlecht </t>
  </si>
  <si>
    <t>Versichertenbestand im 2014, 2015 und 2016</t>
  </si>
  <si>
    <t>Durchschnittlicher Versichertenbestand und Durchschnittsalter der Versicherten</t>
  </si>
  <si>
    <t>Anzahl Versicherte, in %, nach Grösse der Versicherer ab 1996</t>
  </si>
  <si>
    <t xml:space="preserve">T 7.10 Versicherteneintritte und Versichertenaustritte nach Alter und Geschlecht </t>
  </si>
  <si>
    <r>
      <t xml:space="preserve">T 7.12 Versichertenbestand </t>
    </r>
    <r>
      <rPr>
        <b/>
        <vertAlign val="superscript"/>
        <sz val="12"/>
        <color rgb="FFFF0000"/>
        <rFont val="Arial"/>
        <family val="2"/>
      </rPr>
      <t>1</t>
    </r>
    <r>
      <rPr>
        <b/>
        <sz val="12"/>
        <rFont val="Arial"/>
        <family val="2"/>
      </rPr>
      <t xml:space="preserve"> nach Geschlecht 2014, 2015 und 2016</t>
    </r>
  </si>
  <si>
    <t>T 7.17  Anzahl Versicherte, in %,  nach Grösse der Versicherer ab 1996</t>
  </si>
  <si>
    <t>1.2.17: 7.04,7.06,7.12,10.02,10.04</t>
  </si>
  <si>
    <t>Teil 6</t>
  </si>
  <si>
    <r>
      <t xml:space="preserve">Statistik der obligatorischen Krankenversicherung (STAT KV) auf Internet: Berichte: PDF 1996 -&gt;, Tabellen: XLS 1996 -&gt;  : </t>
    </r>
    <r>
      <rPr>
        <b/>
        <sz val="11"/>
        <rFont val="55 Helvetica Roman"/>
      </rPr>
      <t xml:space="preserve">www.bag.admin.ch/kvstat     </t>
    </r>
  </si>
  <si>
    <t>9.3.17: T9, 9.01 -&gt; 9.06, 9.10 -&gt; 9.15</t>
  </si>
  <si>
    <t>Kosten des Gesundheitswesens in der Schweiz und obligatorische Krankenversicherung ab 2008</t>
  </si>
  <si>
    <t>T 9.08 Erkrankte, Spitaleinweisungen und Spitaltage in der OKP ab 1996</t>
  </si>
  <si>
    <r>
      <t xml:space="preserve">T 9.07 Gesamtbeitrag in Franken je versicherte Person in der OKP (Prämie + Kostenbeteiligung </t>
    </r>
    <r>
      <rPr>
        <b/>
        <vertAlign val="superscript"/>
        <sz val="12"/>
        <rFont val="Arial"/>
        <family val="2"/>
      </rPr>
      <t xml:space="preserve">1 </t>
    </r>
    <r>
      <rPr>
        <b/>
        <sz val="12"/>
        <rFont val="Arial"/>
        <family val="2"/>
      </rPr>
      <t>) ab 2005</t>
    </r>
  </si>
  <si>
    <t>T 9.06 Index der Krankenpflegekosten, der Krankenversicherungsausgaben der Versicherten sowie der Löhne ab 1996  (1996 = 100)</t>
  </si>
  <si>
    <t>Pflege-</t>
  </si>
  <si>
    <t>Gesundheits-</t>
  </si>
  <si>
    <t>Ausgaben der</t>
  </si>
  <si>
    <t>OKP-</t>
  </si>
  <si>
    <t>BFS-Lohn-</t>
  </si>
  <si>
    <t>kosten-</t>
  </si>
  <si>
    <t>wesen Kosten-</t>
  </si>
  <si>
    <t>Versicherten</t>
  </si>
  <si>
    <r>
      <t xml:space="preserve">index </t>
    </r>
    <r>
      <rPr>
        <vertAlign val="superscript"/>
        <sz val="11"/>
        <rFont val="Arial"/>
        <family val="2"/>
      </rPr>
      <t>6</t>
    </r>
  </si>
  <si>
    <t>index</t>
  </si>
  <si>
    <r>
      <t xml:space="preserve">index </t>
    </r>
    <r>
      <rPr>
        <vertAlign val="superscript"/>
        <sz val="11"/>
        <rFont val="Arial"/>
        <family val="2"/>
      </rPr>
      <t>2</t>
    </r>
  </si>
  <si>
    <t>in der OKP</t>
  </si>
  <si>
    <r>
      <t xml:space="preserve">Index </t>
    </r>
    <r>
      <rPr>
        <vertAlign val="superscript"/>
        <sz val="11"/>
        <rFont val="Arial"/>
        <family val="2"/>
      </rPr>
      <t>4</t>
    </r>
  </si>
  <si>
    <t>OKP</t>
  </si>
  <si>
    <t>(nominal)</t>
  </si>
  <si>
    <t>Index</t>
  </si>
  <si>
    <r>
      <t xml:space="preserve">OKP </t>
    </r>
    <r>
      <rPr>
        <vertAlign val="superscript"/>
        <sz val="11"/>
        <rFont val="Arial"/>
        <family val="2"/>
      </rPr>
      <t>1</t>
    </r>
  </si>
  <si>
    <r>
      <t xml:space="preserve">Index </t>
    </r>
    <r>
      <rPr>
        <vertAlign val="superscript"/>
        <sz val="11"/>
        <rFont val="Arial"/>
        <family val="2"/>
      </rPr>
      <t>3</t>
    </r>
  </si>
  <si>
    <r>
      <t xml:space="preserve">Index </t>
    </r>
    <r>
      <rPr>
        <vertAlign val="superscript"/>
        <sz val="11"/>
        <rFont val="Arial"/>
        <family val="2"/>
      </rPr>
      <t>5</t>
    </r>
  </si>
  <si>
    <r>
      <t xml:space="preserve">OKP </t>
    </r>
    <r>
      <rPr>
        <vertAlign val="superscript"/>
        <sz val="11"/>
        <rFont val="Arial"/>
        <family val="2"/>
      </rPr>
      <t>7</t>
    </r>
  </si>
  <si>
    <t>1) Quelle: T 2.15. Entwicklung der Bruttoleistungen pro versicherte Person (erfasst mit der Kostenbeteiligung der Versicherten).</t>
  </si>
  <si>
    <r>
      <t xml:space="preserve">2) Quelle: T 9.15. Entwicklung pro Einwohner. </t>
    </r>
    <r>
      <rPr>
        <i/>
        <sz val="10"/>
        <rFont val="Arial"/>
        <family val="2"/>
      </rPr>
      <t>2015: Daten später verfügbar.</t>
    </r>
  </si>
  <si>
    <t>3) Quelle: T 9.07. OKP Ausgaben = Prämien + Kostenbeteiligung (berücksichtigt nur die beim Versicherer eingereichten Rechnungen).</t>
  </si>
  <si>
    <t>4) Quelle: T 3.05. Entwicklung pro versicherte Person für alle Versicherungsmodelle.</t>
  </si>
  <si>
    <t>5) Quelle: T 2.02. Berücksichtigt nur die bei dem Versicherer eingereichten Rechnungen.</t>
  </si>
  <si>
    <t>6) Quelle: BFS, Sektion Löhne und Arbeitsbedingungen.</t>
  </si>
  <si>
    <t>7) Quelle: T 2.21. Entwicklung der Nettoleistungen pro versicherte Person (ohne die Kostenbeteiligung der Versicherten).</t>
  </si>
  <si>
    <t>Datenstand: 3.3.17</t>
  </si>
  <si>
    <t>T 9.05 Index der Krankenversicherungsprämien je versicherte Person nach Versicherungsart ab 2005 (Basis 1999 = 100)</t>
  </si>
  <si>
    <r>
      <t xml:space="preserve">Obligatorische Krankenpflegeversicherung (OKP) </t>
    </r>
    <r>
      <rPr>
        <b/>
        <vertAlign val="superscript"/>
        <sz val="11"/>
        <rFont val="Arial"/>
        <family val="2"/>
      </rPr>
      <t>2</t>
    </r>
  </si>
  <si>
    <r>
      <t xml:space="preserve">Spitalzusatzversicherungen </t>
    </r>
    <r>
      <rPr>
        <b/>
        <vertAlign val="superscript"/>
        <sz val="11"/>
        <rFont val="Arial"/>
        <family val="2"/>
      </rPr>
      <t>3</t>
    </r>
  </si>
  <si>
    <t xml:space="preserve">Kinder </t>
  </si>
  <si>
    <t>allgemein</t>
  </si>
  <si>
    <t>halbprivat</t>
  </si>
  <si>
    <t>privat</t>
  </si>
  <si>
    <t>ganze CH</t>
  </si>
  <si>
    <t>Veränderung gegenüber dem Vorjahr</t>
  </si>
  <si>
    <t>Einfluss auf das</t>
  </si>
  <si>
    <t>verfügbares</t>
  </si>
  <si>
    <t>Einkommen</t>
  </si>
  <si>
    <r>
      <t xml:space="preserve">in %  </t>
    </r>
    <r>
      <rPr>
        <vertAlign val="superscript"/>
        <sz val="10"/>
        <rFont val="Arial"/>
        <family val="2"/>
      </rPr>
      <t>1</t>
    </r>
  </si>
  <si>
    <r>
      <t xml:space="preserve">2015 </t>
    </r>
    <r>
      <rPr>
        <vertAlign val="superscript"/>
        <sz val="11"/>
        <rFont val="Arial"/>
        <family val="2"/>
      </rPr>
      <t>4</t>
    </r>
  </si>
  <si>
    <t>Jahresdurchschnit-
tliche Veränderung 
2005-2015</t>
  </si>
  <si>
    <t>1) Auswirkung der Prämienentwicklung auf das Wachstum des verfügbaren Einkommens der Haushalte in %. Quelle: Siehe 3).</t>
  </si>
  <si>
    <r>
      <t xml:space="preserve">2) Quelle: T 3.05. </t>
    </r>
    <r>
      <rPr>
        <u/>
        <sz val="10"/>
        <rFont val="55 Helvetica Roman"/>
      </rPr>
      <t>Effektive</t>
    </r>
    <r>
      <rPr>
        <sz val="10"/>
        <rFont val="55 Helvetica Roman"/>
      </rPr>
      <t xml:space="preserve"> Erhöhungen für alle Versicherungsarten.</t>
    </r>
  </si>
  <si>
    <r>
      <t xml:space="preserve">Werte der </t>
    </r>
    <r>
      <rPr>
        <u/>
        <sz val="10"/>
        <rFont val="Arial"/>
        <family val="2"/>
      </rPr>
      <t>geschätzten</t>
    </r>
    <r>
      <rPr>
        <sz val="10"/>
        <rFont val="Arial"/>
        <family val="2"/>
      </rPr>
      <t xml:space="preserve"> Erhöhung der Prämien pro Altersgruppe für die ordentliche Franchise: vgl. T 8.01.</t>
    </r>
  </si>
  <si>
    <t>3) Quelle: BFS, Sektion Preise. Krankenversicherungsprämienindex (KVPI) [Medienmitteilung 11/16].</t>
  </si>
  <si>
    <r>
      <t xml:space="preserve">4) OKP: </t>
    </r>
    <r>
      <rPr>
        <i/>
        <sz val="10"/>
        <rFont val="Arial"/>
        <family val="2"/>
      </rPr>
      <t>Schätzung:</t>
    </r>
    <r>
      <rPr>
        <sz val="10"/>
        <rFont val="Arial"/>
        <family val="2"/>
      </rPr>
      <t xml:space="preserve"> Quelle: Siehe 3). Siehe auch Beilage H (Schätzung, pro versicherte Person).</t>
    </r>
  </si>
  <si>
    <t>Datenstand: 22.11.16</t>
  </si>
  <si>
    <r>
      <t xml:space="preserve">T 9.04  Entwicklung der Preisindizes für Gesundheitspflege ab 2005  (1996 = 100) </t>
    </r>
    <r>
      <rPr>
        <b/>
        <vertAlign val="superscript"/>
        <sz val="12"/>
        <rFont val="Arial"/>
        <family val="2"/>
      </rPr>
      <t>1</t>
    </r>
  </si>
  <si>
    <t>Ärztliche Leistungen</t>
  </si>
  <si>
    <t>Zahnärztliche Leistungen</t>
  </si>
  <si>
    <t>Spital-leistungen</t>
  </si>
  <si>
    <t>Medizinische Apparate 
und Geräte</t>
  </si>
  <si>
    <t>Andere Gesundheits-leistungen</t>
  </si>
  <si>
    <t>Gesundheits-pflege (Total)</t>
  </si>
  <si>
    <t>Landesindex der Konsu-mentenpreise 
(LIK)</t>
  </si>
  <si>
    <t>Vorjahresveränderung der Preisindizes für Gesundheitspflege</t>
  </si>
  <si>
    <t>Landesindex 
der Konsu-
mentenpreise 
(LIK)</t>
  </si>
  <si>
    <t>Jahresdurchschnittliche 
Veränderung (2005-2015)</t>
  </si>
  <si>
    <t>1) Basis des Indexes der Konsumentenpreise: Dezember 2010 = 100. Indizes neu berechnet auf der Basis Jahresdurchschnitt 1996 = 100.</t>
  </si>
  <si>
    <t xml:space="preserve">   Indizes: Nominalwerte.</t>
  </si>
  <si>
    <t>Methode zur Ermittlung des Index  "Gesundheitspflege":</t>
  </si>
  <si>
    <t>Gesundheitskosten: Gewichtung nach den 6 in der Folge aufgeführten Teilindizes:</t>
  </si>
  <si>
    <t xml:space="preserve"> - Medikamente: Kostenermittlung bei rund 200 Medikamenten in den 10 umsatzstärksten Behandlungskategorien.</t>
  </si>
  <si>
    <t xml:space="preserve"> - Ärztliche Leistungen: Gewichtung nach 26 kantonalen Indizes; </t>
  </si>
  <si>
    <t xml:space="preserve">   für jeden Kanton werden die 30 umsatzstärksten Tarifpositionen ermittelt.</t>
  </si>
  <si>
    <t xml:space="preserve"> - Zahnärztliche Leistungen: Kostenermittlung von 11 typischen Leistungsarten in 16 Gemeinden bei ca. 50 Zahnärzten.</t>
  </si>
  <si>
    <t xml:space="preserve"> - Spitalleistungen: Gewichtung nach 26 kantonalen Indizes unter Berücksichtigung der Tarife für stationäre und ambulante Dienste.</t>
  </si>
  <si>
    <t xml:space="preserve">   Betrachtet wurden öffentliche und private Akutspitäler und Psychiatrieeinrichtungen.</t>
  </si>
  <si>
    <t xml:space="preserve"> - Medizinische Geräte: Kostenermittlung nach den typischen Leistungen in den Bereichen Augenoptik (Brillen und </t>
  </si>
  <si>
    <t xml:space="preserve">   Kontaktlinsen in 16 Gemeinden), Hörgeräte (Kostenfeststellung nach den 6 - nach BAG-Tarif - meistverkauften Geräten)</t>
  </si>
  <si>
    <t xml:space="preserve">   und andere medizinische Geräte (z.B. Gehhilfen, Stützen usw.).</t>
  </si>
  <si>
    <t xml:space="preserve"> - Andere Gesundheitsleistungen: Kostenermittlung nach den typischen Leistungen in den Bereichen Physiotherapie, Labor und Spitex. </t>
  </si>
  <si>
    <t>Quelle: BFS, Sektion Preise.</t>
  </si>
  <si>
    <t>Datenstand: 24.2.17</t>
  </si>
  <si>
    <r>
      <t xml:space="preserve">T 9.03 KVG-Versicherer </t>
    </r>
    <r>
      <rPr>
        <b/>
        <vertAlign val="superscript"/>
        <sz val="12"/>
        <rFont val="Arial"/>
        <family val="2"/>
      </rPr>
      <t>1</t>
    </r>
    <r>
      <rPr>
        <b/>
        <sz val="12"/>
        <rFont val="Arial"/>
        <family val="2"/>
      </rPr>
      <t xml:space="preserve"> : Aufteilung der Versicherten nach Art der Spitalzusatzversicherungen ab 2005</t>
    </r>
  </si>
  <si>
    <t>Versicher-</t>
  </si>
  <si>
    <r>
      <t xml:space="preserve">Versicherte mit Grundversicherung </t>
    </r>
    <r>
      <rPr>
        <b/>
        <sz val="11"/>
        <rFont val="Arial"/>
        <family val="2"/>
      </rPr>
      <t xml:space="preserve">bei dem selben KVG-Versicherer </t>
    </r>
    <r>
      <rPr>
        <b/>
        <vertAlign val="superscript"/>
        <sz val="11"/>
        <rFont val="Arial"/>
        <family val="2"/>
      </rPr>
      <t>2</t>
    </r>
  </si>
  <si>
    <r>
      <t xml:space="preserve">Versicherte mit Grundversicherung </t>
    </r>
    <r>
      <rPr>
        <b/>
        <sz val="11"/>
        <rFont val="Arial"/>
        <family val="2"/>
      </rPr>
      <t xml:space="preserve">bei einem anderen KVG-Versicherer </t>
    </r>
    <r>
      <rPr>
        <b/>
        <vertAlign val="superscript"/>
        <sz val="11"/>
        <rFont val="Arial"/>
        <family val="2"/>
      </rPr>
      <t>4</t>
    </r>
  </si>
  <si>
    <t>tenbestand</t>
  </si>
  <si>
    <r>
      <t xml:space="preserve">OKP </t>
    </r>
    <r>
      <rPr>
        <vertAlign val="superscript"/>
        <sz val="11"/>
        <rFont val="Arial"/>
        <family val="2"/>
      </rPr>
      <t>3</t>
    </r>
  </si>
  <si>
    <t>Besondere</t>
  </si>
  <si>
    <t>per 31.12</t>
  </si>
  <si>
    <r>
      <t xml:space="preserve">Angebote </t>
    </r>
    <r>
      <rPr>
        <vertAlign val="superscript"/>
        <sz val="11"/>
        <rFont val="Arial"/>
        <family val="2"/>
      </rPr>
      <t>5</t>
    </r>
  </si>
  <si>
    <t>1) KVG-Versicherer: nur Spitalzusatzversicherungen, die den Versicherten von den KVG-Versicherern angeboten werden,</t>
  </si>
  <si>
    <t xml:space="preserve">   zum Teil über Drittversicherer (Gesellschaften, die dem VVG unterstellt sind).</t>
  </si>
  <si>
    <t xml:space="preserve">   Angaben der Privatversicherer: seit 2008 publiziert die FINMA keine Versichertenbestände mehr. Die Angaben von BAG/FINMA zu den Jahren 1996 -&gt; 2007 sind in der KV-Statistik BAG 2008 ersichtlich.</t>
  </si>
  <si>
    <t xml:space="preserve">   Folglich weisen die in dieser Tabelle enthaltenen Prozentwerte nur einen Teil der Versicherten aus, die eine Spitalzusatzversicherung abgeschlossen haben.</t>
  </si>
  <si>
    <t xml:space="preserve">   Kantonale Angaben zu den Spitalzusatzversicherungen stehen nicht zur Verfügung.</t>
  </si>
  <si>
    <t>2) Quelle: Bundesamt für Gesundheit (BAG), Formular EF3.7.3.</t>
  </si>
  <si>
    <t xml:space="preserve">   Es werden nur Versicherte berücksichtigt, welche die Zusatzversicherung beim gleichen Versicherer abgeschlossen haben wie die obligatorische Krankenpflegeversicherung.</t>
  </si>
  <si>
    <t>3) Quelle: T 7.05.</t>
  </si>
  <si>
    <t>4) Quelle: Bundesamt für Gesundheit (BAG), Formular EF3.7.3.</t>
  </si>
  <si>
    <t xml:space="preserve">   Nur Versicherte, welche die Zusatzversicherung bei einem anderen Versicherer abgeschlossen haben als die obligatorische Krankenpflegeversicherung.</t>
  </si>
  <si>
    <t>5) Besondere Versicherungsangebote :</t>
  </si>
  <si>
    <t xml:space="preserve">- Flex-Versicherung, bei der Versicherte von Fall zu Fall die Abteilung, in der sie behandelt werden wollen, und die dazu gehörige Franchise, </t>
  </si>
  <si>
    <t xml:space="preserve">  bzw. Kostenbeteiligung für die halbprivate oder private Abteilung wählen können.</t>
  </si>
  <si>
    <t>- Spitalzimmerversicherung für die freie Wahl von Ein- oder Zweibettzimmern in der allgemeinen Spitalabteilung.</t>
  </si>
  <si>
    <t>- Taggeldversicherung im Zusammenhang mit Spitalaufenthalten, bei denen der Versicherte einen fixen Betrag pro Spitaltag erhält.</t>
  </si>
  <si>
    <t>- Behandlungskostenversicherung bei Spitalaufenthalten mit einem definierten Maximalbetrag pro Jahr.</t>
  </si>
  <si>
    <t>T 9.02  Entwicklung der Wohnbevölkerung, der Ärzte mit Praxistätigkeit und der Apotheken ab 1996</t>
  </si>
  <si>
    <t xml:space="preserve"> Ärzte-</t>
  </si>
  <si>
    <r>
      <t xml:space="preserve">Veränderung </t>
    </r>
    <r>
      <rPr>
        <vertAlign val="superscript"/>
        <sz val="11"/>
        <rFont val="Arial"/>
        <family val="2"/>
      </rPr>
      <t>3</t>
    </r>
  </si>
  <si>
    <t>Apotheken-</t>
  </si>
  <si>
    <r>
      <t xml:space="preserve">Ärzte </t>
    </r>
    <r>
      <rPr>
        <vertAlign val="superscript"/>
        <sz val="11"/>
        <rFont val="Arial"/>
        <family val="2"/>
      </rPr>
      <t>1</t>
    </r>
  </si>
  <si>
    <r>
      <t xml:space="preserve">dichte </t>
    </r>
    <r>
      <rPr>
        <vertAlign val="superscript"/>
        <sz val="11"/>
        <rFont val="Arial"/>
        <family val="2"/>
      </rPr>
      <t xml:space="preserve">1 2 </t>
    </r>
  </si>
  <si>
    <r>
      <t xml:space="preserve">Apotheken </t>
    </r>
    <r>
      <rPr>
        <vertAlign val="superscript"/>
        <sz val="11"/>
        <rFont val="Arial"/>
        <family val="2"/>
      </rPr>
      <t>1</t>
    </r>
  </si>
  <si>
    <r>
      <t xml:space="preserve">dichte </t>
    </r>
    <r>
      <rPr>
        <vertAlign val="superscript"/>
        <sz val="11"/>
        <rFont val="Arial"/>
        <family val="2"/>
      </rPr>
      <t>1 4</t>
    </r>
  </si>
  <si>
    <r>
      <t xml:space="preserve">völkerung </t>
    </r>
    <r>
      <rPr>
        <vertAlign val="superscript"/>
        <sz val="11"/>
        <rFont val="Arial"/>
        <family val="2"/>
      </rPr>
      <t>1</t>
    </r>
  </si>
  <si>
    <t>1) Quelle: T 9.01</t>
  </si>
  <si>
    <t xml:space="preserve">    Ab 2008 ohne die Ärzte, die weder im ambulanten noch im stationären Sektor arbeiten (Versicherungen, Bundesverwaltung usw.).</t>
  </si>
  <si>
    <t>2) Anzahl Ärzte mit Praxistätigkeit pro 1'000 Einwohner.</t>
  </si>
  <si>
    <t>3) Veränderung der Dichte.</t>
  </si>
  <si>
    <t>4) Anzahl Apotheken (öffentliche Apotheken) pro 10'000 Einwohner.</t>
  </si>
  <si>
    <t xml:space="preserve">T 9.01  Wohnbevölkerung, Ärzte mit Praxistätigkeit und Apotheken nach Kanton </t>
  </si>
  <si>
    <t>Ärzte:</t>
  </si>
  <si>
    <t>Medika-</t>
  </si>
  <si>
    <t>Allgemein-</t>
  </si>
  <si>
    <t>Spezialärzte</t>
  </si>
  <si>
    <t>Ärzte mit</t>
  </si>
  <si>
    <r>
      <t xml:space="preserve">dichte </t>
    </r>
    <r>
      <rPr>
        <vertAlign val="superscript"/>
        <sz val="11"/>
        <rFont val="Arial"/>
        <family val="2"/>
      </rPr>
      <t>5</t>
    </r>
  </si>
  <si>
    <r>
      <t>Apotheken</t>
    </r>
    <r>
      <rPr>
        <vertAlign val="superscript"/>
        <sz val="11"/>
        <rFont val="Arial"/>
        <family val="2"/>
      </rPr>
      <t xml:space="preserve"> 6</t>
    </r>
  </si>
  <si>
    <t>menten-</t>
  </si>
  <si>
    <r>
      <t xml:space="preserve">dichte </t>
    </r>
    <r>
      <rPr>
        <vertAlign val="superscript"/>
        <sz val="11"/>
        <rFont val="Arial"/>
        <family val="2"/>
      </rPr>
      <t>8</t>
    </r>
  </si>
  <si>
    <r>
      <t xml:space="preserve">praktiker </t>
    </r>
    <r>
      <rPr>
        <vertAlign val="superscript"/>
        <sz val="11"/>
        <rFont val="Arial"/>
        <family val="2"/>
      </rPr>
      <t>2</t>
    </r>
  </si>
  <si>
    <r>
      <t xml:space="preserve">FMH </t>
    </r>
    <r>
      <rPr>
        <vertAlign val="superscript"/>
        <sz val="11"/>
        <rFont val="Arial"/>
        <family val="2"/>
      </rPr>
      <t>3</t>
    </r>
  </si>
  <si>
    <t>Praxistä-</t>
  </si>
  <si>
    <r>
      <t xml:space="preserve">verkauf </t>
    </r>
    <r>
      <rPr>
        <vertAlign val="superscript"/>
        <sz val="11"/>
        <rFont val="Arial"/>
        <family val="2"/>
      </rPr>
      <t>7</t>
    </r>
  </si>
  <si>
    <r>
      <t xml:space="preserve">tigkeit </t>
    </r>
    <r>
      <rPr>
        <vertAlign val="superscript"/>
        <sz val="11"/>
        <rFont val="Arial"/>
        <family val="2"/>
      </rPr>
      <t>4</t>
    </r>
  </si>
  <si>
    <t>1) Durchschnittliche Wohnbevölkerung in einem bestimmten Gebiet nach wirtschaftlichem Wohnsitz.</t>
  </si>
  <si>
    <t xml:space="preserve">    Quelle: BFS Sektion Bevölkerungsentwicklung.</t>
  </si>
  <si>
    <t>2) Summe der Ärzte (mit Praxistätigkeit) mit Facharzttitel in Allgemeinmedizin und der Ärzte (mit Praxistätigkeit) ohne Facharzttitel.</t>
  </si>
  <si>
    <t xml:space="preserve">    Inklusiv Fachärzte für innere Medizin, die als Grundversorger tätig sind.</t>
  </si>
  <si>
    <t>3) Ohne Fachärzte für innere Medizin, die als Grundversorger tätig sind.</t>
  </si>
  <si>
    <t>4) Quelle: FMH, Ärztestatistik.</t>
  </si>
  <si>
    <t>5) Anzahl Ärzte mit Praxistätigkeit pro 1'000 Einwohner.</t>
  </si>
  <si>
    <t>6) Quelle: pharmaSuisse, Schweizerischer Apothekerverein SAV.</t>
  </si>
  <si>
    <t>7) Selbstdispensation (Medikamentenverkauf durch Ärzte): 1: flächendeckend im Kanton / 2: Mischformen / 3: reines Rezeptursystem.</t>
  </si>
  <si>
    <t xml:space="preserve">    Quelle: pharmaSuisse, Schweizerischer Apothekerverein SAV.</t>
  </si>
  <si>
    <t>8) Anzahl Apotheken (öffentliche Apotheken) pro 10'000 Einwohner.</t>
  </si>
  <si>
    <r>
      <t xml:space="preserve">T 9.15 Kosten des Gesundheitswesens in der Schweiz </t>
    </r>
    <r>
      <rPr>
        <b/>
        <vertAlign val="superscript"/>
        <sz val="12"/>
        <rFont val="Arial"/>
        <family val="2"/>
      </rPr>
      <t>1</t>
    </r>
    <r>
      <rPr>
        <b/>
        <sz val="12"/>
        <rFont val="Arial"/>
        <family val="2"/>
      </rPr>
      <t xml:space="preserve"> und obligatorische Krankenversicherung ab 2008</t>
    </r>
  </si>
  <si>
    <r>
      <t xml:space="preserve">2015 </t>
    </r>
    <r>
      <rPr>
        <b/>
        <vertAlign val="superscript"/>
        <sz val="10"/>
        <rFont val="Arial"/>
        <family val="2"/>
      </rPr>
      <t>2</t>
    </r>
  </si>
  <si>
    <r>
      <t xml:space="preserve">nach Finanzierungsregimes (BFS) </t>
    </r>
    <r>
      <rPr>
        <b/>
        <i/>
        <vertAlign val="superscript"/>
        <sz val="10"/>
        <rFont val="Arial"/>
        <family val="2"/>
      </rPr>
      <t>3</t>
    </r>
    <r>
      <rPr>
        <b/>
        <i/>
        <sz val="10"/>
        <rFont val="Arial"/>
        <family val="2"/>
      </rPr>
      <t>, in Mio. Fr.</t>
    </r>
  </si>
  <si>
    <r>
      <t xml:space="preserve">Total Kosten des Gesundheitswesens </t>
    </r>
    <r>
      <rPr>
        <b/>
        <vertAlign val="superscript"/>
        <sz val="10"/>
        <rFont val="Arial"/>
        <family val="2"/>
      </rPr>
      <t>4</t>
    </r>
  </si>
  <si>
    <r>
      <t xml:space="preserve">Staat </t>
    </r>
    <r>
      <rPr>
        <b/>
        <vertAlign val="superscript"/>
        <sz val="10"/>
        <rFont val="Arial"/>
        <family val="2"/>
      </rPr>
      <t>5</t>
    </r>
  </si>
  <si>
    <t xml:space="preserve">  Bund</t>
  </si>
  <si>
    <t xml:space="preserve">  Kantone</t>
  </si>
  <si>
    <t xml:space="preserve">  Gemeinden</t>
  </si>
  <si>
    <t xml:space="preserve">Sozialversicherungen </t>
  </si>
  <si>
    <r>
      <t xml:space="preserve">  Krankenversicherung KVG (Grundvers.) </t>
    </r>
    <r>
      <rPr>
        <vertAlign val="superscript"/>
        <sz val="9"/>
        <rFont val="Arial"/>
        <family val="2"/>
      </rPr>
      <t>6</t>
    </r>
  </si>
  <si>
    <t>Privatversicherungen</t>
  </si>
  <si>
    <r>
      <t xml:space="preserve">  KVG-Versicherer (VVG) </t>
    </r>
    <r>
      <rPr>
        <vertAlign val="superscript"/>
        <sz val="9"/>
        <rFont val="Arial"/>
        <family val="2"/>
      </rPr>
      <t>6</t>
    </r>
  </si>
  <si>
    <r>
      <t xml:space="preserve">  Private Versicherungseinrichtungen </t>
    </r>
    <r>
      <rPr>
        <vertAlign val="superscript"/>
        <sz val="9"/>
        <rFont val="Arial"/>
        <family val="2"/>
      </rPr>
      <t>6</t>
    </r>
  </si>
  <si>
    <t>Private Haushalte</t>
  </si>
  <si>
    <r>
      <t xml:space="preserve">  Kostenbeteiligung, Sozialversicherung </t>
    </r>
    <r>
      <rPr>
        <vertAlign val="superscript"/>
        <sz val="9"/>
        <rFont val="Arial"/>
        <family val="2"/>
      </rPr>
      <t>7</t>
    </r>
  </si>
  <si>
    <r>
      <t xml:space="preserve">  Kostenbeteiligung, Privatversicherung </t>
    </r>
    <r>
      <rPr>
        <vertAlign val="superscript"/>
        <sz val="9"/>
        <rFont val="Arial"/>
        <family val="2"/>
      </rPr>
      <t>7</t>
    </r>
  </si>
  <si>
    <r>
      <t xml:space="preserve">Übrige private Finanzierung </t>
    </r>
    <r>
      <rPr>
        <b/>
        <vertAlign val="superscript"/>
        <sz val="10"/>
        <rFont val="Arial"/>
        <family val="2"/>
      </rPr>
      <t>8</t>
    </r>
  </si>
  <si>
    <r>
      <t xml:space="preserve">Andere </t>
    </r>
    <r>
      <rPr>
        <b/>
        <i/>
        <vertAlign val="superscript"/>
        <sz val="10"/>
        <rFont val="Arial"/>
        <family val="2"/>
      </rPr>
      <t>9</t>
    </r>
  </si>
  <si>
    <t>aus der Sicht der Krankenversicherung (BAG), in Mio. Fr.</t>
  </si>
  <si>
    <r>
      <t xml:space="preserve">  Prämien Krankenversicherung </t>
    </r>
    <r>
      <rPr>
        <b/>
        <vertAlign val="superscript"/>
        <sz val="10"/>
        <rFont val="Arial"/>
        <family val="2"/>
      </rPr>
      <t>10</t>
    </r>
  </si>
  <si>
    <t>Obligatorische Krankenpflegeversicherung KVG</t>
  </si>
  <si>
    <t xml:space="preserve">Zusatzversicherungen VVG der KVG-Versicherer </t>
  </si>
  <si>
    <t>Zusatzversicherungen VVG der Privatversicherer</t>
  </si>
  <si>
    <r>
      <t xml:space="preserve">  Nettoleistungen Krankenversicherung </t>
    </r>
    <r>
      <rPr>
        <b/>
        <vertAlign val="superscript"/>
        <sz val="10"/>
        <rFont val="Arial"/>
        <family val="2"/>
      </rPr>
      <t>10</t>
    </r>
  </si>
  <si>
    <t xml:space="preserve">  Kostenbeteiligung</t>
  </si>
  <si>
    <r>
      <t xml:space="preserve">Obligatorische Krankenpflegeversicherung KVG </t>
    </r>
    <r>
      <rPr>
        <vertAlign val="superscript"/>
        <sz val="9"/>
        <rFont val="Arial"/>
        <family val="2"/>
      </rPr>
      <t>11</t>
    </r>
  </si>
  <si>
    <r>
      <t xml:space="preserve">Zusatzversicherungen VVG der KVG-Versicherer </t>
    </r>
    <r>
      <rPr>
        <vertAlign val="superscript"/>
        <sz val="9"/>
        <rFont val="Arial"/>
        <family val="2"/>
      </rPr>
      <t>12</t>
    </r>
  </si>
  <si>
    <r>
      <t xml:space="preserve">  Bruttoleistungen Krankenversicherung </t>
    </r>
    <r>
      <rPr>
        <b/>
        <vertAlign val="superscript"/>
        <sz val="10"/>
        <rFont val="Arial"/>
        <family val="2"/>
      </rPr>
      <t>13</t>
    </r>
  </si>
  <si>
    <r>
      <t xml:space="preserve">  Prämienverbilligung KVG </t>
    </r>
    <r>
      <rPr>
        <b/>
        <vertAlign val="superscript"/>
        <sz val="10"/>
        <rFont val="Arial"/>
        <family val="2"/>
      </rPr>
      <t>14</t>
    </r>
  </si>
  <si>
    <r>
      <t xml:space="preserve">Kosten des Gesundheitswesens in Franken pro Einwohner </t>
    </r>
    <r>
      <rPr>
        <vertAlign val="superscript"/>
        <sz val="9"/>
        <rFont val="Arial"/>
        <family val="2"/>
      </rPr>
      <t>15</t>
    </r>
  </si>
  <si>
    <r>
      <t xml:space="preserve">Durchschnittliche Prämien in der OKP in Franken pro Versicherte </t>
    </r>
    <r>
      <rPr>
        <vertAlign val="superscript"/>
        <sz val="9"/>
        <rFont val="Arial"/>
        <family val="2"/>
      </rPr>
      <t>16</t>
    </r>
  </si>
  <si>
    <t xml:space="preserve">1) Als Folge der Revision der Kosten des Gesundheitssystems durch das BFS stehen die in den Tabellen T 9.01, 9.02, 9.05, 9.06, 9.07 und 9.08 der KV-Statistik 2010 vorhandenen </t>
  </si>
  <si>
    <t xml:space="preserve">    weiteren Rubriken nicht mehr als Zeitreihe seit 1996 zur Verfügung.</t>
  </si>
  <si>
    <t xml:space="preserve">2) Seit 2012 publiziert die Konjunkturforschungsstelle KOF der ETHZ keine Prognose mehr zur Kostenentwicklung. </t>
  </si>
  <si>
    <t xml:space="preserve">    Das BFS publiziert die definitiven Kosten mit einer Verzögerung von zwei Jahren und publiziert keine Schätzungen für die zukünftige Entwicklung.</t>
  </si>
  <si>
    <t>3) Ersetzt die Finanzierung des Gesundheitswesens nach Direktzahler ab 2010.</t>
  </si>
  <si>
    <r>
      <t>4) Neue BFS-Berechnungsmethode im 2008 -&gt; vom BFS revidierte Werte für 1996 -&gt; 2006.</t>
    </r>
    <r>
      <rPr>
        <i/>
        <sz val="9"/>
        <rFont val="Arial"/>
        <family val="2"/>
      </rPr>
      <t xml:space="preserve">  Vom BFS revidierte Werte </t>
    </r>
    <r>
      <rPr>
        <b/>
        <i/>
        <sz val="9"/>
        <rFont val="Arial"/>
        <family val="2"/>
      </rPr>
      <t>(kursiv)</t>
    </r>
    <r>
      <rPr>
        <i/>
        <sz val="9"/>
        <rFont val="Arial"/>
        <family val="2"/>
      </rPr>
      <t xml:space="preserve"> für 2009 (10/12), 2011 (9/16) und 2012 (2/16).</t>
    </r>
  </si>
  <si>
    <t xml:space="preserve">5) Subventionen oder direkte Leistungen an das Gesundheitswesen (an die Leistungserbringer {Spitäler}, an die   </t>
  </si>
  <si>
    <t xml:space="preserve">   sozialmedizinischen Institutionen, an die Spitex- und Rettungsdienste) und die Öffentliche Gesundheit, Verwaltung und Prävention.   </t>
  </si>
  <si>
    <t>6) Nettoleistungen + übriger Aufwand + Prävention + Verwaltungskosten (Leistungen III in T 9.08 STAT KV 2010).</t>
  </si>
  <si>
    <t>7) Kostenbeteiligung, Obligatorische Krankenpflegeversicherung KVG und Zusatzversicherungen VVG der KVG-Versicherer, Quelle: BAG.</t>
  </si>
  <si>
    <t xml:space="preserve">8) Spenden und Legate an Organisationen ohne Erwerbszweck wie Pflegeheime für Betagte, Institutionen für Behinderte, Spitexorganisationen, Gesundheitsligen.   </t>
  </si>
  <si>
    <t>9) Andere Rubriken als die im folgenden erwähnten: UV, IV, AHV, andere Regimes, soziale Leistungen, out of pocket (als Differenz berechnet).</t>
  </si>
  <si>
    <t>10) Quelle T 9.11.</t>
  </si>
  <si>
    <t>11) T 1.01 (-&gt; 2011 T 1.02 [32]) ; erscheint auch als Privathaushalte in der Tabelle des BFS nach Finanzierungsregimes.</t>
  </si>
  <si>
    <t xml:space="preserve">12) T 7.02 [4207+4217]  (-&gt;2011 T 7.03 [32]) ; erscheint auch als Privathaushalte in der Tabelle des BFS nach Finanzierungsregimes. </t>
  </si>
  <si>
    <t xml:space="preserve">      2012-&gt; inkl. Liechstenstein und Versicherte wohnhaft im Ausland.</t>
  </si>
  <si>
    <t>13) Bruttoleistungen = Nettoleistungen + Kostenbeteiligung.</t>
  </si>
  <si>
    <r>
      <t xml:space="preserve">14) 2008 -&gt; : Ausbezahlte Subventionen gemäss KVG (T 4.01) </t>
    </r>
    <r>
      <rPr>
        <i/>
        <sz val="9"/>
        <rFont val="Arial"/>
        <family val="2"/>
      </rPr>
      <t>(-&gt; 2007: Budget nach  Reduktion)</t>
    </r>
    <r>
      <rPr>
        <sz val="9"/>
        <rFont val="Arial"/>
        <family val="2"/>
      </rPr>
      <t>.</t>
    </r>
  </si>
  <si>
    <t>15) Kosten des Gesundheitswesens (BFS) / Anzahl Einwohner (T 9.01) in Franken.</t>
  </si>
  <si>
    <t>16) Prämiensoll pro Versicherten in Fr. für alle Versicherungsformen (T 1.01).</t>
  </si>
  <si>
    <r>
      <t xml:space="preserve">Quelle: BAG : 2012 -&gt; : T 1.01, 4.01, 7.02, 9.01, 9.11  / OFS : 2010 -&gt; : Statistisches Lexikon BFS, Kosten des Gesundheitswesens </t>
    </r>
    <r>
      <rPr>
        <i/>
        <sz val="9"/>
        <rFont val="Arial"/>
        <family val="2"/>
      </rPr>
      <t>( -&gt; 2011 : siehe STAT KV 2014).</t>
    </r>
  </si>
  <si>
    <t>Datenstand: 27.2.17</t>
  </si>
  <si>
    <r>
      <t xml:space="preserve">T 9.14  Kosten des Gesundheitswesens in der Schweiz nach Leistungen </t>
    </r>
    <r>
      <rPr>
        <b/>
        <vertAlign val="superscript"/>
        <sz val="12"/>
        <rFont val="Arial"/>
        <family val="2"/>
      </rPr>
      <t>1</t>
    </r>
    <r>
      <rPr>
        <b/>
        <sz val="12"/>
        <rFont val="Arial"/>
        <family val="2"/>
      </rPr>
      <t xml:space="preserve"> in Mio. Fr. ab 1996</t>
    </r>
  </si>
  <si>
    <t>Stationäre</t>
  </si>
  <si>
    <t>Andere</t>
  </si>
  <si>
    <t>Verkauf</t>
  </si>
  <si>
    <t>Prävention</t>
  </si>
  <si>
    <t>Verwaltung</t>
  </si>
  <si>
    <t>Behandlung</t>
  </si>
  <si>
    <t>Gesund-</t>
  </si>
  <si>
    <t>heitsgüter</t>
  </si>
  <si>
    <t xml:space="preserve">1) Neue BFS-Berechnungsmethode im 2008 -&gt; vom BFS revidierte Werte für 1996 -&gt; 2006. </t>
  </si>
  <si>
    <r>
      <t xml:space="preserve">    Vom BFS revidierte Werte </t>
    </r>
    <r>
      <rPr>
        <b/>
        <i/>
        <sz val="10"/>
        <rFont val="Arial"/>
        <family val="2"/>
      </rPr>
      <t>(kursiv)</t>
    </r>
    <r>
      <rPr>
        <i/>
        <sz val="10"/>
        <rFont val="Arial"/>
        <family val="2"/>
      </rPr>
      <t xml:space="preserve"> für 2009 (10/12), 2011 (9/16) und 2012 (2/16).</t>
    </r>
  </si>
  <si>
    <t xml:space="preserve">Quelle: 1996-2014: Statistisches Lexikon BFS, Kosten des Gesundheitswesens </t>
  </si>
  <si>
    <r>
      <t>T 9.13  Kosten des Gesundheitswesens in der Schweiz nach Leistungserbringer</t>
    </r>
    <r>
      <rPr>
        <b/>
        <vertAlign val="superscript"/>
        <sz val="12"/>
        <rFont val="Arial"/>
        <family val="2"/>
      </rPr>
      <t xml:space="preserve"> 1</t>
    </r>
    <r>
      <rPr>
        <b/>
        <sz val="12"/>
        <rFont val="Arial"/>
        <family val="2"/>
      </rPr>
      <t xml:space="preserve"> in Mio. Fr. ab 1996</t>
    </r>
  </si>
  <si>
    <t>Kranken-</t>
  </si>
  <si>
    <t>Sozialme-</t>
  </si>
  <si>
    <t>Detail-</t>
  </si>
  <si>
    <t xml:space="preserve">Staat </t>
  </si>
  <si>
    <t>Organisa-</t>
  </si>
  <si>
    <t>Total </t>
  </si>
  <si>
    <t xml:space="preserve">häuser </t>
  </si>
  <si>
    <t>dizinische</t>
  </si>
  <si>
    <t>Versorgung</t>
  </si>
  <si>
    <t xml:space="preserve">handel </t>
  </si>
  <si>
    <t>tionen ohne</t>
  </si>
  <si>
    <t>Institutionen</t>
  </si>
  <si>
    <t>Erwerbs-</t>
  </si>
  <si>
    <t>charakter</t>
  </si>
  <si>
    <t>Quelle: 1996-2014: Statistisches Lexikon BFS, Kosten des Gesundheitswesens</t>
  </si>
  <si>
    <t>T 9.12  Gesundheitskosten ausgewählter OECD–Länder ab 2005</t>
  </si>
  <si>
    <r>
      <t xml:space="preserve">A. in % des BIP </t>
    </r>
    <r>
      <rPr>
        <b/>
        <vertAlign val="superscript"/>
        <sz val="12"/>
        <rFont val="Arial"/>
        <family val="2"/>
      </rPr>
      <t>1</t>
    </r>
  </si>
  <si>
    <t>Land</t>
  </si>
  <si>
    <t>Australien</t>
  </si>
  <si>
    <t>Österreich</t>
  </si>
  <si>
    <t>Belgien</t>
  </si>
  <si>
    <t>Dänemark</t>
  </si>
  <si>
    <t>Finnland</t>
  </si>
  <si>
    <t>Frankreich</t>
  </si>
  <si>
    <t>Deutschland</t>
  </si>
  <si>
    <t>Italien</t>
  </si>
  <si>
    <t>Japan</t>
  </si>
  <si>
    <t>Niederlande</t>
  </si>
  <si>
    <t>Norwegen</t>
  </si>
  <si>
    <t>Spanien</t>
  </si>
  <si>
    <t>Schweden</t>
  </si>
  <si>
    <t>Grossbritannien</t>
  </si>
  <si>
    <t>USA</t>
  </si>
  <si>
    <t>Schweiz *</t>
  </si>
  <si>
    <r>
      <t xml:space="preserve">* davon Kosten OKP </t>
    </r>
    <r>
      <rPr>
        <b/>
        <vertAlign val="superscript"/>
        <sz val="11"/>
        <rFont val="Arial"/>
        <family val="2"/>
      </rPr>
      <t>2, 4</t>
    </r>
  </si>
  <si>
    <r>
      <t xml:space="preserve">B. in CHF pro Person </t>
    </r>
    <r>
      <rPr>
        <b/>
        <vertAlign val="superscript"/>
        <sz val="12"/>
        <rFont val="Arial"/>
        <family val="2"/>
      </rPr>
      <t>1, 3</t>
    </r>
  </si>
  <si>
    <r>
      <t xml:space="preserve">* davon Kosten OKP </t>
    </r>
    <r>
      <rPr>
        <b/>
        <vertAlign val="superscript"/>
        <sz val="11"/>
        <rFont val="Arial"/>
        <family val="2"/>
      </rPr>
      <t>2</t>
    </r>
  </si>
  <si>
    <t>1) Quelle: stats.oecd.org -&gt; OECD Health Data 2016 Version: October 2016 (Werte 1996 -&gt; 2015 teilweise revidiert oder geschätzt).</t>
  </si>
  <si>
    <t xml:space="preserve">    Themes &gt; Health Expenditure and Financing &gt;  current expenditure on health (all functions, all financing schemes, all providers) &gt;</t>
  </si>
  <si>
    <t xml:space="preserve">     % gross domestic product; /capita, national currency unit (CH); /capita, US$ purchasing power parity.</t>
  </si>
  <si>
    <t xml:space="preserve">2) Nur die Kosten im Zusammenhang mit der obligatorischen Krankenpflegeversicherung, also Bruttoleistungen (bezahlte </t>
  </si>
  <si>
    <t xml:space="preserve">    Leistungen und Kostenbeteiligung) sowie Verwaltungskosten und Abschreibungen der KVG-Versicherer. Quelle: T 1.01.</t>
  </si>
  <si>
    <t>3) Umrechnung von US$ in CHF mit dem Kurs US$/CHF des betrachteten Jahres, Kaufkraftbereinigt gemäss den OECD-Kaufkraftparitäten.</t>
  </si>
  <si>
    <t>4) Quelle: BIP (Bruttoinlandprodukt): BFS, zu laufenden Preisen (Werte 1996 -&gt; 2015 teilweise revidiert oder geschätzt).</t>
  </si>
  <si>
    <t>Datenstand: 2.3.17</t>
  </si>
  <si>
    <t>KVG-Versicherer</t>
  </si>
  <si>
    <t>Privat-versicherer</t>
  </si>
  <si>
    <r>
      <t xml:space="preserve">VVG </t>
    </r>
    <r>
      <rPr>
        <vertAlign val="superscript"/>
        <sz val="11"/>
        <rFont val="Arial"/>
        <family val="2"/>
      </rPr>
      <t>2</t>
    </r>
  </si>
  <si>
    <t xml:space="preserve">    Die Zusatzversicherungen gemäss VVG der KVG-Versicherer (Krankenkassen) sind nicht in diesen Zahlen inbegriffen (siehe Spalte 2). (-&gt; 2007: siehe STAT KV 2014).</t>
  </si>
  <si>
    <r>
      <t xml:space="preserve">T 9.10 Taggeldversicherung KVG / VVG  </t>
    </r>
    <r>
      <rPr>
        <b/>
        <vertAlign val="superscript"/>
        <sz val="12"/>
        <rFont val="Arial"/>
        <family val="2"/>
      </rPr>
      <t>4</t>
    </r>
    <r>
      <rPr>
        <b/>
        <sz val="12"/>
        <rFont val="Arial"/>
        <family val="2"/>
      </rPr>
      <t xml:space="preserve"> ab 2001 in Mio. Fr.</t>
    </r>
  </si>
  <si>
    <t xml:space="preserve">Nettoleistungen </t>
  </si>
  <si>
    <t>freiwillige</t>
  </si>
  <si>
    <r>
      <t xml:space="preserve">VVG </t>
    </r>
    <r>
      <rPr>
        <vertAlign val="superscript"/>
        <sz val="11"/>
        <rFont val="Arial"/>
        <family val="2"/>
      </rPr>
      <t>3</t>
    </r>
  </si>
  <si>
    <r>
      <t xml:space="preserve">KVG </t>
    </r>
    <r>
      <rPr>
        <vertAlign val="superscript"/>
        <sz val="11"/>
        <rFont val="Arial"/>
        <family val="2"/>
      </rPr>
      <t>1</t>
    </r>
  </si>
  <si>
    <t xml:space="preserve">1) Quelle: T 11.09 Bruttoprämien [3000+3005+330] und bezahlte Leistungen [4000+4005]. Mit Unfallversicherung. (-&gt; 2014: T 6.04). </t>
  </si>
  <si>
    <t xml:space="preserve">2) Quelle: T 11.08 Krankentaggeld VVG (BAG, EF 1.12C). Mit Unfallversicherung. (-&gt; 2014: siehe STAT KV 2014). </t>
  </si>
  <si>
    <t>3) Quelle: Die privaten Versicherungseinrichtungen in der Schweiz (FINMA), Total der Tabellen AS03C und D [ohne Unfallversicherung] - Total KVG Versicherer für die VVG Versicherung [Spalte 2].</t>
  </si>
  <si>
    <t>4) Privatversicherer: Prämien = verdiente Prämien brutto; Leistungen = Zahlungen für Versicherungsfälle / KVG-Versicherer: Prämien = Bruttoprämien ; Nettoleistungen = bezahlte Leistungen.</t>
  </si>
  <si>
    <t>T 9.09  Erkrankte, Spitaleinweisungen und Spitaltage in der OKP</t>
  </si>
  <si>
    <t>Merkmal</t>
  </si>
  <si>
    <r>
      <t xml:space="preserve">Versicherte </t>
    </r>
    <r>
      <rPr>
        <vertAlign val="superscript"/>
        <sz val="11"/>
        <rFont val="Arial"/>
        <family val="2"/>
      </rPr>
      <t>1</t>
    </r>
  </si>
  <si>
    <r>
      <t xml:space="preserve">Erkrankte </t>
    </r>
    <r>
      <rPr>
        <vertAlign val="superscript"/>
        <sz val="11"/>
        <rFont val="Arial"/>
        <family val="2"/>
      </rPr>
      <t>2</t>
    </r>
  </si>
  <si>
    <t xml:space="preserve">Erkrankte je 100 Versicherte </t>
  </si>
  <si>
    <r>
      <t xml:space="preserve">Einweisungen </t>
    </r>
    <r>
      <rPr>
        <vertAlign val="superscript"/>
        <sz val="11"/>
        <rFont val="Arial"/>
        <family val="2"/>
      </rPr>
      <t>3</t>
    </r>
  </si>
  <si>
    <t xml:space="preserve">  davon Mutterschaft</t>
  </si>
  <si>
    <t>Einweisungen je 100 Versicherte</t>
  </si>
  <si>
    <r>
      <t xml:space="preserve">Spitaltage </t>
    </r>
    <r>
      <rPr>
        <vertAlign val="superscript"/>
        <sz val="11"/>
        <rFont val="Arial"/>
        <family val="2"/>
      </rPr>
      <t>4</t>
    </r>
  </si>
  <si>
    <t>Spitaltage je 100 Versicherte</t>
  </si>
  <si>
    <t>Spitaltage je Einweisung</t>
  </si>
  <si>
    <t xml:space="preserve">1) Durchschnittlicher Versichertenbestand. </t>
  </si>
  <si>
    <t xml:space="preserve">2) Anzahl versicherte Personen, welche im Berichtsjahr mindestens einmal ambulante oder stationäre Kosten verursacht haben </t>
  </si>
  <si>
    <t xml:space="preserve">   (die Anzahl Erkrankte ist somit kleiner oder gleich wie die Anzahl Versicherte).</t>
  </si>
  <si>
    <t xml:space="preserve">3) Anzahl Einweisungen ins Spital stationär; dazu zählen Einweisungen in Spitäler zur kurzfristigen </t>
  </si>
  <si>
    <t xml:space="preserve">    und zur langfristigen Behandlung körperlich Kranker sowie Einweisungen in psychiatrische Kliniken; </t>
  </si>
  <si>
    <t xml:space="preserve">    nicht dazu zählen hingegen Einweisungen in Pflegeheime. Sobald zwischen zwei Spital- </t>
  </si>
  <si>
    <t xml:space="preserve">    aufenthalten eine Lücke besteht, zählen diese als zwei Einweisungen. </t>
  </si>
  <si>
    <t xml:space="preserve">4) Anzahl Spitaltage im Spital stationär; dazu zählen die Spitaltage in Spitälern zur kurzfristigen </t>
  </si>
  <si>
    <t xml:space="preserve">    und zur langfristigen Behandlung körperlich Kranker sowie die Spitaltage in psychiatrischen Kliniken; </t>
  </si>
  <si>
    <t xml:space="preserve">    nicht dazu zählen hingegen die Tage in Pflegeheimen. </t>
  </si>
  <si>
    <t>Quelle: Formular EF 1.12, EF 3.7.1 und EF 3.7.2</t>
  </si>
  <si>
    <r>
      <t xml:space="preserve">T 9.11  Krankenversicherung </t>
    </r>
    <r>
      <rPr>
        <b/>
        <vertAlign val="superscript"/>
        <sz val="12"/>
        <rFont val="Arial"/>
        <family val="2"/>
      </rPr>
      <t>1</t>
    </r>
    <r>
      <rPr>
        <b/>
        <sz val="12"/>
        <rFont val="Arial"/>
        <family val="2"/>
      </rPr>
      <t xml:space="preserve"> (KVG-Versicherer und Privatversicherer) ab 2001 in Mio. Fr.</t>
    </r>
  </si>
  <si>
    <t>Nettoleistungen</t>
  </si>
  <si>
    <t>Grund-</t>
  </si>
  <si>
    <t>Zusatzver-</t>
  </si>
  <si>
    <r>
      <t>versicherung</t>
    </r>
    <r>
      <rPr>
        <sz val="10"/>
        <rFont val="Arial"/>
        <family val="2"/>
      </rPr>
      <t xml:space="preserve"> </t>
    </r>
    <r>
      <rPr>
        <vertAlign val="superscript"/>
        <sz val="10"/>
        <rFont val="Arial"/>
        <family val="2"/>
      </rPr>
      <t>4</t>
    </r>
  </si>
  <si>
    <r>
      <t xml:space="preserve">sicherung </t>
    </r>
    <r>
      <rPr>
        <vertAlign val="superscript"/>
        <sz val="11"/>
        <rFont val="Arial"/>
        <family val="2"/>
      </rPr>
      <t>3</t>
    </r>
  </si>
  <si>
    <t xml:space="preserve">1) Krankenpflegeversicherung ohne Taggeldversicherung. </t>
  </si>
  <si>
    <t xml:space="preserve">   Privatversicherer: Prämien = verdiente Prämien brutto; Leistungen = Zahlungen für Versicherungsfälle / KVG-Versicherer: Prämien = Bruttoprämien ; Nettoleistungen = bezahlte Leistungen.</t>
  </si>
  <si>
    <t>2) Quelle: Die privaten Versicherungseinrichtungen in der Schweiz (FINMA), Total der Tabellen AS03C und D [Ohne Unfallversicherung] - Total KVG Versicherer Versicherung VVG [Spalte 2].</t>
  </si>
  <si>
    <t>3) VVG Zusatzversicherungen der KVG-Versicherer (Krankenkassen). Mit Unfallversicherung.</t>
  </si>
  <si>
    <t xml:space="preserve">   Quelle: T 11.08 Bruttoprämien [3020+335] - Krankentaggeld VVG  [EF1.12C] und bezahlte Leistungen [ - 4020 - (4207+4217)] - Krankentaggeld VVG  [EF1.12C]  </t>
  </si>
  <si>
    <t xml:space="preserve">   Ab 2012 inkl. Liechstenstein und Versicherte wohnhaft im Ausland.  (-&gt; 2014: siehe STAT KV 2014). </t>
  </si>
  <si>
    <t xml:space="preserve">4) Quelle: T 11.06 Bruttoprämien  [{3010-&gt;16} + 331] und bezahlte Leistungen [ - {4010-&gt;16} - ({4200-&gt;16} + {4210-&gt;16})]. Mit Unfallversicherung.  (-&gt; 2014: siehe STAT KV 2014). </t>
  </si>
  <si>
    <t>+</t>
  </si>
  <si>
    <t>10.07</t>
  </si>
  <si>
    <t>* +</t>
  </si>
  <si>
    <t>nicht vorhanden</t>
  </si>
  <si>
    <t>Daten pro Versicherer (9)</t>
  </si>
  <si>
    <t xml:space="preserve">Beilage C1: </t>
  </si>
  <si>
    <t>Übergangsschlüssel Tabellen *  2015-&gt; 1996</t>
  </si>
  <si>
    <t>laufende Aufdatierung (8/16 -&gt; 3/17)</t>
  </si>
  <si>
    <r>
      <t>1) Monatliche Prämien publiziert in den OKP Prämienwegweisern 1996 -&gt; 2017 vom BAG (</t>
    </r>
    <r>
      <rPr>
        <i/>
        <sz val="10"/>
        <rFont val="Arial"/>
        <family val="2"/>
      </rPr>
      <t>Prämienübersicht</t>
    </r>
    <r>
      <rPr>
        <sz val="10"/>
        <rFont val="Arial"/>
        <family val="2"/>
      </rPr>
      <t>).</t>
    </r>
  </si>
  <si>
    <r>
      <t xml:space="preserve">Ausgewiesen wird die </t>
    </r>
    <r>
      <rPr>
        <b/>
        <sz val="10"/>
        <rFont val="Arial"/>
        <family val="2"/>
      </rPr>
      <t>geschätzte</t>
    </r>
    <r>
      <rPr>
        <sz val="10"/>
        <rFont val="Arial"/>
        <family val="2"/>
      </rPr>
      <t xml:space="preserve"> monatliche Durchschnittsprämie OKP in Franken; die Berechnungen beruhen auf den Prämientarifen</t>
    </r>
  </si>
  <si>
    <r>
      <t xml:space="preserve">inklusive Unfalldeckung der </t>
    </r>
    <r>
      <rPr>
        <b/>
        <sz val="10"/>
        <rFont val="Arial"/>
        <family val="2"/>
      </rPr>
      <t>ordentlichen Franchise</t>
    </r>
    <r>
      <rPr>
        <sz val="10"/>
        <rFont val="Arial"/>
        <family val="2"/>
      </rPr>
      <t xml:space="preserve"> und auf den Versichertenbeständen nach Kanton, nach Versicherer </t>
    </r>
  </si>
  <si>
    <t xml:space="preserve">und nach Prämienregion, gegebenenfalls mit provisorisch genehmigten Prämien, ohne Berücksichtigung einer allfälligen </t>
  </si>
  <si>
    <t xml:space="preserve">unterjährigen Prämienerhöhung eines Versicherers. Die Tarife der übrigen Versicherungsmodelle mit wählbarer Franchise, </t>
  </si>
  <si>
    <r>
      <t>1) Monatliche Prämien publiziert im OKP Prämienwegweiser 2017 des BAG (</t>
    </r>
    <r>
      <rPr>
        <i/>
        <sz val="10"/>
        <rFont val="Arial"/>
        <family val="2"/>
      </rPr>
      <t>Prämienübersicht</t>
    </r>
    <r>
      <rPr>
        <sz val="10"/>
        <rFont val="Arial"/>
        <family val="2"/>
      </rPr>
      <t>).</t>
    </r>
  </si>
  <si>
    <r>
      <t xml:space="preserve">inklusive Unfalldeckung der </t>
    </r>
    <r>
      <rPr>
        <b/>
        <sz val="10"/>
        <rFont val="Arial"/>
        <family val="2"/>
      </rPr>
      <t>ordentlichen Franchise</t>
    </r>
    <r>
      <rPr>
        <sz val="10"/>
        <rFont val="Arial"/>
        <family val="2"/>
      </rPr>
      <t xml:space="preserve"> und auf den zuletzt gemeldeten Beständen des Jahres 2015 nach Kanton, nach Versicherer </t>
    </r>
  </si>
  <si>
    <t>3) Ein Versicherter zahlt einen Prämientarif für "Erwachsene" vom 1. Januar des nächsten Jahres an, in welchem er 25 Jahre alt geworden ist.</t>
  </si>
  <si>
    <t>1) Vgl. Fussnote 1) von Tabelle 8.02.</t>
  </si>
  <si>
    <t>2) Vgl. Fussnote 2) von Tabelle 8.02.</t>
  </si>
  <si>
    <t>3) Ein Versicherter zahlt den Prämientarif für "junge Erwachsene", vom 1. Januar des nächsten Jahres an, in welchem er 18 Jahre alt geworden ist,</t>
  </si>
  <si>
    <t>3) Ein Versicherter zahlt den Prämientarif für "Kinder" bis zum 31. Dezember des Jahres, in dem er 18 Jahre alt wird.</t>
  </si>
  <si>
    <r>
      <t xml:space="preserve">T 8.05 Verteilung der Standardprämien pro Kanton </t>
    </r>
    <r>
      <rPr>
        <b/>
        <vertAlign val="superscript"/>
        <sz val="12"/>
        <rFont val="Arial"/>
        <family val="2"/>
      </rPr>
      <t>1</t>
    </r>
  </si>
  <si>
    <r>
      <t xml:space="preserve">Die Tabelle stellt die </t>
    </r>
    <r>
      <rPr>
        <b/>
        <sz val="10"/>
        <rFont val="Arial"/>
        <family val="2"/>
      </rPr>
      <t>hypothetische</t>
    </r>
    <r>
      <rPr>
        <sz val="10"/>
        <rFont val="Arial"/>
        <family val="2"/>
      </rPr>
      <t xml:space="preserve"> Aufteilung der für das Jahr 2017 genehmigten Prämien für das Grundmodell</t>
    </r>
    <r>
      <rPr>
        <b/>
        <sz val="10"/>
        <rFont val="Arial"/>
        <family val="2"/>
      </rPr>
      <t xml:space="preserve"> </t>
    </r>
    <r>
      <rPr>
        <sz val="10"/>
        <rFont val="Arial"/>
        <family val="2"/>
      </rPr>
      <t>(</t>
    </r>
    <r>
      <rPr>
        <b/>
        <sz val="10"/>
        <rFont val="Arial"/>
        <family val="2"/>
      </rPr>
      <t>ordentliche Franchise</t>
    </r>
    <r>
      <rPr>
        <sz val="10"/>
        <rFont val="Arial"/>
        <family val="2"/>
      </rPr>
      <t xml:space="preserve"> inkl. Unfalldeckung) dar, basierend auf den Beständen des Jahres 2015.</t>
    </r>
  </si>
  <si>
    <r>
      <t xml:space="preserve">T 8.06  Verteilung der Tarifprämien pro Kanton </t>
    </r>
    <r>
      <rPr>
        <b/>
        <vertAlign val="superscript"/>
        <sz val="12"/>
        <rFont val="Arial"/>
        <family val="2"/>
      </rPr>
      <t>1</t>
    </r>
  </si>
  <si>
    <t>Quelle: Genehmigungsverfahren für Krankenversicherungsprämien, BAG, via ISAK und BAGSAN.</t>
  </si>
  <si>
    <t>Es handelt sich folglich um Schätzungen auf der Basis der zuletzt gemeldeten Versichertenbestände.</t>
  </si>
  <si>
    <t>Datenstand: 20.3.17</t>
  </si>
  <si>
    <r>
      <t xml:space="preserve">1) Monatliche Prämien publiziert im OKP Prämienwegweiser 2017 des BAG </t>
    </r>
    <r>
      <rPr>
        <i/>
        <sz val="10"/>
        <rFont val="Arial"/>
        <family val="2"/>
      </rPr>
      <t>(Prämienübersicht)</t>
    </r>
    <r>
      <rPr>
        <sz val="10"/>
        <rFont val="Arial"/>
        <family val="2"/>
      </rPr>
      <t>.</t>
    </r>
  </si>
  <si>
    <r>
      <t xml:space="preserve">Ausgewiesen wird die </t>
    </r>
    <r>
      <rPr>
        <b/>
        <sz val="10"/>
        <rFont val="Arial"/>
        <family val="2"/>
      </rPr>
      <t>geschätzte</t>
    </r>
    <r>
      <rPr>
        <sz val="10"/>
        <rFont val="Arial"/>
        <family val="2"/>
      </rPr>
      <t xml:space="preserve"> monatliche Durchschnittsprämie OKP in Franken der für das Jahr 2017 genehmigten Prämien </t>
    </r>
  </si>
  <si>
    <t xml:space="preserve">basierend auf den zuletzt gemeldeten Beständen des Jahres 2015 nach Kanton, nach Versicherer und nach Prämienregion, gegebenenfalls </t>
  </si>
  <si>
    <t xml:space="preserve">mit provisorisch genehmigten Prämien, ohne Berücksichtigung einer allfälligen unterjährigen Prämienerhöhung eines Versicherers. </t>
  </si>
  <si>
    <r>
      <t xml:space="preserve">T 8.07 Durchschnittliche Tarifprämien </t>
    </r>
    <r>
      <rPr>
        <b/>
        <vertAlign val="superscript"/>
        <sz val="12"/>
        <rFont val="Arial"/>
        <family val="2"/>
      </rPr>
      <t>1</t>
    </r>
    <r>
      <rPr>
        <b/>
        <sz val="12"/>
        <rFont val="Arial"/>
        <family val="2"/>
      </rPr>
      <t xml:space="preserve"> 2017 pro Kanton in Franken : Kinder, junge Erwachsene, Erwachsene</t>
    </r>
  </si>
  <si>
    <t>Vgl. Fussnote 2) von Tabelle 8.07.</t>
  </si>
  <si>
    <t>2) Versicherte in den Kantonen und Personen mit Wohnsitz oder Aufenthalt im Ausland gemäss Art. 4 und 5 KVV.</t>
  </si>
  <si>
    <r>
      <t xml:space="preserve">CH </t>
    </r>
    <r>
      <rPr>
        <b/>
        <vertAlign val="superscript"/>
        <sz val="11"/>
        <color rgb="FFFF0000"/>
        <rFont val="Arial"/>
        <family val="2"/>
      </rPr>
      <t>2</t>
    </r>
  </si>
  <si>
    <t>4) Versicherte in den Kantonen und Personen mit Wohnsitz oder Aufenthalt im Ausland gemäss Art. 4 und 5 KVV.</t>
  </si>
  <si>
    <r>
      <t xml:space="preserve">CH </t>
    </r>
    <r>
      <rPr>
        <b/>
        <vertAlign val="superscript"/>
        <sz val="11"/>
        <color rgb="FFFF0000"/>
        <rFont val="Arial"/>
        <family val="2"/>
      </rPr>
      <t>4</t>
    </r>
  </si>
  <si>
    <t>4) Vgl. Fussnote 4) von Tabelle 8.02.</t>
  </si>
  <si>
    <t>1) Vgl. Fussnoten 1) und 4) von Tabelle 8.02.</t>
  </si>
  <si>
    <t>27.3.17: 8.02 -&gt; 8.07</t>
  </si>
  <si>
    <r>
      <t xml:space="preserve">Die Tabelle stellt die </t>
    </r>
    <r>
      <rPr>
        <b/>
        <sz val="10"/>
        <rFont val="Arial"/>
        <family val="2"/>
      </rPr>
      <t>hypothetische</t>
    </r>
    <r>
      <rPr>
        <sz val="10"/>
        <rFont val="Arial"/>
        <family val="2"/>
      </rPr>
      <t xml:space="preserve"> Aufteilung der für das Jahr 2017 genehmigten Prämien für </t>
    </r>
    <r>
      <rPr>
        <b/>
        <sz val="10"/>
        <rFont val="Arial"/>
        <family val="2"/>
      </rPr>
      <t>alle Versicherungsmodelle</t>
    </r>
    <r>
      <rPr>
        <sz val="10"/>
        <rFont val="Arial"/>
        <family val="2"/>
      </rPr>
      <t xml:space="preserve"> (ordentliche Jahresfranchise, wählbare Jahresfranchise, Bonus, andere Versicherungsformen) dar, basierend auf den Beständen des Jahres 2015.</t>
    </r>
  </si>
  <si>
    <r>
      <t xml:space="preserve">für </t>
    </r>
    <r>
      <rPr>
        <b/>
        <sz val="10"/>
        <rFont val="Arial"/>
        <family val="2"/>
      </rPr>
      <t>alle Versicherungsmodelle</t>
    </r>
    <r>
      <rPr>
        <sz val="10"/>
        <rFont val="Arial"/>
        <family val="2"/>
      </rPr>
      <t xml:space="preserve"> (ordentliche Jahresfranchise, wählbare Jahresfranchise, Bonus, andere Versicherungsformen), </t>
    </r>
  </si>
  <si>
    <t>vollständig (123 / 123 T.)</t>
  </si>
  <si>
    <t>401-411</t>
  </si>
  <si>
    <r>
      <rPr>
        <b/>
        <sz val="12"/>
        <color rgb="FFFF0000"/>
        <rFont val="Arial"/>
        <family val="2"/>
      </rPr>
      <t>4</t>
    </r>
    <r>
      <rPr>
        <b/>
        <sz val="12"/>
        <rFont val="Arial"/>
        <family val="2"/>
      </rPr>
      <t>: Prämienverbilligung in der OKP</t>
    </r>
  </si>
  <si>
    <t>13.4.17: T4, C, C1, 4.12 [X] -&gt; 4.19 [X]</t>
  </si>
  <si>
    <t>(123 Tabellen)</t>
  </si>
  <si>
    <t>Daten pro Kanton (38)</t>
  </si>
  <si>
    <t>neu im Jahr 2015 (2)</t>
  </si>
  <si>
    <r>
      <t xml:space="preserve">    Quelle: BFS Sektion Bevölkerungsentwicklung und versicherte Grenzgänger 2015 und deren Familienangehörige; Quelle: </t>
    </r>
    <r>
      <rPr>
        <sz val="10"/>
        <color rgb="FFFF0000"/>
        <rFont val="Arial"/>
        <family val="2"/>
      </rPr>
      <t xml:space="preserve"> ISAK FIN-DJ</t>
    </r>
    <r>
      <rPr>
        <sz val="10"/>
        <rFont val="Arial"/>
        <family val="2"/>
      </rPr>
      <t>, 2015.</t>
    </r>
  </si>
  <si>
    <t>26.4.17: 4.01,4.03,4.04,4.06 -&gt; 4.11</t>
  </si>
  <si>
    <t>5.5.17: 7.08, 7.09, 7.16</t>
  </si>
  <si>
    <t>5) * Davon = Teil des Totals * {D}. Keine Daten für andere Modelle.</t>
  </si>
  <si>
    <r>
      <t xml:space="preserve">Total </t>
    </r>
    <r>
      <rPr>
        <b/>
        <sz val="11"/>
        <color rgb="FFFF0000"/>
        <rFont val="Arial"/>
        <family val="2"/>
      </rPr>
      <t>Andere Versi-
cherungs-
formen</t>
    </r>
    <r>
      <rPr>
        <b/>
        <sz val="11"/>
        <rFont val="Arial"/>
        <family val="2"/>
      </rPr>
      <t xml:space="preserve"> 
* 
</t>
    </r>
    <r>
      <rPr>
        <sz val="9"/>
        <rFont val="Arial"/>
        <family val="2"/>
      </rPr>
      <t>{D}</t>
    </r>
  </si>
  <si>
    <r>
      <t xml:space="preserve">Total </t>
    </r>
    <r>
      <rPr>
        <b/>
        <sz val="11"/>
        <color rgb="FFFF0000"/>
        <rFont val="Arial"/>
        <family val="2"/>
      </rPr>
      <t xml:space="preserve">Andere Versi-
cherungs-
formen </t>
    </r>
    <r>
      <rPr>
        <b/>
        <sz val="11"/>
        <rFont val="Arial"/>
        <family val="2"/>
      </rPr>
      <t xml:space="preserve">
* 
</t>
    </r>
    <r>
      <rPr>
        <sz val="9"/>
        <rFont val="Arial"/>
        <family val="2"/>
      </rPr>
      <t>{D}</t>
    </r>
  </si>
  <si>
    <r>
      <t>Total</t>
    </r>
    <r>
      <rPr>
        <b/>
        <sz val="10"/>
        <rFont val="Arial"/>
        <family val="2"/>
      </rPr>
      <t xml:space="preserve"> </t>
    </r>
    <r>
      <rPr>
        <sz val="10"/>
        <color rgb="FFFF0000"/>
        <rFont val="Arial"/>
        <family val="2"/>
      </rPr>
      <t>{E}</t>
    </r>
    <r>
      <rPr>
        <b/>
        <sz val="11"/>
        <rFont val="Arial"/>
        <family val="2"/>
      </rPr>
      <t xml:space="preserve">
</t>
    </r>
    <r>
      <rPr>
        <sz val="9"/>
        <rFont val="Arial"/>
        <family val="2"/>
      </rPr>
      <t>{A + B + C + D}</t>
    </r>
  </si>
  <si>
    <t>3) * Davon = Teil des Totals {E} in %. Keine Daten für andere Modelle.</t>
  </si>
  <si>
    <r>
      <t xml:space="preserve">* davon Versicherte mit HMO-Modell </t>
    </r>
    <r>
      <rPr>
        <i/>
        <vertAlign val="superscript"/>
        <sz val="11"/>
        <color rgb="FFFF0000"/>
        <rFont val="Arial"/>
        <family val="2"/>
      </rPr>
      <t>5</t>
    </r>
  </si>
  <si>
    <r>
      <t xml:space="preserve">* davon Versicherte mit Hausarztmodell </t>
    </r>
    <r>
      <rPr>
        <i/>
        <vertAlign val="superscript"/>
        <sz val="11"/>
        <color rgb="FFFF0000"/>
        <rFont val="Arial"/>
        <family val="2"/>
      </rPr>
      <t>5</t>
    </r>
  </si>
  <si>
    <r>
      <t xml:space="preserve">* davon Versicherte mit wählbarer Franchise </t>
    </r>
    <r>
      <rPr>
        <i/>
        <vertAlign val="superscript"/>
        <sz val="11"/>
        <color rgb="FFFF0000"/>
        <rFont val="Arial"/>
        <family val="2"/>
      </rPr>
      <t>5</t>
    </r>
  </si>
  <si>
    <r>
      <t xml:space="preserve">* davon Versicherte mit HMO-Modell </t>
    </r>
    <r>
      <rPr>
        <i/>
        <vertAlign val="superscript"/>
        <sz val="11"/>
        <color rgb="FFFF0000"/>
        <rFont val="Arial"/>
        <family val="2"/>
      </rPr>
      <t>3</t>
    </r>
  </si>
  <si>
    <r>
      <t xml:space="preserve">* davon Versicherte mit Hausarzt-modell </t>
    </r>
    <r>
      <rPr>
        <i/>
        <vertAlign val="superscript"/>
        <sz val="11"/>
        <color rgb="FFFF0000"/>
        <rFont val="Arial"/>
        <family val="2"/>
      </rPr>
      <t>3</t>
    </r>
  </si>
  <si>
    <t>Übergangsschlüssel Tabellen 2015 -&gt; 1996 : siehe Beilage C1 Version STAT KV 2015 Tabellen XLSX auf Internet.</t>
  </si>
  <si>
    <t>Neuheiten/Änderungen im Jahr 2015 (-)</t>
  </si>
  <si>
    <t>Beilage D1</t>
  </si>
  <si>
    <t>Übergangsschlüssel Grafiken  2015 -&gt; 1996</t>
  </si>
  <si>
    <t xml:space="preserve">Beilage D1: </t>
  </si>
  <si>
    <t>Übergangsschlüssel Grafiken 2015 -&gt; 1996</t>
  </si>
  <si>
    <t>G 1a</t>
  </si>
  <si>
    <t>G 1i</t>
  </si>
  <si>
    <t>G 2a</t>
  </si>
  <si>
    <t>G 2f</t>
  </si>
  <si>
    <t>G 2b</t>
  </si>
  <si>
    <t>G 2.2</t>
  </si>
  <si>
    <t>G 2c</t>
  </si>
  <si>
    <t>G 2j</t>
  </si>
  <si>
    <t>G 2o</t>
  </si>
  <si>
    <t>G 2d</t>
  </si>
  <si>
    <t>G 2e</t>
  </si>
  <si>
    <t>G 1e</t>
  </si>
  <si>
    <t>G 1d</t>
  </si>
  <si>
    <t>G 2</t>
  </si>
  <si>
    <t>G 1f</t>
  </si>
  <si>
    <t>G 2g</t>
  </si>
  <si>
    <t>G 1m</t>
  </si>
  <si>
    <t>G 2h</t>
  </si>
  <si>
    <t>G 2m</t>
  </si>
  <si>
    <t>G 2i</t>
  </si>
  <si>
    <t>G 2k</t>
  </si>
  <si>
    <t>G 3a</t>
  </si>
  <si>
    <t>G 3l</t>
  </si>
  <si>
    <t>G 1k</t>
  </si>
  <si>
    <t>G 3b</t>
  </si>
  <si>
    <t>G 3m</t>
  </si>
  <si>
    <t>G 2l</t>
  </si>
  <si>
    <t>G 3c</t>
  </si>
  <si>
    <t>G 3p</t>
  </si>
  <si>
    <t>G 4a</t>
  </si>
  <si>
    <t>G 4b</t>
  </si>
  <si>
    <t xml:space="preserve">G 4.1 (G 8) </t>
  </si>
  <si>
    <t>I 11</t>
  </si>
  <si>
    <t>I 12</t>
  </si>
  <si>
    <t>G 7a</t>
  </si>
  <si>
    <t>G 11a</t>
  </si>
  <si>
    <t>G 7b</t>
  </si>
  <si>
    <t>G 11b</t>
  </si>
  <si>
    <t>G 1b</t>
  </si>
  <si>
    <t>G 1</t>
  </si>
  <si>
    <t>G 7c</t>
  </si>
  <si>
    <t>G 11c</t>
  </si>
  <si>
    <t>G 11d</t>
  </si>
  <si>
    <t>G 7d</t>
  </si>
  <si>
    <t>G 8a</t>
  </si>
  <si>
    <t>G 12a</t>
  </si>
  <si>
    <t>G 3n</t>
  </si>
  <si>
    <t>G 8b</t>
  </si>
  <si>
    <t>G 8c</t>
  </si>
  <si>
    <t>G 12c</t>
  </si>
  <si>
    <t>G 3d</t>
  </si>
  <si>
    <t>G 4</t>
  </si>
  <si>
    <t>G 7</t>
  </si>
  <si>
    <t>G 8d</t>
  </si>
  <si>
    <t>G 12d</t>
  </si>
  <si>
    <t>G 8e</t>
  </si>
  <si>
    <t>G 12e</t>
  </si>
  <si>
    <t>G 3e</t>
  </si>
  <si>
    <t>G 3h</t>
  </si>
  <si>
    <t>G 8f</t>
  </si>
  <si>
    <t>G 12f</t>
  </si>
  <si>
    <t>G 8g</t>
  </si>
  <si>
    <t>G 12g</t>
  </si>
  <si>
    <t>G 3g</t>
  </si>
  <si>
    <t>G 8h</t>
  </si>
  <si>
    <t>G 12h</t>
  </si>
  <si>
    <t>G 8i</t>
  </si>
  <si>
    <t>G 12i</t>
  </si>
  <si>
    <t>G 3i</t>
  </si>
  <si>
    <t>G 8j</t>
  </si>
  <si>
    <t>G 12j</t>
  </si>
  <si>
    <t>G 3j</t>
  </si>
  <si>
    <t>G 8k</t>
  </si>
  <si>
    <t>G 12k</t>
  </si>
  <si>
    <t>G 3k</t>
  </si>
  <si>
    <t>G 8l</t>
  </si>
  <si>
    <t>G 8m</t>
  </si>
  <si>
    <t>G 9a</t>
  </si>
  <si>
    <t>G 9q</t>
  </si>
  <si>
    <t>G 9b</t>
  </si>
  <si>
    <t>G 9m</t>
  </si>
  <si>
    <t>G 9k</t>
  </si>
  <si>
    <t>G 9c</t>
  </si>
  <si>
    <t>G 9j</t>
  </si>
  <si>
    <t>G 9i</t>
  </si>
  <si>
    <t>G 9d</t>
  </si>
  <si>
    <t>G 9e</t>
  </si>
  <si>
    <t>G 9.6</t>
  </si>
  <si>
    <t>I 3</t>
  </si>
  <si>
    <t>H 3</t>
  </si>
  <si>
    <t>G 9f</t>
  </si>
  <si>
    <t>G 9l</t>
  </si>
  <si>
    <t>G 9g</t>
  </si>
  <si>
    <t>G 9h</t>
  </si>
  <si>
    <t>G 10a</t>
  </si>
  <si>
    <t>G 10c</t>
  </si>
  <si>
    <t>G 10b</t>
  </si>
  <si>
    <t>G 1c</t>
  </si>
  <si>
    <t>G 1h</t>
  </si>
  <si>
    <t>G 12b</t>
  </si>
  <si>
    <t>G 1g</t>
  </si>
  <si>
    <t>G 4c</t>
  </si>
  <si>
    <t>G 9n</t>
  </si>
  <si>
    <t>G 9.1</t>
  </si>
  <si>
    <t>G 9.4</t>
  </si>
  <si>
    <t>I 5</t>
  </si>
  <si>
    <t>H 5</t>
  </si>
  <si>
    <t>H 8</t>
  </si>
  <si>
    <t>G 3.4 (G 6)</t>
  </si>
  <si>
    <t>I 16</t>
  </si>
  <si>
    <t>G 3f</t>
  </si>
  <si>
    <t>G 12l</t>
  </si>
  <si>
    <t>G 3o</t>
  </si>
  <si>
    <t>G 3s</t>
  </si>
  <si>
    <t>G 3u</t>
  </si>
  <si>
    <t>G 12m</t>
  </si>
  <si>
    <t>G 3r</t>
  </si>
  <si>
    <t>G 3t</t>
  </si>
  <si>
    <t>G 12n</t>
  </si>
  <si>
    <t>G 5b</t>
  </si>
  <si>
    <t>G 3q</t>
  </si>
  <si>
    <t>G 9o</t>
  </si>
  <si>
    <t>G 9r</t>
  </si>
  <si>
    <t>G 9p</t>
  </si>
  <si>
    <t>G 9s</t>
  </si>
  <si>
    <t>G 1l</t>
  </si>
  <si>
    <t>G 2n</t>
  </si>
  <si>
    <t>G 4a &amp; 4e</t>
  </si>
  <si>
    <t>G 4.2 (G 7)</t>
  </si>
  <si>
    <t>I 9 (G 4)</t>
  </si>
  <si>
    <t>I 10</t>
  </si>
  <si>
    <t>G 4d</t>
  </si>
  <si>
    <t>G 5a</t>
  </si>
  <si>
    <t>G 6a</t>
  </si>
  <si>
    <t>G 11e</t>
  </si>
  <si>
    <t>G 1j</t>
  </si>
  <si>
    <t>G 2p</t>
  </si>
  <si>
    <t>G 3.1 (G 5)</t>
  </si>
  <si>
    <t>I 17</t>
  </si>
  <si>
    <t>G 3c &amp; 3d</t>
  </si>
  <si>
    <t>G 3.2 &amp; 3.3</t>
  </si>
  <si>
    <t>I 18 &amp; I 19</t>
  </si>
  <si>
    <t xml:space="preserve">G 3f </t>
  </si>
  <si>
    <t xml:space="preserve">G 3g </t>
  </si>
  <si>
    <t>G 3g &amp; 3h</t>
  </si>
  <si>
    <t>G 3k &amp; 3l</t>
  </si>
  <si>
    <t>G 9.9</t>
  </si>
  <si>
    <t>G 9.7</t>
  </si>
  <si>
    <t>G 9</t>
  </si>
  <si>
    <t>G 6</t>
  </si>
  <si>
    <t>G 3</t>
  </si>
  <si>
    <t>G 2.1</t>
  </si>
  <si>
    <t>G 4.3</t>
  </si>
  <si>
    <t>G 9.2</t>
  </si>
  <si>
    <t>G 9.3</t>
  </si>
  <si>
    <t>G 9.5</t>
  </si>
  <si>
    <t>I 6</t>
  </si>
  <si>
    <t>H 6</t>
  </si>
  <si>
    <t>G 9.8</t>
  </si>
  <si>
    <t>I 7</t>
  </si>
  <si>
    <t>H 7</t>
  </si>
  <si>
    <t>I 1</t>
  </si>
  <si>
    <t>H 1</t>
  </si>
  <si>
    <t>I 2</t>
  </si>
  <si>
    <t>H 2</t>
  </si>
  <si>
    <t>I 4</t>
  </si>
  <si>
    <t>H 4</t>
  </si>
  <si>
    <t>I 8</t>
  </si>
  <si>
    <t>I 13</t>
  </si>
  <si>
    <t>H 11</t>
  </si>
  <si>
    <t>I 14</t>
  </si>
  <si>
    <t>H 12</t>
  </si>
  <si>
    <t>I 15</t>
  </si>
  <si>
    <t>I 9</t>
  </si>
  <si>
    <t>H 9</t>
  </si>
  <si>
    <t>H 10</t>
  </si>
  <si>
    <t>22.3.17: C1, D1, 8.06, 8.07</t>
  </si>
  <si>
    <t>17.7.17: 1.03</t>
  </si>
  <si>
    <t xml:space="preserve">Andrea Arcidiacono  Tel. +41 (0)58 467 32 91, andrea.arcidiacono@bag.admin.ch </t>
  </si>
  <si>
    <t>Datenstand: 4.9.17</t>
  </si>
  <si>
    <t>4.9.17: 1.02, 5.01</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</si>
</sst>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dd/mm/yy"/>
    <numFmt numFmtId="165" formatCode="0.0%"/>
    <numFmt numFmtId="166" formatCode="#,##0.0"/>
    <numFmt numFmtId="167" formatCode="0.0"/>
    <numFmt numFmtId="168" formatCode="#,##0.000000"/>
  </numFmts>
  <fonts count="123">
    <font>
      <sz val="10"/>
      <name val="55 Helvetica Roman"/>
    </font>
    <font>
      <sz val="11"/>
      <color indexed="8"/>
      <name val="Arial"/>
      <family val="2"/>
    </font>
    <font>
      <sz val="10"/>
      <name val="55 Helvetica Roman"/>
    </font>
    <font>
      <sz val="12"/>
      <name val="Arial"/>
      <family val="2"/>
    </font>
    <font>
      <b/>
      <i/>
      <sz val="22"/>
      <name val="Arial"/>
      <family val="2"/>
    </font>
    <font>
      <sz val="10"/>
      <name val="Arial"/>
      <family val="2"/>
    </font>
    <font>
      <b/>
      <i/>
      <sz val="18"/>
      <name val="Arial"/>
      <family val="2"/>
    </font>
    <font>
      <i/>
      <sz val="12"/>
      <name val="55 Helvetica Roman"/>
    </font>
    <font>
      <sz val="11"/>
      <name val="Arial"/>
      <family val="2"/>
    </font>
    <font>
      <b/>
      <sz val="11"/>
      <name val="Arial"/>
      <family val="2"/>
    </font>
    <font>
      <b/>
      <sz val="10"/>
      <color indexed="9"/>
      <name val="55 Helvetica Roman"/>
    </font>
    <font>
      <b/>
      <sz val="20"/>
      <name val="55 Helvetica Roman"/>
    </font>
    <font>
      <b/>
      <sz val="14"/>
      <name val="55 Helvetica Roman"/>
    </font>
    <font>
      <b/>
      <sz val="10"/>
      <name val="55 Helvetica Roman"/>
    </font>
    <font>
      <b/>
      <sz val="9"/>
      <name val="55 Helvetica Roman"/>
    </font>
    <font>
      <sz val="8"/>
      <name val="55 Helvetica Roman"/>
    </font>
    <font>
      <sz val="9"/>
      <name val="55 Helvetica Roman"/>
    </font>
    <font>
      <b/>
      <sz val="9"/>
      <name val="Arial"/>
      <family val="2"/>
    </font>
    <font>
      <sz val="10"/>
      <color indexed="10"/>
      <name val="55 Helvetica Roman"/>
    </font>
    <font>
      <sz val="9"/>
      <name val="Arial"/>
      <family val="2"/>
    </font>
    <font>
      <b/>
      <sz val="10"/>
      <name val="Arial"/>
      <family val="2"/>
    </font>
    <font>
      <b/>
      <sz val="12"/>
      <name val="Arial"/>
      <family val="2"/>
    </font>
    <font>
      <b/>
      <sz val="12"/>
      <color indexed="10"/>
      <name val="55 Helvetica Roman"/>
    </font>
    <font>
      <sz val="12"/>
      <name val="55 Helvetica Roman"/>
    </font>
    <font>
      <b/>
      <sz val="11"/>
      <color indexed="10"/>
      <name val="Arial"/>
      <family val="2"/>
    </font>
    <font>
      <sz val="10"/>
      <color indexed="10"/>
      <name val="Arial"/>
      <family val="2"/>
    </font>
    <font>
      <b/>
      <sz val="11"/>
      <color indexed="42"/>
      <name val="Arial"/>
      <family val="2"/>
    </font>
    <font>
      <b/>
      <sz val="11"/>
      <name val="55 Helvetica Roman"/>
    </font>
    <font>
      <sz val="11"/>
      <color indexed="10"/>
      <name val="55 Helvetica Roman"/>
    </font>
    <font>
      <sz val="11"/>
      <name val="55 Helvetica Roman"/>
    </font>
    <font>
      <b/>
      <sz val="11"/>
      <color indexed="9"/>
      <name val="55 Helvetica Roman"/>
    </font>
    <font>
      <sz val="8"/>
      <name val="Arial"/>
      <family val="2"/>
    </font>
    <font>
      <b/>
      <sz val="12"/>
      <name val="55 Helvetica Roman"/>
    </font>
    <font>
      <i/>
      <sz val="10"/>
      <name val="55 Helvetica Roman"/>
    </font>
    <font>
      <i/>
      <sz val="10"/>
      <name val="Arial"/>
      <family val="2"/>
    </font>
    <font>
      <sz val="11"/>
      <color indexed="8"/>
      <name val="Arial"/>
      <family val="2"/>
    </font>
    <font>
      <i/>
      <sz val="11"/>
      <name val="Arial"/>
      <family val="2"/>
    </font>
    <font>
      <b/>
      <sz val="11"/>
      <color indexed="12"/>
      <name val="Arial"/>
      <family val="2"/>
    </font>
    <font>
      <b/>
      <sz val="12"/>
      <color indexed="12"/>
      <name val="Arial"/>
      <family val="2"/>
    </font>
    <font>
      <u/>
      <sz val="7.5"/>
      <color indexed="12"/>
      <name val="55 Helvetica Roman"/>
    </font>
    <font>
      <b/>
      <sz val="14"/>
      <name val="Arial"/>
      <family val="2"/>
    </font>
    <font>
      <b/>
      <i/>
      <sz val="10"/>
      <name val="Arial"/>
      <family val="2"/>
    </font>
    <font>
      <b/>
      <sz val="8"/>
      <name val="Arial"/>
      <family val="2"/>
    </font>
    <font>
      <u/>
      <sz val="12"/>
      <color indexed="36"/>
      <name val="55 Helvetica Roman"/>
    </font>
    <font>
      <u/>
      <sz val="12"/>
      <color indexed="12"/>
      <name val="55 Helvetica Roman"/>
    </font>
    <font>
      <sz val="10"/>
      <name val="Tms Rmn"/>
    </font>
    <font>
      <sz val="9"/>
      <name val="Geneva"/>
    </font>
    <font>
      <vertAlign val="superscript"/>
      <sz val="11"/>
      <name val="Arial"/>
      <family val="2"/>
    </font>
    <font>
      <b/>
      <i/>
      <sz val="11"/>
      <name val="Arial"/>
      <family val="2"/>
    </font>
    <font>
      <i/>
      <sz val="9"/>
      <name val="Arial"/>
      <family val="2"/>
    </font>
    <font>
      <sz val="10"/>
      <name val="Arial"/>
      <family val="2"/>
    </font>
    <font>
      <u/>
      <sz val="10"/>
      <color indexed="12"/>
      <name val="55 Helvetica Roman"/>
    </font>
    <font>
      <i/>
      <sz val="8"/>
      <name val="Arial"/>
      <family val="2"/>
    </font>
    <font>
      <i/>
      <vertAlign val="superscript"/>
      <sz val="11"/>
      <name val="Arial"/>
      <family val="2"/>
    </font>
    <font>
      <b/>
      <vertAlign val="superscript"/>
      <sz val="11"/>
      <name val="Arial"/>
      <family val="2"/>
    </font>
    <font>
      <sz val="10"/>
      <name val="Arial"/>
      <family val="2"/>
    </font>
    <font>
      <sz val="10"/>
      <color theme="0"/>
      <name val="Arial"/>
      <family val="2"/>
    </font>
    <font>
      <b/>
      <sz val="10"/>
      <color theme="0"/>
      <name val="Arial"/>
      <family val="2"/>
    </font>
    <font>
      <sz val="10"/>
      <name val="Arial"/>
      <family val="2"/>
    </font>
    <font>
      <sz val="10"/>
      <name val="Arial"/>
      <family val="2"/>
    </font>
    <font>
      <sz val="10"/>
      <name val="Arial"/>
      <family val="2"/>
    </font>
    <font>
      <b/>
      <vertAlign val="superscript"/>
      <sz val="12"/>
      <name val="Arial"/>
      <family val="2"/>
    </font>
    <font>
      <u/>
      <sz val="10"/>
      <name val="Arial"/>
      <family val="2"/>
    </font>
    <font>
      <b/>
      <sz val="8"/>
      <color indexed="81"/>
      <name val="Tahoma"/>
      <family val="2"/>
    </font>
    <font>
      <sz val="8"/>
      <color indexed="81"/>
      <name val="Tahoma"/>
      <family val="2"/>
    </font>
    <font>
      <i/>
      <sz val="12"/>
      <name val="Arial"/>
      <family val="2"/>
    </font>
    <font>
      <strike/>
      <sz val="10"/>
      <name val="Arial"/>
      <family val="2"/>
    </font>
    <font>
      <vertAlign val="superscript"/>
      <sz val="10"/>
      <name val="Arial"/>
      <family val="2"/>
    </font>
    <font>
      <i/>
      <u/>
      <sz val="10"/>
      <name val="Arial"/>
      <family val="2"/>
    </font>
    <font>
      <b/>
      <sz val="12"/>
      <color indexed="8"/>
      <name val="Arial"/>
      <family val="2"/>
    </font>
    <font>
      <b/>
      <sz val="10"/>
      <color indexed="8"/>
      <name val="Arial"/>
      <family val="2"/>
    </font>
    <font>
      <sz val="10"/>
      <color indexed="8"/>
      <name val="Arial"/>
      <family val="2"/>
    </font>
    <font>
      <sz val="10"/>
      <color theme="0"/>
      <name val="55 Helvetica Roman"/>
    </font>
    <font>
      <i/>
      <sz val="11"/>
      <color indexed="8"/>
      <name val="Arial"/>
      <family val="2"/>
    </font>
    <font>
      <sz val="10"/>
      <name val="Arial"/>
      <family val="2"/>
    </font>
    <font>
      <i/>
      <sz val="7"/>
      <name val="Arial"/>
      <family val="2"/>
    </font>
    <font>
      <b/>
      <vertAlign val="superscript"/>
      <sz val="10"/>
      <name val="Arial"/>
      <family val="2"/>
    </font>
    <font>
      <sz val="10"/>
      <color rgb="FF000000"/>
      <name val="Arial"/>
      <family val="2"/>
    </font>
    <font>
      <i/>
      <sz val="11"/>
      <color rgb="FFFF0000"/>
      <name val="Arial"/>
      <family val="2"/>
    </font>
    <font>
      <sz val="11"/>
      <color rgb="FFFF0000"/>
      <name val="Arial"/>
      <family val="2"/>
    </font>
    <font>
      <i/>
      <sz val="9"/>
      <color rgb="FFFF0000"/>
      <name val="Arial"/>
      <family val="2"/>
    </font>
    <font>
      <sz val="7"/>
      <name val="Arial"/>
      <family val="2"/>
    </font>
    <font>
      <b/>
      <sz val="7"/>
      <name val="Arial"/>
      <family val="2"/>
    </font>
    <font>
      <sz val="6"/>
      <name val="Arial"/>
      <family val="2"/>
    </font>
    <font>
      <sz val="10"/>
      <color rgb="FFFF0000"/>
      <name val="Arial"/>
      <family val="2"/>
    </font>
    <font>
      <b/>
      <vertAlign val="superscript"/>
      <sz val="11"/>
      <color rgb="FFFF0000"/>
      <name val="Arial"/>
      <family val="2"/>
    </font>
    <font>
      <i/>
      <sz val="10"/>
      <color rgb="FFFF0000"/>
      <name val="Arial"/>
      <family val="2"/>
    </font>
    <font>
      <b/>
      <sz val="10"/>
      <color rgb="FFFF0000"/>
      <name val="Arial"/>
      <family val="2"/>
    </font>
    <font>
      <b/>
      <i/>
      <u/>
      <sz val="10"/>
      <color rgb="FFFF0000"/>
      <name val="Arial"/>
      <family val="2"/>
    </font>
    <font>
      <sz val="10"/>
      <color rgb="FFFF0000"/>
      <name val="55 Helvetica Roman"/>
    </font>
    <font>
      <sz val="11"/>
      <color rgb="FF000000"/>
      <name val="Calibri"/>
      <family val="2"/>
    </font>
    <font>
      <sz val="11"/>
      <name val="Calibri"/>
      <family val="2"/>
    </font>
    <font>
      <b/>
      <sz val="11"/>
      <color theme="1"/>
      <name val="Calibri"/>
      <family val="2"/>
      <scheme val="minor"/>
    </font>
    <font>
      <sz val="10"/>
      <name val="Geneva"/>
    </font>
    <font>
      <sz val="10"/>
      <name val="Arial"/>
      <family val="2"/>
    </font>
    <font>
      <b/>
      <sz val="11"/>
      <color rgb="FFFF0000"/>
      <name val="Arial"/>
      <family val="2"/>
    </font>
    <font>
      <vertAlign val="superscript"/>
      <sz val="10"/>
      <name val="55 Helvetica Roman"/>
    </font>
    <font>
      <i/>
      <vertAlign val="superscript"/>
      <sz val="9"/>
      <name val="Arial"/>
      <family val="2"/>
    </font>
    <font>
      <vertAlign val="superscript"/>
      <sz val="9"/>
      <name val="Arial"/>
      <family val="2"/>
    </font>
    <font>
      <strike/>
      <sz val="10"/>
      <color rgb="FFFF0000"/>
      <name val="Arial"/>
      <family val="2"/>
    </font>
    <font>
      <u/>
      <sz val="10"/>
      <name val="55 Helvetica Roman"/>
    </font>
    <font>
      <vertAlign val="superscript"/>
      <sz val="11"/>
      <color rgb="FFFF0000"/>
      <name val="Arial"/>
      <family val="2"/>
    </font>
    <font>
      <b/>
      <vertAlign val="superscript"/>
      <sz val="12"/>
      <color rgb="FFFF0000"/>
      <name val="Arial"/>
      <family val="2"/>
    </font>
    <font>
      <i/>
      <vertAlign val="superscript"/>
      <sz val="11"/>
      <color rgb="FFFF0000"/>
      <name val="Arial"/>
      <family val="2"/>
    </font>
    <font>
      <sz val="10"/>
      <color indexed="15"/>
      <name val="Tms Rmn"/>
    </font>
    <font>
      <b/>
      <sz val="10"/>
      <name val="Tms Rmn"/>
    </font>
    <font>
      <b/>
      <i/>
      <sz val="10"/>
      <name val="Tms Rmn"/>
    </font>
    <font>
      <sz val="8"/>
      <name val="Tms Rmn"/>
    </font>
    <font>
      <b/>
      <i/>
      <vertAlign val="superscript"/>
      <sz val="10"/>
      <name val="Arial"/>
      <family val="2"/>
    </font>
    <font>
      <sz val="8"/>
      <color indexed="10"/>
      <name val="Arial"/>
      <family val="2"/>
    </font>
    <font>
      <b/>
      <sz val="8"/>
      <name val="Tms Rmn"/>
    </font>
    <font>
      <b/>
      <i/>
      <sz val="9"/>
      <name val="Arial"/>
      <family val="2"/>
    </font>
    <font>
      <sz val="9"/>
      <name val="Tms Rmn"/>
    </font>
    <font>
      <sz val="10"/>
      <color indexed="56"/>
      <name val="Tms Rmn"/>
    </font>
    <font>
      <b/>
      <sz val="10"/>
      <color indexed="56"/>
      <name val="Tms Rmn"/>
    </font>
    <font>
      <b/>
      <sz val="10"/>
      <color indexed="17"/>
      <name val="Tms Rmn"/>
    </font>
    <font>
      <b/>
      <sz val="10"/>
      <color indexed="52"/>
      <name val="Tms Rmn"/>
    </font>
    <font>
      <b/>
      <sz val="12"/>
      <name val="Times New Roman"/>
      <family val="1"/>
    </font>
    <font>
      <sz val="10"/>
      <color indexed="9"/>
      <name val="Arial"/>
      <family val="2"/>
    </font>
    <font>
      <sz val="10"/>
      <name val="Arial"/>
      <family val="2"/>
    </font>
    <font>
      <b/>
      <i/>
      <sz val="8"/>
      <name val="Arial"/>
      <family val="2"/>
    </font>
    <font>
      <b/>
      <sz val="12"/>
      <color rgb="FFFF0000"/>
      <name val="Arial"/>
      <family val="2"/>
    </font>
    <font>
      <b/>
      <i/>
      <sz val="11"/>
      <color rgb="FFFF0000"/>
      <name val="Arial"/>
      <family val="2"/>
    </font>
  </fonts>
  <fills count="24">
    <fill>
      <patternFill patternType="none"/>
    </fill>
    <fill>
      <patternFill patternType="gray125"/>
    </fill>
    <fill>
      <patternFill patternType="solid">
        <fgColor indexed="44"/>
        <bgColor indexed="64"/>
      </patternFill>
    </fill>
    <fill>
      <patternFill patternType="solid">
        <fgColor indexed="42"/>
        <bgColor indexed="64"/>
      </patternFill>
    </fill>
    <fill>
      <patternFill patternType="solid">
        <fgColor indexed="9"/>
        <bgColor indexed="64"/>
      </patternFill>
    </fill>
    <fill>
      <patternFill patternType="solid">
        <fgColor indexed="43"/>
        <bgColor indexed="64"/>
      </patternFill>
    </fill>
    <fill>
      <patternFill patternType="solid">
        <fgColor indexed="22"/>
        <bgColor indexed="64"/>
      </patternFill>
    </fill>
    <fill>
      <patternFill patternType="solid">
        <fgColor indexed="47"/>
        <bgColor indexed="64"/>
      </patternFill>
    </fill>
    <fill>
      <patternFill patternType="solid">
        <fgColor theme="0"/>
        <bgColor indexed="64"/>
      </patternFill>
    </fill>
    <fill>
      <patternFill patternType="solid">
        <fgColor rgb="FF00B050"/>
        <bgColor indexed="64"/>
      </patternFill>
    </fill>
    <fill>
      <gradientFill>
        <stop position="0">
          <color theme="6" tint="0.80001220740379042"/>
        </stop>
        <stop position="1">
          <color rgb="FF00B050"/>
        </stop>
      </gradient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3" tint="0.79998168889431442"/>
        <bgColor indexed="64"/>
      </patternFill>
    </fill>
    <fill>
      <patternFill patternType="solid">
        <fgColor rgb="FFEAEAEA"/>
        <bgColor indexed="64"/>
      </patternFill>
    </fill>
    <fill>
      <patternFill patternType="solid">
        <fgColor rgb="FFC0C0C0"/>
        <bgColor indexed="64"/>
      </patternFill>
    </fill>
    <fill>
      <patternFill patternType="lightGray">
        <fgColor indexed="22"/>
        <bgColor indexed="22"/>
      </patternFill>
    </fill>
    <fill>
      <patternFill patternType="solid">
        <fgColor indexed="47"/>
        <bgColor indexed="47"/>
      </patternFill>
    </fill>
    <fill>
      <patternFill patternType="solid">
        <fgColor theme="0" tint="-0.14999847407452621"/>
        <bgColor indexed="47"/>
      </patternFill>
    </fill>
    <fill>
      <patternFill patternType="solid">
        <fgColor theme="0" tint="-0.14996795556505021"/>
        <bgColor indexed="64"/>
      </patternFill>
    </fill>
    <fill>
      <patternFill patternType="solid">
        <fgColor theme="0" tint="-0.34998626667073579"/>
        <bgColor indexed="64"/>
      </patternFill>
    </fill>
    <fill>
      <patternFill patternType="solid">
        <fgColor rgb="FF00B0F0"/>
        <bgColor indexed="64"/>
      </patternFill>
    </fill>
    <fill>
      <patternFill patternType="solid">
        <fgColor rgb="FF43CEFF"/>
        <bgColor indexed="64"/>
      </patternFill>
    </fill>
  </fills>
  <borders count="52">
    <border>
      <left/>
      <right/>
      <top/>
      <bottom/>
      <diagonal/>
    </border>
    <border>
      <left style="hair">
        <color indexed="64"/>
      </left>
      <right style="hair">
        <color indexed="64"/>
      </right>
      <top style="hair">
        <color indexed="64"/>
      </top>
      <bottom/>
      <diagonal/>
    </border>
    <border>
      <left style="thin">
        <color indexed="64"/>
      </left>
      <right/>
      <top/>
      <bottom/>
      <diagonal/>
    </border>
    <border>
      <left/>
      <right/>
      <top/>
      <bottom style="medium">
        <color indexed="64"/>
      </bottom>
      <diagonal/>
    </border>
    <border>
      <left/>
      <right/>
      <top/>
      <bottom style="thin">
        <color indexed="64"/>
      </bottom>
      <diagonal/>
    </border>
    <border>
      <left/>
      <right/>
      <top/>
      <bottom style="medium">
        <color indexed="9"/>
      </bottom>
      <diagonal/>
    </border>
    <border>
      <left/>
      <right/>
      <top style="medium">
        <color indexed="9"/>
      </top>
      <bottom style="medium">
        <color indexed="9"/>
      </bottom>
      <diagonal/>
    </border>
    <border>
      <left/>
      <right/>
      <top style="medium">
        <color indexed="9"/>
      </top>
      <bottom style="medium">
        <color indexed="64"/>
      </bottom>
      <diagonal/>
    </border>
    <border>
      <left/>
      <right/>
      <top style="medium">
        <color indexed="64"/>
      </top>
      <bottom/>
      <diagonal/>
    </border>
    <border>
      <left/>
      <right/>
      <top style="hair">
        <color indexed="64"/>
      </top>
      <bottom style="hair">
        <color indexed="64"/>
      </bottom>
      <diagonal/>
    </border>
    <border>
      <left/>
      <right/>
      <top style="hair">
        <color indexed="8"/>
      </top>
      <bottom style="hair">
        <color indexed="8"/>
      </bottom>
      <diagonal/>
    </border>
    <border>
      <left/>
      <right/>
      <top style="thin">
        <color indexed="64"/>
      </top>
      <bottom/>
      <diagonal/>
    </border>
    <border>
      <left/>
      <right/>
      <top style="thin">
        <color indexed="64"/>
      </top>
      <bottom style="medium">
        <color indexed="9"/>
      </bottom>
      <diagonal/>
    </border>
    <border>
      <left/>
      <right/>
      <top style="medium">
        <color indexed="9"/>
      </top>
      <bottom/>
      <diagonal/>
    </border>
    <border>
      <left/>
      <right style="thin">
        <color indexed="64"/>
      </right>
      <top/>
      <bottom/>
      <diagonal/>
    </border>
    <border>
      <left style="thin">
        <color indexed="64"/>
      </left>
      <right/>
      <top style="medium">
        <color indexed="9"/>
      </top>
      <bottom style="medium">
        <color indexed="9"/>
      </bottom>
      <diagonal/>
    </border>
    <border>
      <left/>
      <right/>
      <top style="medium">
        <color indexed="9"/>
      </top>
      <bottom style="medium">
        <color theme="0"/>
      </bottom>
      <diagonal/>
    </border>
    <border>
      <left/>
      <right/>
      <top style="medium">
        <color theme="0"/>
      </top>
      <bottom style="medium">
        <color indexed="9"/>
      </bottom>
      <diagonal/>
    </border>
    <border>
      <left/>
      <right/>
      <top style="medium">
        <color theme="0"/>
      </top>
      <bottom style="medium">
        <color theme="0"/>
      </bottom>
      <diagonal/>
    </border>
    <border>
      <left style="medium">
        <color indexed="9"/>
      </left>
      <right/>
      <top style="medium">
        <color indexed="9"/>
      </top>
      <bottom style="medium">
        <color theme="0"/>
      </bottom>
      <diagonal/>
    </border>
    <border>
      <left style="medium">
        <color indexed="9"/>
      </left>
      <right/>
      <top style="medium">
        <color theme="0"/>
      </top>
      <bottom style="medium">
        <color indexed="9"/>
      </bottom>
      <diagonal/>
    </border>
    <border>
      <left/>
      <right/>
      <top style="thin">
        <color indexed="64"/>
      </top>
      <bottom style="medium">
        <color theme="0"/>
      </bottom>
      <diagonal/>
    </border>
    <border>
      <left/>
      <right/>
      <top/>
      <bottom style="medium">
        <color theme="0"/>
      </bottom>
      <diagonal/>
    </border>
    <border>
      <left/>
      <right style="thin">
        <color indexed="64"/>
      </right>
      <top style="thin">
        <color indexed="64"/>
      </top>
      <bottom/>
      <diagonal/>
    </border>
    <border>
      <left/>
      <right/>
      <top style="thin">
        <color rgb="FFFF0000"/>
      </top>
      <bottom style="medium">
        <color indexed="9"/>
      </bottom>
      <diagonal/>
    </border>
    <border>
      <left/>
      <right/>
      <top style="medium">
        <color indexed="9"/>
      </top>
      <bottom style="medium">
        <color rgb="FFFF0000"/>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9"/>
      </top>
      <bottom style="thin">
        <color indexed="64"/>
      </bottom>
      <diagonal/>
    </border>
    <border>
      <left/>
      <right/>
      <top style="thin">
        <color indexed="64"/>
      </top>
      <bottom style="medium">
        <color indexed="64"/>
      </bottom>
      <diagonal/>
    </border>
    <border>
      <left style="medium">
        <color indexed="64"/>
      </left>
      <right/>
      <top style="thin">
        <color indexed="64"/>
      </top>
      <bottom/>
      <diagonal/>
    </border>
    <border>
      <left style="medium">
        <color indexed="64"/>
      </left>
      <right/>
      <top/>
      <bottom/>
      <diagonal/>
    </border>
    <border>
      <left style="medium">
        <color indexed="64"/>
      </left>
      <right/>
      <top style="thin">
        <color indexed="64"/>
      </top>
      <bottom style="medium">
        <color indexed="9"/>
      </bottom>
      <diagonal/>
    </border>
    <border>
      <left style="medium">
        <color indexed="64"/>
      </left>
      <right/>
      <top style="medium">
        <color indexed="9"/>
      </top>
      <bottom style="medium">
        <color indexed="9"/>
      </bottom>
      <diagonal/>
    </border>
    <border>
      <left style="medium">
        <color indexed="64"/>
      </left>
      <right/>
      <top/>
      <bottom style="medium">
        <color indexed="9"/>
      </bottom>
      <diagonal/>
    </border>
    <border>
      <left style="medium">
        <color indexed="64"/>
      </left>
      <right/>
      <top style="medium">
        <color indexed="9"/>
      </top>
      <bottom/>
      <diagonal/>
    </border>
    <border>
      <left style="medium">
        <color indexed="64"/>
      </left>
      <right/>
      <top style="medium">
        <color indexed="9"/>
      </top>
      <bottom style="medium">
        <color indexed="64"/>
      </bottom>
      <diagonal/>
    </border>
    <border>
      <left style="medium">
        <color indexed="64"/>
      </left>
      <right/>
      <top/>
      <bottom style="thin">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top style="thin">
        <color indexed="8"/>
      </top>
      <bottom style="medium">
        <color indexed="9"/>
      </bottom>
      <diagonal/>
    </border>
    <border>
      <left style="medium">
        <color indexed="64"/>
      </left>
      <right/>
      <top style="thin">
        <color indexed="8"/>
      </top>
      <bottom style="medium">
        <color indexed="9"/>
      </bottom>
      <diagonal/>
    </border>
    <border>
      <left style="medium">
        <color indexed="64"/>
      </left>
      <right/>
      <top style="thin">
        <color indexed="8"/>
      </top>
      <bottom/>
      <diagonal/>
    </border>
    <border>
      <left/>
      <right/>
      <top style="thin">
        <color indexed="8"/>
      </top>
      <bottom/>
      <diagonal/>
    </border>
    <border>
      <left style="medium">
        <color indexed="64"/>
      </left>
      <right/>
      <top style="medium">
        <color theme="0"/>
      </top>
      <bottom style="medium">
        <color theme="0"/>
      </bottom>
      <diagonal/>
    </border>
    <border>
      <left style="medium">
        <color indexed="64"/>
      </left>
      <right/>
      <top/>
      <bottom style="medium">
        <color indexed="64"/>
      </bottom>
      <diagonal/>
    </border>
    <border>
      <left/>
      <right/>
      <top style="medium">
        <color indexed="64"/>
      </top>
      <bottom style="thin">
        <color indexed="64"/>
      </bottom>
      <diagonal/>
    </border>
  </borders>
  <cellStyleXfs count="38">
    <xf numFmtId="0" fontId="0" fillId="0" borderId="0"/>
    <xf numFmtId="0" fontId="43"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39" fillId="0" borderId="0" applyNumberFormat="0" applyFill="0" applyBorder="0" applyAlignment="0" applyProtection="0">
      <alignment vertical="top"/>
      <protection locked="0"/>
    </xf>
    <xf numFmtId="0" fontId="51" fillId="0" borderId="0" applyNumberFormat="0" applyFill="0" applyBorder="0" applyAlignment="0" applyProtection="0">
      <alignment vertical="top"/>
      <protection locked="0"/>
    </xf>
    <xf numFmtId="0" fontId="5" fillId="0" borderId="0"/>
    <xf numFmtId="0" fontId="5" fillId="0" borderId="0"/>
    <xf numFmtId="0" fontId="5" fillId="0" borderId="0"/>
    <xf numFmtId="0" fontId="5" fillId="0" borderId="0"/>
    <xf numFmtId="0" fontId="5" fillId="0" borderId="0"/>
    <xf numFmtId="0" fontId="50" fillId="0" borderId="0"/>
    <xf numFmtId="0" fontId="5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45" fillId="0" borderId="0"/>
    <xf numFmtId="0" fontId="5" fillId="0" borderId="0"/>
    <xf numFmtId="0" fontId="5" fillId="0" borderId="0"/>
    <xf numFmtId="0" fontId="5" fillId="0" borderId="0"/>
    <xf numFmtId="0" fontId="2" fillId="0" borderId="0"/>
    <xf numFmtId="0" fontId="2" fillId="0" borderId="0"/>
    <xf numFmtId="0" fontId="46" fillId="0" borderId="0"/>
    <xf numFmtId="0" fontId="32" fillId="1" borderId="1" applyNumberFormat="0" applyFont="0" applyFill="0" applyBorder="0" applyAlignment="0">
      <alignment horizontal="right" vertical="top" wrapText="1"/>
    </xf>
    <xf numFmtId="0" fontId="58" fillId="0" borderId="0"/>
    <xf numFmtId="0" fontId="59" fillId="0" borderId="0"/>
    <xf numFmtId="0" fontId="60" fillId="0" borderId="0"/>
    <xf numFmtId="0" fontId="74" fillId="0" borderId="0"/>
    <xf numFmtId="0" fontId="5" fillId="0" borderId="0"/>
    <xf numFmtId="0" fontId="5" fillId="0" borderId="0"/>
    <xf numFmtId="0" fontId="5" fillId="0" borderId="0"/>
    <xf numFmtId="0" fontId="93" fillId="0" borderId="0"/>
    <xf numFmtId="0" fontId="94" fillId="0" borderId="0"/>
    <xf numFmtId="0" fontId="119" fillId="0" borderId="0"/>
  </cellStyleXfs>
  <cellXfs count="2062">
    <xf numFmtId="0" fontId="0" fillId="0" borderId="0" xfId="0"/>
    <xf numFmtId="0" fontId="3" fillId="0" borderId="0" xfId="0" applyFont="1"/>
    <xf numFmtId="0" fontId="4" fillId="0" borderId="0" xfId="0" applyFont="1" applyAlignment="1">
      <alignment horizontal="left"/>
    </xf>
    <xf numFmtId="0" fontId="5" fillId="0" borderId="0" xfId="0" applyFont="1"/>
    <xf numFmtId="0" fontId="6" fillId="0" borderId="0" xfId="0" applyFont="1" applyAlignment="1">
      <alignment horizontal="left"/>
    </xf>
    <xf numFmtId="0" fontId="7" fillId="0" borderId="0" xfId="0" applyFont="1" applyAlignment="1">
      <alignment horizontal="left"/>
    </xf>
    <xf numFmtId="3" fontId="5" fillId="0" borderId="0" xfId="0" applyNumberFormat="1" applyFont="1"/>
    <xf numFmtId="0" fontId="7" fillId="0" borderId="0" xfId="0" applyFont="1"/>
    <xf numFmtId="3" fontId="8" fillId="0" borderId="0" xfId="0" applyNumberFormat="1" applyFont="1" applyBorder="1" applyAlignment="1">
      <alignment horizontal="right"/>
    </xf>
    <xf numFmtId="0" fontId="9" fillId="2" borderId="0" xfId="0" applyFont="1" applyFill="1"/>
    <xf numFmtId="0" fontId="10" fillId="2" borderId="0" xfId="0" applyFont="1" applyFill="1"/>
    <xf numFmtId="0" fontId="11" fillId="3" borderId="0" xfId="0" applyFont="1" applyFill="1"/>
    <xf numFmtId="0" fontId="0" fillId="3" borderId="0" xfId="0" applyFill="1"/>
    <xf numFmtId="0" fontId="5" fillId="3" borderId="0" xfId="0" applyFont="1" applyFill="1"/>
    <xf numFmtId="0" fontId="13" fillId="3" borderId="0" xfId="0" applyFont="1" applyFill="1"/>
    <xf numFmtId="0" fontId="11" fillId="0" borderId="0" xfId="0" applyFont="1" applyFill="1"/>
    <xf numFmtId="0" fontId="0" fillId="0" borderId="0" xfId="0" applyFill="1"/>
    <xf numFmtId="0" fontId="5" fillId="0" borderId="0" xfId="0" applyFont="1" applyFill="1"/>
    <xf numFmtId="0" fontId="13" fillId="0" borderId="0" xfId="0" applyFont="1" applyFill="1"/>
    <xf numFmtId="0" fontId="14" fillId="3" borderId="0" xfId="0" applyFont="1" applyFill="1"/>
    <xf numFmtId="164" fontId="15" fillId="3" borderId="0" xfId="0" applyNumberFormat="1" applyFont="1" applyFill="1"/>
    <xf numFmtId="0" fontId="16" fillId="3" borderId="0" xfId="0" applyFont="1" applyFill="1"/>
    <xf numFmtId="0" fontId="17" fillId="3" borderId="0" xfId="0" applyFont="1" applyFill="1"/>
    <xf numFmtId="0" fontId="17" fillId="0" borderId="0" xfId="0" applyFont="1" applyFill="1"/>
    <xf numFmtId="0" fontId="2" fillId="0" borderId="0" xfId="0" applyFont="1" applyFill="1"/>
    <xf numFmtId="0" fontId="16" fillId="0" borderId="0" xfId="0" applyFont="1" applyFill="1"/>
    <xf numFmtId="0" fontId="18" fillId="0" borderId="0" xfId="0" applyFont="1" applyFill="1"/>
    <xf numFmtId="0" fontId="19" fillId="3" borderId="0" xfId="0" applyFont="1" applyFill="1"/>
    <xf numFmtId="0" fontId="19" fillId="0" borderId="0" xfId="0" applyFont="1" applyFill="1"/>
    <xf numFmtId="0" fontId="13" fillId="2" borderId="0" xfId="0" applyFont="1" applyFill="1"/>
    <xf numFmtId="0" fontId="20" fillId="2" borderId="0" xfId="0" applyFont="1" applyFill="1"/>
    <xf numFmtId="0" fontId="17" fillId="2" borderId="0" xfId="0" applyFont="1" applyFill="1"/>
    <xf numFmtId="0" fontId="5" fillId="2" borderId="0" xfId="0" applyFont="1" applyFill="1"/>
    <xf numFmtId="164" fontId="16" fillId="3" borderId="0" xfId="0" applyNumberFormat="1" applyFont="1" applyFill="1"/>
    <xf numFmtId="2" fontId="21" fillId="0" borderId="0" xfId="0" applyNumberFormat="1" applyFont="1"/>
    <xf numFmtId="0" fontId="22" fillId="0" borderId="0" xfId="0" applyFont="1" applyFill="1"/>
    <xf numFmtId="0" fontId="23" fillId="0" borderId="0" xfId="0" applyFont="1"/>
    <xf numFmtId="0" fontId="24" fillId="3" borderId="0" xfId="0" applyFont="1" applyFill="1"/>
    <xf numFmtId="0" fontId="25" fillId="3" borderId="0" xfId="0" applyFont="1" applyFill="1"/>
    <xf numFmtId="0" fontId="26" fillId="0" borderId="0" xfId="0" applyFont="1" applyFill="1"/>
    <xf numFmtId="0" fontId="26" fillId="0" borderId="0" xfId="0" applyFont="1" applyFill="1" applyAlignment="1">
      <alignment horizontal="right"/>
    </xf>
    <xf numFmtId="0" fontId="25" fillId="0" borderId="0" xfId="0" applyFont="1" applyFill="1"/>
    <xf numFmtId="0" fontId="26" fillId="8" borderId="0" xfId="0" applyFont="1" applyFill="1"/>
    <xf numFmtId="0" fontId="5" fillId="8" borderId="0" xfId="0" applyFont="1" applyFill="1"/>
    <xf numFmtId="0" fontId="27" fillId="5" borderId="0" xfId="0" applyFont="1" applyFill="1"/>
    <xf numFmtId="0" fontId="5" fillId="5" borderId="0" xfId="0" applyFont="1" applyFill="1"/>
    <xf numFmtId="0" fontId="20" fillId="0" borderId="0" xfId="0" applyFont="1" applyFill="1"/>
    <xf numFmtId="164" fontId="15" fillId="5" borderId="0" xfId="0" applyNumberFormat="1" applyFont="1" applyFill="1"/>
    <xf numFmtId="14" fontId="31" fillId="5" borderId="0" xfId="0" applyNumberFormat="1" applyFont="1" applyFill="1"/>
    <xf numFmtId="0" fontId="31" fillId="0" borderId="0" xfId="0" applyFont="1"/>
    <xf numFmtId="2" fontId="31" fillId="5" borderId="0" xfId="0" applyNumberFormat="1" applyFont="1" applyFill="1" applyAlignment="1">
      <alignment horizontal="left"/>
    </xf>
    <xf numFmtId="2" fontId="5" fillId="5" borderId="0" xfId="0" applyNumberFormat="1" applyFont="1" applyFill="1" applyAlignment="1">
      <alignment horizontal="left"/>
    </xf>
    <xf numFmtId="14" fontId="5" fillId="5" borderId="0" xfId="0" applyNumberFormat="1" applyFont="1" applyFill="1"/>
    <xf numFmtId="2" fontId="5" fillId="0" borderId="0" xfId="0" applyNumberFormat="1" applyFont="1" applyFill="1" applyAlignment="1">
      <alignment horizontal="left"/>
    </xf>
    <xf numFmtId="14" fontId="5" fillId="0" borderId="0" xfId="0" applyNumberFormat="1" applyFont="1" applyFill="1"/>
    <xf numFmtId="164" fontId="15" fillId="0" borderId="0" xfId="0" applyNumberFormat="1" applyFont="1" applyFill="1"/>
    <xf numFmtId="0" fontId="32" fillId="0" borderId="0" xfId="0" applyFont="1" applyFill="1"/>
    <xf numFmtId="9" fontId="34" fillId="0" borderId="0" xfId="0" applyNumberFormat="1" applyFont="1" applyFill="1" applyAlignment="1">
      <alignment horizontal="right"/>
    </xf>
    <xf numFmtId="2" fontId="23" fillId="0" borderId="0" xfId="0" applyNumberFormat="1" applyFont="1"/>
    <xf numFmtId="0" fontId="29" fillId="9" borderId="0" xfId="0" applyFont="1" applyFill="1" applyAlignment="1">
      <alignment horizontal="left"/>
    </xf>
    <xf numFmtId="2" fontId="29" fillId="9" borderId="0" xfId="0" applyNumberFormat="1" applyFont="1" applyFill="1" applyAlignment="1">
      <alignment horizontal="center"/>
    </xf>
    <xf numFmtId="0" fontId="5" fillId="9" borderId="0" xfId="0" applyFont="1" applyFill="1"/>
    <xf numFmtId="0" fontId="5" fillId="0" borderId="2" xfId="0" applyFont="1" applyBorder="1"/>
    <xf numFmtId="0" fontId="34" fillId="0" borderId="2" xfId="0" applyFont="1" applyBorder="1"/>
    <xf numFmtId="0" fontId="34" fillId="0" borderId="0" xfId="0" applyFont="1"/>
    <xf numFmtId="0" fontId="36" fillId="9" borderId="0" xfId="0" applyFont="1" applyFill="1" applyAlignment="1">
      <alignment horizontal="left"/>
    </xf>
    <xf numFmtId="0" fontId="36" fillId="9" borderId="0" xfId="0" applyFont="1" applyFill="1"/>
    <xf numFmtId="0" fontId="34" fillId="9" borderId="0" xfId="0" applyFont="1" applyFill="1"/>
    <xf numFmtId="0" fontId="5" fillId="6" borderId="0" xfId="0" applyFont="1" applyFill="1"/>
    <xf numFmtId="0" fontId="29" fillId="0" borderId="0" xfId="24" applyFont="1"/>
    <xf numFmtId="0" fontId="37" fillId="0" borderId="0" xfId="0" applyFont="1"/>
    <xf numFmtId="0" fontId="38" fillId="0" borderId="0" xfId="0" applyFont="1"/>
    <xf numFmtId="0" fontId="9" fillId="0" borderId="0" xfId="0" applyFont="1"/>
    <xf numFmtId="0" fontId="20" fillId="0" borderId="0" xfId="0" applyFont="1" applyAlignment="1">
      <alignment horizontal="left"/>
    </xf>
    <xf numFmtId="0" fontId="19" fillId="0" borderId="0" xfId="0" applyFont="1"/>
    <xf numFmtId="0" fontId="9" fillId="0" borderId="0" xfId="0" applyFont="1" applyAlignment="1">
      <alignment horizontal="left"/>
    </xf>
    <xf numFmtId="0" fontId="5" fillId="0" borderId="0" xfId="0" applyFont="1" applyAlignment="1">
      <alignment horizontal="left"/>
    </xf>
    <xf numFmtId="0" fontId="5" fillId="0" borderId="0" xfId="24" applyFont="1" applyAlignment="1">
      <alignment horizontal="right"/>
    </xf>
    <xf numFmtId="0" fontId="39" fillId="0" borderId="0" xfId="3" applyAlignment="1" applyProtection="1">
      <alignment horizontal="left"/>
    </xf>
    <xf numFmtId="0" fontId="39" fillId="0" borderId="0" xfId="3" applyAlignment="1" applyProtection="1">
      <alignment horizontal="justify"/>
    </xf>
    <xf numFmtId="0" fontId="39" fillId="0" borderId="0" xfId="3" applyAlignment="1" applyProtection="1"/>
    <xf numFmtId="0" fontId="40" fillId="4" borderId="0" xfId="0" applyFont="1" applyFill="1" applyAlignment="1">
      <alignment vertical="top"/>
    </xf>
    <xf numFmtId="0" fontId="19" fillId="4" borderId="0" xfId="0" applyFont="1" applyFill="1"/>
    <xf numFmtId="0" fontId="20" fillId="4" borderId="0" xfId="0" applyFont="1" applyFill="1"/>
    <xf numFmtId="0" fontId="40" fillId="4" borderId="4" xfId="0" applyFont="1" applyFill="1" applyBorder="1" applyAlignment="1">
      <alignment vertical="top"/>
    </xf>
    <xf numFmtId="0" fontId="19" fillId="4" borderId="4" xfId="0" applyFont="1" applyFill="1" applyBorder="1" applyAlignment="1">
      <alignment vertical="center"/>
    </xf>
    <xf numFmtId="0" fontId="5" fillId="4" borderId="4" xfId="0" applyFont="1" applyFill="1" applyBorder="1" applyAlignment="1">
      <alignment vertical="center"/>
    </xf>
    <xf numFmtId="0" fontId="20" fillId="4" borderId="4" xfId="0" applyFont="1" applyFill="1" applyBorder="1" applyAlignment="1">
      <alignment vertical="center"/>
    </xf>
    <xf numFmtId="0" fontId="20" fillId="0" borderId="4" xfId="0" applyFont="1" applyFill="1" applyBorder="1" applyAlignment="1">
      <alignment vertical="center"/>
    </xf>
    <xf numFmtId="0" fontId="5" fillId="0" borderId="4" xfId="0" applyFont="1" applyBorder="1"/>
    <xf numFmtId="0" fontId="21" fillId="0" borderId="4" xfId="0" applyFont="1" applyBorder="1" applyAlignment="1">
      <alignment vertical="top"/>
    </xf>
    <xf numFmtId="0" fontId="42" fillId="7" borderId="0" xfId="0" applyFont="1" applyFill="1" applyBorder="1" applyAlignment="1">
      <alignment horizontal="center"/>
    </xf>
    <xf numFmtId="0" fontId="9" fillId="7" borderId="0" xfId="0" applyFont="1" applyFill="1" applyBorder="1"/>
    <xf numFmtId="0" fontId="9" fillId="6" borderId="0" xfId="0" applyFont="1" applyFill="1" applyBorder="1"/>
    <xf numFmtId="0" fontId="9" fillId="7" borderId="0" xfId="0" applyFont="1" applyFill="1" applyBorder="1" applyAlignment="1">
      <alignment horizontal="right"/>
    </xf>
    <xf numFmtId="0" fontId="9" fillId="6" borderId="0" xfId="0" applyFont="1" applyFill="1" applyBorder="1" applyAlignment="1">
      <alignment horizontal="right"/>
    </xf>
    <xf numFmtId="0" fontId="9" fillId="0" borderId="0" xfId="0" applyFont="1" applyFill="1" applyBorder="1" applyAlignment="1">
      <alignment horizontal="right"/>
    </xf>
    <xf numFmtId="0" fontId="19" fillId="7" borderId="0" xfId="0" applyFont="1" applyFill="1" applyBorder="1" applyAlignment="1">
      <alignment horizontal="center" wrapText="1"/>
    </xf>
    <xf numFmtId="0" fontId="19" fillId="6" borderId="0" xfId="0" applyFont="1" applyFill="1" applyBorder="1" applyAlignment="1">
      <alignment horizontal="center" wrapText="1"/>
    </xf>
    <xf numFmtId="0" fontId="19" fillId="0" borderId="0" xfId="0" applyFont="1" applyFill="1" applyBorder="1" applyAlignment="1">
      <alignment horizontal="right" wrapText="1"/>
    </xf>
    <xf numFmtId="0" fontId="17" fillId="6" borderId="0" xfId="0" applyFont="1" applyFill="1" applyBorder="1"/>
    <xf numFmtId="0" fontId="9" fillId="0" borderId="0" xfId="0" applyFont="1" applyFill="1" applyBorder="1"/>
    <xf numFmtId="0" fontId="42" fillId="7" borderId="4" xfId="0" applyFont="1" applyFill="1" applyBorder="1" applyAlignment="1">
      <alignment horizontal="center"/>
    </xf>
    <xf numFmtId="0" fontId="9" fillId="7" borderId="4" xfId="0" applyFont="1" applyFill="1" applyBorder="1" applyAlignment="1">
      <alignment vertical="top"/>
    </xf>
    <xf numFmtId="0" fontId="9" fillId="6" borderId="4" xfId="0" applyFont="1" applyFill="1" applyBorder="1" applyAlignment="1">
      <alignment vertical="top"/>
    </xf>
    <xf numFmtId="0" fontId="9" fillId="7" borderId="4" xfId="0" applyFont="1" applyFill="1" applyBorder="1" applyAlignment="1">
      <alignment horizontal="right" vertical="top"/>
    </xf>
    <xf numFmtId="0" fontId="9" fillId="6" borderId="4" xfId="0" applyFont="1" applyFill="1" applyBorder="1"/>
    <xf numFmtId="0" fontId="9" fillId="6" borderId="4" xfId="0" applyFont="1" applyFill="1" applyBorder="1" applyAlignment="1">
      <alignment horizontal="right" vertical="top"/>
    </xf>
    <xf numFmtId="0" fontId="9" fillId="0" borderId="4" xfId="0" applyFont="1" applyFill="1" applyBorder="1" applyAlignment="1">
      <alignment horizontal="right" vertical="top"/>
    </xf>
    <xf numFmtId="0" fontId="9" fillId="7" borderId="4" xfId="0" applyFont="1" applyFill="1" applyBorder="1"/>
    <xf numFmtId="0" fontId="31" fillId="7" borderId="5" xfId="0" applyFont="1" applyFill="1" applyBorder="1" applyAlignment="1">
      <alignment horizontal="center"/>
    </xf>
    <xf numFmtId="0" fontId="8" fillId="7" borderId="5" xfId="0" applyFont="1" applyFill="1" applyBorder="1" applyAlignment="1"/>
    <xf numFmtId="3" fontId="8" fillId="6" borderId="5" xfId="0" applyNumberFormat="1" applyFont="1" applyFill="1" applyBorder="1" applyAlignment="1"/>
    <xf numFmtId="3" fontId="8" fillId="7" borderId="5" xfId="0" applyNumberFormat="1" applyFont="1" applyFill="1" applyBorder="1" applyAlignment="1"/>
    <xf numFmtId="3" fontId="8" fillId="0" borderId="5" xfId="0" applyNumberFormat="1" applyFont="1" applyFill="1" applyBorder="1" applyAlignment="1"/>
    <xf numFmtId="165" fontId="5" fillId="7" borderId="5" xfId="0" applyNumberFormat="1" applyFont="1" applyFill="1" applyBorder="1" applyAlignment="1">
      <alignment horizontal="center"/>
    </xf>
    <xf numFmtId="165" fontId="5" fillId="6" borderId="5" xfId="0" applyNumberFormat="1" applyFont="1" applyFill="1" applyBorder="1" applyAlignment="1">
      <alignment horizontal="center"/>
    </xf>
    <xf numFmtId="165" fontId="5" fillId="0" borderId="0" xfId="0" applyNumberFormat="1" applyFont="1" applyFill="1" applyBorder="1" applyAlignment="1">
      <alignment horizontal="center"/>
    </xf>
    <xf numFmtId="0" fontId="31" fillId="7" borderId="6" xfId="0" applyFont="1" applyFill="1" applyBorder="1" applyAlignment="1">
      <alignment horizontal="center"/>
    </xf>
    <xf numFmtId="0" fontId="8" fillId="7" borderId="6" xfId="0" applyFont="1" applyFill="1" applyBorder="1" applyAlignment="1"/>
    <xf numFmtId="3" fontId="8" fillId="6" borderId="6" xfId="0" applyNumberFormat="1" applyFont="1" applyFill="1" applyBorder="1" applyAlignment="1"/>
    <xf numFmtId="3" fontId="8" fillId="7" borderId="6" xfId="0" applyNumberFormat="1" applyFont="1" applyFill="1" applyBorder="1" applyAlignment="1"/>
    <xf numFmtId="3" fontId="8" fillId="6" borderId="6" xfId="0" applyNumberFormat="1" applyFont="1" applyFill="1" applyBorder="1" applyAlignment="1">
      <alignment horizontal="right"/>
    </xf>
    <xf numFmtId="166" fontId="8" fillId="6" borderId="6" xfId="0" applyNumberFormat="1" applyFont="1" applyFill="1" applyBorder="1" applyAlignment="1"/>
    <xf numFmtId="166" fontId="8" fillId="7" borderId="6" xfId="0" applyNumberFormat="1" applyFont="1" applyFill="1" applyBorder="1" applyAlignment="1"/>
    <xf numFmtId="167" fontId="8" fillId="6" borderId="6" xfId="0" applyNumberFormat="1" applyFont="1" applyFill="1" applyBorder="1" applyAlignment="1">
      <alignment horizontal="right"/>
    </xf>
    <xf numFmtId="166" fontId="8" fillId="0" borderId="5" xfId="0" applyNumberFormat="1" applyFont="1" applyFill="1" applyBorder="1" applyAlignment="1"/>
    <xf numFmtId="0" fontId="5" fillId="7" borderId="6" xfId="0" applyFont="1" applyFill="1" applyBorder="1" applyAlignment="1"/>
    <xf numFmtId="3" fontId="36" fillId="6" borderId="6" xfId="0" applyNumberFormat="1" applyFont="1" applyFill="1" applyBorder="1" applyAlignment="1"/>
    <xf numFmtId="165" fontId="34" fillId="7" borderId="5" xfId="0" applyNumberFormat="1" applyFont="1" applyFill="1" applyBorder="1" applyAlignment="1">
      <alignment horizontal="center"/>
    </xf>
    <xf numFmtId="165" fontId="8" fillId="6" borderId="6" xfId="0" applyNumberFormat="1" applyFont="1" applyFill="1" applyBorder="1" applyAlignment="1"/>
    <xf numFmtId="165" fontId="8" fillId="7" borderId="6" xfId="0" applyNumberFormat="1" applyFont="1" applyFill="1" applyBorder="1" applyAlignment="1"/>
    <xf numFmtId="165" fontId="36" fillId="6" borderId="6" xfId="0" applyNumberFormat="1" applyFont="1" applyFill="1" applyBorder="1" applyAlignment="1"/>
    <xf numFmtId="0" fontId="31" fillId="7" borderId="7" xfId="0" applyFont="1" applyFill="1" applyBorder="1" applyAlignment="1">
      <alignment horizontal="center"/>
    </xf>
    <xf numFmtId="0" fontId="8" fillId="7" borderId="7" xfId="0" applyFont="1" applyFill="1" applyBorder="1" applyAlignment="1"/>
    <xf numFmtId="0" fontId="31" fillId="7" borderId="3" xfId="0" applyFont="1" applyFill="1" applyBorder="1" applyAlignment="1">
      <alignment horizontal="center" vertical="center"/>
    </xf>
    <xf numFmtId="0" fontId="8" fillId="7" borderId="3" xfId="0" applyFont="1" applyFill="1" applyBorder="1" applyAlignment="1">
      <alignment vertical="center"/>
    </xf>
    <xf numFmtId="165" fontId="8" fillId="6" borderId="7" xfId="0" applyNumberFormat="1" applyFont="1" applyFill="1" applyBorder="1" applyAlignment="1">
      <alignment vertical="center"/>
    </xf>
    <xf numFmtId="165" fontId="8" fillId="7" borderId="7" xfId="0" applyNumberFormat="1" applyFont="1" applyFill="1" applyBorder="1" applyAlignment="1">
      <alignment vertical="center"/>
    </xf>
    <xf numFmtId="165" fontId="9" fillId="7" borderId="7" xfId="0" applyNumberFormat="1" applyFont="1" applyFill="1" applyBorder="1" applyAlignment="1">
      <alignment vertical="center"/>
    </xf>
    <xf numFmtId="165" fontId="8" fillId="0" borderId="7" xfId="0" applyNumberFormat="1" applyFont="1" applyFill="1" applyBorder="1" applyAlignment="1">
      <alignment vertical="center"/>
    </xf>
    <xf numFmtId="165" fontId="5" fillId="7" borderId="7" xfId="0" applyNumberFormat="1" applyFont="1" applyFill="1" applyBorder="1" applyAlignment="1">
      <alignment horizontal="center" vertical="center"/>
    </xf>
    <xf numFmtId="165" fontId="5" fillId="6" borderId="7" xfId="0" applyNumberFormat="1" applyFont="1" applyFill="1" applyBorder="1" applyAlignment="1">
      <alignment horizontal="center" vertical="center"/>
    </xf>
    <xf numFmtId="165" fontId="5" fillId="0" borderId="0" xfId="0" applyNumberFormat="1" applyFont="1" applyFill="1" applyBorder="1" applyAlignment="1">
      <alignment horizontal="center" vertical="center"/>
    </xf>
    <xf numFmtId="0" fontId="5" fillId="0" borderId="0" xfId="0" applyFont="1" applyAlignment="1">
      <alignment vertical="center"/>
    </xf>
    <xf numFmtId="0" fontId="5" fillId="8" borderId="8" xfId="0" applyFont="1" applyFill="1" applyBorder="1" applyAlignment="1"/>
    <xf numFmtId="165" fontId="8" fillId="0" borderId="8" xfId="0" applyNumberFormat="1" applyFont="1" applyFill="1" applyBorder="1" applyAlignment="1"/>
    <xf numFmtId="165" fontId="9" fillId="0" borderId="8" xfId="0" applyNumberFormat="1" applyFont="1" applyFill="1" applyBorder="1" applyAlignment="1"/>
    <xf numFmtId="0" fontId="5" fillId="0" borderId="8" xfId="0" applyFont="1" applyBorder="1"/>
    <xf numFmtId="0" fontId="20" fillId="0" borderId="0" xfId="0" applyFont="1" applyBorder="1"/>
    <xf numFmtId="0" fontId="3" fillId="4" borderId="0" xfId="0" applyFont="1" applyFill="1"/>
    <xf numFmtId="0" fontId="21" fillId="4" borderId="0" xfId="0" applyFont="1" applyFill="1"/>
    <xf numFmtId="3" fontId="3" fillId="0" borderId="0" xfId="0" applyNumberFormat="1" applyFont="1" applyFill="1"/>
    <xf numFmtId="0" fontId="21" fillId="0" borderId="0" xfId="0" applyFont="1"/>
    <xf numFmtId="0" fontId="34" fillId="0" borderId="0" xfId="0" applyFont="1" applyFill="1"/>
    <xf numFmtId="0" fontId="8" fillId="0" borderId="0" xfId="0" applyFont="1" applyFill="1" applyBorder="1"/>
    <xf numFmtId="3" fontId="3" fillId="0" borderId="0" xfId="0" applyNumberFormat="1" applyFont="1" applyFill="1" applyBorder="1"/>
    <xf numFmtId="0" fontId="3" fillId="0" borderId="0" xfId="0" applyFont="1" applyBorder="1"/>
    <xf numFmtId="0" fontId="21" fillId="0" borderId="0" xfId="0" applyFont="1" applyBorder="1"/>
    <xf numFmtId="0" fontId="20" fillId="0" borderId="0" xfId="0" applyFont="1"/>
    <xf numFmtId="0" fontId="5" fillId="0" borderId="0" xfId="0" applyFont="1" applyAlignment="1">
      <alignment horizontal="right"/>
    </xf>
    <xf numFmtId="0" fontId="49" fillId="0" borderId="0" xfId="0" applyFont="1" applyFill="1" applyAlignment="1">
      <alignment horizontal="center"/>
    </xf>
    <xf numFmtId="0" fontId="34" fillId="0" borderId="0" xfId="0" applyFont="1" applyFill="1" applyAlignment="1">
      <alignment horizontal="center"/>
    </xf>
    <xf numFmtId="0" fontId="41" fillId="0" borderId="0" xfId="0" applyFont="1"/>
    <xf numFmtId="0" fontId="5" fillId="0" borderId="9" xfId="0" applyFont="1" applyBorder="1" applyAlignment="1">
      <alignment horizontal="center"/>
    </xf>
    <xf numFmtId="0" fontId="5" fillId="0" borderId="9" xfId="0" applyFont="1" applyFill="1" applyBorder="1"/>
    <xf numFmtId="0" fontId="5" fillId="0" borderId="9" xfId="0" applyFont="1" applyFill="1" applyBorder="1" applyAlignment="1">
      <alignment horizontal="right"/>
    </xf>
    <xf numFmtId="0" fontId="5" fillId="0" borderId="9" xfId="0" quotePrefix="1" applyFont="1" applyBorder="1"/>
    <xf numFmtId="0" fontId="5" fillId="0" borderId="9" xfId="0" applyFont="1" applyBorder="1"/>
    <xf numFmtId="0" fontId="20" fillId="0" borderId="9" xfId="0" applyFont="1" applyBorder="1"/>
    <xf numFmtId="0" fontId="5" fillId="0" borderId="10" xfId="25" applyFont="1" applyFill="1" applyBorder="1"/>
    <xf numFmtId="0" fontId="5" fillId="0" borderId="9" xfId="0" applyFont="1" applyBorder="1" applyAlignment="1">
      <alignment horizontal="right"/>
    </xf>
    <xf numFmtId="0" fontId="5" fillId="0" borderId="9" xfId="0" quotePrefix="1" applyFont="1" applyBorder="1" applyAlignment="1">
      <alignment horizontal="center"/>
    </xf>
    <xf numFmtId="0" fontId="56" fillId="0" borderId="9" xfId="0" applyFont="1" applyBorder="1" applyAlignment="1">
      <alignment horizontal="right"/>
    </xf>
    <xf numFmtId="0" fontId="56" fillId="0" borderId="9" xfId="0" applyFont="1" applyBorder="1"/>
    <xf numFmtId="0" fontId="57" fillId="0" borderId="9" xfId="0" applyFont="1" applyBorder="1"/>
    <xf numFmtId="0" fontId="56" fillId="0" borderId="9" xfId="0" applyFont="1" applyBorder="1" applyAlignment="1">
      <alignment horizontal="center"/>
    </xf>
    <xf numFmtId="0" fontId="5" fillId="0" borderId="0" xfId="0" applyFont="1" applyBorder="1" applyAlignment="1">
      <alignment horizontal="center"/>
    </xf>
    <xf numFmtId="0" fontId="5" fillId="0" borderId="0" xfId="0" applyFont="1" applyBorder="1"/>
    <xf numFmtId="0" fontId="5" fillId="0" borderId="0" xfId="0" applyFont="1" applyBorder="1" applyAlignment="1">
      <alignment horizontal="right"/>
    </xf>
    <xf numFmtId="0" fontId="3" fillId="0" borderId="0" xfId="0" applyFont="1" applyAlignment="1">
      <alignment horizontal="center"/>
    </xf>
    <xf numFmtId="0" fontId="8" fillId="7" borderId="11" xfId="0" applyFont="1" applyFill="1" applyBorder="1" applyAlignment="1">
      <alignment horizontal="center"/>
    </xf>
    <xf numFmtId="0" fontId="8" fillId="7" borderId="4" xfId="0" applyFont="1" applyFill="1" applyBorder="1" applyAlignment="1">
      <alignment horizontal="center" vertical="top"/>
    </xf>
    <xf numFmtId="0" fontId="5" fillId="0" borderId="0" xfId="0" applyFont="1" applyAlignment="1">
      <alignment horizontal="center"/>
    </xf>
    <xf numFmtId="0" fontId="8" fillId="7" borderId="11" xfId="0" applyFont="1" applyFill="1" applyBorder="1" applyAlignment="1">
      <alignment horizontal="right"/>
    </xf>
    <xf numFmtId="0" fontId="8" fillId="6" borderId="11" xfId="0" applyFont="1" applyFill="1" applyBorder="1" applyAlignment="1">
      <alignment horizontal="right"/>
    </xf>
    <xf numFmtId="0" fontId="8" fillId="7" borderId="0" xfId="0" applyFont="1" applyFill="1" applyBorder="1" applyAlignment="1">
      <alignment horizontal="right"/>
    </xf>
    <xf numFmtId="0" fontId="8" fillId="6" borderId="0" xfId="0" applyFont="1" applyFill="1" applyBorder="1" applyAlignment="1">
      <alignment horizontal="right"/>
    </xf>
    <xf numFmtId="0" fontId="8" fillId="7" borderId="4" xfId="0" applyFont="1" applyFill="1" applyBorder="1" applyAlignment="1">
      <alignment horizontal="right" vertical="top"/>
    </xf>
    <xf numFmtId="0" fontId="8" fillId="6" borderId="4" xfId="0" applyFont="1" applyFill="1" applyBorder="1" applyAlignment="1">
      <alignment horizontal="right" vertical="top"/>
    </xf>
    <xf numFmtId="3" fontId="8" fillId="7" borderId="5" xfId="0" applyNumberFormat="1" applyFont="1" applyFill="1" applyBorder="1" applyAlignment="1">
      <alignment horizontal="right"/>
    </xf>
    <xf numFmtId="0" fontId="8" fillId="6" borderId="5" xfId="0" applyFont="1" applyFill="1" applyBorder="1" applyAlignment="1">
      <alignment horizontal="left" vertical="center"/>
    </xf>
    <xf numFmtId="0" fontId="5" fillId="0" borderId="8" xfId="0" applyFont="1" applyBorder="1" applyAlignment="1">
      <alignment horizontal="center"/>
    </xf>
    <xf numFmtId="0" fontId="8" fillId="6" borderId="11" xfId="0" applyFont="1" applyFill="1" applyBorder="1" applyAlignment="1">
      <alignment horizontal="center"/>
    </xf>
    <xf numFmtId="0" fontId="8" fillId="6" borderId="0" xfId="0" applyFont="1" applyFill="1" applyBorder="1" applyAlignment="1">
      <alignment horizontal="center"/>
    </xf>
    <xf numFmtId="0" fontId="8" fillId="6" borderId="4" xfId="0" applyFont="1" applyFill="1" applyBorder="1" applyAlignment="1">
      <alignment horizontal="center" vertical="top"/>
    </xf>
    <xf numFmtId="165" fontId="8" fillId="6" borderId="5" xfId="0" applyNumberFormat="1" applyFont="1" applyFill="1" applyBorder="1" applyAlignment="1">
      <alignment horizontal="center"/>
    </xf>
    <xf numFmtId="165" fontId="9" fillId="6" borderId="6" xfId="0" applyNumberFormat="1" applyFont="1" applyFill="1" applyBorder="1" applyAlignment="1">
      <alignment horizontal="center" vertical="center"/>
    </xf>
    <xf numFmtId="0" fontId="21" fillId="0" borderId="0" xfId="0" applyFont="1" applyAlignment="1">
      <alignment vertical="top"/>
    </xf>
    <xf numFmtId="0" fontId="8" fillId="7" borderId="0" xfId="0" applyFont="1" applyFill="1" applyBorder="1" applyAlignment="1">
      <alignment horizontal="center"/>
    </xf>
    <xf numFmtId="0" fontId="8" fillId="0" borderId="0" xfId="0" applyFont="1"/>
    <xf numFmtId="0" fontId="8" fillId="6" borderId="12" xfId="0" applyFont="1" applyFill="1" applyBorder="1" applyAlignment="1">
      <alignment horizontal="left"/>
    </xf>
    <xf numFmtId="3" fontId="8" fillId="7" borderId="12" xfId="0" applyNumberFormat="1" applyFont="1" applyFill="1" applyBorder="1"/>
    <xf numFmtId="3" fontId="8" fillId="6" borderId="12" xfId="0" applyNumberFormat="1" applyFont="1" applyFill="1" applyBorder="1"/>
    <xf numFmtId="165" fontId="8" fillId="7" borderId="12" xfId="0" applyNumberFormat="1" applyFont="1" applyFill="1" applyBorder="1" applyAlignment="1">
      <alignment horizontal="center"/>
    </xf>
    <xf numFmtId="3" fontId="8" fillId="0" borderId="0" xfId="0" applyNumberFormat="1" applyFont="1"/>
    <xf numFmtId="0" fontId="8" fillId="6" borderId="6" xfId="0" applyFont="1" applyFill="1" applyBorder="1" applyAlignment="1">
      <alignment horizontal="left"/>
    </xf>
    <xf numFmtId="0" fontId="9" fillId="6" borderId="0" xfId="0" applyFont="1" applyFill="1" applyBorder="1" applyAlignment="1">
      <alignment horizontal="left" vertical="center"/>
    </xf>
    <xf numFmtId="3" fontId="9" fillId="7" borderId="12" xfId="0" applyNumberFormat="1" applyFont="1" applyFill="1" applyBorder="1" applyAlignment="1">
      <alignment vertical="center"/>
    </xf>
    <xf numFmtId="3" fontId="9" fillId="6" borderId="12" xfId="0" applyNumberFormat="1" applyFont="1" applyFill="1" applyBorder="1" applyAlignment="1">
      <alignment vertical="center"/>
    </xf>
    <xf numFmtId="165" fontId="9" fillId="7" borderId="12" xfId="0" applyNumberFormat="1" applyFont="1" applyFill="1" applyBorder="1" applyAlignment="1">
      <alignment horizontal="center" vertical="center"/>
    </xf>
    <xf numFmtId="3" fontId="3" fillId="0" borderId="0" xfId="0" applyNumberFormat="1" applyFont="1" applyAlignment="1">
      <alignment horizontal="right"/>
    </xf>
    <xf numFmtId="3" fontId="8" fillId="7" borderId="4" xfId="0" applyNumberFormat="1" applyFont="1" applyFill="1" applyBorder="1" applyAlignment="1">
      <alignment horizontal="right" vertical="top"/>
    </xf>
    <xf numFmtId="3" fontId="9" fillId="7" borderId="6" xfId="0" applyNumberFormat="1" applyFont="1" applyFill="1" applyBorder="1" applyAlignment="1">
      <alignment horizontal="right" vertical="center"/>
    </xf>
    <xf numFmtId="3" fontId="5" fillId="0" borderId="8" xfId="0" applyNumberFormat="1" applyFont="1" applyBorder="1" applyAlignment="1">
      <alignment horizontal="right"/>
    </xf>
    <xf numFmtId="3" fontId="5" fillId="0" borderId="0" xfId="0" applyNumberFormat="1" applyFont="1" applyBorder="1" applyAlignment="1">
      <alignment horizontal="right"/>
    </xf>
    <xf numFmtId="0" fontId="5" fillId="0" borderId="0" xfId="0" applyFont="1" applyFill="1" applyBorder="1"/>
    <xf numFmtId="3" fontId="5" fillId="0" borderId="0" xfId="0" applyNumberFormat="1" applyFont="1" applyAlignment="1">
      <alignment horizontal="right"/>
    </xf>
    <xf numFmtId="3" fontId="9" fillId="6" borderId="6" xfId="0" applyNumberFormat="1" applyFont="1" applyFill="1" applyBorder="1" applyAlignment="1">
      <alignment horizontal="right"/>
    </xf>
    <xf numFmtId="0" fontId="5" fillId="4" borderId="0" xfId="0" applyFont="1" applyFill="1" applyBorder="1"/>
    <xf numFmtId="0" fontId="21" fillId="4" borderId="0" xfId="0" applyFont="1" applyFill="1" applyAlignment="1">
      <alignment vertical="top"/>
    </xf>
    <xf numFmtId="165" fontId="5" fillId="0" borderId="0" xfId="0" applyNumberFormat="1" applyFont="1"/>
    <xf numFmtId="0" fontId="5" fillId="0" borderId="0" xfId="0" applyNumberFormat="1" applyFont="1"/>
    <xf numFmtId="0" fontId="21" fillId="4" borderId="0" xfId="0" applyFont="1" applyFill="1" applyAlignment="1">
      <alignment horizontal="right" vertical="top"/>
    </xf>
    <xf numFmtId="3" fontId="8" fillId="7" borderId="0" xfId="0" applyNumberFormat="1" applyFont="1" applyFill="1" applyBorder="1" applyAlignment="1">
      <alignment horizontal="right"/>
    </xf>
    <xf numFmtId="0" fontId="21" fillId="0" borderId="0" xfId="0" applyFont="1" applyAlignment="1">
      <alignment vertical="center"/>
    </xf>
    <xf numFmtId="3" fontId="21" fillId="0" borderId="0" xfId="0" applyNumberFormat="1" applyFont="1" applyAlignment="1">
      <alignment horizontal="left" vertical="center"/>
    </xf>
    <xf numFmtId="1" fontId="5" fillId="0" borderId="0" xfId="0" applyNumberFormat="1" applyFont="1"/>
    <xf numFmtId="0" fontId="48" fillId="6" borderId="6" xfId="0" applyFont="1" applyFill="1" applyBorder="1" applyAlignment="1">
      <alignment horizontal="left"/>
    </xf>
    <xf numFmtId="3" fontId="48" fillId="7" borderId="5" xfId="0" applyNumberFormat="1" applyFont="1" applyFill="1" applyBorder="1" applyAlignment="1">
      <alignment horizontal="right"/>
    </xf>
    <xf numFmtId="1" fontId="20" fillId="0" borderId="0" xfId="0" applyNumberFormat="1" applyFont="1"/>
    <xf numFmtId="0" fontId="21" fillId="4" borderId="0" xfId="0" applyFont="1" applyFill="1" applyAlignment="1">
      <alignment vertical="center"/>
    </xf>
    <xf numFmtId="3" fontId="8" fillId="7" borderId="11" xfId="0" applyNumberFormat="1" applyFont="1" applyFill="1" applyBorder="1" applyAlignment="1">
      <alignment horizontal="right"/>
    </xf>
    <xf numFmtId="165" fontId="48" fillId="6" borderId="5" xfId="0" applyNumberFormat="1" applyFont="1" applyFill="1" applyBorder="1" applyAlignment="1">
      <alignment horizontal="center"/>
    </xf>
    <xf numFmtId="0" fontId="8" fillId="6" borderId="11" xfId="0" applyFont="1" applyFill="1" applyBorder="1" applyAlignment="1">
      <alignment horizontal="left"/>
    </xf>
    <xf numFmtId="0" fontId="8" fillId="6" borderId="6" xfId="0" applyFont="1" applyFill="1" applyBorder="1" applyAlignment="1">
      <alignment horizontal="left" vertical="center"/>
    </xf>
    <xf numFmtId="0" fontId="5" fillId="4" borderId="0" xfId="0" applyFont="1" applyFill="1"/>
    <xf numFmtId="0" fontId="17" fillId="6" borderId="0" xfId="0" applyFont="1" applyFill="1" applyBorder="1" applyAlignment="1">
      <alignment horizontal="right"/>
    </xf>
    <xf numFmtId="0" fontId="17" fillId="6" borderId="4" xfId="0" applyFont="1" applyFill="1" applyBorder="1" applyAlignment="1">
      <alignment horizontal="right"/>
    </xf>
    <xf numFmtId="3" fontId="36" fillId="7" borderId="6" xfId="0" applyNumberFormat="1" applyFont="1" applyFill="1" applyBorder="1" applyAlignment="1"/>
    <xf numFmtId="165" fontId="36" fillId="7" borderId="6" xfId="0" applyNumberFormat="1" applyFont="1" applyFill="1" applyBorder="1" applyAlignment="1"/>
    <xf numFmtId="0" fontId="1" fillId="9" borderId="0" xfId="0" applyFont="1" applyFill="1" applyAlignment="1"/>
    <xf numFmtId="0" fontId="5" fillId="0" borderId="0" xfId="0" applyFont="1" applyFill="1" applyAlignment="1">
      <alignment horizontal="center"/>
    </xf>
    <xf numFmtId="3" fontId="8" fillId="6" borderId="6" xfId="0" applyNumberFormat="1" applyFont="1" applyFill="1" applyBorder="1" applyAlignment="1">
      <alignment vertical="center"/>
    </xf>
    <xf numFmtId="3" fontId="9" fillId="6" borderId="7" xfId="0" applyNumberFormat="1" applyFont="1" applyFill="1" applyBorder="1" applyAlignment="1">
      <alignment vertical="center"/>
    </xf>
    <xf numFmtId="3" fontId="9" fillId="7" borderId="7" xfId="0" applyNumberFormat="1" applyFont="1" applyFill="1" applyBorder="1" applyAlignment="1">
      <alignment vertical="center"/>
    </xf>
    <xf numFmtId="0" fontId="8" fillId="7" borderId="4" xfId="0" applyFont="1" applyFill="1" applyBorder="1" applyAlignment="1">
      <alignment horizontal="right"/>
    </xf>
    <xf numFmtId="0" fontId="8" fillId="6" borderId="4" xfId="0" applyFont="1" applyFill="1" applyBorder="1" applyAlignment="1">
      <alignment horizontal="right"/>
    </xf>
    <xf numFmtId="3" fontId="20" fillId="0" borderId="0" xfId="0" applyNumberFormat="1" applyFont="1" applyFill="1"/>
    <xf numFmtId="0" fontId="21" fillId="4" borderId="4" xfId="0" applyFont="1" applyFill="1" applyBorder="1" applyAlignment="1">
      <alignment vertical="top"/>
    </xf>
    <xf numFmtId="0" fontId="3" fillId="4" borderId="4" xfId="0" applyFont="1" applyFill="1" applyBorder="1"/>
    <xf numFmtId="0" fontId="9" fillId="6" borderId="0" xfId="0" applyFont="1" applyFill="1" applyBorder="1" applyAlignment="1">
      <alignment vertical="center" wrapText="1"/>
    </xf>
    <xf numFmtId="0" fontId="9" fillId="7" borderId="0" xfId="0" applyFont="1" applyFill="1" applyBorder="1" applyAlignment="1">
      <alignment vertical="center" wrapText="1"/>
    </xf>
    <xf numFmtId="0" fontId="8" fillId="6" borderId="0" xfId="0" applyFont="1" applyFill="1" applyBorder="1" applyAlignment="1">
      <alignment horizontal="center" vertical="center" wrapText="1"/>
    </xf>
    <xf numFmtId="0" fontId="8" fillId="7" borderId="0" xfId="0" applyFont="1" applyFill="1" applyBorder="1" applyAlignment="1">
      <alignment horizontal="center" vertical="center" wrapText="1"/>
    </xf>
    <xf numFmtId="0" fontId="8" fillId="7" borderId="0" xfId="0" applyFont="1" applyFill="1" applyBorder="1" applyAlignment="1">
      <alignment horizontal="right" vertical="center" wrapText="1"/>
    </xf>
    <xf numFmtId="0" fontId="9" fillId="6" borderId="4" xfId="0" applyFont="1" applyFill="1" applyBorder="1" applyAlignment="1">
      <alignment horizontal="left"/>
    </xf>
    <xf numFmtId="0" fontId="9" fillId="6" borderId="0" xfId="0" applyFont="1" applyFill="1" applyBorder="1" applyAlignment="1">
      <alignment horizontal="left" vertical="center" wrapText="1"/>
    </xf>
    <xf numFmtId="0" fontId="9" fillId="7" borderId="12" xfId="0" applyFont="1" applyFill="1" applyBorder="1" applyAlignment="1">
      <alignment horizontal="left" vertical="center"/>
    </xf>
    <xf numFmtId="3" fontId="8" fillId="6" borderId="5" xfId="0" applyNumberFormat="1" applyFont="1" applyFill="1" applyBorder="1" applyAlignment="1">
      <alignment horizontal="right" vertical="center"/>
    </xf>
    <xf numFmtId="3" fontId="8" fillId="7" borderId="5" xfId="0" applyNumberFormat="1" applyFont="1" applyFill="1" applyBorder="1" applyAlignment="1">
      <alignment horizontal="right" vertical="center"/>
    </xf>
    <xf numFmtId="0" fontId="8" fillId="7" borderId="6" xfId="0" applyFont="1" applyFill="1" applyBorder="1" applyAlignment="1">
      <alignment horizontal="left" vertical="center"/>
    </xf>
    <xf numFmtId="3" fontId="8" fillId="7" borderId="6" xfId="0" applyNumberFormat="1" applyFont="1" applyFill="1" applyBorder="1" applyAlignment="1">
      <alignment vertical="center"/>
    </xf>
    <xf numFmtId="0" fontId="9" fillId="6" borderId="13" xfId="0" applyFont="1" applyFill="1" applyBorder="1" applyAlignment="1">
      <alignment horizontal="left" vertical="center" wrapText="1"/>
    </xf>
    <xf numFmtId="0" fontId="9" fillId="7" borderId="15" xfId="0" applyFont="1" applyFill="1" applyBorder="1" applyAlignment="1">
      <alignment horizontal="left" vertical="center"/>
    </xf>
    <xf numFmtId="0" fontId="9" fillId="6" borderId="14" xfId="0" applyFont="1" applyFill="1" applyBorder="1" applyAlignment="1">
      <alignment horizontal="left" vertical="center"/>
    </xf>
    <xf numFmtId="3" fontId="8" fillId="7" borderId="6" xfId="0" applyNumberFormat="1" applyFont="1" applyFill="1" applyBorder="1" applyAlignment="1">
      <alignment horizontal="right" vertical="center"/>
    </xf>
    <xf numFmtId="3" fontId="8" fillId="6" borderId="6" xfId="0" applyNumberFormat="1" applyFont="1" applyFill="1" applyBorder="1" applyAlignment="1">
      <alignment horizontal="right" vertical="center"/>
    </xf>
    <xf numFmtId="0" fontId="9" fillId="6" borderId="5" xfId="0" applyFont="1" applyFill="1" applyBorder="1" applyAlignment="1">
      <alignment horizontal="left" vertical="center"/>
    </xf>
    <xf numFmtId="0" fontId="9" fillId="6" borderId="6" xfId="0" applyFont="1" applyFill="1" applyBorder="1" applyAlignment="1">
      <alignment horizontal="left" vertical="center"/>
    </xf>
    <xf numFmtId="0" fontId="9" fillId="7" borderId="6" xfId="0" applyFont="1" applyFill="1" applyBorder="1" applyAlignment="1">
      <alignment horizontal="left" vertical="center"/>
    </xf>
    <xf numFmtId="0" fontId="36" fillId="6" borderId="0" xfId="0" applyFont="1" applyFill="1" applyBorder="1" applyAlignment="1">
      <alignment horizontal="left" vertical="center" wrapText="1"/>
    </xf>
    <xf numFmtId="0" fontId="36" fillId="7" borderId="15" xfId="0" applyFont="1" applyFill="1" applyBorder="1" applyAlignment="1">
      <alignment horizontal="left" vertical="center" wrapText="1"/>
    </xf>
    <xf numFmtId="3" fontId="36" fillId="6" borderId="6" xfId="0" applyNumberFormat="1" applyFont="1" applyFill="1" applyBorder="1" applyAlignment="1">
      <alignment vertical="center"/>
    </xf>
    <xf numFmtId="3" fontId="36" fillId="7" borderId="6" xfId="0" applyNumberFormat="1" applyFont="1" applyFill="1" applyBorder="1" applyAlignment="1">
      <alignment vertical="center"/>
    </xf>
    <xf numFmtId="0" fontId="36" fillId="7" borderId="15" xfId="0" applyFont="1" applyFill="1" applyBorder="1" applyAlignment="1">
      <alignment vertical="center" wrapText="1"/>
    </xf>
    <xf numFmtId="0" fontId="36" fillId="6" borderId="5" xfId="0" applyFont="1" applyFill="1" applyBorder="1" applyAlignment="1">
      <alignment vertical="center" wrapText="1"/>
    </xf>
    <xf numFmtId="0" fontId="9" fillId="6" borderId="6" xfId="0" applyFont="1" applyFill="1" applyBorder="1" applyAlignment="1">
      <alignment vertical="center"/>
    </xf>
    <xf numFmtId="0" fontId="9" fillId="7" borderId="6" xfId="0" applyFont="1" applyFill="1" applyBorder="1" applyAlignment="1">
      <alignment vertical="center"/>
    </xf>
    <xf numFmtId="0" fontId="9" fillId="6" borderId="7" xfId="0" applyFont="1" applyFill="1" applyBorder="1" applyAlignment="1">
      <alignment vertical="center"/>
    </xf>
    <xf numFmtId="3" fontId="20" fillId="0" borderId="0" xfId="0" quotePrefix="1" applyNumberFormat="1" applyFont="1" applyFill="1"/>
    <xf numFmtId="3" fontId="5" fillId="0" borderId="0" xfId="0" applyNumberFormat="1" applyFont="1" applyFill="1" applyAlignment="1">
      <alignment horizontal="center"/>
    </xf>
    <xf numFmtId="3" fontId="20" fillId="0" borderId="0" xfId="0" applyNumberFormat="1" applyFont="1" applyFill="1" applyAlignment="1">
      <alignment horizontal="center"/>
    </xf>
    <xf numFmtId="3" fontId="48" fillId="6" borderId="7" xfId="0" applyNumberFormat="1" applyFont="1" applyFill="1" applyBorder="1" applyAlignment="1">
      <alignment vertical="center"/>
    </xf>
    <xf numFmtId="3" fontId="5" fillId="0" borderId="0" xfId="0" applyNumberFormat="1" applyFont="1" applyFill="1" applyAlignment="1">
      <alignment horizontal="right"/>
    </xf>
    <xf numFmtId="0" fontId="21" fillId="4" borderId="4" xfId="0" applyFont="1" applyFill="1" applyBorder="1" applyAlignment="1">
      <alignment horizontal="right" vertical="top"/>
    </xf>
    <xf numFmtId="0" fontId="36" fillId="6" borderId="0" xfId="0" applyFont="1" applyFill="1" applyBorder="1" applyAlignment="1">
      <alignment horizontal="right" vertical="center" wrapText="1"/>
    </xf>
    <xf numFmtId="0" fontId="36" fillId="7" borderId="0" xfId="0" applyFont="1" applyFill="1" applyBorder="1" applyAlignment="1">
      <alignment horizontal="right" vertical="center" wrapText="1"/>
    </xf>
    <xf numFmtId="0" fontId="36" fillId="6" borderId="4" xfId="0" applyFont="1" applyFill="1" applyBorder="1" applyAlignment="1">
      <alignment horizontal="right"/>
    </xf>
    <xf numFmtId="0" fontId="8" fillId="7" borderId="4" xfId="0" applyFont="1" applyFill="1" applyBorder="1"/>
    <xf numFmtId="3" fontId="36" fillId="6" borderId="5" xfId="0" applyNumberFormat="1" applyFont="1" applyFill="1" applyBorder="1" applyAlignment="1">
      <alignment horizontal="right" vertical="center"/>
    </xf>
    <xf numFmtId="3" fontId="36" fillId="7" borderId="5" xfId="0" applyNumberFormat="1" applyFont="1" applyFill="1" applyBorder="1" applyAlignment="1">
      <alignment vertical="center"/>
    </xf>
    <xf numFmtId="3" fontId="36" fillId="7" borderId="6" xfId="0" applyNumberFormat="1" applyFont="1" applyFill="1" applyBorder="1" applyAlignment="1">
      <alignment horizontal="right" vertical="center"/>
    </xf>
    <xf numFmtId="3" fontId="48" fillId="7" borderId="7" xfId="0" applyNumberFormat="1" applyFont="1" applyFill="1" applyBorder="1" applyAlignment="1">
      <alignment vertical="center"/>
    </xf>
    <xf numFmtId="164" fontId="15" fillId="3" borderId="0" xfId="0" applyNumberFormat="1" applyFont="1" applyFill="1" applyAlignment="1">
      <alignment horizontal="left"/>
    </xf>
    <xf numFmtId="165" fontId="34" fillId="6" borderId="5" xfId="0" applyNumberFormat="1" applyFont="1" applyFill="1" applyBorder="1" applyAlignment="1">
      <alignment horizontal="center"/>
    </xf>
    <xf numFmtId="0" fontId="19" fillId="0" borderId="9" xfId="0" applyFont="1" applyBorder="1"/>
    <xf numFmtId="165" fontId="3" fillId="0" borderId="0" xfId="0" applyNumberFormat="1" applyFont="1"/>
    <xf numFmtId="0" fontId="21" fillId="0" borderId="0" xfId="0" applyFont="1" applyFill="1" applyAlignment="1">
      <alignment horizontal="right" vertical="top"/>
    </xf>
    <xf numFmtId="165" fontId="8" fillId="7" borderId="11" xfId="0" applyNumberFormat="1" applyFont="1" applyFill="1" applyBorder="1" applyAlignment="1">
      <alignment horizontal="center"/>
    </xf>
    <xf numFmtId="0" fontId="36" fillId="6" borderId="11" xfId="0" applyFont="1" applyFill="1" applyBorder="1" applyAlignment="1">
      <alignment horizontal="right"/>
    </xf>
    <xf numFmtId="165" fontId="8" fillId="7" borderId="0" xfId="0" applyNumberFormat="1" applyFont="1" applyFill="1" applyBorder="1" applyAlignment="1">
      <alignment horizontal="center"/>
    </xf>
    <xf numFmtId="165" fontId="8" fillId="7" borderId="4" xfId="0" applyNumberFormat="1" applyFont="1" applyFill="1" applyBorder="1" applyAlignment="1">
      <alignment horizontal="center" vertical="top"/>
    </xf>
    <xf numFmtId="3" fontId="36" fillId="6" borderId="12" xfId="0" applyNumberFormat="1" applyFont="1" applyFill="1" applyBorder="1"/>
    <xf numFmtId="3" fontId="8" fillId="7" borderId="6" xfId="0" applyNumberFormat="1" applyFont="1" applyFill="1" applyBorder="1"/>
    <xf numFmtId="3" fontId="8" fillId="6" borderId="6" xfId="0" applyNumberFormat="1" applyFont="1" applyFill="1" applyBorder="1"/>
    <xf numFmtId="165" fontId="8" fillId="7" borderId="6" xfId="0" applyNumberFormat="1" applyFont="1" applyFill="1" applyBorder="1" applyAlignment="1">
      <alignment horizontal="center"/>
    </xf>
    <xf numFmtId="3" fontId="36" fillId="6" borderId="6" xfId="0" applyNumberFormat="1" applyFont="1" applyFill="1" applyBorder="1"/>
    <xf numFmtId="165" fontId="8" fillId="7" borderId="6" xfId="0" applyNumberFormat="1" applyFont="1" applyFill="1" applyBorder="1" applyAlignment="1">
      <alignment horizontal="center" vertical="center"/>
    </xf>
    <xf numFmtId="0" fontId="9" fillId="6" borderId="7" xfId="0" applyFont="1" applyFill="1" applyBorder="1" applyAlignment="1">
      <alignment horizontal="left" vertical="center"/>
    </xf>
    <xf numFmtId="3" fontId="9" fillId="7" borderId="7" xfId="0" applyNumberFormat="1" applyFont="1" applyFill="1" applyBorder="1" applyAlignment="1">
      <alignment horizontal="right" vertical="center"/>
    </xf>
    <xf numFmtId="3" fontId="9" fillId="6" borderId="7" xfId="0" applyNumberFormat="1" applyFont="1" applyFill="1" applyBorder="1" applyAlignment="1">
      <alignment horizontal="right" vertical="center"/>
    </xf>
    <xf numFmtId="165" fontId="9" fillId="7" borderId="7" xfId="0" applyNumberFormat="1" applyFont="1" applyFill="1" applyBorder="1" applyAlignment="1">
      <alignment horizontal="center" vertical="center"/>
    </xf>
    <xf numFmtId="0" fontId="5" fillId="0" borderId="0" xfId="0" applyNumberFormat="1" applyFont="1" applyBorder="1"/>
    <xf numFmtId="0" fontId="8" fillId="6" borderId="0" xfId="0" applyFont="1" applyFill="1" applyBorder="1" applyAlignment="1">
      <alignment horizontal="left"/>
    </xf>
    <xf numFmtId="3" fontId="8" fillId="6" borderId="0" xfId="0" applyNumberFormat="1" applyFont="1" applyFill="1" applyBorder="1" applyAlignment="1">
      <alignment horizontal="right"/>
    </xf>
    <xf numFmtId="0" fontId="8" fillId="6" borderId="4" xfId="0" applyFont="1" applyFill="1" applyBorder="1" applyAlignment="1">
      <alignment horizontal="left" vertical="top"/>
    </xf>
    <xf numFmtId="3" fontId="8" fillId="6" borderId="4" xfId="0" applyNumberFormat="1" applyFont="1" applyFill="1" applyBorder="1" applyAlignment="1">
      <alignment horizontal="right" vertical="top"/>
    </xf>
    <xf numFmtId="0" fontId="8" fillId="6" borderId="5" xfId="0" quotePrefix="1" applyFont="1" applyFill="1" applyBorder="1" applyAlignment="1">
      <alignment horizontal="left"/>
    </xf>
    <xf numFmtId="3" fontId="8" fillId="6" borderId="5" xfId="0" applyNumberFormat="1" applyFont="1" applyFill="1" applyBorder="1" applyAlignment="1">
      <alignment horizontal="right"/>
    </xf>
    <xf numFmtId="0" fontId="8" fillId="6" borderId="6" xfId="0" quotePrefix="1" applyFont="1" applyFill="1" applyBorder="1" applyAlignment="1">
      <alignment horizontal="left"/>
    </xf>
    <xf numFmtId="3" fontId="8" fillId="7" borderId="6" xfId="0" applyNumberFormat="1" applyFont="1" applyFill="1" applyBorder="1" applyAlignment="1">
      <alignment horizontal="right"/>
    </xf>
    <xf numFmtId="165" fontId="8" fillId="6" borderId="6" xfId="0" applyNumberFormat="1" applyFont="1" applyFill="1" applyBorder="1" applyAlignment="1">
      <alignment horizontal="center"/>
    </xf>
    <xf numFmtId="0" fontId="9" fillId="6" borderId="0" xfId="0" quotePrefix="1" applyFont="1" applyFill="1" applyBorder="1" applyAlignment="1">
      <alignment horizontal="left" vertical="center"/>
    </xf>
    <xf numFmtId="3" fontId="9" fillId="7" borderId="0" xfId="0" applyNumberFormat="1" applyFont="1" applyFill="1" applyBorder="1" applyAlignment="1">
      <alignment horizontal="right" vertical="center"/>
    </xf>
    <xf numFmtId="3" fontId="9" fillId="6" borderId="0" xfId="0" applyNumberFormat="1" applyFont="1" applyFill="1" applyBorder="1" applyAlignment="1">
      <alignment horizontal="right" vertical="center"/>
    </xf>
    <xf numFmtId="3" fontId="8" fillId="0" borderId="8" xfId="0" applyNumberFormat="1" applyFont="1" applyBorder="1" applyAlignment="1">
      <alignment horizontal="right" vertical="top"/>
    </xf>
    <xf numFmtId="167" fontId="8" fillId="0" borderId="8" xfId="0" applyNumberFormat="1" applyFont="1" applyBorder="1" applyAlignment="1">
      <alignment horizontal="right" vertical="top"/>
    </xf>
    <xf numFmtId="3" fontId="8" fillId="0" borderId="0" xfId="0" applyNumberFormat="1" applyFont="1" applyBorder="1" applyAlignment="1">
      <alignment horizontal="right" vertical="top"/>
    </xf>
    <xf numFmtId="167" fontId="8" fillId="0" borderId="0" xfId="0" applyNumberFormat="1" applyFont="1" applyBorder="1" applyAlignment="1">
      <alignment horizontal="right" vertical="top"/>
    </xf>
    <xf numFmtId="0" fontId="5" fillId="4" borderId="0" xfId="0" applyFont="1" applyFill="1" applyBorder="1" applyProtection="1"/>
    <xf numFmtId="0" fontId="19" fillId="4" borderId="0" xfId="0" applyFont="1" applyFill="1" applyBorder="1"/>
    <xf numFmtId="0" fontId="8" fillId="6" borderId="4" xfId="0" applyFont="1" applyFill="1" applyBorder="1" applyAlignment="1">
      <alignment horizontal="center"/>
    </xf>
    <xf numFmtId="3" fontId="8" fillId="7" borderId="5" xfId="0" applyNumberFormat="1" applyFont="1" applyFill="1" applyBorder="1"/>
    <xf numFmtId="3" fontId="8" fillId="6" borderId="5" xfId="0" applyNumberFormat="1" applyFont="1" applyFill="1" applyBorder="1"/>
    <xf numFmtId="3" fontId="8" fillId="6" borderId="11" xfId="0" applyNumberFormat="1" applyFont="1" applyFill="1" applyBorder="1" applyAlignment="1">
      <alignment horizontal="right"/>
    </xf>
    <xf numFmtId="166" fontId="8" fillId="7" borderId="5" xfId="0" applyNumberFormat="1" applyFont="1" applyFill="1" applyBorder="1" applyAlignment="1">
      <alignment horizontal="right"/>
    </xf>
    <xf numFmtId="166" fontId="8" fillId="6" borderId="5" xfId="0" applyNumberFormat="1" applyFont="1" applyFill="1" applyBorder="1" applyAlignment="1">
      <alignment horizontal="right"/>
    </xf>
    <xf numFmtId="166" fontId="8" fillId="7" borderId="6" xfId="0" applyNumberFormat="1" applyFont="1" applyFill="1" applyBorder="1" applyAlignment="1">
      <alignment horizontal="right"/>
    </xf>
    <xf numFmtId="166" fontId="8" fillId="6" borderId="6" xfId="0" applyNumberFormat="1" applyFont="1" applyFill="1" applyBorder="1" applyAlignment="1">
      <alignment horizontal="right"/>
    </xf>
    <xf numFmtId="0" fontId="9" fillId="6" borderId="13" xfId="0" quotePrefix="1" applyFont="1" applyFill="1" applyBorder="1" applyAlignment="1">
      <alignment horizontal="left" vertical="center"/>
    </xf>
    <xf numFmtId="166" fontId="9" fillId="7" borderId="13" xfId="0" applyNumberFormat="1" applyFont="1" applyFill="1" applyBorder="1" applyAlignment="1">
      <alignment horizontal="right" vertical="center"/>
    </xf>
    <xf numFmtId="166" fontId="9" fillId="6" borderId="13" xfId="0" applyNumberFormat="1" applyFont="1" applyFill="1" applyBorder="1" applyAlignment="1">
      <alignment horizontal="right" vertical="center"/>
    </xf>
    <xf numFmtId="0" fontId="21" fillId="0" borderId="0" xfId="0" applyFont="1" applyBorder="1" applyAlignment="1">
      <alignment vertical="top"/>
    </xf>
    <xf numFmtId="166" fontId="8" fillId="7" borderId="5" xfId="0" applyNumberFormat="1" applyFont="1" applyFill="1" applyBorder="1" applyAlignment="1"/>
    <xf numFmtId="0" fontId="8" fillId="6" borderId="5" xfId="0" applyNumberFormat="1" applyFont="1" applyFill="1" applyBorder="1" applyAlignment="1">
      <alignment horizontal="right"/>
    </xf>
    <xf numFmtId="0" fontId="8" fillId="6" borderId="6" xfId="0" applyNumberFormat="1" applyFont="1" applyFill="1" applyBorder="1" applyAlignment="1">
      <alignment horizontal="right"/>
    </xf>
    <xf numFmtId="0" fontId="9" fillId="6" borderId="6" xfId="0" quotePrefix="1" applyFont="1" applyFill="1" applyBorder="1" applyAlignment="1">
      <alignment horizontal="left" vertical="center"/>
    </xf>
    <xf numFmtId="166" fontId="9" fillId="7" borderId="6" xfId="0" applyNumberFormat="1" applyFont="1" applyFill="1" applyBorder="1" applyAlignment="1">
      <alignment vertical="center"/>
    </xf>
    <xf numFmtId="3" fontId="9" fillId="6" borderId="6" xfId="0" applyNumberFormat="1" applyFont="1" applyFill="1" applyBorder="1" applyAlignment="1">
      <alignment vertical="center"/>
    </xf>
    <xf numFmtId="3" fontId="9" fillId="7" borderId="6" xfId="0" applyNumberFormat="1" applyFont="1" applyFill="1" applyBorder="1" applyAlignment="1">
      <alignment vertical="center"/>
    </xf>
    <xf numFmtId="0" fontId="9" fillId="6" borderId="6" xfId="0" applyNumberFormat="1" applyFont="1" applyFill="1" applyBorder="1" applyAlignment="1">
      <alignment horizontal="right" vertical="center"/>
    </xf>
    <xf numFmtId="165" fontId="3" fillId="0" borderId="0" xfId="0" applyNumberFormat="1" applyFont="1" applyAlignment="1">
      <alignment horizontal="center"/>
    </xf>
    <xf numFmtId="0" fontId="9" fillId="7" borderId="11" xfId="0" applyFont="1" applyFill="1" applyBorder="1" applyAlignment="1">
      <alignment horizontal="right"/>
    </xf>
    <xf numFmtId="165" fontId="8" fillId="6" borderId="11" xfId="0" applyNumberFormat="1" applyFont="1" applyFill="1" applyBorder="1" applyAlignment="1">
      <alignment horizontal="center"/>
    </xf>
    <xf numFmtId="165" fontId="8" fillId="6" borderId="0" xfId="0" applyNumberFormat="1" applyFont="1" applyFill="1" applyBorder="1" applyAlignment="1">
      <alignment horizontal="center"/>
    </xf>
    <xf numFmtId="165" fontId="8" fillId="6" borderId="4" xfId="0" applyNumberFormat="1" applyFont="1" applyFill="1" applyBorder="1" applyAlignment="1">
      <alignment horizontal="center" vertical="top"/>
    </xf>
    <xf numFmtId="0" fontId="8" fillId="0" borderId="0" xfId="0" applyFont="1" applyAlignment="1">
      <alignment horizontal="right"/>
    </xf>
    <xf numFmtId="0" fontId="9" fillId="6" borderId="12" xfId="0" quotePrefix="1" applyFont="1" applyFill="1" applyBorder="1" applyAlignment="1"/>
    <xf numFmtId="3" fontId="9" fillId="7" borderId="5" xfId="0" applyNumberFormat="1" applyFont="1" applyFill="1" applyBorder="1" applyAlignment="1">
      <alignment horizontal="right"/>
    </xf>
    <xf numFmtId="165" fontId="9" fillId="6" borderId="5" xfId="0" applyNumberFormat="1" applyFont="1" applyFill="1" applyBorder="1" applyAlignment="1">
      <alignment horizontal="center"/>
    </xf>
    <xf numFmtId="3" fontId="8" fillId="7" borderId="12" xfId="0" applyNumberFormat="1" applyFont="1" applyFill="1" applyBorder="1" applyAlignment="1">
      <alignment horizontal="right"/>
    </xf>
    <xf numFmtId="0" fontId="9" fillId="6" borderId="6" xfId="0" quotePrefix="1" applyFont="1" applyFill="1" applyBorder="1" applyAlignment="1"/>
    <xf numFmtId="3" fontId="9" fillId="7" borderId="6" xfId="0" applyNumberFormat="1" applyFont="1" applyFill="1" applyBorder="1" applyAlignment="1">
      <alignment horizontal="right"/>
    </xf>
    <xf numFmtId="165" fontId="9" fillId="6" borderId="6" xfId="0" applyNumberFormat="1" applyFont="1" applyFill="1" applyBorder="1" applyAlignment="1">
      <alignment horizontal="center"/>
    </xf>
    <xf numFmtId="0" fontId="9" fillId="6" borderId="6" xfId="0" quotePrefix="1" applyFont="1" applyFill="1" applyBorder="1" applyAlignment="1">
      <alignment wrapText="1"/>
    </xf>
    <xf numFmtId="0" fontId="8" fillId="6" borderId="0" xfId="0" quotePrefix="1" applyFont="1" applyFill="1" applyBorder="1" applyAlignment="1">
      <alignment vertical="center"/>
    </xf>
    <xf numFmtId="165" fontId="8" fillId="6" borderId="6" xfId="0" applyNumberFormat="1" applyFont="1" applyFill="1" applyBorder="1" applyAlignment="1">
      <alignment horizontal="center" vertical="center"/>
    </xf>
    <xf numFmtId="3" fontId="8" fillId="7" borderId="0" xfId="0" applyNumberFormat="1" applyFont="1" applyFill="1" applyBorder="1" applyAlignment="1">
      <alignment horizontal="right" vertical="center"/>
    </xf>
    <xf numFmtId="0" fontId="20" fillId="0" borderId="8" xfId="0" applyFont="1" applyBorder="1"/>
    <xf numFmtId="165" fontId="5" fillId="0" borderId="8" xfId="0" applyNumberFormat="1" applyFont="1" applyBorder="1" applyAlignment="1">
      <alignment horizontal="center"/>
    </xf>
    <xf numFmtId="165" fontId="5" fillId="0" borderId="0" xfId="0" applyNumberFormat="1" applyFont="1" applyBorder="1" applyAlignment="1">
      <alignment horizontal="center"/>
    </xf>
    <xf numFmtId="165" fontId="5" fillId="0" borderId="0" xfId="0" applyNumberFormat="1" applyFont="1" applyAlignment="1">
      <alignment horizontal="center"/>
    </xf>
    <xf numFmtId="0" fontId="3" fillId="0" borderId="0" xfId="0" applyFont="1" applyAlignment="1">
      <alignment horizontal="right"/>
    </xf>
    <xf numFmtId="0" fontId="0" fillId="0" borderId="4" xfId="0" applyBorder="1" applyAlignment="1"/>
    <xf numFmtId="0" fontId="21" fillId="0" borderId="0" xfId="0" applyFont="1" applyAlignment="1">
      <alignment horizontal="right" vertical="top"/>
    </xf>
    <xf numFmtId="3" fontId="9" fillId="6" borderId="6" xfId="0" applyNumberFormat="1" applyFont="1" applyFill="1" applyBorder="1" applyAlignment="1">
      <alignment horizontal="right" vertical="center"/>
    </xf>
    <xf numFmtId="0" fontId="0" fillId="0" borderId="0" xfId="0" applyBorder="1"/>
    <xf numFmtId="3" fontId="5" fillId="0" borderId="0" xfId="0" applyNumberFormat="1" applyFont="1" applyFill="1" applyBorder="1" applyAlignment="1">
      <alignment horizontal="right"/>
    </xf>
    <xf numFmtId="3" fontId="8" fillId="6" borderId="16" xfId="0" applyNumberFormat="1" applyFont="1" applyFill="1" applyBorder="1"/>
    <xf numFmtId="3" fontId="8" fillId="7" borderId="16" xfId="0" applyNumberFormat="1" applyFont="1" applyFill="1" applyBorder="1"/>
    <xf numFmtId="3" fontId="8" fillId="6" borderId="17" xfId="0" applyNumberFormat="1" applyFont="1" applyFill="1" applyBorder="1"/>
    <xf numFmtId="3" fontId="8" fillId="7" borderId="17" xfId="0" applyNumberFormat="1" applyFont="1" applyFill="1" applyBorder="1"/>
    <xf numFmtId="0" fontId="9" fillId="6" borderId="11" xfId="0" applyFont="1" applyFill="1" applyBorder="1" applyAlignment="1">
      <alignment horizontal="right"/>
    </xf>
    <xf numFmtId="3" fontId="9" fillId="6" borderId="0" xfId="0" applyNumberFormat="1" applyFont="1" applyFill="1" applyBorder="1" applyAlignment="1">
      <alignment horizontal="right"/>
    </xf>
    <xf numFmtId="0" fontId="8" fillId="7" borderId="4" xfId="0" applyFont="1" applyFill="1" applyBorder="1" applyAlignment="1">
      <alignment horizontal="right" vertical="center"/>
    </xf>
    <xf numFmtId="0" fontId="8" fillId="6" borderId="4" xfId="0" applyFont="1" applyFill="1" applyBorder="1" applyAlignment="1">
      <alignment horizontal="right" vertical="center"/>
    </xf>
    <xf numFmtId="3" fontId="9" fillId="6" borderId="4" xfId="0" applyNumberFormat="1" applyFont="1" applyFill="1" applyBorder="1" applyAlignment="1">
      <alignment horizontal="right" vertical="center"/>
    </xf>
    <xf numFmtId="0" fontId="8" fillId="7" borderId="4" xfId="0" applyFont="1" applyFill="1" applyBorder="1" applyAlignment="1">
      <alignment horizontal="center" vertical="center"/>
    </xf>
    <xf numFmtId="0" fontId="8" fillId="6" borderId="12" xfId="0" quotePrefix="1" applyFont="1" applyFill="1" applyBorder="1" applyAlignment="1">
      <alignment horizontal="left"/>
    </xf>
    <xf numFmtId="3" fontId="8" fillId="6" borderId="12" xfId="0" applyNumberFormat="1" applyFont="1" applyFill="1" applyBorder="1" applyAlignment="1">
      <alignment horizontal="right"/>
    </xf>
    <xf numFmtId="3" fontId="9" fillId="6" borderId="12" xfId="0" applyNumberFormat="1" applyFont="1" applyFill="1" applyBorder="1" applyAlignment="1">
      <alignment horizontal="right"/>
    </xf>
    <xf numFmtId="165" fontId="8" fillId="7" borderId="12" xfId="0" applyNumberFormat="1" applyFont="1" applyFill="1" applyBorder="1" applyAlignment="1">
      <alignment horizontal="right"/>
    </xf>
    <xf numFmtId="3" fontId="9" fillId="6" borderId="16" xfId="0" applyNumberFormat="1" applyFont="1" applyFill="1" applyBorder="1" applyAlignment="1">
      <alignment horizontal="right"/>
    </xf>
    <xf numFmtId="165" fontId="8" fillId="7" borderId="16" xfId="0" applyNumberFormat="1" applyFont="1" applyFill="1" applyBorder="1" applyAlignment="1">
      <alignment horizontal="right"/>
    </xf>
    <xf numFmtId="3" fontId="8" fillId="6" borderId="16" xfId="0" applyNumberFormat="1" applyFont="1" applyFill="1" applyBorder="1" applyAlignment="1">
      <alignment horizontal="right"/>
    </xf>
    <xf numFmtId="165" fontId="8" fillId="7" borderId="16" xfId="0" applyNumberFormat="1" applyFont="1" applyFill="1" applyBorder="1" applyAlignment="1">
      <alignment horizontal="center"/>
    </xf>
    <xf numFmtId="3" fontId="9" fillId="6" borderId="18" xfId="0" applyNumberFormat="1" applyFont="1" applyFill="1" applyBorder="1" applyAlignment="1">
      <alignment horizontal="right"/>
    </xf>
    <xf numFmtId="165" fontId="8" fillId="7" borderId="18" xfId="0" applyNumberFormat="1" applyFont="1" applyFill="1" applyBorder="1" applyAlignment="1">
      <alignment horizontal="right"/>
    </xf>
    <xf numFmtId="3" fontId="8" fillId="6" borderId="18" xfId="0" applyNumberFormat="1" applyFont="1" applyFill="1" applyBorder="1" applyAlignment="1">
      <alignment horizontal="right"/>
    </xf>
    <xf numFmtId="165" fontId="8" fillId="7" borderId="18" xfId="0" applyNumberFormat="1" applyFont="1" applyFill="1" applyBorder="1" applyAlignment="1">
      <alignment horizontal="center"/>
    </xf>
    <xf numFmtId="166" fontId="8" fillId="6" borderId="18" xfId="0" applyNumberFormat="1" applyFont="1" applyFill="1" applyBorder="1" applyAlignment="1">
      <alignment horizontal="right"/>
    </xf>
    <xf numFmtId="3" fontId="9" fillId="6" borderId="17" xfId="0" applyNumberFormat="1" applyFont="1" applyFill="1" applyBorder="1" applyAlignment="1">
      <alignment horizontal="right"/>
    </xf>
    <xf numFmtId="165" fontId="8" fillId="7" borderId="17" xfId="0" applyNumberFormat="1" applyFont="1" applyFill="1" applyBorder="1" applyAlignment="1">
      <alignment horizontal="right"/>
    </xf>
    <xf numFmtId="166" fontId="8" fillId="6" borderId="17" xfId="0" applyNumberFormat="1" applyFont="1" applyFill="1" applyBorder="1" applyAlignment="1">
      <alignment horizontal="right"/>
    </xf>
    <xf numFmtId="165" fontId="8" fillId="7" borderId="17" xfId="0" applyNumberFormat="1" applyFont="1" applyFill="1" applyBorder="1" applyAlignment="1">
      <alignment horizontal="center"/>
    </xf>
    <xf numFmtId="0" fontId="8" fillId="6" borderId="7" xfId="0" quotePrefix="1" applyFont="1" applyFill="1" applyBorder="1" applyAlignment="1">
      <alignment horizontal="left" vertical="center"/>
    </xf>
    <xf numFmtId="3" fontId="8" fillId="7" borderId="7" xfId="0" applyNumberFormat="1" applyFont="1" applyFill="1" applyBorder="1" applyAlignment="1">
      <alignment horizontal="right" vertical="center"/>
    </xf>
    <xf numFmtId="3" fontId="8" fillId="6" borderId="7" xfId="0" applyNumberFormat="1" applyFont="1" applyFill="1" applyBorder="1" applyAlignment="1">
      <alignment horizontal="right" vertical="center"/>
    </xf>
    <xf numFmtId="165" fontId="8" fillId="7" borderId="7" xfId="0" applyNumberFormat="1" applyFont="1" applyFill="1" applyBorder="1" applyAlignment="1">
      <alignment horizontal="right" vertical="center"/>
    </xf>
    <xf numFmtId="165" fontId="8" fillId="7" borderId="7" xfId="0" applyNumberFormat="1" applyFont="1" applyFill="1" applyBorder="1" applyAlignment="1">
      <alignment horizontal="center" vertical="center"/>
    </xf>
    <xf numFmtId="0" fontId="8" fillId="0" borderId="0" xfId="0" quotePrefix="1" applyFont="1" applyFill="1" applyBorder="1" applyAlignment="1">
      <alignment horizontal="left" vertical="center"/>
    </xf>
    <xf numFmtId="3" fontId="8" fillId="0" borderId="0" xfId="0" applyNumberFormat="1" applyFont="1" applyFill="1" applyBorder="1" applyAlignment="1">
      <alignment horizontal="right" vertical="center"/>
    </xf>
    <xf numFmtId="3" fontId="9" fillId="0" borderId="0" xfId="0" applyNumberFormat="1" applyFont="1" applyFill="1" applyBorder="1" applyAlignment="1">
      <alignment horizontal="right" vertical="center"/>
    </xf>
    <xf numFmtId="165" fontId="8" fillId="0" borderId="0" xfId="0" applyNumberFormat="1" applyFont="1" applyFill="1" applyBorder="1" applyAlignment="1">
      <alignment horizontal="right" vertical="center"/>
    </xf>
    <xf numFmtId="165" fontId="8" fillId="0" borderId="0" xfId="0" applyNumberFormat="1" applyFont="1" applyFill="1" applyBorder="1" applyAlignment="1">
      <alignment horizontal="center" vertical="center"/>
    </xf>
    <xf numFmtId="0" fontId="36" fillId="6" borderId="12" xfId="0" quotePrefix="1" applyFont="1" applyFill="1" applyBorder="1" applyAlignment="1">
      <alignment horizontal="left" vertical="center"/>
    </xf>
    <xf numFmtId="3" fontId="36" fillId="7" borderId="12" xfId="0" applyNumberFormat="1" applyFont="1" applyFill="1" applyBorder="1" applyAlignment="1">
      <alignment horizontal="right" vertical="center"/>
    </xf>
    <xf numFmtId="3" fontId="36" fillId="6" borderId="12" xfId="0" applyNumberFormat="1" applyFont="1" applyFill="1" applyBorder="1" applyAlignment="1">
      <alignment horizontal="right" vertical="center"/>
    </xf>
    <xf numFmtId="3" fontId="48" fillId="6" borderId="12" xfId="0" applyNumberFormat="1" applyFont="1" applyFill="1" applyBorder="1" applyAlignment="1">
      <alignment horizontal="right" vertical="center"/>
    </xf>
    <xf numFmtId="165" fontId="36" fillId="7" borderId="12" xfId="0" applyNumberFormat="1" applyFont="1" applyFill="1" applyBorder="1" applyAlignment="1">
      <alignment horizontal="right" vertical="center"/>
    </xf>
    <xf numFmtId="165" fontId="36" fillId="7" borderId="12" xfId="0" applyNumberFormat="1" applyFont="1" applyFill="1" applyBorder="1" applyAlignment="1">
      <alignment horizontal="center" vertical="center"/>
    </xf>
    <xf numFmtId="0" fontId="36" fillId="6" borderId="3" xfId="0" quotePrefix="1" applyFont="1" applyFill="1" applyBorder="1" applyAlignment="1">
      <alignment horizontal="left" vertical="center" wrapText="1"/>
    </xf>
    <xf numFmtId="3" fontId="36" fillId="7" borderId="3" xfId="0" applyNumberFormat="1" applyFont="1" applyFill="1" applyBorder="1" applyAlignment="1">
      <alignment horizontal="right" vertical="center"/>
    </xf>
    <xf numFmtId="3" fontId="36" fillId="6" borderId="3" xfId="0" applyNumberFormat="1" applyFont="1" applyFill="1" applyBorder="1" applyAlignment="1">
      <alignment horizontal="right" vertical="center"/>
    </xf>
    <xf numFmtId="3" fontId="48" fillId="6" borderId="3" xfId="0" applyNumberFormat="1" applyFont="1" applyFill="1" applyBorder="1" applyAlignment="1">
      <alignment horizontal="right" vertical="center"/>
    </xf>
    <xf numFmtId="165" fontId="36" fillId="7" borderId="3" xfId="0" applyNumberFormat="1" applyFont="1" applyFill="1" applyBorder="1" applyAlignment="1">
      <alignment horizontal="right" vertical="center"/>
    </xf>
    <xf numFmtId="165" fontId="36" fillId="7" borderId="3" xfId="0" applyNumberFormat="1" applyFont="1" applyFill="1" applyBorder="1" applyAlignment="1">
      <alignment horizontal="center" vertical="center"/>
    </xf>
    <xf numFmtId="166" fontId="36" fillId="6" borderId="12" xfId="0" applyNumberFormat="1" applyFont="1" applyFill="1" applyBorder="1" applyAlignment="1">
      <alignment horizontal="right" vertical="center"/>
    </xf>
    <xf numFmtId="166" fontId="36" fillId="6" borderId="3" xfId="0" applyNumberFormat="1" applyFont="1" applyFill="1" applyBorder="1" applyAlignment="1">
      <alignment horizontal="right" vertical="center"/>
    </xf>
    <xf numFmtId="3" fontId="9" fillId="0" borderId="8" xfId="0" applyNumberFormat="1" applyFont="1" applyBorder="1" applyAlignment="1">
      <alignment horizontal="right" vertical="top"/>
    </xf>
    <xf numFmtId="3" fontId="9" fillId="0" borderId="0" xfId="0" applyNumberFormat="1" applyFont="1" applyBorder="1" applyAlignment="1">
      <alignment horizontal="right" vertical="top"/>
    </xf>
    <xf numFmtId="165" fontId="3" fillId="4" borderId="0" xfId="0" applyNumberFormat="1" applyFont="1" applyFill="1"/>
    <xf numFmtId="0" fontId="31" fillId="0" borderId="0" xfId="0" applyFont="1" applyAlignment="1">
      <alignment horizontal="left" wrapText="1"/>
    </xf>
    <xf numFmtId="165" fontId="8" fillId="6" borderId="11" xfId="0" applyNumberFormat="1" applyFont="1" applyFill="1" applyBorder="1" applyAlignment="1">
      <alignment horizontal="right"/>
    </xf>
    <xf numFmtId="0" fontId="34" fillId="7" borderId="0" xfId="0" applyFont="1" applyFill="1" applyBorder="1" applyAlignment="1">
      <alignment horizontal="right" vertical="center"/>
    </xf>
    <xf numFmtId="165" fontId="34" fillId="6" borderId="0" xfId="0" applyNumberFormat="1" applyFont="1" applyFill="1" applyBorder="1" applyAlignment="1">
      <alignment horizontal="right" vertical="center"/>
    </xf>
    <xf numFmtId="0" fontId="8" fillId="6" borderId="0" xfId="0" applyFont="1" applyFill="1" applyBorder="1" applyAlignment="1">
      <alignment horizontal="left" vertical="top"/>
    </xf>
    <xf numFmtId="0" fontId="8" fillId="7" borderId="0" xfId="0" applyFont="1" applyFill="1" applyBorder="1" applyAlignment="1">
      <alignment horizontal="right" vertical="top"/>
    </xf>
    <xf numFmtId="165" fontId="8" fillId="6" borderId="0" xfId="0" applyNumberFormat="1" applyFont="1" applyFill="1" applyBorder="1" applyAlignment="1">
      <alignment horizontal="center" vertical="top"/>
    </xf>
    <xf numFmtId="0" fontId="49" fillId="7" borderId="0" xfId="0" applyFont="1" applyFill="1" applyBorder="1" applyAlignment="1">
      <alignment horizontal="right" vertical="center"/>
    </xf>
    <xf numFmtId="165" fontId="49" fillId="6" borderId="0" xfId="0" applyNumberFormat="1" applyFont="1" applyFill="1" applyBorder="1" applyAlignment="1">
      <alignment horizontal="right" vertical="center"/>
    </xf>
    <xf numFmtId="165" fontId="49" fillId="6" borderId="0" xfId="0" applyNumberFormat="1" applyFont="1" applyFill="1" applyBorder="1" applyAlignment="1">
      <alignment horizontal="right" vertical="top"/>
    </xf>
    <xf numFmtId="165" fontId="8" fillId="6" borderId="0" xfId="0" applyNumberFormat="1" applyFont="1" applyFill="1" applyBorder="1" applyAlignment="1">
      <alignment horizontal="right" vertical="top"/>
    </xf>
    <xf numFmtId="165" fontId="8" fillId="6" borderId="4" xfId="0" applyNumberFormat="1" applyFont="1" applyFill="1" applyBorder="1" applyAlignment="1">
      <alignment horizontal="right" vertical="top"/>
    </xf>
    <xf numFmtId="165" fontId="9" fillId="6" borderId="13" xfId="0" applyNumberFormat="1" applyFont="1" applyFill="1" applyBorder="1" applyAlignment="1">
      <alignment horizontal="center" vertical="center"/>
    </xf>
    <xf numFmtId="3" fontId="9" fillId="6" borderId="13" xfId="0" applyNumberFormat="1" applyFont="1" applyFill="1" applyBorder="1" applyAlignment="1">
      <alignment horizontal="right" vertical="center"/>
    </xf>
    <xf numFmtId="3" fontId="9" fillId="7" borderId="13" xfId="0" applyNumberFormat="1" applyFont="1" applyFill="1" applyBorder="1" applyAlignment="1">
      <alignment horizontal="right" vertical="center"/>
    </xf>
    <xf numFmtId="0" fontId="5" fillId="0" borderId="0" xfId="0" applyFont="1" applyFill="1" applyAlignment="1">
      <alignment vertical="center"/>
    </xf>
    <xf numFmtId="0" fontId="20" fillId="0" borderId="0" xfId="0" applyFont="1" applyFill="1" applyAlignment="1">
      <alignment vertical="center"/>
    </xf>
    <xf numFmtId="0" fontId="20" fillId="0" borderId="0" xfId="0" applyFont="1" applyAlignment="1">
      <alignment vertical="center"/>
    </xf>
    <xf numFmtId="3" fontId="8" fillId="0" borderId="0" xfId="0" applyNumberFormat="1" applyFont="1" applyFill="1" applyBorder="1" applyAlignment="1">
      <alignment horizontal="right" vertical="top"/>
    </xf>
    <xf numFmtId="165" fontId="8" fillId="0" borderId="0" xfId="0" applyNumberFormat="1" applyFont="1" applyFill="1" applyBorder="1" applyAlignment="1">
      <alignment horizontal="center" vertical="top"/>
    </xf>
    <xf numFmtId="165" fontId="8" fillId="0" borderId="0" xfId="0" applyNumberFormat="1" applyFont="1" applyFill="1" applyBorder="1" applyAlignment="1">
      <alignment horizontal="right" vertical="top"/>
    </xf>
    <xf numFmtId="0" fontId="19" fillId="6" borderId="7" xfId="0" applyFont="1" applyFill="1" applyBorder="1" applyAlignment="1">
      <alignment horizontal="left" vertical="center" wrapText="1"/>
    </xf>
    <xf numFmtId="165" fontId="8" fillId="7" borderId="3" xfId="0" applyNumberFormat="1" applyFont="1" applyFill="1" applyBorder="1" applyAlignment="1">
      <alignment horizontal="right" vertical="center"/>
    </xf>
    <xf numFmtId="165" fontId="8" fillId="6" borderId="7" xfId="0" applyNumberFormat="1" applyFont="1" applyFill="1" applyBorder="1" applyAlignment="1">
      <alignment horizontal="center" vertical="center"/>
    </xf>
    <xf numFmtId="165" fontId="8" fillId="6" borderId="7" xfId="0" applyNumberFormat="1" applyFont="1" applyFill="1" applyBorder="1" applyAlignment="1">
      <alignment horizontal="right" vertical="center"/>
    </xf>
    <xf numFmtId="3" fontId="8" fillId="0" borderId="4" xfId="0" applyNumberFormat="1" applyFont="1" applyFill="1" applyBorder="1" applyAlignment="1">
      <alignment horizontal="right" vertical="top"/>
    </xf>
    <xf numFmtId="0" fontId="49" fillId="7" borderId="0" xfId="0" applyFont="1" applyFill="1" applyBorder="1" applyAlignment="1">
      <alignment horizontal="right" vertical="top"/>
    </xf>
    <xf numFmtId="0" fontId="2" fillId="0" borderId="0" xfId="0" applyFont="1"/>
    <xf numFmtId="165" fontId="5" fillId="0" borderId="0" xfId="0" applyNumberFormat="1" applyFont="1" applyFill="1"/>
    <xf numFmtId="0" fontId="65" fillId="0" borderId="0" xfId="0" applyFont="1"/>
    <xf numFmtId="0" fontId="8" fillId="7" borderId="0" xfId="0" applyFont="1" applyFill="1" applyBorder="1" applyAlignment="1">
      <alignment horizontal="right" vertical="center"/>
    </xf>
    <xf numFmtId="0" fontId="8" fillId="6" borderId="0" xfId="0" applyFont="1" applyFill="1" applyBorder="1" applyAlignment="1">
      <alignment horizontal="right" vertical="center"/>
    </xf>
    <xf numFmtId="0" fontId="8" fillId="7" borderId="0" xfId="0" applyFont="1" applyFill="1" applyBorder="1" applyAlignment="1">
      <alignment horizontal="center" vertical="center"/>
    </xf>
    <xf numFmtId="3" fontId="9" fillId="6" borderId="19" xfId="0" applyNumberFormat="1" applyFont="1" applyFill="1" applyBorder="1" applyAlignment="1">
      <alignment horizontal="right"/>
    </xf>
    <xf numFmtId="3" fontId="9" fillId="6" borderId="20" xfId="0" applyNumberFormat="1" applyFont="1" applyFill="1" applyBorder="1" applyAlignment="1">
      <alignment horizontal="right"/>
    </xf>
    <xf numFmtId="3" fontId="8" fillId="6" borderId="17" xfId="0" applyNumberFormat="1" applyFont="1" applyFill="1" applyBorder="1" applyAlignment="1">
      <alignment horizontal="right"/>
    </xf>
    <xf numFmtId="0" fontId="8" fillId="0" borderId="0" xfId="0" applyFont="1" applyFill="1" applyBorder="1" applyAlignment="1">
      <alignment horizontal="left"/>
    </xf>
    <xf numFmtId="3" fontId="9" fillId="7" borderId="5" xfId="0" applyNumberFormat="1" applyFont="1" applyFill="1" applyBorder="1" applyAlignment="1"/>
    <xf numFmtId="3" fontId="9" fillId="7" borderId="6" xfId="0" applyNumberFormat="1" applyFont="1" applyFill="1" applyBorder="1" applyAlignment="1"/>
    <xf numFmtId="166" fontId="9" fillId="7" borderId="6" xfId="0" applyNumberFormat="1" applyFont="1" applyFill="1" applyBorder="1" applyAlignment="1"/>
    <xf numFmtId="3" fontId="48" fillId="7" borderId="6" xfId="0" applyNumberFormat="1" applyFont="1" applyFill="1" applyBorder="1" applyAlignment="1"/>
    <xf numFmtId="165" fontId="48" fillId="7" borderId="6" xfId="0" applyNumberFormat="1" applyFont="1" applyFill="1" applyBorder="1" applyAlignment="1"/>
    <xf numFmtId="3" fontId="21" fillId="0" borderId="0" xfId="0" applyNumberFormat="1" applyFont="1"/>
    <xf numFmtId="0" fontId="8" fillId="11" borderId="11" xfId="0" applyFont="1" applyFill="1" applyBorder="1" applyAlignment="1">
      <alignment horizontal="left"/>
    </xf>
    <xf numFmtId="3" fontId="9" fillId="11" borderId="11" xfId="0" applyNumberFormat="1" applyFont="1" applyFill="1" applyBorder="1" applyAlignment="1">
      <alignment horizontal="right"/>
    </xf>
    <xf numFmtId="0" fontId="8" fillId="11" borderId="4" xfId="0" applyFont="1" applyFill="1" applyBorder="1" applyAlignment="1">
      <alignment horizontal="left" vertical="top"/>
    </xf>
    <xf numFmtId="3" fontId="9" fillId="11" borderId="4" xfId="0" applyNumberFormat="1" applyFont="1" applyFill="1" applyBorder="1" applyAlignment="1">
      <alignment horizontal="right" vertical="top"/>
    </xf>
    <xf numFmtId="3" fontId="8" fillId="11" borderId="12" xfId="0" applyNumberFormat="1" applyFont="1" applyFill="1" applyBorder="1" applyAlignment="1">
      <alignment horizontal="left" vertical="center"/>
    </xf>
    <xf numFmtId="0" fontId="48" fillId="6" borderId="12" xfId="0" applyFont="1" applyFill="1" applyBorder="1" applyAlignment="1">
      <alignment horizontal="left" vertical="center"/>
    </xf>
    <xf numFmtId="3" fontId="8" fillId="7" borderId="12" xfId="0" applyNumberFormat="1" applyFont="1" applyFill="1" applyBorder="1" applyAlignment="1">
      <alignment horizontal="center" vertical="center"/>
    </xf>
    <xf numFmtId="3" fontId="9" fillId="11" borderId="12" xfId="0" applyNumberFormat="1" applyFont="1" applyFill="1" applyBorder="1" applyAlignment="1">
      <alignment horizontal="right" vertical="center"/>
    </xf>
    <xf numFmtId="3" fontId="8" fillId="11" borderId="6" xfId="0" applyNumberFormat="1" applyFont="1" applyFill="1" applyBorder="1" applyAlignment="1">
      <alignment horizontal="left" vertical="center"/>
    </xf>
    <xf numFmtId="3" fontId="8" fillId="7" borderId="6" xfId="0" applyNumberFormat="1" applyFont="1" applyFill="1" applyBorder="1" applyAlignment="1">
      <alignment horizontal="center" vertical="center"/>
    </xf>
    <xf numFmtId="0" fontId="5" fillId="8" borderId="0" xfId="0" applyFont="1" applyFill="1" applyAlignment="1">
      <alignment horizontal="right"/>
    </xf>
    <xf numFmtId="0" fontId="66" fillId="8" borderId="0" xfId="0" applyFont="1" applyFill="1" applyAlignment="1">
      <alignment horizontal="right"/>
    </xf>
    <xf numFmtId="0" fontId="48" fillId="6" borderId="6" xfId="0" applyFont="1" applyFill="1" applyBorder="1" applyAlignment="1">
      <alignment horizontal="left" vertical="center"/>
    </xf>
    <xf numFmtId="3" fontId="9" fillId="11" borderId="6" xfId="0" applyNumberFormat="1" applyFont="1" applyFill="1" applyBorder="1" applyAlignment="1">
      <alignment horizontal="left" vertical="center"/>
    </xf>
    <xf numFmtId="3" fontId="9" fillId="7" borderId="6" xfId="0" applyNumberFormat="1" applyFont="1" applyFill="1" applyBorder="1" applyAlignment="1">
      <alignment horizontal="center" vertical="center"/>
    </xf>
    <xf numFmtId="165" fontId="9" fillId="7" borderId="6" xfId="0" applyNumberFormat="1" applyFont="1" applyFill="1" applyBorder="1" applyAlignment="1">
      <alignment horizontal="center" vertical="center"/>
    </xf>
    <xf numFmtId="0" fontId="20" fillId="8" borderId="0" xfId="0" applyFont="1" applyFill="1"/>
    <xf numFmtId="3" fontId="8" fillId="11" borderId="3" xfId="0" applyNumberFormat="1" applyFont="1" applyFill="1" applyBorder="1" applyAlignment="1">
      <alignment horizontal="left" vertical="center"/>
    </xf>
    <xf numFmtId="0" fontId="8" fillId="6" borderId="3" xfId="0" applyFont="1" applyFill="1" applyBorder="1" applyAlignment="1">
      <alignment horizontal="left" vertical="center"/>
    </xf>
    <xf numFmtId="3" fontId="8" fillId="7" borderId="3" xfId="0" applyNumberFormat="1" applyFont="1" applyFill="1" applyBorder="1" applyAlignment="1">
      <alignment horizontal="center" vertical="center"/>
    </xf>
    <xf numFmtId="3" fontId="9" fillId="11" borderId="7" xfId="0" applyNumberFormat="1" applyFont="1" applyFill="1" applyBorder="1" applyAlignment="1">
      <alignment horizontal="right" vertical="center"/>
    </xf>
    <xf numFmtId="3" fontId="20" fillId="0" borderId="0" xfId="0" applyNumberFormat="1" applyFont="1"/>
    <xf numFmtId="0" fontId="5" fillId="8" borderId="0" xfId="0" applyFont="1" applyFill="1" applyAlignment="1">
      <alignment horizontal="center"/>
    </xf>
    <xf numFmtId="0" fontId="8" fillId="8" borderId="0" xfId="0" applyFont="1" applyFill="1" applyBorder="1" applyAlignment="1">
      <alignment horizontal="left" vertical="center"/>
    </xf>
    <xf numFmtId="3" fontId="8" fillId="8" borderId="0" xfId="0" applyNumberFormat="1" applyFont="1" applyFill="1" applyBorder="1" applyAlignment="1">
      <alignment horizontal="center" vertical="center"/>
    </xf>
    <xf numFmtId="3" fontId="9" fillId="8" borderId="0" xfId="0" applyNumberFormat="1" applyFont="1" applyFill="1" applyBorder="1" applyAlignment="1">
      <alignment horizontal="right" vertical="center"/>
    </xf>
    <xf numFmtId="0" fontId="8" fillId="11" borderId="4" xfId="0" applyFont="1" applyFill="1" applyBorder="1" applyAlignment="1">
      <alignment horizontal="left"/>
    </xf>
    <xf numFmtId="0" fontId="8" fillId="11" borderId="12" xfId="0" applyFont="1" applyFill="1" applyBorder="1" applyAlignment="1">
      <alignment horizontal="left" vertical="center"/>
    </xf>
    <xf numFmtId="0" fontId="8" fillId="11" borderId="6" xfId="0" applyFont="1" applyFill="1" applyBorder="1" applyAlignment="1">
      <alignment horizontal="left" vertical="center"/>
    </xf>
    <xf numFmtId="0" fontId="8" fillId="11" borderId="6" xfId="0" quotePrefix="1" applyFont="1" applyFill="1" applyBorder="1" applyAlignment="1">
      <alignment horizontal="left" vertical="center"/>
    </xf>
    <xf numFmtId="0" fontId="9" fillId="11" borderId="6" xfId="0" applyFont="1" applyFill="1" applyBorder="1" applyAlignment="1">
      <alignment horizontal="left" vertical="center"/>
    </xf>
    <xf numFmtId="0" fontId="8" fillId="11" borderId="3" xfId="0" applyFont="1" applyFill="1" applyBorder="1" applyAlignment="1">
      <alignment horizontal="left" vertical="center"/>
    </xf>
    <xf numFmtId="0" fontId="8" fillId="6" borderId="12" xfId="0" applyFont="1" applyFill="1" applyBorder="1" applyAlignment="1">
      <alignment horizontal="left" vertical="center"/>
    </xf>
    <xf numFmtId="3" fontId="9" fillId="11" borderId="11" xfId="0" applyNumberFormat="1" applyFont="1" applyFill="1" applyBorder="1" applyAlignment="1">
      <alignment horizontal="right" vertical="center"/>
    </xf>
    <xf numFmtId="3" fontId="9" fillId="11" borderId="18" xfId="0" applyNumberFormat="1" applyFont="1" applyFill="1" applyBorder="1" applyAlignment="1">
      <alignment horizontal="right" vertical="center"/>
    </xf>
    <xf numFmtId="3" fontId="9" fillId="11" borderId="5" xfId="0" applyNumberFormat="1" applyFont="1" applyFill="1" applyBorder="1" applyAlignment="1">
      <alignment horizontal="right" vertical="center"/>
    </xf>
    <xf numFmtId="0" fontId="5" fillId="6" borderId="6" xfId="0" applyFont="1" applyFill="1" applyBorder="1" applyAlignment="1">
      <alignment horizontal="left" vertical="center"/>
    </xf>
    <xf numFmtId="3" fontId="9" fillId="11" borderId="6" xfId="0" applyNumberFormat="1" applyFont="1" applyFill="1" applyBorder="1" applyAlignment="1">
      <alignment horizontal="right" vertical="center"/>
    </xf>
    <xf numFmtId="0" fontId="5" fillId="0" borderId="0" xfId="0" applyFont="1" applyFill="1" applyBorder="1" applyAlignment="1">
      <alignment horizontal="left" vertical="center"/>
    </xf>
    <xf numFmtId="3" fontId="8" fillId="0" borderId="0" xfId="0" applyNumberFormat="1" applyFont="1" applyFill="1" applyBorder="1" applyAlignment="1">
      <alignment horizontal="center" vertical="center"/>
    </xf>
    <xf numFmtId="0" fontId="49" fillId="12" borderId="0" xfId="0" applyFont="1" applyFill="1" applyBorder="1"/>
    <xf numFmtId="0" fontId="5" fillId="12" borderId="0" xfId="0" applyFont="1" applyFill="1" applyAlignment="1">
      <alignment horizontal="center"/>
    </xf>
    <xf numFmtId="3" fontId="20" fillId="12" borderId="0" xfId="0" applyNumberFormat="1" applyFont="1" applyFill="1"/>
    <xf numFmtId="0" fontId="34" fillId="12" borderId="0" xfId="0" applyFont="1" applyFill="1" applyAlignment="1">
      <alignment horizontal="center"/>
    </xf>
    <xf numFmtId="3" fontId="41" fillId="12" borderId="0" xfId="0" applyNumberFormat="1" applyFont="1" applyFill="1"/>
    <xf numFmtId="0" fontId="31" fillId="4" borderId="0" xfId="0" applyFont="1" applyFill="1" applyBorder="1"/>
    <xf numFmtId="0" fontId="3" fillId="0" borderId="0" xfId="0" applyFont="1" applyFill="1"/>
    <xf numFmtId="0" fontId="3" fillId="0" borderId="0" xfId="0" applyFont="1" applyFill="1" applyAlignment="1">
      <alignment horizontal="center"/>
    </xf>
    <xf numFmtId="0" fontId="3" fillId="0" borderId="0" xfId="0" applyNumberFormat="1" applyFont="1" applyFill="1"/>
    <xf numFmtId="0" fontId="21" fillId="0" borderId="0" xfId="0" applyFont="1" applyFill="1"/>
    <xf numFmtId="0" fontId="5" fillId="6" borderId="11" xfId="0" applyFont="1" applyFill="1" applyBorder="1" applyAlignment="1">
      <alignment horizontal="left"/>
    </xf>
    <xf numFmtId="0" fontId="5" fillId="7" borderId="11" xfId="0" applyFont="1" applyFill="1" applyBorder="1" applyAlignment="1">
      <alignment horizontal="center"/>
    </xf>
    <xf numFmtId="0" fontId="5" fillId="6" borderId="11" xfId="0" applyFont="1" applyFill="1" applyBorder="1" applyAlignment="1">
      <alignment horizontal="center"/>
    </xf>
    <xf numFmtId="3" fontId="5" fillId="7" borderId="11" xfId="0" applyNumberFormat="1" applyFont="1" applyFill="1" applyBorder="1" applyAlignment="1">
      <alignment horizontal="center"/>
    </xf>
    <xf numFmtId="3" fontId="5" fillId="6" borderId="11" xfId="0" applyNumberFormat="1" applyFont="1" applyFill="1" applyBorder="1" applyAlignment="1">
      <alignment horizontal="center"/>
    </xf>
    <xf numFmtId="0" fontId="5" fillId="6" borderId="11" xfId="0" applyNumberFormat="1" applyFont="1" applyFill="1" applyBorder="1" applyAlignment="1">
      <alignment horizontal="left"/>
    </xf>
    <xf numFmtId="0" fontId="5" fillId="6" borderId="0" xfId="0" applyFont="1" applyFill="1" applyBorder="1" applyAlignment="1">
      <alignment horizontal="left"/>
    </xf>
    <xf numFmtId="0" fontId="5" fillId="7" borderId="0" xfId="0" applyFont="1" applyFill="1" applyBorder="1" applyAlignment="1">
      <alignment horizontal="center"/>
    </xf>
    <xf numFmtId="0" fontId="5" fillId="6" borderId="0" xfId="0" applyFont="1" applyFill="1" applyBorder="1" applyAlignment="1">
      <alignment horizontal="center"/>
    </xf>
    <xf numFmtId="3" fontId="5" fillId="7" borderId="0" xfId="0" applyNumberFormat="1" applyFont="1" applyFill="1" applyBorder="1" applyAlignment="1">
      <alignment horizontal="center"/>
    </xf>
    <xf numFmtId="3" fontId="5" fillId="6" borderId="0" xfId="0" applyNumberFormat="1" applyFont="1" applyFill="1" applyBorder="1" applyAlignment="1">
      <alignment horizontal="center"/>
    </xf>
    <xf numFmtId="0" fontId="5" fillId="6" borderId="0" xfId="0" applyNumberFormat="1" applyFont="1" applyFill="1" applyBorder="1" applyAlignment="1">
      <alignment horizontal="left"/>
    </xf>
    <xf numFmtId="0" fontId="5" fillId="6" borderId="0" xfId="0" applyNumberFormat="1" applyFont="1" applyFill="1" applyBorder="1" applyAlignment="1">
      <alignment horizontal="center"/>
    </xf>
    <xf numFmtId="0" fontId="5" fillId="6" borderId="4" xfId="0" applyFont="1" applyFill="1" applyBorder="1" applyAlignment="1">
      <alignment horizontal="left"/>
    </xf>
    <xf numFmtId="0" fontId="5" fillId="6" borderId="4" xfId="0" applyFont="1" applyFill="1" applyBorder="1" applyAlignment="1">
      <alignment horizontal="center"/>
    </xf>
    <xf numFmtId="0" fontId="5" fillId="7" borderId="4" xfId="0" applyFont="1" applyFill="1" applyBorder="1" applyAlignment="1">
      <alignment horizontal="center" vertical="top"/>
    </xf>
    <xf numFmtId="0" fontId="5" fillId="6" borderId="4" xfId="0" applyFont="1" applyFill="1" applyBorder="1" applyAlignment="1">
      <alignment horizontal="center" vertical="top"/>
    </xf>
    <xf numFmtId="3" fontId="5" fillId="7" borderId="4" xfId="0" applyNumberFormat="1" applyFont="1" applyFill="1" applyBorder="1" applyAlignment="1">
      <alignment horizontal="center" vertical="top"/>
    </xf>
    <xf numFmtId="3" fontId="5" fillId="6" borderId="4" xfId="0" applyNumberFormat="1" applyFont="1" applyFill="1" applyBorder="1" applyAlignment="1">
      <alignment horizontal="center" vertical="top"/>
    </xf>
    <xf numFmtId="0" fontId="5" fillId="6" borderId="4" xfId="0" applyNumberFormat="1" applyFont="1" applyFill="1" applyBorder="1" applyAlignment="1">
      <alignment horizontal="center" vertical="top"/>
    </xf>
    <xf numFmtId="1" fontId="5" fillId="6" borderId="5" xfId="0" applyNumberFormat="1" applyFont="1" applyFill="1" applyBorder="1" applyAlignment="1">
      <alignment horizontal="center" vertical="center"/>
    </xf>
    <xf numFmtId="1" fontId="5" fillId="6" borderId="5" xfId="0" applyNumberFormat="1" applyFont="1" applyFill="1" applyBorder="1" applyAlignment="1">
      <alignment horizontal="left" vertical="center"/>
    </xf>
    <xf numFmtId="164" fontId="5" fillId="7" borderId="5" xfId="0" quotePrefix="1" applyNumberFormat="1" applyFont="1" applyFill="1" applyBorder="1" applyAlignment="1">
      <alignment horizontal="center" vertical="center"/>
    </xf>
    <xf numFmtId="166" fontId="5" fillId="6" borderId="5" xfId="0" applyNumberFormat="1" applyFont="1" applyFill="1" applyBorder="1" applyAlignment="1">
      <alignment horizontal="center" vertical="center" wrapText="1"/>
    </xf>
    <xf numFmtId="166" fontId="5" fillId="7" borderId="5" xfId="0" applyNumberFormat="1" applyFont="1" applyFill="1" applyBorder="1" applyAlignment="1">
      <alignment horizontal="center" vertical="center" wrapText="1"/>
    </xf>
    <xf numFmtId="166" fontId="5" fillId="6" borderId="5" xfId="0" applyNumberFormat="1" applyFont="1" applyFill="1" applyBorder="1" applyAlignment="1">
      <alignment vertical="center" wrapText="1"/>
    </xf>
    <xf numFmtId="1" fontId="5" fillId="6" borderId="5" xfId="0" applyNumberFormat="1" applyFont="1" applyFill="1" applyBorder="1" applyAlignment="1">
      <alignment horizontal="left" vertical="center" wrapText="1"/>
    </xf>
    <xf numFmtId="1" fontId="5" fillId="6" borderId="5" xfId="0" applyNumberFormat="1" applyFont="1" applyFill="1" applyBorder="1" applyAlignment="1">
      <alignment vertical="center" wrapText="1"/>
    </xf>
    <xf numFmtId="0" fontId="5" fillId="6" borderId="5" xfId="0" applyNumberFormat="1" applyFont="1" applyFill="1" applyBorder="1" applyAlignment="1">
      <alignment horizontal="center" vertical="center" wrapText="1"/>
    </xf>
    <xf numFmtId="166" fontId="5" fillId="6" borderId="5" xfId="0" applyNumberFormat="1" applyFont="1" applyFill="1" applyBorder="1" applyAlignment="1">
      <alignment horizontal="left" vertical="center" wrapText="1"/>
    </xf>
    <xf numFmtId="164" fontId="5" fillId="7" borderId="5" xfId="0" applyNumberFormat="1" applyFont="1" applyFill="1" applyBorder="1" applyAlignment="1">
      <alignment horizontal="center" vertical="center"/>
    </xf>
    <xf numFmtId="0" fontId="20" fillId="6" borderId="7" xfId="0" applyNumberFormat="1" applyFont="1" applyFill="1" applyBorder="1" applyAlignment="1">
      <alignment horizontal="center" vertical="center"/>
    </xf>
    <xf numFmtId="0" fontId="20" fillId="6" borderId="7" xfId="0" applyNumberFormat="1" applyFont="1" applyFill="1" applyBorder="1" applyAlignment="1">
      <alignment horizontal="left" vertical="center"/>
    </xf>
    <xf numFmtId="0" fontId="20" fillId="7" borderId="7" xfId="0" applyNumberFormat="1" applyFont="1" applyFill="1" applyBorder="1" applyAlignment="1">
      <alignment horizontal="center" vertical="center"/>
    </xf>
    <xf numFmtId="0" fontId="20" fillId="7" borderId="7" xfId="0" quotePrefix="1" applyNumberFormat="1" applyFont="1" applyFill="1" applyBorder="1" applyAlignment="1">
      <alignment horizontal="center" vertical="center"/>
    </xf>
    <xf numFmtId="0" fontId="20" fillId="0" borderId="0" xfId="0" applyNumberFormat="1" applyFont="1" applyAlignment="1">
      <alignment horizontal="center"/>
    </xf>
    <xf numFmtId="1" fontId="5" fillId="0" borderId="0" xfId="0" applyNumberFormat="1" applyFont="1" applyAlignment="1">
      <alignment horizontal="left"/>
    </xf>
    <xf numFmtId="1" fontId="5" fillId="0" borderId="0" xfId="0" applyNumberFormat="1" applyFont="1" applyFill="1" applyAlignment="1">
      <alignment horizontal="left"/>
    </xf>
    <xf numFmtId="0" fontId="5" fillId="0" borderId="0" xfId="0" applyFont="1" applyFill="1" applyAlignment="1">
      <alignment horizontal="left"/>
    </xf>
    <xf numFmtId="0" fontId="34" fillId="0" borderId="0" xfId="0" applyFont="1" applyBorder="1"/>
    <xf numFmtId="0" fontId="36" fillId="0" borderId="0" xfId="0" applyFont="1" applyFill="1"/>
    <xf numFmtId="0" fontId="49" fillId="0" borderId="0" xfId="0" applyFont="1" applyFill="1" applyAlignment="1">
      <alignment horizontal="left"/>
    </xf>
    <xf numFmtId="0" fontId="29" fillId="9" borderId="0" xfId="0" applyNumberFormat="1" applyFont="1" applyFill="1" applyAlignment="1">
      <alignment horizontal="center"/>
    </xf>
    <xf numFmtId="0" fontId="19" fillId="9" borderId="0" xfId="0" applyFont="1" applyFill="1"/>
    <xf numFmtId="3" fontId="3" fillId="0" borderId="0" xfId="0" applyNumberFormat="1" applyFont="1"/>
    <xf numFmtId="0" fontId="21" fillId="0" borderId="0" xfId="0" applyFont="1" applyFill="1" applyAlignment="1">
      <alignment vertical="top"/>
    </xf>
    <xf numFmtId="0" fontId="3" fillId="0" borderId="3" xfId="0" applyFont="1" applyBorder="1"/>
    <xf numFmtId="0" fontId="3" fillId="0" borderId="3" xfId="0" applyFont="1" applyBorder="1" applyAlignment="1">
      <alignment horizontal="center"/>
    </xf>
    <xf numFmtId="3" fontId="3" fillId="0" borderId="3" xfId="0" applyNumberFormat="1" applyFont="1" applyBorder="1"/>
    <xf numFmtId="3" fontId="5" fillId="7" borderId="21" xfId="0" applyNumberFormat="1" applyFont="1" applyFill="1" applyBorder="1" applyAlignment="1">
      <alignment horizontal="center" vertical="center"/>
    </xf>
    <xf numFmtId="166" fontId="5" fillId="6" borderId="21" xfId="0" applyNumberFormat="1" applyFont="1" applyFill="1" applyBorder="1" applyAlignment="1">
      <alignment horizontal="right" vertical="center"/>
    </xf>
    <xf numFmtId="166" fontId="5" fillId="7" borderId="21" xfId="0" applyNumberFormat="1" applyFont="1" applyFill="1" applyBorder="1" applyAlignment="1">
      <alignment horizontal="right" vertical="center"/>
    </xf>
    <xf numFmtId="166" fontId="5" fillId="7" borderId="21" xfId="0" applyNumberFormat="1" applyFont="1" applyFill="1" applyBorder="1" applyAlignment="1">
      <alignment vertical="center"/>
    </xf>
    <xf numFmtId="3" fontId="5" fillId="7" borderId="18" xfId="0" applyNumberFormat="1" applyFont="1" applyFill="1" applyBorder="1" applyAlignment="1">
      <alignment horizontal="center" vertical="center"/>
    </xf>
    <xf numFmtId="166" fontId="5" fillId="6" borderId="18" xfId="0" applyNumberFormat="1" applyFont="1" applyFill="1" applyBorder="1" applyAlignment="1">
      <alignment horizontal="right" vertical="center"/>
    </xf>
    <xf numFmtId="166" fontId="5" fillId="7" borderId="18" xfId="0" applyNumberFormat="1" applyFont="1" applyFill="1" applyBorder="1" applyAlignment="1">
      <alignment horizontal="right" vertical="center"/>
    </xf>
    <xf numFmtId="166" fontId="5" fillId="7" borderId="18" xfId="0" applyNumberFormat="1" applyFont="1" applyFill="1" applyBorder="1" applyAlignment="1">
      <alignment vertical="center"/>
    </xf>
    <xf numFmtId="3" fontId="5" fillId="7" borderId="5" xfId="0" applyNumberFormat="1" applyFont="1" applyFill="1" applyBorder="1" applyAlignment="1">
      <alignment horizontal="center" vertical="center"/>
    </xf>
    <xf numFmtId="166" fontId="5" fillId="6" borderId="5" xfId="0" applyNumberFormat="1" applyFont="1" applyFill="1" applyBorder="1" applyAlignment="1">
      <alignment horizontal="right" vertical="center"/>
    </xf>
    <xf numFmtId="166" fontId="5" fillId="7" borderId="5" xfId="0" applyNumberFormat="1" applyFont="1" applyFill="1" applyBorder="1" applyAlignment="1">
      <alignment horizontal="right" vertical="center"/>
    </xf>
    <xf numFmtId="166" fontId="5" fillId="7" borderId="5" xfId="0" applyNumberFormat="1" applyFont="1" applyFill="1" applyBorder="1" applyAlignment="1">
      <alignment vertical="center"/>
    </xf>
    <xf numFmtId="3" fontId="5" fillId="7" borderId="0" xfId="0" applyNumberFormat="1" applyFont="1" applyFill="1" applyBorder="1" applyAlignment="1">
      <alignment horizontal="center" vertical="center"/>
    </xf>
    <xf numFmtId="166" fontId="5" fillId="6" borderId="0" xfId="0" applyNumberFormat="1" applyFont="1" applyFill="1" applyBorder="1" applyAlignment="1">
      <alignment horizontal="right" vertical="center"/>
    </xf>
    <xf numFmtId="166" fontId="5" fillId="7" borderId="0" xfId="0" applyNumberFormat="1" applyFont="1" applyFill="1" applyBorder="1" applyAlignment="1">
      <alignment horizontal="right" vertical="center"/>
    </xf>
    <xf numFmtId="166" fontId="5" fillId="7" borderId="0" xfId="0" applyNumberFormat="1" applyFont="1" applyFill="1" applyBorder="1" applyAlignment="1">
      <alignment vertical="center"/>
    </xf>
    <xf numFmtId="3" fontId="5" fillId="7" borderId="17" xfId="0" applyNumberFormat="1" applyFont="1" applyFill="1" applyBorder="1" applyAlignment="1">
      <alignment horizontal="center" vertical="center"/>
    </xf>
    <xf numFmtId="166" fontId="5" fillId="6" borderId="17" xfId="0" applyNumberFormat="1" applyFont="1" applyFill="1" applyBorder="1" applyAlignment="1">
      <alignment horizontal="right" vertical="center"/>
    </xf>
    <xf numFmtId="166" fontId="5" fillId="7" borderId="17" xfId="0" applyNumberFormat="1" applyFont="1" applyFill="1" applyBorder="1" applyAlignment="1">
      <alignment horizontal="right" vertical="center"/>
    </xf>
    <xf numFmtId="166" fontId="5" fillId="7" borderId="17" xfId="0" applyNumberFormat="1" applyFont="1" applyFill="1" applyBorder="1" applyAlignment="1">
      <alignment vertical="center"/>
    </xf>
    <xf numFmtId="3" fontId="20" fillId="7" borderId="7" xfId="0" applyNumberFormat="1" applyFont="1" applyFill="1" applyBorder="1" applyAlignment="1">
      <alignment horizontal="center" vertical="center"/>
    </xf>
    <xf numFmtId="166" fontId="20" fillId="6" borderId="7" xfId="0" applyNumberFormat="1" applyFont="1" applyFill="1" applyBorder="1" applyAlignment="1">
      <alignment horizontal="right" vertical="center"/>
    </xf>
    <xf numFmtId="166" fontId="20" fillId="7" borderId="7" xfId="0" applyNumberFormat="1" applyFont="1" applyFill="1" applyBorder="1" applyAlignment="1">
      <alignment horizontal="right" vertical="center"/>
    </xf>
    <xf numFmtId="166" fontId="20" fillId="7" borderId="7" xfId="0" applyNumberFormat="1" applyFont="1" applyFill="1" applyBorder="1" applyAlignment="1">
      <alignment vertical="center"/>
    </xf>
    <xf numFmtId="3" fontId="5" fillId="0" borderId="6" xfId="0" applyNumberFormat="1" applyFont="1" applyFill="1" applyBorder="1" applyAlignment="1">
      <alignment horizontal="center"/>
    </xf>
    <xf numFmtId="166" fontId="5" fillId="0" borderId="6" xfId="0" applyNumberFormat="1" applyFont="1" applyFill="1" applyBorder="1" applyAlignment="1">
      <alignment horizontal="right"/>
    </xf>
    <xf numFmtId="165" fontId="5" fillId="0" borderId="6" xfId="0" applyNumberFormat="1" applyFont="1" applyFill="1" applyBorder="1" applyAlignment="1">
      <alignment horizontal="right"/>
    </xf>
    <xf numFmtId="3" fontId="5" fillId="0" borderId="6" xfId="0" applyNumberFormat="1" applyFont="1" applyFill="1" applyBorder="1" applyAlignment="1">
      <alignment horizontal="left"/>
    </xf>
    <xf numFmtId="165" fontId="5" fillId="0" borderId="6" xfId="0" applyNumberFormat="1" applyFont="1" applyFill="1" applyBorder="1" applyAlignment="1"/>
    <xf numFmtId="0" fontId="68" fillId="0" borderId="0" xfId="0" applyFont="1" applyAlignment="1">
      <alignment horizontal="left"/>
    </xf>
    <xf numFmtId="0" fontId="68" fillId="0" borderId="0" xfId="0" applyFont="1" applyAlignment="1">
      <alignment horizontal="center"/>
    </xf>
    <xf numFmtId="0" fontId="32" fillId="0" borderId="0" xfId="5" applyFont="1"/>
    <xf numFmtId="0" fontId="5" fillId="0" borderId="0" xfId="5"/>
    <xf numFmtId="0" fontId="21" fillId="0" borderId="0" xfId="5" applyFont="1"/>
    <xf numFmtId="0" fontId="5" fillId="0" borderId="0" xfId="5" applyFont="1" applyAlignment="1"/>
    <xf numFmtId="0" fontId="19" fillId="0" borderId="0" xfId="5" applyFont="1"/>
    <xf numFmtId="0" fontId="0" fillId="0" borderId="0" xfId="0" applyAlignment="1">
      <alignment vertical="top"/>
    </xf>
    <xf numFmtId="0" fontId="32" fillId="0" borderId="0" xfId="0" applyFont="1" applyAlignment="1">
      <alignment vertical="top"/>
    </xf>
    <xf numFmtId="0" fontId="69" fillId="0" borderId="0" xfId="0" applyFont="1" applyAlignment="1"/>
    <xf numFmtId="0" fontId="70" fillId="0" borderId="0" xfId="0" applyFont="1" applyAlignment="1"/>
    <xf numFmtId="0" fontId="71" fillId="0" borderId="0" xfId="0" applyFont="1" applyFill="1" applyAlignment="1">
      <alignment horizontal="left"/>
    </xf>
    <xf numFmtId="0" fontId="71" fillId="0" borderId="0" xfId="0" applyFont="1" applyAlignment="1"/>
    <xf numFmtId="0" fontId="0" fillId="0" borderId="0" xfId="0" applyAlignment="1"/>
    <xf numFmtId="0" fontId="71" fillId="0" borderId="0" xfId="0" applyFont="1"/>
    <xf numFmtId="0" fontId="33" fillId="0" borderId="0" xfId="0" applyFont="1"/>
    <xf numFmtId="0" fontId="71" fillId="0" borderId="0" xfId="0" applyNumberFormat="1" applyFont="1" applyAlignment="1"/>
    <xf numFmtId="0" fontId="5" fillId="0" borderId="0" xfId="0" applyFont="1" applyAlignment="1"/>
    <xf numFmtId="0" fontId="19" fillId="0" borderId="0" xfId="0" applyFont="1" applyFill="1" applyBorder="1"/>
    <xf numFmtId="0" fontId="20" fillId="0" borderId="0" xfId="0" applyFont="1" applyFill="1" applyBorder="1" applyAlignment="1">
      <alignment horizontal="center"/>
    </xf>
    <xf numFmtId="0" fontId="20" fillId="0" borderId="0" xfId="0" quotePrefix="1" applyFont="1" applyFill="1" applyBorder="1" applyAlignment="1">
      <alignment horizontal="center"/>
    </xf>
    <xf numFmtId="0" fontId="19" fillId="0" borderId="0" xfId="0" quotePrefix="1" applyFont="1" applyFill="1" applyBorder="1"/>
    <xf numFmtId="16" fontId="20" fillId="0" borderId="0" xfId="0" quotePrefix="1" applyNumberFormat="1" applyFont="1" applyFill="1" applyBorder="1" applyAlignment="1">
      <alignment horizontal="center"/>
    </xf>
    <xf numFmtId="0" fontId="20" fillId="0" borderId="0" xfId="0" applyFont="1" applyBorder="1" applyAlignment="1">
      <alignment horizontal="center"/>
    </xf>
    <xf numFmtId="18" fontId="20" fillId="0" borderId="0" xfId="0" quotePrefix="1" applyNumberFormat="1" applyFont="1" applyFill="1" applyBorder="1" applyAlignment="1">
      <alignment horizontal="center"/>
    </xf>
    <xf numFmtId="0" fontId="19" fillId="0" borderId="0" xfId="0" applyFont="1" applyBorder="1"/>
    <xf numFmtId="1" fontId="5" fillId="0" borderId="0" xfId="0" applyNumberFormat="1" applyFont="1" applyBorder="1" applyAlignment="1">
      <alignment horizontal="left"/>
    </xf>
    <xf numFmtId="0" fontId="5" fillId="0" borderId="0" xfId="0" applyFont="1" applyBorder="1" applyAlignment="1">
      <alignment horizontal="left"/>
    </xf>
    <xf numFmtId="0" fontId="3" fillId="0" borderId="0" xfId="0" applyNumberFormat="1" applyFont="1" applyAlignment="1">
      <alignment horizontal="center"/>
    </xf>
    <xf numFmtId="0" fontId="21" fillId="0" borderId="0" xfId="0" applyNumberFormat="1" applyFont="1" applyAlignment="1">
      <alignment horizontal="right"/>
    </xf>
    <xf numFmtId="0" fontId="3" fillId="0" borderId="4" xfId="0" applyNumberFormat="1" applyFont="1" applyBorder="1" applyAlignment="1">
      <alignment horizontal="center"/>
    </xf>
    <xf numFmtId="0" fontId="3" fillId="0" borderId="4" xfId="0" applyFont="1" applyBorder="1"/>
    <xf numFmtId="0" fontId="5" fillId="13" borderId="11" xfId="0" applyFont="1" applyFill="1" applyBorder="1" applyAlignment="1">
      <alignment horizontal="left"/>
    </xf>
    <xf numFmtId="0" fontId="5" fillId="12" borderId="11" xfId="0" applyFont="1" applyFill="1" applyBorder="1" applyAlignment="1">
      <alignment horizontal="center"/>
    </xf>
    <xf numFmtId="0" fontId="5" fillId="13" borderId="11" xfId="0" applyFont="1" applyFill="1" applyBorder="1" applyAlignment="1">
      <alignment horizontal="center"/>
    </xf>
    <xf numFmtId="3" fontId="5" fillId="13" borderId="11" xfId="0" applyNumberFormat="1" applyFont="1" applyFill="1" applyBorder="1" applyAlignment="1">
      <alignment horizontal="center"/>
    </xf>
    <xf numFmtId="3" fontId="5" fillId="12" borderId="11" xfId="0" applyNumberFormat="1" applyFont="1" applyFill="1" applyBorder="1" applyAlignment="1">
      <alignment horizontal="center"/>
    </xf>
    <xf numFmtId="0" fontId="5" fillId="13" borderId="0" xfId="0" applyFont="1" applyFill="1" applyBorder="1" applyAlignment="1">
      <alignment horizontal="center"/>
    </xf>
    <xf numFmtId="0" fontId="5" fillId="13" borderId="0" xfId="0" applyFont="1" applyFill="1" applyAlignment="1">
      <alignment horizontal="center"/>
    </xf>
    <xf numFmtId="0" fontId="5" fillId="13" borderId="0" xfId="0" applyFont="1" applyFill="1" applyBorder="1" applyAlignment="1">
      <alignment horizontal="left"/>
    </xf>
    <xf numFmtId="0" fontId="5" fillId="12" borderId="0" xfId="0" applyFont="1" applyFill="1" applyBorder="1" applyAlignment="1">
      <alignment horizontal="center"/>
    </xf>
    <xf numFmtId="3" fontId="5" fillId="13" borderId="0" xfId="0" applyNumberFormat="1" applyFont="1" applyFill="1" applyBorder="1" applyAlignment="1">
      <alignment horizontal="center"/>
    </xf>
    <xf numFmtId="3" fontId="5" fillId="12" borderId="0" xfId="0" applyNumberFormat="1" applyFont="1" applyFill="1" applyBorder="1" applyAlignment="1">
      <alignment horizontal="center"/>
    </xf>
    <xf numFmtId="0" fontId="5" fillId="12" borderId="0" xfId="0" quotePrefix="1" applyFont="1" applyFill="1" applyAlignment="1">
      <alignment horizontal="center"/>
    </xf>
    <xf numFmtId="0" fontId="19" fillId="12" borderId="0" xfId="0" applyFont="1" applyFill="1" applyBorder="1" applyAlignment="1">
      <alignment horizontal="center"/>
    </xf>
    <xf numFmtId="0" fontId="5" fillId="12" borderId="0" xfId="0" applyFont="1" applyFill="1" applyBorder="1" applyAlignment="1">
      <alignment horizontal="right"/>
    </xf>
    <xf numFmtId="0" fontId="5" fillId="13" borderId="4" xfId="0" applyFont="1" applyFill="1" applyBorder="1" applyAlignment="1">
      <alignment horizontal="center" vertical="center"/>
    </xf>
    <xf numFmtId="0" fontId="5" fillId="12" borderId="4" xfId="0" applyFont="1" applyFill="1" applyBorder="1" applyAlignment="1">
      <alignment horizontal="center" vertical="center"/>
    </xf>
    <xf numFmtId="3" fontId="5" fillId="13" borderId="4" xfId="0" applyNumberFormat="1" applyFont="1" applyFill="1" applyBorder="1" applyAlignment="1">
      <alignment horizontal="center" vertical="center"/>
    </xf>
    <xf numFmtId="3" fontId="5" fillId="12" borderId="4" xfId="0" applyNumberFormat="1" applyFont="1" applyFill="1" applyBorder="1" applyAlignment="1">
      <alignment horizontal="center" vertical="center"/>
    </xf>
    <xf numFmtId="1" fontId="5" fillId="13" borderId="5" xfId="0" applyNumberFormat="1" applyFont="1" applyFill="1" applyBorder="1" applyAlignment="1">
      <alignment horizontal="center" vertical="center"/>
    </xf>
    <xf numFmtId="1" fontId="5" fillId="13" borderId="5" xfId="0" applyNumberFormat="1" applyFont="1" applyFill="1" applyBorder="1" applyAlignment="1">
      <alignment horizontal="left" vertical="center"/>
    </xf>
    <xf numFmtId="3" fontId="5" fillId="12" borderId="5" xfId="0" applyNumberFormat="1" applyFont="1" applyFill="1" applyBorder="1" applyAlignment="1">
      <alignment vertical="center"/>
    </xf>
    <xf numFmtId="3" fontId="5" fillId="13" borderId="5" xfId="0" applyNumberFormat="1" applyFont="1" applyFill="1" applyBorder="1" applyAlignment="1">
      <alignment horizontal="right" vertical="center"/>
    </xf>
    <xf numFmtId="3" fontId="5" fillId="12" borderId="5" xfId="0" applyNumberFormat="1" applyFont="1" applyFill="1" applyBorder="1" applyAlignment="1">
      <alignment horizontal="right" vertical="center"/>
    </xf>
    <xf numFmtId="165" fontId="5" fillId="12" borderId="5" xfId="0" applyNumberFormat="1" applyFont="1" applyFill="1" applyBorder="1" applyAlignment="1">
      <alignment horizontal="right" vertical="center"/>
    </xf>
    <xf numFmtId="165" fontId="5" fillId="13" borderId="5" xfId="0" applyNumberFormat="1" applyFont="1" applyFill="1" applyBorder="1" applyAlignment="1">
      <alignment horizontal="right" vertical="center"/>
    </xf>
    <xf numFmtId="166" fontId="5" fillId="12" borderId="5" xfId="0" applyNumberFormat="1" applyFont="1" applyFill="1" applyBorder="1" applyAlignment="1">
      <alignment horizontal="right" vertical="center"/>
    </xf>
    <xf numFmtId="166" fontId="5" fillId="13" borderId="5" xfId="0" applyNumberFormat="1" applyFont="1" applyFill="1" applyBorder="1" applyAlignment="1">
      <alignment horizontal="right" vertical="center"/>
    </xf>
    <xf numFmtId="166" fontId="5" fillId="12" borderId="6" xfId="0" applyNumberFormat="1" applyFont="1" applyFill="1" applyBorder="1" applyAlignment="1">
      <alignment horizontal="right" vertical="center"/>
    </xf>
    <xf numFmtId="166" fontId="5" fillId="13" borderId="6" xfId="0" applyNumberFormat="1" applyFont="1" applyFill="1" applyBorder="1" applyAlignment="1">
      <alignment horizontal="right" vertical="center"/>
    </xf>
    <xf numFmtId="3" fontId="5" fillId="13" borderId="6" xfId="0" applyNumberFormat="1" applyFont="1" applyFill="1" applyBorder="1" applyAlignment="1">
      <alignment horizontal="right" vertical="center"/>
    </xf>
    <xf numFmtId="165" fontId="5" fillId="12" borderId="6" xfId="0" applyNumberFormat="1" applyFont="1" applyFill="1" applyBorder="1" applyAlignment="1">
      <alignment horizontal="right" vertical="center"/>
    </xf>
    <xf numFmtId="166" fontId="5" fillId="12" borderId="13" xfId="0" applyNumberFormat="1" applyFont="1" applyFill="1" applyBorder="1" applyAlignment="1">
      <alignment horizontal="right" vertical="center"/>
    </xf>
    <xf numFmtId="166" fontId="5" fillId="13" borderId="13" xfId="0" applyNumberFormat="1" applyFont="1" applyFill="1" applyBorder="1" applyAlignment="1">
      <alignment horizontal="right" vertical="center"/>
    </xf>
    <xf numFmtId="3" fontId="5" fillId="13" borderId="13" xfId="0" applyNumberFormat="1" applyFont="1" applyFill="1" applyBorder="1" applyAlignment="1">
      <alignment horizontal="right" vertical="center"/>
    </xf>
    <xf numFmtId="165" fontId="5" fillId="12" borderId="13" xfId="0" applyNumberFormat="1" applyFont="1" applyFill="1" applyBorder="1" applyAlignment="1">
      <alignment horizontal="right" vertical="center"/>
    </xf>
    <xf numFmtId="1" fontId="17" fillId="13" borderId="7" xfId="0" applyNumberFormat="1" applyFont="1" applyFill="1" applyBorder="1" applyAlignment="1">
      <alignment horizontal="left" vertical="center"/>
    </xf>
    <xf numFmtId="1" fontId="20" fillId="13" borderId="7" xfId="0" applyNumberFormat="1" applyFont="1" applyFill="1" applyBorder="1" applyAlignment="1">
      <alignment horizontal="left" vertical="center"/>
    </xf>
    <xf numFmtId="3" fontId="20" fillId="12" borderId="7" xfId="0" applyNumberFormat="1" applyFont="1" applyFill="1" applyBorder="1" applyAlignment="1">
      <alignment vertical="center"/>
    </xf>
    <xf numFmtId="3" fontId="20" fillId="13" borderId="7" xfId="0" applyNumberFormat="1" applyFont="1" applyFill="1" applyBorder="1" applyAlignment="1">
      <alignment horizontal="right" vertical="center"/>
    </xf>
    <xf numFmtId="3" fontId="20" fillId="12" borderId="7" xfId="0" applyNumberFormat="1" applyFont="1" applyFill="1" applyBorder="1" applyAlignment="1">
      <alignment horizontal="right" vertical="center"/>
    </xf>
    <xf numFmtId="3" fontId="20" fillId="13" borderId="7" xfId="0" quotePrefix="1" applyNumberFormat="1" applyFont="1" applyFill="1" applyBorder="1" applyAlignment="1">
      <alignment horizontal="right" vertical="center"/>
    </xf>
    <xf numFmtId="165" fontId="20" fillId="12" borderId="7" xfId="0" applyNumberFormat="1" applyFont="1" applyFill="1" applyBorder="1" applyAlignment="1">
      <alignment horizontal="right" vertical="center"/>
    </xf>
    <xf numFmtId="165" fontId="20" fillId="13" borderId="7" xfId="0" applyNumberFormat="1" applyFont="1" applyFill="1" applyBorder="1" applyAlignment="1">
      <alignment horizontal="right" vertical="center"/>
    </xf>
    <xf numFmtId="166" fontId="20" fillId="12" borderId="7" xfId="0" applyNumberFormat="1" applyFont="1" applyFill="1" applyBorder="1" applyAlignment="1">
      <alignment horizontal="right" vertical="center"/>
    </xf>
    <xf numFmtId="166" fontId="20" fillId="13" borderId="7" xfId="0" applyNumberFormat="1" applyFont="1" applyFill="1" applyBorder="1" applyAlignment="1">
      <alignment horizontal="right" vertical="center"/>
    </xf>
    <xf numFmtId="3" fontId="5" fillId="0" borderId="6" xfId="0" applyNumberFormat="1" applyFont="1" applyFill="1" applyBorder="1" applyAlignment="1"/>
    <xf numFmtId="3" fontId="5" fillId="0" borderId="6" xfId="0" applyNumberFormat="1" applyFont="1" applyFill="1" applyBorder="1" applyAlignment="1">
      <alignment horizontal="right"/>
    </xf>
    <xf numFmtId="0" fontId="5" fillId="0" borderId="0" xfId="0" applyNumberFormat="1" applyFont="1" applyAlignment="1">
      <alignment horizontal="center"/>
    </xf>
    <xf numFmtId="0" fontId="8" fillId="0" borderId="0" xfId="0" applyFont="1" applyAlignment="1">
      <alignment horizontal="center"/>
    </xf>
    <xf numFmtId="0" fontId="8" fillId="0" borderId="0" xfId="0" applyFont="1" applyAlignment="1"/>
    <xf numFmtId="0" fontId="21" fillId="0" borderId="0" xfId="0" applyFont="1" applyBorder="1" applyAlignment="1">
      <alignment horizontal="left"/>
    </xf>
    <xf numFmtId="0" fontId="8" fillId="0" borderId="0" xfId="0" applyFont="1" applyFill="1" applyAlignment="1">
      <alignment horizontal="center"/>
    </xf>
    <xf numFmtId="0" fontId="8" fillId="0" borderId="0" xfId="0" applyFont="1" applyFill="1" applyAlignment="1"/>
    <xf numFmtId="0" fontId="9" fillId="0" borderId="0" xfId="0" applyFont="1" applyFill="1" applyAlignment="1">
      <alignment horizontal="right"/>
    </xf>
    <xf numFmtId="0" fontId="5" fillId="6" borderId="4" xfId="0" applyFont="1" applyFill="1" applyBorder="1" applyAlignment="1">
      <alignment horizontal="center" vertical="center"/>
    </xf>
    <xf numFmtId="0" fontId="5" fillId="7" borderId="4" xfId="0" applyFont="1" applyFill="1" applyBorder="1" applyAlignment="1">
      <alignment horizontal="right" vertical="center"/>
    </xf>
    <xf numFmtId="0" fontId="5" fillId="6" borderId="4" xfId="0" applyFont="1" applyFill="1" applyBorder="1" applyAlignment="1">
      <alignment horizontal="right" vertical="center"/>
    </xf>
    <xf numFmtId="3" fontId="5" fillId="7" borderId="5" xfId="0" applyNumberFormat="1" applyFont="1" applyFill="1" applyBorder="1" applyAlignment="1">
      <alignment vertical="center"/>
    </xf>
    <xf numFmtId="3" fontId="5" fillId="6" borderId="5" xfId="0" applyNumberFormat="1" applyFont="1" applyFill="1" applyBorder="1" applyAlignment="1">
      <alignment horizontal="right" vertical="center"/>
    </xf>
    <xf numFmtId="3" fontId="5" fillId="7" borderId="5" xfId="0" applyNumberFormat="1" applyFont="1" applyFill="1" applyBorder="1" applyAlignment="1">
      <alignment horizontal="right" vertical="center"/>
    </xf>
    <xf numFmtId="1" fontId="17" fillId="6" borderId="7" xfId="0" applyNumberFormat="1" applyFont="1" applyFill="1" applyBorder="1" applyAlignment="1">
      <alignment horizontal="left" vertical="center"/>
    </xf>
    <xf numFmtId="1" fontId="20" fillId="6" borderId="7" xfId="0" applyNumberFormat="1" applyFont="1" applyFill="1" applyBorder="1" applyAlignment="1">
      <alignment horizontal="left" vertical="center"/>
    </xf>
    <xf numFmtId="3" fontId="20" fillId="7" borderId="7" xfId="0" applyNumberFormat="1" applyFont="1" applyFill="1" applyBorder="1" applyAlignment="1">
      <alignment vertical="center"/>
    </xf>
    <xf numFmtId="3" fontId="20" fillId="6" borderId="7" xfId="0" applyNumberFormat="1" applyFont="1" applyFill="1" applyBorder="1" applyAlignment="1">
      <alignment horizontal="right" vertical="center"/>
    </xf>
    <xf numFmtId="3" fontId="20" fillId="7" borderId="7" xfId="0" applyNumberFormat="1" applyFont="1" applyFill="1" applyBorder="1" applyAlignment="1">
      <alignment horizontal="right" vertical="center"/>
    </xf>
    <xf numFmtId="166" fontId="5" fillId="0" borderId="0" xfId="0" applyNumberFormat="1" applyFont="1" applyFill="1" applyBorder="1" applyAlignment="1">
      <alignment horizontal="right"/>
    </xf>
    <xf numFmtId="0" fontId="21" fillId="0" borderId="0" xfId="0" applyNumberFormat="1" applyFont="1" applyAlignment="1"/>
    <xf numFmtId="0" fontId="5" fillId="7" borderId="0" xfId="0" applyFont="1" applyFill="1"/>
    <xf numFmtId="0" fontId="5" fillId="6" borderId="0" xfId="0" applyFont="1" applyFill="1" applyAlignment="1">
      <alignment horizontal="center"/>
    </xf>
    <xf numFmtId="0" fontId="5" fillId="7" borderId="0" xfId="0" applyFont="1" applyFill="1" applyAlignment="1">
      <alignment horizontal="center"/>
    </xf>
    <xf numFmtId="3" fontId="5" fillId="6" borderId="4" xfId="0" applyNumberFormat="1" applyFont="1" applyFill="1" applyBorder="1" applyAlignment="1">
      <alignment horizontal="right" vertical="center"/>
    </xf>
    <xf numFmtId="3" fontId="5" fillId="7" borderId="4" xfId="0" applyNumberFormat="1" applyFont="1" applyFill="1" applyBorder="1" applyAlignment="1">
      <alignment horizontal="right" vertical="center"/>
    </xf>
    <xf numFmtId="3" fontId="5" fillId="7" borderId="6" xfId="0" applyNumberFormat="1" applyFont="1" applyFill="1" applyBorder="1" applyAlignment="1">
      <alignment horizontal="right" vertical="center"/>
    </xf>
    <xf numFmtId="3" fontId="5" fillId="6" borderId="6" xfId="0" applyNumberFormat="1" applyFont="1" applyFill="1" applyBorder="1" applyAlignment="1">
      <alignment horizontal="right" vertical="center"/>
    </xf>
    <xf numFmtId="3" fontId="5" fillId="7" borderId="13" xfId="0" applyNumberFormat="1" applyFont="1" applyFill="1" applyBorder="1" applyAlignment="1">
      <alignment horizontal="right" vertical="center"/>
    </xf>
    <xf numFmtId="3" fontId="5" fillId="6" borderId="13" xfId="0" applyNumberFormat="1" applyFont="1" applyFill="1" applyBorder="1" applyAlignment="1">
      <alignment horizontal="right" vertical="center"/>
    </xf>
    <xf numFmtId="3" fontId="20" fillId="6" borderId="7" xfId="0" quotePrefix="1" applyNumberFormat="1" applyFont="1" applyFill="1" applyBorder="1" applyAlignment="1">
      <alignment horizontal="right" vertical="center"/>
    </xf>
    <xf numFmtId="165" fontId="5" fillId="0" borderId="0" xfId="0" applyNumberFormat="1" applyFont="1" applyFill="1" applyBorder="1" applyAlignment="1">
      <alignment horizontal="right"/>
    </xf>
    <xf numFmtId="3" fontId="5" fillId="0" borderId="0" xfId="0" applyNumberFormat="1" applyFont="1" applyFill="1" applyBorder="1" applyAlignment="1">
      <alignment horizontal="left"/>
    </xf>
    <xf numFmtId="165" fontId="5" fillId="0" borderId="0" xfId="0" applyNumberFormat="1" applyFont="1" applyFill="1" applyBorder="1" applyAlignment="1"/>
    <xf numFmtId="0" fontId="9" fillId="0" borderId="0" xfId="0" applyFont="1" applyBorder="1" applyAlignment="1">
      <alignment horizontal="left"/>
    </xf>
    <xf numFmtId="0" fontId="3" fillId="0" borderId="0" xfId="0" applyFont="1" applyFill="1" applyAlignment="1">
      <alignment horizontal="right"/>
    </xf>
    <xf numFmtId="0" fontId="21" fillId="0" borderId="0" xfId="0" applyFont="1" applyFill="1" applyBorder="1" applyAlignment="1">
      <alignment horizontal="left" vertical="top"/>
    </xf>
    <xf numFmtId="0" fontId="21" fillId="0" borderId="0" xfId="0" applyFont="1" applyFill="1" applyAlignment="1">
      <alignment horizontal="right"/>
    </xf>
    <xf numFmtId="0" fontId="3" fillId="0" borderId="4" xfId="0" applyFont="1" applyFill="1" applyBorder="1" applyAlignment="1">
      <alignment horizontal="center"/>
    </xf>
    <xf numFmtId="165" fontId="5" fillId="7" borderId="5" xfId="0" applyNumberFormat="1" applyFont="1" applyFill="1" applyBorder="1" applyAlignment="1">
      <alignment horizontal="center" vertical="center"/>
    </xf>
    <xf numFmtId="165" fontId="5" fillId="6" borderId="5" xfId="0" applyNumberFormat="1" applyFont="1" applyFill="1" applyBorder="1" applyAlignment="1">
      <alignment horizontal="center" vertical="center"/>
    </xf>
    <xf numFmtId="165" fontId="5" fillId="7" borderId="6" xfId="0" applyNumberFormat="1" applyFont="1" applyFill="1" applyBorder="1" applyAlignment="1">
      <alignment horizontal="center" vertical="center"/>
    </xf>
    <xf numFmtId="165" fontId="5" fillId="6" borderId="6" xfId="0" applyNumberFormat="1" applyFont="1" applyFill="1" applyBorder="1" applyAlignment="1">
      <alignment horizontal="center" vertical="center"/>
    </xf>
    <xf numFmtId="165" fontId="5" fillId="7" borderId="13" xfId="0" applyNumberFormat="1" applyFont="1" applyFill="1" applyBorder="1" applyAlignment="1">
      <alignment horizontal="center" vertical="center"/>
    </xf>
    <xf numFmtId="165" fontId="5" fillId="6" borderId="13" xfId="0" applyNumberFormat="1" applyFont="1" applyFill="1" applyBorder="1" applyAlignment="1">
      <alignment horizontal="center" vertical="center"/>
    </xf>
    <xf numFmtId="1" fontId="20" fillId="6" borderId="5" xfId="0" applyNumberFormat="1" applyFont="1" applyFill="1" applyBorder="1" applyAlignment="1">
      <alignment horizontal="center" vertical="center"/>
    </xf>
    <xf numFmtId="1" fontId="20" fillId="6" borderId="5" xfId="0" applyNumberFormat="1" applyFont="1" applyFill="1" applyBorder="1" applyAlignment="1">
      <alignment horizontal="left" vertical="center"/>
    </xf>
    <xf numFmtId="1" fontId="5" fillId="4" borderId="0" xfId="0" applyNumberFormat="1" applyFont="1" applyFill="1" applyAlignment="1">
      <alignment horizontal="left"/>
    </xf>
    <xf numFmtId="1" fontId="5" fillId="4" borderId="0" xfId="0" applyNumberFormat="1" applyFont="1" applyFill="1" applyAlignment="1"/>
    <xf numFmtId="3" fontId="5" fillId="0" borderId="0" xfId="0" applyNumberFormat="1" applyFont="1" applyAlignment="1"/>
    <xf numFmtId="1" fontId="5" fillId="0" borderId="0" xfId="0" applyNumberFormat="1" applyFont="1" applyAlignment="1"/>
    <xf numFmtId="0" fontId="56" fillId="0" borderId="0" xfId="0" applyFont="1" applyAlignment="1">
      <alignment horizontal="left"/>
    </xf>
    <xf numFmtId="0" fontId="56" fillId="0" borderId="0" xfId="0" applyFont="1" applyAlignment="1"/>
    <xf numFmtId="0" fontId="72" fillId="0" borderId="0" xfId="0" applyFont="1" applyAlignment="1"/>
    <xf numFmtId="0" fontId="0" fillId="0" borderId="0" xfId="0" applyFont="1" applyAlignment="1"/>
    <xf numFmtId="3" fontId="5" fillId="0" borderId="0" xfId="0" applyNumberFormat="1" applyFont="1" applyFill="1"/>
    <xf numFmtId="0" fontId="20" fillId="0" borderId="0" xfId="0" applyFont="1" applyFill="1" applyAlignment="1">
      <alignment horizontal="left"/>
    </xf>
    <xf numFmtId="0" fontId="5" fillId="0" borderId="0" xfId="0" applyFont="1" applyFill="1" applyAlignment="1">
      <alignment wrapText="1"/>
    </xf>
    <xf numFmtId="0" fontId="20" fillId="0" borderId="0" xfId="0" applyFont="1" applyFill="1" applyAlignment="1">
      <alignment wrapText="1"/>
    </xf>
    <xf numFmtId="0" fontId="20" fillId="0" borderId="0" xfId="0" applyFont="1" applyFill="1" applyAlignment="1">
      <alignment horizontal="right"/>
    </xf>
    <xf numFmtId="10" fontId="20" fillId="0" borderId="0" xfId="0" applyNumberFormat="1" applyFont="1" applyFill="1" applyAlignment="1">
      <alignment horizontal="center"/>
    </xf>
    <xf numFmtId="0" fontId="56" fillId="0" borderId="0" xfId="0" applyFont="1" applyFill="1" applyAlignment="1">
      <alignment horizontal="center"/>
    </xf>
    <xf numFmtId="10" fontId="56" fillId="0" borderId="0" xfId="0" applyNumberFormat="1" applyFont="1" applyFill="1" applyAlignment="1">
      <alignment horizontal="center"/>
    </xf>
    <xf numFmtId="10" fontId="20" fillId="0" borderId="0" xfId="0" applyNumberFormat="1" applyFont="1" applyFill="1"/>
    <xf numFmtId="166" fontId="20" fillId="0" borderId="0" xfId="0" applyNumberFormat="1" applyFont="1" applyFill="1"/>
    <xf numFmtId="0" fontId="3" fillId="0" borderId="0" xfId="0" applyFont="1" applyFill="1" applyAlignment="1"/>
    <xf numFmtId="165" fontId="8" fillId="7" borderId="0" xfId="0" applyNumberFormat="1" applyFont="1" applyFill="1" applyBorder="1" applyAlignment="1">
      <alignment horizontal="right"/>
    </xf>
    <xf numFmtId="165" fontId="8" fillId="7" borderId="4" xfId="0" applyNumberFormat="1" applyFont="1" applyFill="1" applyBorder="1" applyAlignment="1">
      <alignment horizontal="right" vertical="top"/>
    </xf>
    <xf numFmtId="167" fontId="8" fillId="7" borderId="5" xfId="0" applyNumberFormat="1" applyFont="1" applyFill="1" applyBorder="1" applyAlignment="1">
      <alignment horizontal="right"/>
    </xf>
    <xf numFmtId="167" fontId="8" fillId="7" borderId="6" xfId="0" applyNumberFormat="1" applyFont="1" applyFill="1" applyBorder="1" applyAlignment="1">
      <alignment horizontal="right"/>
    </xf>
    <xf numFmtId="167" fontId="9" fillId="7" borderId="0" xfId="0" applyNumberFormat="1" applyFont="1" applyFill="1" applyBorder="1" applyAlignment="1">
      <alignment horizontal="right" vertical="center"/>
    </xf>
    <xf numFmtId="165" fontId="5" fillId="0" borderId="8" xfId="0" applyNumberFormat="1" applyFont="1" applyBorder="1"/>
    <xf numFmtId="165" fontId="5" fillId="0" borderId="0" xfId="0" applyNumberFormat="1" applyFont="1" applyBorder="1"/>
    <xf numFmtId="167" fontId="5" fillId="0" borderId="0" xfId="0" applyNumberFormat="1" applyFont="1"/>
    <xf numFmtId="167" fontId="0" fillId="0" borderId="0" xfId="0" applyNumberFormat="1" applyFont="1"/>
    <xf numFmtId="9" fontId="9" fillId="7" borderId="11" xfId="0" applyNumberFormat="1" applyFont="1" applyFill="1" applyBorder="1" applyAlignment="1">
      <alignment horizontal="right" wrapText="1"/>
    </xf>
    <xf numFmtId="9" fontId="9" fillId="6" borderId="11" xfId="0" applyNumberFormat="1" applyFont="1" applyFill="1" applyBorder="1" applyAlignment="1">
      <alignment horizontal="right" wrapText="1"/>
    </xf>
    <xf numFmtId="9" fontId="8" fillId="6" borderId="11" xfId="0" applyNumberFormat="1" applyFont="1" applyFill="1" applyBorder="1" applyAlignment="1">
      <alignment horizontal="center" vertical="center" wrapText="1"/>
    </xf>
    <xf numFmtId="9" fontId="8" fillId="7" borderId="11" xfId="0" applyNumberFormat="1" applyFont="1" applyFill="1" applyBorder="1" applyAlignment="1">
      <alignment horizontal="center" vertical="center" wrapText="1"/>
    </xf>
    <xf numFmtId="9" fontId="8" fillId="7" borderId="0" xfId="0" applyNumberFormat="1" applyFont="1" applyFill="1" applyBorder="1" applyAlignment="1">
      <alignment horizontal="right" wrapText="1"/>
    </xf>
    <xf numFmtId="9" fontId="8" fillId="6" borderId="0" xfId="0" applyNumberFormat="1" applyFont="1" applyFill="1" applyBorder="1" applyAlignment="1">
      <alignment horizontal="right" wrapText="1"/>
    </xf>
    <xf numFmtId="9" fontId="9" fillId="7" borderId="0" xfId="0" applyNumberFormat="1" applyFont="1" applyFill="1" applyBorder="1" applyAlignment="1">
      <alignment horizontal="right" wrapText="1"/>
    </xf>
    <xf numFmtId="9" fontId="8" fillId="6" borderId="0" xfId="0" applyNumberFormat="1" applyFont="1" applyFill="1" applyBorder="1" applyAlignment="1">
      <alignment horizontal="center" vertical="center" wrapText="1"/>
    </xf>
    <xf numFmtId="9" fontId="8" fillId="7" borderId="0" xfId="0" applyNumberFormat="1" applyFont="1" applyFill="1" applyBorder="1" applyAlignment="1">
      <alignment horizontal="center" vertical="center" wrapText="1"/>
    </xf>
    <xf numFmtId="0" fontId="8" fillId="6" borderId="0" xfId="0" applyFont="1" applyFill="1" applyBorder="1" applyAlignment="1">
      <alignment horizontal="right" vertical="top"/>
    </xf>
    <xf numFmtId="3" fontId="8" fillId="7" borderId="0" xfId="0" applyNumberFormat="1" applyFont="1" applyFill="1" applyBorder="1" applyAlignment="1">
      <alignment horizontal="right" vertical="top"/>
    </xf>
    <xf numFmtId="0" fontId="8" fillId="6" borderId="0" xfId="0" applyFont="1" applyFill="1" applyBorder="1" applyAlignment="1">
      <alignment horizontal="center" vertical="center"/>
    </xf>
    <xf numFmtId="3" fontId="8" fillId="7" borderId="0" xfId="0" applyNumberFormat="1" applyFont="1" applyFill="1" applyBorder="1" applyAlignment="1">
      <alignment horizontal="center" vertical="center"/>
    </xf>
    <xf numFmtId="0" fontId="8" fillId="6" borderId="4" xfId="0" applyFont="1" applyFill="1" applyBorder="1" applyAlignment="1">
      <alignment horizontal="center" vertical="center"/>
    </xf>
    <xf numFmtId="3" fontId="8" fillId="7" borderId="4" xfId="0" applyNumberFormat="1" applyFont="1" applyFill="1" applyBorder="1" applyAlignment="1">
      <alignment horizontal="center" vertical="center"/>
    </xf>
    <xf numFmtId="167" fontId="8" fillId="6" borderId="12" xfId="0" applyNumberFormat="1" applyFont="1" applyFill="1" applyBorder="1" applyAlignment="1">
      <alignment horizontal="left"/>
    </xf>
    <xf numFmtId="166" fontId="9" fillId="7" borderId="5" xfId="0" applyNumberFormat="1" applyFont="1" applyFill="1" applyBorder="1" applyAlignment="1">
      <alignment horizontal="right"/>
    </xf>
    <xf numFmtId="165" fontId="8" fillId="7" borderId="5" xfId="0" applyNumberFormat="1" applyFont="1" applyFill="1" applyBorder="1" applyAlignment="1">
      <alignment horizontal="center"/>
    </xf>
    <xf numFmtId="167" fontId="8" fillId="6" borderId="6" xfId="0" applyNumberFormat="1" applyFont="1" applyFill="1" applyBorder="1" applyAlignment="1">
      <alignment horizontal="left"/>
    </xf>
    <xf numFmtId="166" fontId="9" fillId="7" borderId="6" xfId="0" applyNumberFormat="1" applyFont="1" applyFill="1" applyBorder="1" applyAlignment="1">
      <alignment horizontal="right"/>
    </xf>
    <xf numFmtId="166" fontId="9" fillId="7" borderId="6" xfId="0" applyNumberFormat="1" applyFont="1" applyFill="1" applyBorder="1" applyAlignment="1">
      <alignment horizontal="right" vertical="center"/>
    </xf>
    <xf numFmtId="166" fontId="9" fillId="6" borderId="6" xfId="0" applyNumberFormat="1" applyFont="1" applyFill="1" applyBorder="1" applyAlignment="1">
      <alignment horizontal="right" vertical="center"/>
    </xf>
    <xf numFmtId="165" fontId="9" fillId="6" borderId="7" xfId="0" applyNumberFormat="1" applyFont="1" applyFill="1" applyBorder="1" applyAlignment="1">
      <alignment horizontal="center" vertical="center"/>
    </xf>
    <xf numFmtId="3" fontId="8" fillId="4" borderId="8" xfId="0" applyNumberFormat="1" applyFont="1" applyFill="1" applyBorder="1" applyAlignment="1">
      <alignment horizontal="right" vertical="top"/>
    </xf>
    <xf numFmtId="3" fontId="8" fillId="4" borderId="0" xfId="0" applyNumberFormat="1" applyFont="1" applyFill="1" applyBorder="1" applyAlignment="1">
      <alignment horizontal="right" vertical="top"/>
    </xf>
    <xf numFmtId="0" fontId="21" fillId="0" borderId="0" xfId="31" applyFont="1"/>
    <xf numFmtId="0" fontId="74" fillId="0" borderId="0" xfId="31"/>
    <xf numFmtId="0" fontId="19" fillId="0" borderId="0" xfId="31" quotePrefix="1" applyFont="1" applyAlignment="1">
      <alignment horizontal="right"/>
    </xf>
    <xf numFmtId="0" fontId="19" fillId="0" borderId="0" xfId="12" applyFont="1" applyAlignment="1"/>
    <xf numFmtId="0" fontId="52" fillId="0" borderId="0" xfId="31" applyFont="1"/>
    <xf numFmtId="0" fontId="19" fillId="0" borderId="0" xfId="12" applyFont="1"/>
    <xf numFmtId="0" fontId="19" fillId="0" borderId="0" xfId="31" applyFont="1"/>
    <xf numFmtId="0" fontId="31" fillId="0" borderId="0" xfId="31" applyFont="1"/>
    <xf numFmtId="0" fontId="21" fillId="4" borderId="0" xfId="0" applyFont="1" applyFill="1" applyAlignment="1">
      <alignment horizontal="center"/>
    </xf>
    <xf numFmtId="0" fontId="21" fillId="0" borderId="4" xfId="0" applyFont="1" applyBorder="1"/>
    <xf numFmtId="0" fontId="9" fillId="7" borderId="11" xfId="0" applyFont="1" applyFill="1" applyBorder="1" applyAlignment="1">
      <alignment horizontal="left" vertical="center"/>
    </xf>
    <xf numFmtId="0" fontId="9" fillId="12" borderId="11" xfId="0" applyFont="1" applyFill="1" applyBorder="1" applyAlignment="1" applyProtection="1">
      <alignment vertical="center"/>
    </xf>
    <xf numFmtId="0" fontId="8" fillId="12" borderId="11" xfId="0" applyFont="1" applyFill="1" applyBorder="1" applyProtection="1"/>
    <xf numFmtId="0" fontId="8" fillId="12" borderId="11" xfId="0" applyFont="1" applyFill="1" applyBorder="1" applyAlignment="1" applyProtection="1">
      <alignment horizontal="center"/>
    </xf>
    <xf numFmtId="0" fontId="9" fillId="6" borderId="0" xfId="0" applyFont="1" applyFill="1" applyBorder="1" applyAlignment="1">
      <alignment horizontal="center" vertical="center" wrapText="1"/>
    </xf>
    <xf numFmtId="0" fontId="9" fillId="13" borderId="11" xfId="0" applyFont="1" applyFill="1" applyBorder="1" applyAlignment="1">
      <alignment horizontal="left" vertical="center"/>
    </xf>
    <xf numFmtId="0" fontId="8" fillId="13" borderId="23" xfId="0" applyFont="1" applyFill="1" applyBorder="1" applyProtection="1"/>
    <xf numFmtId="0" fontId="8" fillId="13" borderId="11" xfId="0" applyFont="1" applyFill="1" applyBorder="1" applyProtection="1"/>
    <xf numFmtId="0" fontId="8" fillId="6" borderId="11" xfId="0" applyFont="1" applyFill="1" applyBorder="1" applyProtection="1"/>
    <xf numFmtId="0" fontId="20" fillId="7" borderId="0" xfId="0" applyFont="1" applyFill="1" applyBorder="1" applyAlignment="1">
      <alignment horizontal="center" vertical="center" wrapText="1"/>
    </xf>
    <xf numFmtId="0" fontId="9" fillId="7" borderId="0" xfId="0" applyFont="1" applyFill="1" applyBorder="1" applyAlignment="1">
      <alignment horizontal="center" vertical="center" wrapText="1"/>
    </xf>
    <xf numFmtId="0" fontId="36" fillId="6" borderId="0" xfId="0" applyFont="1" applyFill="1" applyBorder="1" applyAlignment="1">
      <alignment horizontal="center" vertical="center" wrapText="1"/>
    </xf>
    <xf numFmtId="0" fontId="36" fillId="7" borderId="0" xfId="0" applyFont="1" applyFill="1" applyBorder="1" applyAlignment="1">
      <alignment horizontal="center" vertical="center" wrapText="1"/>
    </xf>
    <xf numFmtId="0" fontId="9" fillId="6" borderId="4" xfId="0" applyFont="1" applyFill="1" applyBorder="1" applyAlignment="1">
      <alignment horizontal="center" vertical="top"/>
    </xf>
    <xf numFmtId="0" fontId="9" fillId="7" borderId="4" xfId="0" applyFont="1" applyFill="1" applyBorder="1" applyAlignment="1">
      <alignment horizontal="center" vertical="top"/>
    </xf>
    <xf numFmtId="0" fontId="8" fillId="7" borderId="12" xfId="0" applyFont="1" applyFill="1" applyBorder="1" applyAlignment="1">
      <alignment horizontal="left"/>
    </xf>
    <xf numFmtId="165" fontId="9" fillId="6" borderId="12" xfId="0" applyNumberFormat="1" applyFont="1" applyFill="1" applyBorder="1" applyAlignment="1">
      <alignment horizontal="right"/>
    </xf>
    <xf numFmtId="165" fontId="8" fillId="6" borderId="12" xfId="0" applyNumberFormat="1" applyFont="1" applyFill="1" applyBorder="1" applyAlignment="1">
      <alignment horizontal="right"/>
    </xf>
    <xf numFmtId="165" fontId="8" fillId="6" borderId="12" xfId="0" applyNumberFormat="1" applyFont="1" applyFill="1" applyBorder="1" applyAlignment="1">
      <alignment horizontal="center"/>
    </xf>
    <xf numFmtId="165" fontId="9" fillId="7" borderId="12" xfId="0" applyNumberFormat="1" applyFont="1" applyFill="1" applyBorder="1" applyAlignment="1">
      <alignment horizontal="right"/>
    </xf>
    <xf numFmtId="165" fontId="36" fillId="6" borderId="12" xfId="0" applyNumberFormat="1" applyFont="1" applyFill="1" applyBorder="1" applyAlignment="1">
      <alignment horizontal="right"/>
    </xf>
    <xf numFmtId="165" fontId="36" fillId="7" borderId="12" xfId="0" applyNumberFormat="1" applyFont="1" applyFill="1" applyBorder="1" applyAlignment="1">
      <alignment horizontal="right"/>
    </xf>
    <xf numFmtId="0" fontId="8" fillId="7" borderId="6" xfId="0" applyFont="1" applyFill="1" applyBorder="1" applyAlignment="1">
      <alignment horizontal="left"/>
    </xf>
    <xf numFmtId="0" fontId="9" fillId="7" borderId="7" xfId="0" applyFont="1" applyFill="1" applyBorder="1" applyAlignment="1">
      <alignment horizontal="left" vertical="center"/>
    </xf>
    <xf numFmtId="165" fontId="9" fillId="6" borderId="12" xfId="0" applyNumberFormat="1" applyFont="1" applyFill="1" applyBorder="1" applyAlignment="1">
      <alignment horizontal="right" vertical="center"/>
    </xf>
    <xf numFmtId="165" fontId="8" fillId="7" borderId="12" xfId="0" applyNumberFormat="1" applyFont="1" applyFill="1" applyBorder="1" applyAlignment="1">
      <alignment horizontal="right" vertical="center"/>
    </xf>
    <xf numFmtId="165" fontId="8" fillId="6" borderId="12" xfId="0" applyNumberFormat="1" applyFont="1" applyFill="1" applyBorder="1" applyAlignment="1">
      <alignment horizontal="right" vertical="center"/>
    </xf>
    <xf numFmtId="165" fontId="8" fillId="6" borderId="12" xfId="0" applyNumberFormat="1" applyFont="1" applyFill="1" applyBorder="1" applyAlignment="1">
      <alignment horizontal="center" vertical="center"/>
    </xf>
    <xf numFmtId="165" fontId="9" fillId="7" borderId="12" xfId="0" applyNumberFormat="1" applyFont="1" applyFill="1" applyBorder="1" applyAlignment="1">
      <alignment horizontal="right" vertical="center"/>
    </xf>
    <xf numFmtId="165" fontId="9" fillId="6" borderId="7" xfId="0" applyNumberFormat="1" applyFont="1" applyFill="1" applyBorder="1" applyAlignment="1">
      <alignment horizontal="right" vertical="center"/>
    </xf>
    <xf numFmtId="165" fontId="9" fillId="7" borderId="7" xfId="0" applyNumberFormat="1" applyFont="1" applyFill="1" applyBorder="1" applyAlignment="1">
      <alignment horizontal="right" vertical="center"/>
    </xf>
    <xf numFmtId="165" fontId="36" fillId="6" borderId="7" xfId="0" applyNumberFormat="1" applyFont="1" applyFill="1" applyBorder="1" applyAlignment="1">
      <alignment horizontal="right" vertical="center"/>
    </xf>
    <xf numFmtId="165" fontId="36" fillId="7" borderId="7" xfId="0" applyNumberFormat="1" applyFont="1" applyFill="1" applyBorder="1" applyAlignment="1">
      <alignment horizontal="right" vertical="center"/>
    </xf>
    <xf numFmtId="0" fontId="20" fillId="4" borderId="8" xfId="0" applyFont="1" applyFill="1" applyBorder="1"/>
    <xf numFmtId="0" fontId="5" fillId="4" borderId="8" xfId="0" applyFont="1" applyFill="1" applyBorder="1"/>
    <xf numFmtId="0" fontId="20" fillId="4" borderId="8" xfId="0" applyFont="1" applyFill="1" applyBorder="1" applyAlignment="1">
      <alignment horizontal="center"/>
    </xf>
    <xf numFmtId="0" fontId="20" fillId="4" borderId="0" xfId="0" applyFont="1" applyFill="1" applyBorder="1"/>
    <xf numFmtId="0" fontId="20" fillId="4" borderId="0" xfId="0" applyFont="1" applyFill="1" applyBorder="1" applyAlignment="1">
      <alignment horizontal="center"/>
    </xf>
    <xf numFmtId="0" fontId="20" fillId="4" borderId="0" xfId="0" applyFont="1" applyFill="1" applyAlignment="1">
      <alignment horizontal="center"/>
    </xf>
    <xf numFmtId="0" fontId="20" fillId="0" borderId="0" xfId="0" applyFont="1" applyAlignment="1">
      <alignment horizontal="center"/>
    </xf>
    <xf numFmtId="0" fontId="20" fillId="0" borderId="0" xfId="0" applyFont="1" applyFill="1" applyAlignment="1">
      <alignment horizontal="center"/>
    </xf>
    <xf numFmtId="0" fontId="52" fillId="0" borderId="0" xfId="5" applyFont="1"/>
    <xf numFmtId="2" fontId="19" fillId="0" borderId="0" xfId="5" applyNumberFormat="1" applyFont="1"/>
    <xf numFmtId="0" fontId="5" fillId="0" borderId="0" xfId="32" applyFont="1"/>
    <xf numFmtId="0" fontId="75" fillId="0" borderId="0" xfId="5" applyFont="1"/>
    <xf numFmtId="0" fontId="19" fillId="0" borderId="0" xfId="5" applyFont="1" applyAlignment="1"/>
    <xf numFmtId="2" fontId="19" fillId="0" borderId="0" xfId="5" quotePrefix="1" applyNumberFormat="1" applyFont="1" applyAlignment="1">
      <alignment horizontal="right"/>
    </xf>
    <xf numFmtId="0" fontId="31" fillId="0" borderId="0" xfId="5" applyFont="1"/>
    <xf numFmtId="0" fontId="5" fillId="0" borderId="0" xfId="5" quotePrefix="1" applyAlignment="1">
      <alignment horizontal="right"/>
    </xf>
    <xf numFmtId="0" fontId="5" fillId="0" borderId="0" xfId="5" applyFont="1"/>
    <xf numFmtId="0" fontId="75" fillId="0" borderId="0" xfId="31" quotePrefix="1" applyFont="1" applyFill="1" applyAlignment="1">
      <alignment horizontal="left"/>
    </xf>
    <xf numFmtId="0" fontId="75" fillId="0" borderId="0" xfId="31" applyFont="1" applyFill="1"/>
    <xf numFmtId="0" fontId="52" fillId="0" borderId="0" xfId="5" applyFont="1" applyAlignment="1">
      <alignment horizontal="right"/>
    </xf>
    <xf numFmtId="0" fontId="19" fillId="0" borderId="0" xfId="0" applyFont="1" applyAlignment="1">
      <alignment horizontal="center"/>
    </xf>
    <xf numFmtId="0" fontId="19" fillId="0" borderId="3" xfId="0" applyFont="1" applyBorder="1" applyAlignment="1">
      <alignment horizontal="center"/>
    </xf>
    <xf numFmtId="0" fontId="21" fillId="0" borderId="3" xfId="0" applyFont="1" applyBorder="1"/>
    <xf numFmtId="0" fontId="5" fillId="11" borderId="0" xfId="0" applyFont="1" applyFill="1" applyBorder="1" applyAlignment="1">
      <alignment horizontal="left"/>
    </xf>
    <xf numFmtId="0" fontId="19" fillId="7" borderId="0" xfId="0" applyFont="1" applyFill="1" applyBorder="1" applyAlignment="1">
      <alignment horizontal="center"/>
    </xf>
    <xf numFmtId="0" fontId="5" fillId="11" borderId="0" xfId="0" applyFont="1" applyFill="1" applyBorder="1" applyAlignment="1">
      <alignment horizontal="center"/>
    </xf>
    <xf numFmtId="0" fontId="19" fillId="11" borderId="0" xfId="0" applyFont="1" applyFill="1" applyBorder="1" applyAlignment="1">
      <alignment horizontal="center"/>
    </xf>
    <xf numFmtId="3" fontId="20" fillId="7" borderId="0" xfId="0" applyNumberFormat="1" applyFont="1" applyFill="1" applyBorder="1" applyAlignment="1">
      <alignment horizontal="center"/>
    </xf>
    <xf numFmtId="3" fontId="19" fillId="7" borderId="0" xfId="0" applyNumberFormat="1" applyFont="1" applyFill="1" applyBorder="1" applyAlignment="1">
      <alignment horizontal="center"/>
    </xf>
    <xf numFmtId="0" fontId="20" fillId="7" borderId="0" xfId="0" applyFont="1" applyFill="1" applyBorder="1" applyAlignment="1">
      <alignment horizontal="center"/>
    </xf>
    <xf numFmtId="0" fontId="5" fillId="11" borderId="4" xfId="0" applyFont="1" applyFill="1" applyBorder="1" applyAlignment="1">
      <alignment horizontal="center"/>
    </xf>
    <xf numFmtId="0" fontId="19" fillId="7" borderId="4" xfId="0" applyFont="1" applyFill="1" applyBorder="1" applyAlignment="1">
      <alignment horizontal="center" vertical="top"/>
    </xf>
    <xf numFmtId="0" fontId="5" fillId="11" borderId="4" xfId="0" applyFont="1" applyFill="1" applyBorder="1" applyAlignment="1">
      <alignment horizontal="center" vertical="top"/>
    </xf>
    <xf numFmtId="0" fontId="19" fillId="11" borderId="4" xfId="0" applyFont="1" applyFill="1" applyBorder="1" applyAlignment="1">
      <alignment horizontal="center" vertical="top"/>
    </xf>
    <xf numFmtId="0" fontId="20" fillId="7" borderId="4" xfId="0" applyFont="1" applyFill="1" applyBorder="1" applyAlignment="1">
      <alignment horizontal="center" vertical="top"/>
    </xf>
    <xf numFmtId="1" fontId="5" fillId="11" borderId="5" xfId="0" applyNumberFormat="1" applyFont="1" applyFill="1" applyBorder="1" applyAlignment="1">
      <alignment horizontal="center" vertical="center"/>
    </xf>
    <xf numFmtId="1" fontId="5" fillId="11" borderId="5" xfId="0" applyNumberFormat="1" applyFont="1" applyFill="1" applyBorder="1" applyAlignment="1">
      <alignment horizontal="left" vertical="center"/>
    </xf>
    <xf numFmtId="3" fontId="19" fillId="7" borderId="21" xfId="0" applyNumberFormat="1" applyFont="1" applyFill="1" applyBorder="1" applyAlignment="1">
      <alignment horizontal="center" vertical="center"/>
    </xf>
    <xf numFmtId="166" fontId="5" fillId="11" borderId="21" xfId="0" applyNumberFormat="1" applyFont="1" applyFill="1" applyBorder="1" applyAlignment="1">
      <alignment horizontal="right" vertical="center"/>
    </xf>
    <xf numFmtId="166" fontId="19" fillId="11" borderId="21" xfId="0" applyNumberFormat="1" applyFont="1" applyFill="1" applyBorder="1" applyAlignment="1">
      <alignment horizontal="center" vertical="center"/>
    </xf>
    <xf numFmtId="166" fontId="20" fillId="7" borderId="21" xfId="0" applyNumberFormat="1" applyFont="1" applyFill="1" applyBorder="1" applyAlignment="1">
      <alignment horizontal="right" vertical="center"/>
    </xf>
    <xf numFmtId="166" fontId="19" fillId="7" borderId="21" xfId="0" applyNumberFormat="1" applyFont="1" applyFill="1" applyBorder="1" applyAlignment="1">
      <alignment horizontal="center" vertical="center"/>
    </xf>
    <xf numFmtId="9" fontId="20" fillId="7" borderId="21" xfId="0" applyNumberFormat="1" applyFont="1" applyFill="1" applyBorder="1" applyAlignment="1">
      <alignment horizontal="right" vertical="center"/>
    </xf>
    <xf numFmtId="9" fontId="19" fillId="7" borderId="21" xfId="0" applyNumberFormat="1" applyFont="1" applyFill="1" applyBorder="1" applyAlignment="1">
      <alignment horizontal="center" vertical="center"/>
    </xf>
    <xf numFmtId="1" fontId="5" fillId="11" borderId="21" xfId="0" applyNumberFormat="1" applyFont="1" applyFill="1" applyBorder="1" applyAlignment="1">
      <alignment horizontal="center" vertical="center"/>
    </xf>
    <xf numFmtId="3" fontId="5" fillId="11" borderId="21" xfId="0" applyNumberFormat="1" applyFont="1" applyFill="1" applyBorder="1" applyAlignment="1">
      <alignment horizontal="left" vertical="center"/>
    </xf>
    <xf numFmtId="166" fontId="19" fillId="7" borderId="18" xfId="0" applyNumberFormat="1" applyFont="1" applyFill="1" applyBorder="1" applyAlignment="1">
      <alignment horizontal="center" vertical="center"/>
    </xf>
    <xf numFmtId="166" fontId="5" fillId="11" borderId="18" xfId="0" applyNumberFormat="1" applyFont="1" applyFill="1" applyBorder="1" applyAlignment="1">
      <alignment horizontal="right" vertical="center"/>
    </xf>
    <xf numFmtId="166" fontId="19" fillId="11" borderId="18" xfId="0" applyNumberFormat="1" applyFont="1" applyFill="1" applyBorder="1" applyAlignment="1">
      <alignment horizontal="center" vertical="center"/>
    </xf>
    <xf numFmtId="9" fontId="20" fillId="7" borderId="18" xfId="0" applyNumberFormat="1" applyFont="1" applyFill="1" applyBorder="1" applyAlignment="1">
      <alignment horizontal="right" vertical="center"/>
    </xf>
    <xf numFmtId="9" fontId="19" fillId="7" borderId="18" xfId="0" applyNumberFormat="1" applyFont="1" applyFill="1" applyBorder="1" applyAlignment="1">
      <alignment horizontal="center" vertical="center"/>
    </xf>
    <xf numFmtId="166" fontId="19" fillId="7" borderId="5" xfId="0" applyNumberFormat="1" applyFont="1" applyFill="1" applyBorder="1" applyAlignment="1">
      <alignment horizontal="center" vertical="center"/>
    </xf>
    <xf numFmtId="166" fontId="5" fillId="11" borderId="5" xfId="0" applyNumberFormat="1" applyFont="1" applyFill="1" applyBorder="1" applyAlignment="1">
      <alignment horizontal="right" vertical="center"/>
    </xf>
    <xf numFmtId="166" fontId="19" fillId="11" borderId="5" xfId="0" applyNumberFormat="1" applyFont="1" applyFill="1" applyBorder="1" applyAlignment="1">
      <alignment horizontal="center" vertical="center"/>
    </xf>
    <xf numFmtId="9" fontId="20" fillId="7" borderId="5" xfId="0" applyNumberFormat="1" applyFont="1" applyFill="1" applyBorder="1" applyAlignment="1">
      <alignment horizontal="right" vertical="center"/>
    </xf>
    <xf numFmtId="9" fontId="19" fillId="7" borderId="5" xfId="0" applyNumberFormat="1" applyFont="1" applyFill="1" applyBorder="1" applyAlignment="1">
      <alignment horizontal="center" vertical="center"/>
    </xf>
    <xf numFmtId="9" fontId="49" fillId="7" borderId="5" xfId="0" applyNumberFormat="1" applyFont="1" applyFill="1" applyBorder="1" applyAlignment="1">
      <alignment horizontal="center" vertical="center"/>
    </xf>
    <xf numFmtId="1" fontId="5" fillId="11" borderId="11" xfId="0" applyNumberFormat="1" applyFont="1" applyFill="1" applyBorder="1" applyAlignment="1">
      <alignment horizontal="center" vertical="center"/>
    </xf>
    <xf numFmtId="3" fontId="5" fillId="11" borderId="11" xfId="0" applyNumberFormat="1" applyFont="1" applyFill="1" applyBorder="1" applyAlignment="1">
      <alignment horizontal="left" vertical="center"/>
    </xf>
    <xf numFmtId="166" fontId="19" fillId="7" borderId="0" xfId="0" applyNumberFormat="1" applyFont="1" applyFill="1" applyBorder="1" applyAlignment="1">
      <alignment horizontal="center" vertical="center"/>
    </xf>
    <xf numFmtId="166" fontId="5" fillId="11" borderId="0" xfId="0" applyNumberFormat="1" applyFont="1" applyFill="1" applyBorder="1" applyAlignment="1">
      <alignment horizontal="right" vertical="center"/>
    </xf>
    <xf numFmtId="166" fontId="19" fillId="11" borderId="0" xfId="0" applyNumberFormat="1" applyFont="1" applyFill="1" applyBorder="1" applyAlignment="1">
      <alignment horizontal="center" vertical="center"/>
    </xf>
    <xf numFmtId="9" fontId="20" fillId="7" borderId="0" xfId="0" applyNumberFormat="1" applyFont="1" applyFill="1" applyBorder="1" applyAlignment="1">
      <alignment horizontal="right" vertical="center"/>
    </xf>
    <xf numFmtId="9" fontId="19" fillId="7" borderId="0" xfId="0" applyNumberFormat="1" applyFont="1" applyFill="1" applyBorder="1" applyAlignment="1">
      <alignment horizontal="center" vertical="center"/>
    </xf>
    <xf numFmtId="1" fontId="5" fillId="11" borderId="18" xfId="0" applyNumberFormat="1" applyFont="1" applyFill="1" applyBorder="1" applyAlignment="1">
      <alignment horizontal="center" vertical="center"/>
    </xf>
    <xf numFmtId="3" fontId="5" fillId="11" borderId="18" xfId="0" applyNumberFormat="1" applyFont="1" applyFill="1" applyBorder="1" applyAlignment="1">
      <alignment horizontal="left" vertical="center"/>
    </xf>
    <xf numFmtId="166" fontId="19" fillId="7" borderId="17" xfId="0" applyNumberFormat="1" applyFont="1" applyFill="1" applyBorder="1" applyAlignment="1">
      <alignment horizontal="center" vertical="center"/>
    </xf>
    <xf numFmtId="166" fontId="5" fillId="11" borderId="17" xfId="0" applyNumberFormat="1" applyFont="1" applyFill="1" applyBorder="1" applyAlignment="1">
      <alignment horizontal="right" vertical="center"/>
    </xf>
    <xf numFmtId="166" fontId="19" fillId="11" borderId="17" xfId="0" applyNumberFormat="1" applyFont="1" applyFill="1" applyBorder="1" applyAlignment="1">
      <alignment horizontal="center" vertical="center"/>
    </xf>
    <xf numFmtId="9" fontId="19" fillId="7" borderId="17" xfId="0" applyNumberFormat="1" applyFont="1" applyFill="1" applyBorder="1" applyAlignment="1">
      <alignment horizontal="center" vertical="center"/>
    </xf>
    <xf numFmtId="1" fontId="5" fillId="11" borderId="22" xfId="0" applyNumberFormat="1" applyFont="1" applyFill="1" applyBorder="1" applyAlignment="1">
      <alignment horizontal="center" vertical="center"/>
    </xf>
    <xf numFmtId="3" fontId="5" fillId="11" borderId="22" xfId="0" applyNumberFormat="1" applyFont="1" applyFill="1" applyBorder="1" applyAlignment="1">
      <alignment horizontal="left" vertical="center"/>
    </xf>
    <xf numFmtId="1" fontId="20" fillId="11" borderId="7" xfId="0" applyNumberFormat="1" applyFont="1" applyFill="1" applyBorder="1" applyAlignment="1">
      <alignment horizontal="right" vertical="center"/>
    </xf>
    <xf numFmtId="0" fontId="20" fillId="11" borderId="7" xfId="0" applyFont="1" applyFill="1" applyBorder="1" applyAlignment="1">
      <alignment horizontal="left" vertical="center"/>
    </xf>
    <xf numFmtId="166" fontId="17" fillId="7" borderId="7" xfId="0" applyNumberFormat="1" applyFont="1" applyFill="1" applyBorder="1" applyAlignment="1">
      <alignment horizontal="center" vertical="center"/>
    </xf>
    <xf numFmtId="166" fontId="20" fillId="11" borderId="7" xfId="0" applyNumberFormat="1" applyFont="1" applyFill="1" applyBorder="1" applyAlignment="1">
      <alignment horizontal="right" vertical="center"/>
    </xf>
    <xf numFmtId="166" fontId="17" fillId="11" borderId="7" xfId="0" applyNumberFormat="1" applyFont="1" applyFill="1" applyBorder="1" applyAlignment="1">
      <alignment horizontal="center" vertical="center"/>
    </xf>
    <xf numFmtId="9" fontId="20" fillId="7" borderId="7" xfId="0" applyNumberFormat="1" applyFont="1" applyFill="1" applyBorder="1" applyAlignment="1">
      <alignment horizontal="right" vertical="center"/>
    </xf>
    <xf numFmtId="9" fontId="19" fillId="7" borderId="7" xfId="0" applyNumberFormat="1" applyFont="1" applyFill="1" applyBorder="1" applyAlignment="1">
      <alignment horizontal="center" vertical="center"/>
    </xf>
    <xf numFmtId="3" fontId="19" fillId="0" borderId="6" xfId="0" applyNumberFormat="1" applyFont="1" applyFill="1" applyBorder="1" applyAlignment="1">
      <alignment horizontal="center"/>
    </xf>
    <xf numFmtId="166" fontId="19" fillId="0" borderId="6" xfId="0" applyNumberFormat="1" applyFont="1" applyFill="1" applyBorder="1" applyAlignment="1">
      <alignment horizontal="center"/>
    </xf>
    <xf numFmtId="166" fontId="20" fillId="0" borderId="6" xfId="0" applyNumberFormat="1" applyFont="1" applyFill="1" applyBorder="1" applyAlignment="1">
      <alignment horizontal="right"/>
    </xf>
    <xf numFmtId="0" fontId="77" fillId="0" borderId="0" xfId="0" applyFont="1"/>
    <xf numFmtId="0" fontId="19" fillId="0" borderId="0" xfId="5" quotePrefix="1" applyFont="1" applyAlignment="1">
      <alignment horizontal="right"/>
    </xf>
    <xf numFmtId="3" fontId="8" fillId="7" borderId="4" xfId="0" applyNumberFormat="1" applyFont="1" applyFill="1" applyBorder="1" applyAlignment="1">
      <alignment horizontal="center" vertical="top"/>
    </xf>
    <xf numFmtId="3" fontId="8" fillId="6" borderId="4" xfId="0" applyNumberFormat="1" applyFont="1" applyFill="1" applyBorder="1" applyAlignment="1">
      <alignment horizontal="center" vertical="top"/>
    </xf>
    <xf numFmtId="3" fontId="9" fillId="7" borderId="5" xfId="0" applyNumberFormat="1" applyFont="1" applyFill="1" applyBorder="1" applyAlignment="1">
      <alignment vertical="center"/>
    </xf>
    <xf numFmtId="3" fontId="9" fillId="6" borderId="5" xfId="0" applyNumberFormat="1" applyFont="1" applyFill="1" applyBorder="1" applyAlignment="1">
      <alignment vertical="center"/>
    </xf>
    <xf numFmtId="3" fontId="9" fillId="0" borderId="0" xfId="0" applyNumberFormat="1" applyFont="1" applyAlignment="1">
      <alignment vertical="center"/>
    </xf>
    <xf numFmtId="3" fontId="5" fillId="0" borderId="8" xfId="0" applyNumberFormat="1" applyFont="1" applyBorder="1"/>
    <xf numFmtId="0" fontId="5" fillId="0" borderId="8" xfId="0" applyFont="1" applyBorder="1" applyAlignment="1">
      <alignment horizontal="right"/>
    </xf>
    <xf numFmtId="3" fontId="5" fillId="0" borderId="0" xfId="0" applyNumberFormat="1" applyFont="1" applyBorder="1"/>
    <xf numFmtId="0" fontId="8" fillId="7" borderId="11" xfId="0" applyFont="1" applyFill="1" applyBorder="1" applyAlignment="1">
      <alignment horizontal="left"/>
    </xf>
    <xf numFmtId="0" fontId="8" fillId="7" borderId="0" xfId="0" applyFont="1" applyFill="1" applyBorder="1" applyAlignment="1">
      <alignment horizontal="left"/>
    </xf>
    <xf numFmtId="0" fontId="8" fillId="7" borderId="4" xfId="0" applyFont="1" applyFill="1" applyBorder="1" applyAlignment="1">
      <alignment horizontal="left" vertical="top"/>
    </xf>
    <xf numFmtId="167" fontId="8" fillId="7" borderId="12" xfId="0" applyNumberFormat="1" applyFont="1" applyFill="1" applyBorder="1" applyAlignment="1">
      <alignment horizontal="left"/>
    </xf>
    <xf numFmtId="167" fontId="8" fillId="7" borderId="6" xfId="0" applyNumberFormat="1" applyFont="1" applyFill="1" applyBorder="1" applyAlignment="1">
      <alignment horizontal="left"/>
    </xf>
    <xf numFmtId="0" fontId="9" fillId="7" borderId="0" xfId="0" applyFont="1" applyFill="1" applyBorder="1" applyAlignment="1">
      <alignment horizontal="left" vertical="center"/>
    </xf>
    <xf numFmtId="3" fontId="9" fillId="6" borderId="5" xfId="0" applyNumberFormat="1" applyFont="1" applyFill="1" applyBorder="1" applyAlignment="1">
      <alignment horizontal="right" vertical="center"/>
    </xf>
    <xf numFmtId="3" fontId="19" fillId="0" borderId="8" xfId="0" applyNumberFormat="1" applyFont="1" applyBorder="1" applyAlignment="1">
      <alignment horizontal="left" vertical="center"/>
    </xf>
    <xf numFmtId="167" fontId="8" fillId="4" borderId="0" xfId="0" applyNumberFormat="1" applyFont="1" applyFill="1" applyBorder="1" applyAlignment="1">
      <alignment horizontal="right" vertical="top"/>
    </xf>
    <xf numFmtId="0" fontId="20" fillId="0" borderId="0" xfId="0" applyFont="1" applyFill="1" applyBorder="1" applyAlignment="1">
      <alignment horizontal="right"/>
    </xf>
    <xf numFmtId="0" fontId="5" fillId="0" borderId="0" xfId="0" applyFont="1" applyFill="1" applyBorder="1" applyAlignment="1">
      <alignment horizontal="right"/>
    </xf>
    <xf numFmtId="165" fontId="5" fillId="0" borderId="0" xfId="0" applyNumberFormat="1" applyFont="1" applyFill="1" applyBorder="1"/>
    <xf numFmtId="167" fontId="19" fillId="7" borderId="6" xfId="0" applyNumberFormat="1" applyFont="1" applyFill="1" applyBorder="1" applyAlignment="1">
      <alignment horizontal="left"/>
    </xf>
    <xf numFmtId="166" fontId="5" fillId="6" borderId="6" xfId="0" applyNumberFormat="1" applyFont="1" applyFill="1" applyBorder="1" applyAlignment="1">
      <alignment horizontal="right"/>
    </xf>
    <xf numFmtId="166" fontId="5" fillId="7" borderId="6" xfId="0" applyNumberFormat="1" applyFont="1" applyFill="1" applyBorder="1" applyAlignment="1">
      <alignment horizontal="right"/>
    </xf>
    <xf numFmtId="3" fontId="5" fillId="6" borderId="6" xfId="0" applyNumberFormat="1" applyFont="1" applyFill="1" applyBorder="1" applyAlignment="1">
      <alignment horizontal="right"/>
    </xf>
    <xf numFmtId="3" fontId="5" fillId="7" borderId="6" xfId="0" applyNumberFormat="1" applyFont="1" applyFill="1" applyBorder="1" applyAlignment="1">
      <alignment horizontal="right"/>
    </xf>
    <xf numFmtId="0" fontId="5" fillId="0" borderId="0" xfId="5" applyAlignment="1"/>
    <xf numFmtId="2" fontId="19" fillId="0" borderId="0" xfId="5" quotePrefix="1" applyNumberFormat="1" applyFont="1"/>
    <xf numFmtId="0" fontId="8" fillId="7" borderId="0" xfId="0" applyNumberFormat="1" applyFont="1" applyFill="1" applyBorder="1" applyAlignment="1">
      <alignment horizontal="right"/>
    </xf>
    <xf numFmtId="0" fontId="8" fillId="6" borderId="0" xfId="0" applyNumberFormat="1" applyFont="1" applyFill="1" applyBorder="1" applyAlignment="1">
      <alignment horizontal="right"/>
    </xf>
    <xf numFmtId="0" fontId="8" fillId="6" borderId="16" xfId="0" applyFont="1" applyFill="1" applyBorder="1" applyAlignment="1">
      <alignment horizontal="left"/>
    </xf>
    <xf numFmtId="0" fontId="8" fillId="6" borderId="18" xfId="0" applyFont="1" applyFill="1" applyBorder="1" applyAlignment="1">
      <alignment horizontal="left"/>
    </xf>
    <xf numFmtId="3" fontId="8" fillId="7" borderId="18" xfId="0" applyNumberFormat="1" applyFont="1" applyFill="1" applyBorder="1"/>
    <xf numFmtId="3" fontId="8" fillId="6" borderId="18" xfId="0" applyNumberFormat="1" applyFont="1" applyFill="1" applyBorder="1"/>
    <xf numFmtId="0" fontId="8" fillId="6" borderId="17" xfId="0" applyFont="1" applyFill="1" applyBorder="1" applyAlignment="1">
      <alignment horizontal="left"/>
    </xf>
    <xf numFmtId="0" fontId="5" fillId="0" borderId="0" xfId="5" quotePrefix="1" applyFont="1" applyAlignment="1">
      <alignment horizontal="right"/>
    </xf>
    <xf numFmtId="0" fontId="35" fillId="9" borderId="0" xfId="0" applyFont="1" applyFill="1" applyAlignment="1"/>
    <xf numFmtId="0" fontId="0" fillId="0" borderId="0" xfId="0" applyAlignment="1">
      <alignment wrapText="1"/>
    </xf>
    <xf numFmtId="0" fontId="48" fillId="6" borderId="6" xfId="0" applyFont="1" applyFill="1" applyBorder="1" applyAlignment="1">
      <alignment horizontal="left" vertical="center" wrapText="1"/>
    </xf>
    <xf numFmtId="3" fontId="8" fillId="11" borderId="12" xfId="0" applyNumberFormat="1" applyFont="1" applyFill="1" applyBorder="1" applyAlignment="1">
      <alignment horizontal="right" vertical="center"/>
    </xf>
    <xf numFmtId="0" fontId="5" fillId="0" borderId="0" xfId="0" quotePrefix="1" applyFont="1" applyAlignment="1">
      <alignment horizontal="left"/>
    </xf>
    <xf numFmtId="0" fontId="8" fillId="0" borderId="0" xfId="0" applyFont="1" applyAlignment="1">
      <alignment horizontal="left"/>
    </xf>
    <xf numFmtId="0" fontId="41" fillId="0" borderId="0" xfId="0" applyFont="1" applyAlignment="1">
      <alignment horizontal="left"/>
    </xf>
    <xf numFmtId="1" fontId="8" fillId="11" borderId="6" xfId="0" applyNumberFormat="1" applyFont="1" applyFill="1" applyBorder="1" applyAlignment="1">
      <alignment horizontal="left" vertical="center"/>
    </xf>
    <xf numFmtId="0" fontId="8" fillId="6" borderId="6" xfId="15" applyFont="1" applyFill="1" applyBorder="1" applyAlignment="1">
      <alignment horizontal="left" vertical="center"/>
    </xf>
    <xf numFmtId="3" fontId="8" fillId="11" borderId="3" xfId="0" applyNumberFormat="1" applyFont="1" applyFill="1" applyBorder="1" applyAlignment="1">
      <alignment horizontal="center" vertical="center"/>
    </xf>
    <xf numFmtId="0" fontId="5" fillId="0" borderId="6" xfId="0" applyFont="1" applyFill="1" applyBorder="1" applyAlignment="1">
      <alignment horizontal="left" vertical="center"/>
    </xf>
    <xf numFmtId="0" fontId="8" fillId="6" borderId="4" xfId="0" applyFont="1" applyFill="1" applyBorder="1" applyAlignment="1">
      <alignment horizontal="left"/>
    </xf>
    <xf numFmtId="3" fontId="9" fillId="11" borderId="16" xfId="0" applyNumberFormat="1" applyFont="1" applyFill="1" applyBorder="1" applyAlignment="1">
      <alignment horizontal="right" vertical="center"/>
    </xf>
    <xf numFmtId="3" fontId="9" fillId="11" borderId="3" xfId="0" applyNumberFormat="1" applyFont="1" applyFill="1" applyBorder="1" applyAlignment="1">
      <alignment horizontal="right" vertical="center"/>
    </xf>
    <xf numFmtId="0" fontId="21" fillId="0" borderId="4" xfId="0" applyFont="1" applyBorder="1" applyAlignment="1">
      <alignment vertical="center"/>
    </xf>
    <xf numFmtId="0" fontId="0" fillId="0" borderId="4" xfId="0" applyBorder="1" applyAlignment="1">
      <alignment vertical="center"/>
    </xf>
    <xf numFmtId="0" fontId="0" fillId="0" borderId="0" xfId="0" applyBorder="1" applyAlignment="1">
      <alignment vertical="center"/>
    </xf>
    <xf numFmtId="0" fontId="36" fillId="6" borderId="5" xfId="0" applyFont="1" applyFill="1" applyBorder="1" applyAlignment="1">
      <alignment horizontal="left" vertical="center"/>
    </xf>
    <xf numFmtId="3" fontId="8" fillId="7" borderId="5" xfId="0" quotePrefix="1" applyNumberFormat="1" applyFont="1" applyFill="1" applyBorder="1" applyAlignment="1">
      <alignment horizontal="center" vertical="center"/>
    </xf>
    <xf numFmtId="0" fontId="36" fillId="6" borderId="6" xfId="0" applyFont="1" applyFill="1" applyBorder="1" applyAlignment="1">
      <alignment horizontal="left" vertical="center"/>
    </xf>
    <xf numFmtId="3" fontId="8" fillId="7" borderId="6" xfId="0" quotePrefix="1" applyNumberFormat="1" applyFont="1" applyFill="1" applyBorder="1" applyAlignment="1">
      <alignment horizontal="center" vertical="center"/>
    </xf>
    <xf numFmtId="3" fontId="20" fillId="0" borderId="0" xfId="0" applyNumberFormat="1" applyFont="1" applyBorder="1"/>
    <xf numFmtId="0" fontId="5" fillId="0" borderId="0" xfId="33" applyFont="1"/>
    <xf numFmtId="0" fontId="21" fillId="0" borderId="0" xfId="14" applyFont="1" applyAlignment="1" applyProtection="1"/>
    <xf numFmtId="0" fontId="8" fillId="6" borderId="6" xfId="0" quotePrefix="1" applyFont="1" applyFill="1" applyBorder="1" applyAlignment="1">
      <alignment horizontal="left" vertical="center"/>
    </xf>
    <xf numFmtId="0" fontId="8" fillId="0" borderId="0" xfId="0" applyFont="1" applyFill="1" applyBorder="1" applyAlignment="1">
      <alignment horizontal="left" vertical="center"/>
    </xf>
    <xf numFmtId="0" fontId="5" fillId="0" borderId="0" xfId="0" applyFont="1" applyFill="1" applyAlignment="1">
      <alignment horizontal="right"/>
    </xf>
    <xf numFmtId="0" fontId="66" fillId="0" borderId="0" xfId="0" applyFont="1" applyFill="1" applyAlignment="1">
      <alignment horizontal="right"/>
    </xf>
    <xf numFmtId="0" fontId="8" fillId="7" borderId="0" xfId="0" applyFont="1" applyFill="1" applyBorder="1" applyAlignment="1">
      <alignment horizontal="center" vertical="top"/>
    </xf>
    <xf numFmtId="3" fontId="8" fillId="7" borderId="24" xfId="0" applyNumberFormat="1" applyFont="1" applyFill="1" applyBorder="1" applyAlignment="1">
      <alignment horizontal="center" vertical="center"/>
    </xf>
    <xf numFmtId="3" fontId="79" fillId="7" borderId="25" xfId="0" applyNumberFormat="1" applyFont="1" applyFill="1" applyBorder="1" applyAlignment="1">
      <alignment horizontal="center" vertical="center"/>
    </xf>
    <xf numFmtId="0" fontId="3" fillId="0" borderId="4" xfId="0" applyFont="1" applyBorder="1" applyAlignment="1">
      <alignment wrapText="1"/>
    </xf>
    <xf numFmtId="0" fontId="79" fillId="6" borderId="6" xfId="0" quotePrefix="1" applyFont="1" applyFill="1" applyBorder="1" applyAlignment="1">
      <alignment horizontal="left"/>
    </xf>
    <xf numFmtId="0" fontId="21" fillId="0" borderId="0" xfId="34" applyFont="1" applyAlignment="1">
      <alignment horizontal="left"/>
    </xf>
    <xf numFmtId="0" fontId="5" fillId="0" borderId="0" xfId="34"/>
    <xf numFmtId="0" fontId="5" fillId="0" borderId="0" xfId="34" applyAlignment="1">
      <alignment horizontal="center"/>
    </xf>
    <xf numFmtId="0" fontId="42" fillId="12" borderId="0" xfId="34" applyFont="1" applyFill="1" applyAlignment="1">
      <alignment horizontal="center" wrapText="1" shrinkToFit="1"/>
    </xf>
    <xf numFmtId="0" fontId="42" fillId="0" borderId="4" xfId="34" applyFont="1" applyBorder="1" applyAlignment="1">
      <alignment horizontal="center" wrapText="1" shrinkToFit="1"/>
    </xf>
    <xf numFmtId="0" fontId="5" fillId="0" borderId="4" xfId="34" applyBorder="1"/>
    <xf numFmtId="2" fontId="5" fillId="0" borderId="4" xfId="34" applyNumberFormat="1" applyFont="1" applyFill="1" applyBorder="1" applyAlignment="1">
      <alignment horizontal="center"/>
    </xf>
    <xf numFmtId="0" fontId="5" fillId="0" borderId="0" xfId="34" applyFill="1"/>
    <xf numFmtId="0" fontId="5" fillId="0" borderId="0" xfId="34" applyFont="1" applyFill="1"/>
    <xf numFmtId="2" fontId="5" fillId="0" borderId="26" xfId="34" applyNumberFormat="1" applyFont="1" applyFill="1" applyBorder="1" applyAlignment="1">
      <alignment horizontal="center"/>
    </xf>
    <xf numFmtId="0" fontId="5" fillId="0" borderId="0" xfId="34" applyFont="1" applyFill="1" applyBorder="1" applyAlignment="1">
      <alignment horizontal="center"/>
    </xf>
    <xf numFmtId="0" fontId="5" fillId="0" borderId="0" xfId="34" quotePrefix="1" applyFont="1" applyFill="1" applyBorder="1" applyAlignment="1">
      <alignment horizontal="center"/>
    </xf>
    <xf numFmtId="2" fontId="5" fillId="12" borderId="4" xfId="34" applyNumberFormat="1" applyFont="1" applyFill="1" applyBorder="1" applyAlignment="1"/>
    <xf numFmtId="0" fontId="42" fillId="0" borderId="0" xfId="34" applyFont="1" applyFill="1" applyBorder="1" applyAlignment="1">
      <alignment horizontal="center" wrapText="1" shrinkToFit="1"/>
    </xf>
    <xf numFmtId="0" fontId="5" fillId="0" borderId="0" xfId="34" applyFill="1" applyBorder="1" applyAlignment="1">
      <alignment horizontal="center"/>
    </xf>
    <xf numFmtId="0" fontId="5" fillId="0" borderId="0" xfId="34" applyFill="1" applyBorder="1"/>
    <xf numFmtId="0" fontId="42" fillId="14" borderId="0" xfId="34" applyFont="1" applyFill="1" applyAlignment="1">
      <alignment horizontal="center" wrapText="1" shrinkToFit="1"/>
    </xf>
    <xf numFmtId="2" fontId="5" fillId="14" borderId="4" xfId="34" applyNumberFormat="1" applyFont="1" applyFill="1" applyBorder="1" applyAlignment="1"/>
    <xf numFmtId="2" fontId="5" fillId="14" borderId="4" xfId="34" applyNumberFormat="1" applyFont="1" applyFill="1" applyBorder="1" applyAlignment="1">
      <alignment horizontal="center"/>
    </xf>
    <xf numFmtId="0" fontId="8" fillId="9" borderId="0" xfId="0" applyFont="1" applyFill="1" applyAlignment="1">
      <alignment horizontal="left"/>
    </xf>
    <xf numFmtId="0" fontId="8" fillId="9" borderId="0" xfId="0" applyFont="1" applyFill="1"/>
    <xf numFmtId="0" fontId="52" fillId="9" borderId="0" xfId="0" applyFont="1" applyFill="1" applyAlignment="1">
      <alignment horizontal="right"/>
    </xf>
    <xf numFmtId="2" fontId="5" fillId="12" borderId="26" xfId="34" applyNumberFormat="1" applyFont="1" applyFill="1" applyBorder="1" applyAlignment="1">
      <alignment horizontal="center"/>
    </xf>
    <xf numFmtId="2" fontId="34" fillId="12" borderId="4" xfId="34" applyNumberFormat="1" applyFont="1" applyFill="1" applyBorder="1" applyAlignment="1">
      <alignment horizontal="left"/>
    </xf>
    <xf numFmtId="2" fontId="34" fillId="14" borderId="4" xfId="34" applyNumberFormat="1" applyFont="1" applyFill="1" applyBorder="1" applyAlignment="1">
      <alignment horizontal="left"/>
    </xf>
    <xf numFmtId="0" fontId="84" fillId="0" borderId="0" xfId="0" applyFont="1" applyBorder="1"/>
    <xf numFmtId="0" fontId="8" fillId="7" borderId="7" xfId="0" applyFont="1" applyFill="1" applyBorder="1" applyAlignment="1">
      <alignment vertical="center"/>
    </xf>
    <xf numFmtId="0" fontId="19" fillId="6" borderId="0" xfId="0" applyFont="1" applyFill="1" applyBorder="1" applyAlignment="1">
      <alignment horizontal="center" vertical="top" wrapText="1"/>
    </xf>
    <xf numFmtId="0" fontId="9" fillId="6" borderId="0" xfId="0" applyFont="1" applyFill="1" applyBorder="1" applyAlignment="1" applyProtection="1">
      <alignment horizontal="center" vertical="center" wrapText="1"/>
    </xf>
    <xf numFmtId="0" fontId="21" fillId="0" borderId="0" xfId="0" applyFont="1" applyFill="1" applyBorder="1" applyAlignment="1">
      <alignment vertical="center"/>
    </xf>
    <xf numFmtId="0" fontId="9" fillId="6" borderId="0" xfId="0" applyFont="1" applyFill="1" applyBorder="1" applyAlignment="1">
      <alignment horizontal="left"/>
    </xf>
    <xf numFmtId="3" fontId="8" fillId="6" borderId="5" xfId="0" applyNumberFormat="1" applyFont="1" applyFill="1" applyBorder="1" applyAlignment="1">
      <alignment horizontal="center"/>
    </xf>
    <xf numFmtId="0" fontId="9" fillId="6" borderId="7" xfId="0" quotePrefix="1" applyFont="1" applyFill="1" applyBorder="1" applyAlignment="1">
      <alignment horizontal="left" vertical="center"/>
    </xf>
    <xf numFmtId="3" fontId="9" fillId="7" borderId="7" xfId="0" quotePrefix="1" applyNumberFormat="1" applyFont="1" applyFill="1" applyBorder="1" applyAlignment="1">
      <alignment horizontal="right" vertical="center"/>
    </xf>
    <xf numFmtId="166" fontId="9" fillId="7" borderId="0" xfId="0" applyNumberFormat="1" applyFont="1" applyFill="1" applyBorder="1" applyAlignment="1">
      <alignment horizontal="right" vertical="center"/>
    </xf>
    <xf numFmtId="166" fontId="9" fillId="6" borderId="0" xfId="0" applyNumberFormat="1" applyFont="1" applyFill="1" applyBorder="1" applyAlignment="1">
      <alignment horizontal="right" vertical="center"/>
    </xf>
    <xf numFmtId="0" fontId="49" fillId="0" borderId="0" xfId="0" applyFont="1"/>
    <xf numFmtId="3" fontId="21" fillId="4" borderId="4" xfId="0" applyNumberFormat="1" applyFont="1" applyFill="1" applyBorder="1" applyAlignment="1">
      <alignment horizontal="left" vertical="top"/>
    </xf>
    <xf numFmtId="3" fontId="8" fillId="11" borderId="0" xfId="0" applyNumberFormat="1" applyFont="1" applyFill="1" applyBorder="1" applyAlignment="1">
      <alignment horizontal="right"/>
    </xf>
    <xf numFmtId="0" fontId="8" fillId="11" borderId="4" xfId="0" applyFont="1" applyFill="1" applyBorder="1" applyAlignment="1">
      <alignment horizontal="center" vertical="top"/>
    </xf>
    <xf numFmtId="3" fontId="8" fillId="11" borderId="4" xfId="0" applyNumberFormat="1" applyFont="1" applyFill="1" applyBorder="1" applyAlignment="1">
      <alignment horizontal="right" vertical="top"/>
    </xf>
    <xf numFmtId="3" fontId="8" fillId="11" borderId="5" xfId="0" applyNumberFormat="1" applyFont="1" applyFill="1" applyBorder="1" applyAlignment="1">
      <alignment horizontal="right"/>
    </xf>
    <xf numFmtId="165" fontId="8" fillId="11" borderId="5" xfId="0" applyNumberFormat="1" applyFont="1" applyFill="1" applyBorder="1" applyAlignment="1">
      <alignment horizontal="right"/>
    </xf>
    <xf numFmtId="166" fontId="48" fillId="7" borderId="5" xfId="0" applyNumberFormat="1" applyFont="1" applyFill="1" applyBorder="1" applyAlignment="1">
      <alignment horizontal="right"/>
    </xf>
    <xf numFmtId="3" fontId="48" fillId="11" borderId="5" xfId="0" applyNumberFormat="1" applyFont="1" applyFill="1" applyBorder="1" applyAlignment="1">
      <alignment horizontal="right"/>
    </xf>
    <xf numFmtId="165" fontId="48" fillId="11" borderId="5" xfId="0" applyNumberFormat="1" applyFont="1" applyFill="1" applyBorder="1" applyAlignment="1">
      <alignment horizontal="right"/>
    </xf>
    <xf numFmtId="165" fontId="9" fillId="11" borderId="7" xfId="0" applyNumberFormat="1" applyFont="1" applyFill="1" applyBorder="1" applyAlignment="1">
      <alignment horizontal="right" vertical="center"/>
    </xf>
    <xf numFmtId="0" fontId="9" fillId="7" borderId="4" xfId="0" applyFont="1" applyFill="1" applyBorder="1" applyAlignment="1">
      <alignment horizontal="left"/>
    </xf>
    <xf numFmtId="0" fontId="5" fillId="0" borderId="0" xfId="0" applyFont="1" applyFill="1" applyBorder="1" applyAlignment="1">
      <alignment vertical="top"/>
    </xf>
    <xf numFmtId="3" fontId="8" fillId="6" borderId="6" xfId="0" applyNumberFormat="1" applyFont="1" applyFill="1" applyBorder="1" applyAlignment="1">
      <alignment horizontal="center"/>
    </xf>
    <xf numFmtId="0" fontId="9" fillId="0" borderId="0" xfId="0" applyFont="1" applyFill="1"/>
    <xf numFmtId="3" fontId="9" fillId="0" borderId="0" xfId="0" applyNumberFormat="1" applyFont="1" applyFill="1"/>
    <xf numFmtId="0" fontId="8" fillId="6" borderId="0" xfId="0" applyFont="1" applyFill="1" applyBorder="1" applyAlignment="1">
      <alignment horizontal="right" vertical="center" wrapText="1"/>
    </xf>
    <xf numFmtId="0" fontId="84" fillId="0" borderId="9" xfId="0" applyFont="1" applyBorder="1" applyAlignment="1">
      <alignment horizontal="center"/>
    </xf>
    <xf numFmtId="0" fontId="5" fillId="8" borderId="0" xfId="0" applyFont="1" applyFill="1" applyBorder="1"/>
    <xf numFmtId="0" fontId="5" fillId="13" borderId="4" xfId="0" applyFont="1" applyFill="1" applyBorder="1" applyAlignment="1">
      <alignment horizontal="center"/>
    </xf>
    <xf numFmtId="0" fontId="5" fillId="12" borderId="4" xfId="0" applyFont="1" applyFill="1" applyBorder="1" applyAlignment="1">
      <alignment horizontal="center" vertical="top"/>
    </xf>
    <xf numFmtId="3" fontId="5" fillId="12" borderId="21" xfId="0" applyNumberFormat="1" applyFont="1" applyFill="1" applyBorder="1" applyAlignment="1">
      <alignment horizontal="center" vertical="center"/>
    </xf>
    <xf numFmtId="1" fontId="5" fillId="13" borderId="21" xfId="0" applyNumberFormat="1" applyFont="1" applyFill="1" applyBorder="1" applyAlignment="1">
      <alignment horizontal="center" vertical="center"/>
    </xf>
    <xf numFmtId="3" fontId="5" fillId="13" borderId="21" xfId="0" applyNumberFormat="1" applyFont="1" applyFill="1" applyBorder="1" applyAlignment="1">
      <alignment horizontal="left" vertical="center"/>
    </xf>
    <xf numFmtId="3" fontId="5" fillId="12" borderId="18" xfId="0" applyNumberFormat="1" applyFont="1" applyFill="1" applyBorder="1" applyAlignment="1">
      <alignment horizontal="center" vertical="center"/>
    </xf>
    <xf numFmtId="3" fontId="5" fillId="12" borderId="5" xfId="0" applyNumberFormat="1" applyFont="1" applyFill="1" applyBorder="1" applyAlignment="1">
      <alignment horizontal="center" vertical="center"/>
    </xf>
    <xf numFmtId="1" fontId="5" fillId="13" borderId="11" xfId="0" applyNumberFormat="1" applyFont="1" applyFill="1" applyBorder="1" applyAlignment="1">
      <alignment horizontal="center" vertical="center"/>
    </xf>
    <xf numFmtId="3" fontId="5" fillId="13" borderId="11" xfId="0" applyNumberFormat="1" applyFont="1" applyFill="1" applyBorder="1" applyAlignment="1">
      <alignment horizontal="left" vertical="center"/>
    </xf>
    <xf numFmtId="3" fontId="5" fillId="12" borderId="0" xfId="0" applyNumberFormat="1" applyFont="1" applyFill="1" applyBorder="1" applyAlignment="1">
      <alignment horizontal="center" vertical="center"/>
    </xf>
    <xf numFmtId="1" fontId="5" fillId="13" borderId="18" xfId="0" applyNumberFormat="1" applyFont="1" applyFill="1" applyBorder="1" applyAlignment="1">
      <alignment horizontal="center" vertical="center"/>
    </xf>
    <xf numFmtId="3" fontId="5" fillId="13" borderId="18" xfId="0" applyNumberFormat="1" applyFont="1" applyFill="1" applyBorder="1" applyAlignment="1">
      <alignment horizontal="left" vertical="center"/>
    </xf>
    <xf numFmtId="3" fontId="5" fillId="12" borderId="17" xfId="0" applyNumberFormat="1" applyFont="1" applyFill="1" applyBorder="1" applyAlignment="1">
      <alignment horizontal="center" vertical="center"/>
    </xf>
    <xf numFmtId="1" fontId="5" fillId="13" borderId="22" xfId="0" applyNumberFormat="1" applyFont="1" applyFill="1" applyBorder="1" applyAlignment="1">
      <alignment horizontal="center" vertical="center"/>
    </xf>
    <xf numFmtId="3" fontId="5" fillId="13" borderId="22" xfId="0" applyNumberFormat="1" applyFont="1" applyFill="1" applyBorder="1" applyAlignment="1">
      <alignment horizontal="left" vertical="center"/>
    </xf>
    <xf numFmtId="1" fontId="20" fillId="13" borderId="7" xfId="0" applyNumberFormat="1" applyFont="1" applyFill="1" applyBorder="1" applyAlignment="1">
      <alignment horizontal="right" vertical="center"/>
    </xf>
    <xf numFmtId="0" fontId="20" fillId="13" borderId="7" xfId="0" applyFont="1" applyFill="1" applyBorder="1" applyAlignment="1">
      <alignment horizontal="left" vertical="center"/>
    </xf>
    <xf numFmtId="3" fontId="20" fillId="12" borderId="7" xfId="0" applyNumberFormat="1" applyFont="1" applyFill="1" applyBorder="1" applyAlignment="1">
      <alignment horizontal="center" vertical="center"/>
    </xf>
    <xf numFmtId="0" fontId="84" fillId="7" borderId="0" xfId="0" applyFont="1" applyFill="1" applyBorder="1" applyAlignment="1">
      <alignment horizontal="center"/>
    </xf>
    <xf numFmtId="9" fontId="20" fillId="7" borderId="17" xfId="0" quotePrefix="1" applyNumberFormat="1" applyFont="1" applyFill="1" applyBorder="1" applyAlignment="1">
      <alignment horizontal="right" vertical="center"/>
    </xf>
    <xf numFmtId="1" fontId="87" fillId="6" borderId="7" xfId="0" applyNumberFormat="1" applyFont="1" applyFill="1" applyBorder="1" applyAlignment="1">
      <alignment horizontal="left" vertical="center"/>
    </xf>
    <xf numFmtId="3" fontId="87" fillId="7" borderId="7" xfId="0" quotePrefix="1" applyNumberFormat="1" applyFont="1" applyFill="1" applyBorder="1" applyAlignment="1">
      <alignment horizontal="center" vertical="center"/>
    </xf>
    <xf numFmtId="0" fontId="87" fillId="6" borderId="7" xfId="0" applyNumberFormat="1" applyFont="1" applyFill="1" applyBorder="1" applyAlignment="1">
      <alignment horizontal="center" vertical="center"/>
    </xf>
    <xf numFmtId="3" fontId="87" fillId="12" borderId="7" xfId="0" quotePrefix="1" applyNumberFormat="1" applyFont="1" applyFill="1" applyBorder="1" applyAlignment="1">
      <alignment horizontal="center" vertical="center"/>
    </xf>
    <xf numFmtId="0" fontId="87" fillId="13" borderId="7" xfId="0" applyNumberFormat="1" applyFont="1" applyFill="1" applyBorder="1" applyAlignment="1">
      <alignment horizontal="center" vertical="center"/>
    </xf>
    <xf numFmtId="0" fontId="87" fillId="0" borderId="0" xfId="0" applyFont="1"/>
    <xf numFmtId="0" fontId="5" fillId="0" borderId="0" xfId="0" quotePrefix="1" applyFont="1" applyAlignment="1">
      <alignment horizontal="center"/>
    </xf>
    <xf numFmtId="0" fontId="84" fillId="7" borderId="4" xfId="0" applyFont="1" applyFill="1" applyBorder="1" applyAlignment="1">
      <alignment horizontal="center" vertical="top"/>
    </xf>
    <xf numFmtId="0" fontId="84" fillId="0" borderId="0" xfId="0" applyFont="1" applyAlignment="1">
      <alignment horizontal="center"/>
    </xf>
    <xf numFmtId="0" fontId="84" fillId="0" borderId="0" xfId="0" applyFont="1" applyAlignment="1">
      <alignment horizontal="left"/>
    </xf>
    <xf numFmtId="1" fontId="88" fillId="0" borderId="0" xfId="0" applyNumberFormat="1" applyFont="1" applyFill="1" applyBorder="1" applyAlignment="1"/>
    <xf numFmtId="0" fontId="89" fillId="0" borderId="0" xfId="0" applyFont="1" applyAlignment="1"/>
    <xf numFmtId="3" fontId="8" fillId="6" borderId="0" xfId="0" applyNumberFormat="1" applyFont="1" applyFill="1" applyBorder="1" applyAlignment="1">
      <alignment horizontal="right" vertical="top"/>
    </xf>
    <xf numFmtId="166" fontId="8" fillId="7" borderId="12" xfId="0" applyNumberFormat="1" applyFont="1" applyFill="1" applyBorder="1" applyAlignment="1">
      <alignment horizontal="right"/>
    </xf>
    <xf numFmtId="165" fontId="8" fillId="6" borderId="6" xfId="0" applyNumberFormat="1" applyFont="1" applyFill="1" applyBorder="1" applyAlignment="1">
      <alignment horizontal="right"/>
    </xf>
    <xf numFmtId="0" fontId="90" fillId="0" borderId="0" xfId="0" applyFont="1"/>
    <xf numFmtId="165" fontId="9" fillId="6" borderId="0" xfId="0" applyNumberFormat="1" applyFont="1" applyFill="1" applyBorder="1" applyAlignment="1">
      <alignment horizontal="right" vertical="center"/>
    </xf>
    <xf numFmtId="2" fontId="5" fillId="0" borderId="8" xfId="0" applyNumberFormat="1" applyFont="1" applyBorder="1"/>
    <xf numFmtId="2" fontId="5" fillId="0" borderId="0" xfId="0" applyNumberFormat="1" applyFont="1" applyBorder="1"/>
    <xf numFmtId="0" fontId="91" fillId="0" borderId="0" xfId="0" applyFont="1"/>
    <xf numFmtId="0" fontId="3" fillId="0" borderId="0" xfId="0" applyFont="1" applyAlignment="1"/>
    <xf numFmtId="0" fontId="5" fillId="0" borderId="0" xfId="0" applyFont="1" applyBorder="1" applyAlignment="1">
      <alignment vertical="top"/>
    </xf>
    <xf numFmtId="0" fontId="3" fillId="0" borderId="0" xfId="0" applyFont="1" applyFill="1" applyBorder="1"/>
    <xf numFmtId="0" fontId="21" fillId="0" borderId="0" xfId="0" applyFont="1" applyFill="1" applyAlignment="1">
      <alignment horizontal="right" vertical="center"/>
    </xf>
    <xf numFmtId="0" fontId="21" fillId="0" borderId="0" xfId="0" applyFont="1" applyFill="1" applyBorder="1" applyAlignment="1">
      <alignment horizontal="right" vertical="top"/>
    </xf>
    <xf numFmtId="0" fontId="21" fillId="8" borderId="0" xfId="0" applyFont="1" applyFill="1" applyBorder="1" applyAlignment="1">
      <alignment horizontal="right" vertical="top"/>
    </xf>
    <xf numFmtId="0" fontId="8" fillId="0" borderId="0" xfId="0" applyFont="1" applyFill="1" applyBorder="1" applyAlignment="1">
      <alignment horizontal="right"/>
    </xf>
    <xf numFmtId="0" fontId="0" fillId="8" borderId="0" xfId="0" applyFill="1" applyBorder="1" applyAlignment="1">
      <alignment horizontal="right"/>
    </xf>
    <xf numFmtId="0" fontId="8" fillId="6" borderId="0" xfId="0" applyFont="1" applyFill="1" applyBorder="1" applyAlignment="1">
      <alignment horizontal="left" vertical="center"/>
    </xf>
    <xf numFmtId="3" fontId="8" fillId="6" borderId="0" xfId="0" applyNumberFormat="1" applyFont="1" applyFill="1" applyBorder="1" applyAlignment="1">
      <alignment horizontal="right" vertical="center"/>
    </xf>
    <xf numFmtId="0" fontId="8" fillId="8" borderId="0" xfId="0" applyFont="1" applyFill="1" applyBorder="1" applyAlignment="1">
      <alignment horizontal="right" vertical="center"/>
    </xf>
    <xf numFmtId="3" fontId="8" fillId="0" borderId="0" xfId="0" applyNumberFormat="1" applyFont="1" applyFill="1" applyBorder="1" applyAlignment="1">
      <alignment horizontal="right"/>
    </xf>
    <xf numFmtId="0" fontId="8" fillId="8" borderId="0" xfId="0" applyFont="1" applyFill="1" applyBorder="1" applyAlignment="1">
      <alignment horizontal="right"/>
    </xf>
    <xf numFmtId="3" fontId="8" fillId="6" borderId="4" xfId="0" applyNumberFormat="1" applyFont="1" applyFill="1" applyBorder="1" applyAlignment="1">
      <alignment horizontal="right" vertical="center"/>
    </xf>
    <xf numFmtId="3" fontId="8" fillId="8" borderId="0" xfId="0" applyNumberFormat="1" applyFont="1" applyFill="1" applyBorder="1" applyAlignment="1">
      <alignment horizontal="right" vertical="top"/>
    </xf>
    <xf numFmtId="165" fontId="8" fillId="6" borderId="12" xfId="0" applyNumberFormat="1" applyFont="1" applyFill="1" applyBorder="1"/>
    <xf numFmtId="166" fontId="8" fillId="8" borderId="0" xfId="0" applyNumberFormat="1" applyFont="1" applyFill="1" applyBorder="1" applyAlignment="1">
      <alignment horizontal="right"/>
    </xf>
    <xf numFmtId="165" fontId="8" fillId="6" borderId="5" xfId="0" applyNumberFormat="1" applyFont="1" applyFill="1" applyBorder="1"/>
    <xf numFmtId="167" fontId="9" fillId="6" borderId="0" xfId="0" applyNumberFormat="1" applyFont="1" applyFill="1" applyBorder="1" applyAlignment="1">
      <alignment horizontal="left" vertical="center"/>
    </xf>
    <xf numFmtId="3" fontId="9" fillId="7" borderId="0" xfId="0" applyNumberFormat="1" applyFont="1" applyFill="1" applyBorder="1" applyAlignment="1">
      <alignment vertical="center"/>
    </xf>
    <xf numFmtId="3" fontId="9" fillId="6" borderId="0" xfId="0" applyNumberFormat="1" applyFont="1" applyFill="1" applyBorder="1" applyAlignment="1">
      <alignment vertical="center"/>
    </xf>
    <xf numFmtId="165" fontId="9" fillId="6" borderId="0" xfId="0" applyNumberFormat="1" applyFont="1" applyFill="1" applyBorder="1" applyAlignment="1">
      <alignment vertical="center"/>
    </xf>
    <xf numFmtId="3" fontId="48" fillId="6" borderId="0" xfId="0" applyNumberFormat="1" applyFont="1" applyFill="1" applyBorder="1" applyAlignment="1">
      <alignment vertical="center"/>
    </xf>
    <xf numFmtId="166" fontId="9" fillId="8" borderId="0" xfId="0" applyNumberFormat="1" applyFont="1" applyFill="1" applyBorder="1" applyAlignment="1">
      <alignment horizontal="right" vertical="center"/>
    </xf>
    <xf numFmtId="3" fontId="8" fillId="0" borderId="8" xfId="0" applyNumberFormat="1" applyFont="1" applyBorder="1" applyAlignment="1">
      <alignment horizontal="center" vertical="top"/>
    </xf>
    <xf numFmtId="3" fontId="8" fillId="0" borderId="0" xfId="0" applyNumberFormat="1" applyFont="1" applyBorder="1" applyAlignment="1">
      <alignment horizontal="center" vertical="top"/>
    </xf>
    <xf numFmtId="0" fontId="21" fillId="0" borderId="4" xfId="0" applyFont="1" applyFill="1" applyBorder="1" applyAlignment="1">
      <alignment horizontal="right" vertical="center"/>
    </xf>
    <xf numFmtId="0" fontId="8" fillId="6" borderId="5" xfId="0" applyFont="1" applyFill="1" applyBorder="1" applyAlignment="1">
      <alignment horizontal="left"/>
    </xf>
    <xf numFmtId="165" fontId="36" fillId="6" borderId="5" xfId="0" applyNumberFormat="1" applyFont="1" applyFill="1" applyBorder="1" applyAlignment="1">
      <alignment horizontal="center"/>
    </xf>
    <xf numFmtId="166" fontId="8" fillId="0" borderId="0" xfId="0" applyNumberFormat="1" applyFont="1"/>
    <xf numFmtId="10" fontId="5" fillId="0" borderId="0" xfId="0" applyNumberFormat="1" applyFont="1"/>
    <xf numFmtId="165" fontId="9" fillId="6" borderId="5" xfId="0" applyNumberFormat="1" applyFont="1" applyFill="1" applyBorder="1" applyAlignment="1">
      <alignment horizontal="center" vertical="center"/>
    </xf>
    <xf numFmtId="166" fontId="9" fillId="7" borderId="7" xfId="0" applyNumberFormat="1" applyFont="1" applyFill="1" applyBorder="1" applyAlignment="1">
      <alignment horizontal="right" vertical="center"/>
    </xf>
    <xf numFmtId="0" fontId="21" fillId="0" borderId="4" xfId="0" applyFont="1" applyFill="1" applyBorder="1" applyAlignment="1">
      <alignment horizontal="right" vertical="top"/>
    </xf>
    <xf numFmtId="0" fontId="8" fillId="6" borderId="23" xfId="0" applyFont="1" applyFill="1" applyBorder="1" applyAlignment="1">
      <alignment horizontal="left"/>
    </xf>
    <xf numFmtId="0" fontId="8" fillId="7" borderId="11" xfId="0" applyFont="1" applyFill="1" applyBorder="1" applyAlignment="1"/>
    <xf numFmtId="0" fontId="8" fillId="7" borderId="11" xfId="0" applyFont="1" applyFill="1" applyBorder="1" applyAlignment="1">
      <alignment vertical="top"/>
    </xf>
    <xf numFmtId="0" fontId="8" fillId="7" borderId="23" xfId="0" applyFont="1" applyFill="1" applyBorder="1" applyAlignment="1">
      <alignment vertical="top"/>
    </xf>
    <xf numFmtId="3" fontId="9" fillId="6" borderId="0" xfId="0" applyNumberFormat="1" applyFont="1" applyFill="1" applyBorder="1" applyAlignment="1"/>
    <xf numFmtId="0" fontId="8" fillId="7" borderId="0" xfId="0" applyFont="1" applyFill="1" applyAlignment="1">
      <alignment horizontal="center"/>
    </xf>
    <xf numFmtId="0" fontId="8" fillId="6" borderId="14" xfId="0" applyFont="1" applyFill="1" applyBorder="1" applyAlignment="1">
      <alignment horizontal="left"/>
    </xf>
    <xf numFmtId="0" fontId="8" fillId="7" borderId="2" xfId="0" applyFont="1" applyFill="1" applyBorder="1" applyAlignment="1">
      <alignment vertical="top"/>
    </xf>
    <xf numFmtId="0" fontId="8" fillId="7" borderId="0" xfId="0" applyFont="1" applyFill="1" applyBorder="1" applyAlignment="1">
      <alignment vertical="top"/>
    </xf>
    <xf numFmtId="0" fontId="8" fillId="7" borderId="14" xfId="0" applyFont="1" applyFill="1" applyBorder="1" applyAlignment="1">
      <alignment vertical="top"/>
    </xf>
    <xf numFmtId="0" fontId="8" fillId="7" borderId="27" xfId="0" applyFont="1" applyFill="1" applyBorder="1" applyAlignment="1">
      <alignment vertical="top"/>
    </xf>
    <xf numFmtId="0" fontId="8" fillId="7" borderId="4" xfId="0" applyFont="1" applyFill="1" applyBorder="1" applyAlignment="1">
      <alignment vertical="top"/>
    </xf>
    <xf numFmtId="0" fontId="8" fillId="7" borderId="28" xfId="0" applyFont="1" applyFill="1" applyBorder="1" applyAlignment="1">
      <alignment vertical="top"/>
    </xf>
    <xf numFmtId="0" fontId="9" fillId="6" borderId="0" xfId="0" applyFont="1" applyFill="1" applyBorder="1" applyAlignment="1"/>
    <xf numFmtId="0" fontId="8" fillId="7" borderId="29" xfId="0" applyFont="1" applyFill="1" applyBorder="1" applyAlignment="1">
      <alignment horizontal="center"/>
    </xf>
    <xf numFmtId="0" fontId="29" fillId="6" borderId="30" xfId="0" applyFont="1" applyFill="1" applyBorder="1" applyAlignment="1">
      <alignment horizontal="center"/>
    </xf>
    <xf numFmtId="0" fontId="8" fillId="7" borderId="30" xfId="0" applyFont="1" applyFill="1" applyBorder="1" applyAlignment="1">
      <alignment horizontal="center"/>
    </xf>
    <xf numFmtId="0" fontId="8" fillId="7" borderId="2" xfId="0" applyFont="1" applyFill="1" applyBorder="1" applyAlignment="1">
      <alignment horizontal="center"/>
    </xf>
    <xf numFmtId="3" fontId="8" fillId="6" borderId="31" xfId="0" applyNumberFormat="1" applyFont="1" applyFill="1" applyBorder="1" applyAlignment="1">
      <alignment horizontal="center"/>
    </xf>
    <xf numFmtId="0" fontId="8" fillId="7" borderId="31" xfId="0" applyFont="1" applyFill="1" applyBorder="1" applyAlignment="1">
      <alignment horizontal="center"/>
    </xf>
    <xf numFmtId="0" fontId="8" fillId="15" borderId="31" xfId="0" applyFont="1" applyFill="1" applyBorder="1" applyAlignment="1">
      <alignment horizontal="center"/>
    </xf>
    <xf numFmtId="0" fontId="8" fillId="6" borderId="31" xfId="0" applyFont="1" applyFill="1" applyBorder="1" applyAlignment="1">
      <alignment horizontal="center" vertical="top"/>
    </xf>
    <xf numFmtId="0" fontId="8" fillId="6" borderId="31" xfId="0" applyFont="1" applyFill="1" applyBorder="1" applyAlignment="1">
      <alignment horizontal="center"/>
    </xf>
    <xf numFmtId="0" fontId="8" fillId="6" borderId="32" xfId="0" applyFont="1" applyFill="1" applyBorder="1" applyAlignment="1">
      <alignment horizontal="center" vertical="top"/>
    </xf>
    <xf numFmtId="0" fontId="8" fillId="6" borderId="32" xfId="0" applyFont="1" applyFill="1" applyBorder="1" applyAlignment="1">
      <alignment vertical="top"/>
    </xf>
    <xf numFmtId="0" fontId="8" fillId="7" borderId="32" xfId="0" applyFont="1" applyFill="1" applyBorder="1" applyAlignment="1">
      <alignment horizontal="center" vertical="top"/>
    </xf>
    <xf numFmtId="3" fontId="9" fillId="6" borderId="4" xfId="0" applyNumberFormat="1" applyFont="1" applyFill="1" applyBorder="1" applyAlignment="1">
      <alignment vertical="top"/>
    </xf>
    <xf numFmtId="3" fontId="9" fillId="6" borderId="5" xfId="0" applyNumberFormat="1" applyFont="1" applyFill="1" applyBorder="1" applyAlignment="1">
      <alignment horizontal="right"/>
    </xf>
    <xf numFmtId="165" fontId="8" fillId="7" borderId="12" xfId="0" applyNumberFormat="1" applyFont="1" applyFill="1" applyBorder="1" applyAlignment="1">
      <alignment horizontal="right" indent="2"/>
    </xf>
    <xf numFmtId="3" fontId="9" fillId="6" borderId="33" xfId="0" applyNumberFormat="1" applyFont="1" applyFill="1" applyBorder="1" applyAlignment="1">
      <alignment vertical="center"/>
    </xf>
    <xf numFmtId="165" fontId="9" fillId="7" borderId="7" xfId="0" applyNumberFormat="1" applyFont="1" applyFill="1" applyBorder="1" applyAlignment="1">
      <alignment horizontal="right" vertical="center" indent="2"/>
    </xf>
    <xf numFmtId="3" fontId="8" fillId="6" borderId="34" xfId="0" applyNumberFormat="1" applyFont="1" applyFill="1" applyBorder="1" applyAlignment="1">
      <alignment vertical="center" wrapText="1"/>
    </xf>
    <xf numFmtId="166" fontId="8" fillId="7" borderId="34" xfId="0" applyNumberFormat="1" applyFont="1" applyFill="1" applyBorder="1" applyAlignment="1">
      <alignment horizontal="right" vertical="center"/>
    </xf>
    <xf numFmtId="0" fontId="3" fillId="0" borderId="0" xfId="0" applyFont="1" applyAlignment="1">
      <alignment vertical="center"/>
    </xf>
    <xf numFmtId="3" fontId="8" fillId="7" borderId="11" xfId="0" applyNumberFormat="1" applyFont="1" applyFill="1" applyBorder="1" applyAlignment="1">
      <alignment horizontal="left"/>
    </xf>
    <xf numFmtId="3" fontId="9" fillId="6" borderId="12" xfId="0" applyNumberFormat="1" applyFont="1" applyFill="1" applyBorder="1"/>
    <xf numFmtId="0" fontId="21" fillId="0" borderId="0" xfId="0" applyFont="1" applyFill="1" applyAlignment="1">
      <alignment vertical="center"/>
    </xf>
    <xf numFmtId="0" fontId="3" fillId="0" borderId="0" xfId="0" applyFont="1" applyFill="1" applyAlignment="1">
      <alignment horizontal="left"/>
    </xf>
    <xf numFmtId="3" fontId="8" fillId="7" borderId="4" xfId="0" applyNumberFormat="1" applyFont="1" applyFill="1" applyBorder="1" applyAlignment="1">
      <alignment horizontal="right" vertical="center"/>
    </xf>
    <xf numFmtId="166" fontId="8" fillId="7" borderId="12" xfId="0" applyNumberFormat="1" applyFont="1" applyFill="1" applyBorder="1"/>
    <xf numFmtId="166" fontId="8" fillId="6" borderId="12" xfId="0" applyNumberFormat="1" applyFont="1" applyFill="1" applyBorder="1"/>
    <xf numFmtId="166" fontId="8" fillId="6" borderId="12" xfId="0" applyNumberFormat="1" applyFont="1" applyFill="1" applyBorder="1" applyAlignment="1">
      <alignment horizontal="right"/>
    </xf>
    <xf numFmtId="166" fontId="9" fillId="7" borderId="12" xfId="0" applyNumberFormat="1" applyFont="1" applyFill="1" applyBorder="1" applyAlignment="1">
      <alignment horizontal="right"/>
    </xf>
    <xf numFmtId="166" fontId="5" fillId="0" borderId="0" xfId="0" applyNumberFormat="1" applyFont="1"/>
    <xf numFmtId="166" fontId="8" fillId="6" borderId="12" xfId="0" applyNumberFormat="1" applyFont="1" applyFill="1" applyBorder="1" applyAlignment="1">
      <alignment horizontal="right" vertical="center"/>
    </xf>
    <xf numFmtId="166" fontId="8" fillId="6" borderId="7" xfId="0" applyNumberFormat="1" applyFont="1" applyFill="1" applyBorder="1" applyAlignment="1">
      <alignment horizontal="right" vertical="center"/>
    </xf>
    <xf numFmtId="3" fontId="8" fillId="6" borderId="0" xfId="0" applyNumberFormat="1" applyFont="1" applyFill="1" applyBorder="1" applyAlignment="1">
      <alignment horizontal="center"/>
    </xf>
    <xf numFmtId="3" fontId="8" fillId="7" borderId="0" xfId="0" applyNumberFormat="1" applyFont="1" applyFill="1" applyBorder="1" applyAlignment="1">
      <alignment horizontal="center"/>
    </xf>
    <xf numFmtId="0" fontId="8" fillId="0" borderId="0" xfId="0" applyFont="1" applyFill="1" applyBorder="1" applyAlignment="1">
      <alignment horizontal="center"/>
    </xf>
    <xf numFmtId="0" fontId="8" fillId="6" borderId="0" xfId="0" applyFont="1" applyFill="1" applyBorder="1" applyAlignment="1">
      <alignment horizontal="center" vertical="top"/>
    </xf>
    <xf numFmtId="3" fontId="9" fillId="6" borderId="0" xfId="0" applyNumberFormat="1" applyFont="1" applyFill="1" applyBorder="1" applyAlignment="1">
      <alignment horizontal="right" vertical="top"/>
    </xf>
    <xf numFmtId="3" fontId="8" fillId="7" borderId="0" xfId="0" applyNumberFormat="1" applyFont="1" applyFill="1" applyBorder="1" applyAlignment="1">
      <alignment horizontal="center" vertical="top"/>
    </xf>
    <xf numFmtId="0" fontId="5" fillId="0" borderId="0" xfId="0" applyFont="1" applyAlignment="1">
      <alignment vertical="top"/>
    </xf>
    <xf numFmtId="0" fontId="8" fillId="0" borderId="0" xfId="0" applyFont="1" applyFill="1" applyBorder="1" applyAlignment="1">
      <alignment horizontal="center" vertical="top"/>
    </xf>
    <xf numFmtId="165" fontId="8" fillId="0" borderId="0" xfId="0" applyNumberFormat="1" applyFont="1" applyFill="1" applyBorder="1" applyAlignment="1">
      <alignment horizontal="center"/>
    </xf>
    <xf numFmtId="3" fontId="8" fillId="7" borderId="6" xfId="0" quotePrefix="1" applyNumberFormat="1" applyFont="1" applyFill="1" applyBorder="1"/>
    <xf numFmtId="3" fontId="9" fillId="6" borderId="6" xfId="0" applyNumberFormat="1" applyFont="1" applyFill="1" applyBorder="1"/>
    <xf numFmtId="3" fontId="92" fillId="0" borderId="0" xfId="0" applyNumberFormat="1" applyFont="1" applyAlignment="1">
      <alignment horizontal="right"/>
    </xf>
    <xf numFmtId="165" fontId="9" fillId="0" borderId="0" xfId="0" applyNumberFormat="1" applyFont="1" applyFill="1" applyBorder="1" applyAlignment="1">
      <alignment horizontal="center" vertical="center"/>
    </xf>
    <xf numFmtId="167" fontId="5" fillId="0" borderId="0" xfId="0" applyNumberFormat="1" applyFont="1" applyBorder="1"/>
    <xf numFmtId="0" fontId="36" fillId="7" borderId="11" xfId="0" applyFont="1" applyFill="1" applyBorder="1" applyAlignment="1">
      <alignment horizontal="center"/>
    </xf>
    <xf numFmtId="3" fontId="9" fillId="7" borderId="0" xfId="0" applyNumberFormat="1" applyFont="1" applyFill="1" applyBorder="1" applyAlignment="1">
      <alignment horizontal="right"/>
    </xf>
    <xf numFmtId="3" fontId="9" fillId="7" borderId="4" xfId="0" applyNumberFormat="1" applyFont="1" applyFill="1" applyBorder="1" applyAlignment="1">
      <alignment horizontal="right" vertical="top"/>
    </xf>
    <xf numFmtId="3" fontId="9" fillId="7" borderId="12" xfId="0" applyNumberFormat="1" applyFont="1" applyFill="1" applyBorder="1"/>
    <xf numFmtId="165" fontId="8" fillId="6" borderId="12" xfId="0" applyNumberFormat="1" applyFont="1" applyFill="1" applyBorder="1" applyAlignment="1">
      <alignment horizontal="right" indent="2"/>
    </xf>
    <xf numFmtId="3" fontId="8" fillId="7" borderId="12" xfId="0" applyNumberFormat="1" applyFont="1" applyFill="1" applyBorder="1" applyAlignment="1">
      <alignment horizontal="center"/>
    </xf>
    <xf numFmtId="3" fontId="8" fillId="6" borderId="12" xfId="0" applyNumberFormat="1" applyFont="1" applyFill="1" applyBorder="1" applyAlignment="1">
      <alignment horizontal="center"/>
    </xf>
    <xf numFmtId="3" fontId="9" fillId="7" borderId="6" xfId="0" applyNumberFormat="1" applyFont="1" applyFill="1" applyBorder="1"/>
    <xf numFmtId="3" fontId="8" fillId="7" borderId="6" xfId="0" applyNumberFormat="1" applyFont="1" applyFill="1" applyBorder="1" applyAlignment="1">
      <alignment horizontal="center"/>
    </xf>
    <xf numFmtId="3" fontId="8" fillId="7" borderId="13" xfId="0" applyNumberFormat="1" applyFont="1" applyFill="1" applyBorder="1" applyAlignment="1">
      <alignment horizontal="center"/>
    </xf>
    <xf numFmtId="3" fontId="8" fillId="6" borderId="11" xfId="0" applyNumberFormat="1" applyFont="1" applyFill="1" applyBorder="1" applyAlignment="1">
      <alignment horizontal="center"/>
    </xf>
    <xf numFmtId="165" fontId="8" fillId="7" borderId="13" xfId="0" applyNumberFormat="1" applyFont="1" applyFill="1" applyBorder="1" applyAlignment="1">
      <alignment horizontal="center"/>
    </xf>
    <xf numFmtId="3" fontId="8" fillId="7" borderId="18" xfId="0" applyNumberFormat="1" applyFont="1" applyFill="1" applyBorder="1" applyAlignment="1">
      <alignment horizontal="center"/>
    </xf>
    <xf numFmtId="3" fontId="8" fillId="6" borderId="18" xfId="0" applyNumberFormat="1" applyFont="1" applyFill="1" applyBorder="1" applyAlignment="1">
      <alignment horizontal="center"/>
    </xf>
    <xf numFmtId="3" fontId="8" fillId="7" borderId="5" xfId="0" applyNumberFormat="1" applyFont="1" applyFill="1" applyBorder="1" applyAlignment="1">
      <alignment horizontal="center"/>
    </xf>
    <xf numFmtId="3" fontId="9" fillId="7" borderId="0" xfId="0" applyNumberFormat="1" applyFont="1" applyFill="1" applyBorder="1" applyAlignment="1">
      <alignment horizontal="center" vertical="center"/>
    </xf>
    <xf numFmtId="0" fontId="9" fillId="0" borderId="0" xfId="0" applyFont="1" applyFill="1" applyBorder="1" applyAlignment="1">
      <alignment horizontal="center"/>
    </xf>
    <xf numFmtId="0" fontId="9" fillId="7" borderId="0" xfId="0" applyNumberFormat="1" applyFont="1" applyFill="1" applyBorder="1" applyAlignment="1">
      <alignment horizontal="right"/>
    </xf>
    <xf numFmtId="0" fontId="9" fillId="6" borderId="0" xfId="0" applyNumberFormat="1" applyFont="1" applyFill="1" applyBorder="1" applyAlignment="1">
      <alignment horizontal="right"/>
    </xf>
    <xf numFmtId="0" fontId="9" fillId="0" borderId="0" xfId="0" applyNumberFormat="1" applyFont="1" applyFill="1" applyBorder="1" applyAlignment="1">
      <alignment horizontal="right"/>
    </xf>
    <xf numFmtId="0" fontId="8" fillId="0" borderId="0" xfId="0" applyFont="1" applyFill="1" applyBorder="1" applyAlignment="1">
      <alignment horizontal="right" vertical="top"/>
    </xf>
    <xf numFmtId="167" fontId="5" fillId="0" borderId="0" xfId="0" applyNumberFormat="1" applyFont="1" applyBorder="1" applyAlignment="1">
      <alignment vertical="top"/>
    </xf>
    <xf numFmtId="0" fontId="8" fillId="7" borderId="11" xfId="0" applyFont="1" applyFill="1" applyBorder="1" applyAlignment="1">
      <alignment horizontal="right" vertical="top"/>
    </xf>
    <xf numFmtId="3" fontId="8" fillId="6" borderId="0" xfId="0" applyNumberFormat="1" applyFont="1" applyFill="1" applyBorder="1" applyAlignment="1">
      <alignment horizontal="center" vertical="top"/>
    </xf>
    <xf numFmtId="3" fontId="9" fillId="7" borderId="0" xfId="0" applyNumberFormat="1" applyFont="1" applyFill="1" applyBorder="1" applyAlignment="1">
      <alignment horizontal="right" vertical="top"/>
    </xf>
    <xf numFmtId="0" fontId="8" fillId="7" borderId="0" xfId="0" quotePrefix="1" applyFont="1" applyFill="1" applyBorder="1" applyAlignment="1">
      <alignment horizontal="right" vertical="top"/>
    </xf>
    <xf numFmtId="3" fontId="9" fillId="7" borderId="0" xfId="0" applyNumberFormat="1" applyFont="1" applyFill="1" applyBorder="1" applyAlignment="1">
      <alignment horizontal="center" vertical="top"/>
    </xf>
    <xf numFmtId="3" fontId="5" fillId="0" borderId="0" xfId="0" applyNumberFormat="1" applyFont="1" applyAlignment="1">
      <alignment vertical="top"/>
    </xf>
    <xf numFmtId="166" fontId="8" fillId="16" borderId="12" xfId="0" applyNumberFormat="1" applyFont="1" applyFill="1" applyBorder="1" applyAlignment="1">
      <alignment horizontal="right" indent="4"/>
    </xf>
    <xf numFmtId="3" fontId="9" fillId="7" borderId="12" xfId="0" applyNumberFormat="1" applyFont="1" applyFill="1" applyBorder="1" applyAlignment="1">
      <alignment horizontal="right"/>
    </xf>
    <xf numFmtId="166" fontId="8" fillId="16" borderId="6" xfId="0" applyNumberFormat="1" applyFont="1" applyFill="1" applyBorder="1" applyAlignment="1">
      <alignment horizontal="right" indent="4"/>
    </xf>
    <xf numFmtId="3" fontId="9" fillId="7" borderId="6" xfId="0" quotePrefix="1" applyNumberFormat="1" applyFont="1" applyFill="1" applyBorder="1" applyAlignment="1">
      <alignment horizontal="right"/>
    </xf>
    <xf numFmtId="0" fontId="92" fillId="0" borderId="0" xfId="0" applyFont="1" applyAlignment="1">
      <alignment horizontal="right"/>
    </xf>
    <xf numFmtId="0" fontId="8" fillId="0" borderId="0" xfId="0" applyFont="1" applyBorder="1" applyAlignment="1">
      <alignment horizontal="right"/>
    </xf>
    <xf numFmtId="3" fontId="48" fillId="7" borderId="0" xfId="0" applyNumberFormat="1" applyFont="1" applyFill="1" applyBorder="1" applyAlignment="1">
      <alignment horizontal="right" vertical="center"/>
    </xf>
    <xf numFmtId="3" fontId="48" fillId="6" borderId="0" xfId="0" applyNumberFormat="1" applyFont="1" applyFill="1" applyBorder="1" applyAlignment="1">
      <alignment horizontal="right" vertical="center"/>
    </xf>
    <xf numFmtId="166" fontId="48" fillId="6" borderId="0" xfId="0" applyNumberFormat="1" applyFont="1" applyFill="1" applyBorder="1" applyAlignment="1">
      <alignment horizontal="right" vertical="center" indent="4"/>
    </xf>
    <xf numFmtId="0" fontId="5" fillId="4" borderId="0" xfId="35" applyFont="1" applyFill="1" applyAlignment="1"/>
    <xf numFmtId="0" fontId="93" fillId="4" borderId="0" xfId="35" applyFont="1" applyFill="1"/>
    <xf numFmtId="0" fontId="5" fillId="4" borderId="0" xfId="35" applyFont="1" applyFill="1" applyProtection="1"/>
    <xf numFmtId="3" fontId="8" fillId="7" borderId="11" xfId="0" applyNumberFormat="1" applyFont="1" applyFill="1" applyBorder="1" applyAlignment="1">
      <alignment horizontal="left" indent="3"/>
    </xf>
    <xf numFmtId="3" fontId="9" fillId="7" borderId="11" xfId="0" applyNumberFormat="1" applyFont="1" applyFill="1" applyBorder="1" applyAlignment="1">
      <alignment horizontal="right" vertical="top"/>
    </xf>
    <xf numFmtId="3" fontId="8" fillId="7" borderId="11" xfId="0" applyNumberFormat="1" applyFont="1" applyFill="1" applyBorder="1" applyAlignment="1">
      <alignment horizontal="center"/>
    </xf>
    <xf numFmtId="1" fontId="8" fillId="6" borderId="0" xfId="0" applyNumberFormat="1" applyFont="1" applyFill="1" applyBorder="1" applyAlignment="1">
      <alignment horizontal="right"/>
    </xf>
    <xf numFmtId="1" fontId="8" fillId="7" borderId="0" xfId="0" applyNumberFormat="1" applyFont="1" applyFill="1" applyBorder="1" applyAlignment="1">
      <alignment horizontal="right"/>
    </xf>
    <xf numFmtId="1" fontId="8" fillId="7" borderId="0" xfId="0" applyNumberFormat="1" applyFont="1" applyFill="1" applyBorder="1" applyAlignment="1">
      <alignment horizontal="center"/>
    </xf>
    <xf numFmtId="0" fontId="8" fillId="7" borderId="4" xfId="0" applyFont="1" applyFill="1" applyBorder="1" applyAlignment="1">
      <alignment horizontal="left"/>
    </xf>
    <xf numFmtId="3" fontId="9" fillId="6" borderId="4" xfId="0" applyNumberFormat="1" applyFont="1" applyFill="1" applyBorder="1" applyAlignment="1">
      <alignment horizontal="right" vertical="top"/>
    </xf>
    <xf numFmtId="166" fontId="8" fillId="7" borderId="12" xfId="0" applyNumberFormat="1" applyFont="1" applyFill="1" applyBorder="1" applyAlignment="1">
      <alignment horizontal="center"/>
    </xf>
    <xf numFmtId="166" fontId="8" fillId="7" borderId="6" xfId="0" quotePrefix="1" applyNumberFormat="1" applyFont="1" applyFill="1" applyBorder="1" applyAlignment="1">
      <alignment horizontal="right"/>
    </xf>
    <xf numFmtId="166" fontId="8" fillId="7" borderId="6" xfId="0" applyNumberFormat="1" applyFont="1" applyFill="1" applyBorder="1" applyAlignment="1">
      <alignment horizontal="center"/>
    </xf>
    <xf numFmtId="4" fontId="8" fillId="7" borderId="6" xfId="0" applyNumberFormat="1" applyFont="1" applyFill="1" applyBorder="1" applyAlignment="1">
      <alignment horizontal="right"/>
    </xf>
    <xf numFmtId="4" fontId="8" fillId="6" borderId="6" xfId="0" applyNumberFormat="1" applyFont="1" applyFill="1" applyBorder="1" applyAlignment="1">
      <alignment horizontal="right"/>
    </xf>
    <xf numFmtId="166" fontId="9" fillId="6" borderId="7" xfId="0" applyNumberFormat="1" applyFont="1" applyFill="1" applyBorder="1" applyAlignment="1">
      <alignment horizontal="right" vertical="center"/>
    </xf>
    <xf numFmtId="0" fontId="8" fillId="6" borderId="11" xfId="0" applyFont="1" applyFill="1" applyBorder="1" applyAlignment="1">
      <alignment horizontal="left" vertical="center"/>
    </xf>
    <xf numFmtId="3" fontId="8" fillId="7" borderId="4" xfId="0" applyNumberFormat="1" applyFont="1" applyFill="1" applyBorder="1" applyAlignment="1">
      <alignment horizontal="right"/>
    </xf>
    <xf numFmtId="165" fontId="8" fillId="6" borderId="5" xfId="0" applyNumberFormat="1" applyFont="1" applyFill="1" applyBorder="1" applyAlignment="1">
      <alignment horizontal="right"/>
    </xf>
    <xf numFmtId="3" fontId="8" fillId="7" borderId="6" xfId="0" quotePrefix="1" applyNumberFormat="1" applyFont="1" applyFill="1" applyBorder="1" applyAlignment="1">
      <alignment horizontal="right"/>
    </xf>
    <xf numFmtId="165" fontId="8" fillId="7" borderId="5" xfId="0" applyNumberFormat="1" applyFont="1" applyFill="1" applyBorder="1" applyAlignment="1">
      <alignment horizontal="right"/>
    </xf>
    <xf numFmtId="3" fontId="9" fillId="7" borderId="11" xfId="0" applyNumberFormat="1" applyFont="1" applyFill="1" applyBorder="1" applyAlignment="1">
      <alignment horizontal="right"/>
    </xf>
    <xf numFmtId="166" fontId="8" fillId="7" borderId="5" xfId="0" quotePrefix="1" applyNumberFormat="1" applyFont="1" applyFill="1" applyBorder="1" applyAlignment="1">
      <alignment horizontal="right"/>
    </xf>
    <xf numFmtId="0" fontId="21" fillId="0" borderId="0" xfId="36" applyFont="1"/>
    <xf numFmtId="0" fontId="94" fillId="0" borderId="0" xfId="36"/>
    <xf numFmtId="0" fontId="94" fillId="0" borderId="0" xfId="36" applyFont="1"/>
    <xf numFmtId="0" fontId="5" fillId="0" borderId="0" xfId="36" applyFont="1" applyAlignment="1"/>
    <xf numFmtId="0" fontId="94" fillId="0" borderId="0" xfId="36" applyAlignment="1"/>
    <xf numFmtId="0" fontId="5" fillId="0" borderId="0" xfId="36" applyFont="1"/>
    <xf numFmtId="2" fontId="94" fillId="0" borderId="0" xfId="36" applyNumberFormat="1" applyFont="1"/>
    <xf numFmtId="0" fontId="49" fillId="0" borderId="0" xfId="36" applyFont="1"/>
    <xf numFmtId="2" fontId="5" fillId="0" borderId="0" xfId="36" applyNumberFormat="1" applyFont="1"/>
    <xf numFmtId="0" fontId="31" fillId="0" borderId="0" xfId="36" applyFont="1"/>
    <xf numFmtId="0" fontId="0" fillId="0" borderId="4" xfId="0" applyBorder="1" applyAlignment="1">
      <alignment wrapText="1"/>
    </xf>
    <xf numFmtId="0" fontId="0" fillId="0" borderId="0" xfId="0" applyAlignment="1">
      <alignment wrapText="1"/>
    </xf>
    <xf numFmtId="0" fontId="8" fillId="7" borderId="11" xfId="0" applyFont="1" applyFill="1" applyBorder="1" applyAlignment="1">
      <alignment horizontal="center"/>
    </xf>
    <xf numFmtId="3" fontId="95" fillId="7" borderId="7" xfId="0" applyNumberFormat="1" applyFont="1" applyFill="1" applyBorder="1" applyAlignment="1">
      <alignment vertical="center"/>
    </xf>
    <xf numFmtId="3" fontId="95" fillId="7" borderId="6" xfId="0" applyNumberFormat="1" applyFont="1" applyFill="1" applyBorder="1" applyAlignment="1">
      <alignment horizontal="right" vertical="center"/>
    </xf>
    <xf numFmtId="3" fontId="95" fillId="6" borderId="12" xfId="0" applyNumberFormat="1" applyFont="1" applyFill="1" applyBorder="1" applyAlignment="1">
      <alignment vertical="center"/>
    </xf>
    <xf numFmtId="165" fontId="3" fillId="4" borderId="0" xfId="0" applyNumberFormat="1" applyFont="1" applyFill="1" applyAlignment="1">
      <alignment horizontal="center"/>
    </xf>
    <xf numFmtId="0" fontId="21" fillId="4" borderId="0" xfId="0" applyFont="1" applyFill="1" applyBorder="1" applyAlignment="1">
      <alignment vertical="top"/>
    </xf>
    <xf numFmtId="0" fontId="0" fillId="13" borderId="11" xfId="0" applyFont="1" applyFill="1" applyBorder="1" applyAlignment="1">
      <alignment horizontal="center" vertical="center"/>
    </xf>
    <xf numFmtId="0" fontId="19" fillId="6" borderId="0" xfId="0" applyFont="1" applyFill="1" applyBorder="1" applyAlignment="1">
      <alignment horizontal="center"/>
    </xf>
    <xf numFmtId="0" fontId="19" fillId="7" borderId="0" xfId="0" applyFont="1" applyFill="1" applyBorder="1" applyAlignment="1">
      <alignment horizontal="right"/>
    </xf>
    <xf numFmtId="0" fontId="19" fillId="6" borderId="0" xfId="0" applyFont="1" applyFill="1" applyBorder="1" applyAlignment="1">
      <alignment horizontal="right"/>
    </xf>
    <xf numFmtId="0" fontId="49" fillId="6" borderId="0" xfId="0" applyFont="1" applyFill="1" applyBorder="1" applyAlignment="1">
      <alignment horizontal="right"/>
    </xf>
    <xf numFmtId="165" fontId="19" fillId="7" borderId="0" xfId="0" applyNumberFormat="1" applyFont="1" applyFill="1" applyBorder="1" applyAlignment="1">
      <alignment horizontal="center"/>
    </xf>
    <xf numFmtId="165" fontId="19" fillId="7" borderId="4" xfId="0" applyNumberFormat="1" applyFont="1" applyFill="1" applyBorder="1" applyAlignment="1">
      <alignment horizontal="center" vertical="top"/>
    </xf>
    <xf numFmtId="0" fontId="19" fillId="7" borderId="4" xfId="0" applyFont="1" applyFill="1" applyBorder="1" applyAlignment="1">
      <alignment horizontal="right" vertical="top"/>
    </xf>
    <xf numFmtId="0" fontId="19" fillId="6" borderId="4" xfId="0" applyFont="1" applyFill="1" applyBorder="1" applyAlignment="1">
      <alignment horizontal="right" vertical="top"/>
    </xf>
    <xf numFmtId="165" fontId="49" fillId="7" borderId="4" xfId="0" applyNumberFormat="1" applyFont="1" applyFill="1" applyBorder="1" applyAlignment="1">
      <alignment horizontal="center" vertical="top"/>
    </xf>
    <xf numFmtId="0" fontId="36" fillId="6" borderId="4" xfId="0" applyFont="1" applyFill="1" applyBorder="1" applyAlignment="1">
      <alignment horizontal="right" vertical="top"/>
    </xf>
    <xf numFmtId="3" fontId="8" fillId="7" borderId="5" xfId="0" quotePrefix="1" applyNumberFormat="1" applyFont="1" applyFill="1" applyBorder="1" applyAlignment="1">
      <alignment horizontal="right"/>
    </xf>
    <xf numFmtId="3" fontId="8" fillId="6" borderId="5" xfId="0" quotePrefix="1" applyNumberFormat="1" applyFont="1" applyFill="1" applyBorder="1" applyAlignment="1">
      <alignment horizontal="right"/>
    </xf>
    <xf numFmtId="3" fontId="36" fillId="7" borderId="5" xfId="0" quotePrefix="1" applyNumberFormat="1" applyFont="1" applyFill="1" applyBorder="1" applyAlignment="1">
      <alignment horizontal="right"/>
    </xf>
    <xf numFmtId="3" fontId="36" fillId="6" borderId="5" xfId="0" quotePrefix="1" applyNumberFormat="1" applyFont="1" applyFill="1" applyBorder="1" applyAlignment="1">
      <alignment horizontal="right"/>
    </xf>
    <xf numFmtId="3" fontId="8" fillId="6" borderId="6" xfId="0" quotePrefix="1" applyNumberFormat="1" applyFont="1" applyFill="1" applyBorder="1" applyAlignment="1">
      <alignment horizontal="right"/>
    </xf>
    <xf numFmtId="3" fontId="36" fillId="7" borderId="6" xfId="0" quotePrefix="1" applyNumberFormat="1" applyFont="1" applyFill="1" applyBorder="1" applyAlignment="1">
      <alignment horizontal="right"/>
    </xf>
    <xf numFmtId="3" fontId="36" fillId="6" borderId="6" xfId="0" quotePrefix="1" applyNumberFormat="1" applyFont="1" applyFill="1" applyBorder="1" applyAlignment="1">
      <alignment horizontal="right"/>
    </xf>
    <xf numFmtId="166" fontId="36" fillId="7" borderId="6" xfId="0" applyNumberFormat="1" applyFont="1" applyFill="1" applyBorder="1" applyAlignment="1">
      <alignment horizontal="right"/>
    </xf>
    <xf numFmtId="166" fontId="36" fillId="6" borderId="6" xfId="0" applyNumberFormat="1" applyFont="1" applyFill="1" applyBorder="1" applyAlignment="1">
      <alignment horizontal="right"/>
    </xf>
    <xf numFmtId="3" fontId="36" fillId="7" borderId="6" xfId="0" applyNumberFormat="1" applyFont="1" applyFill="1" applyBorder="1" applyAlignment="1">
      <alignment horizontal="right"/>
    </xf>
    <xf numFmtId="3" fontId="36" fillId="6" borderId="6" xfId="0" applyNumberFormat="1" applyFont="1" applyFill="1" applyBorder="1" applyAlignment="1">
      <alignment horizontal="right"/>
    </xf>
    <xf numFmtId="3" fontId="9" fillId="7" borderId="0" xfId="0" quotePrefix="1" applyNumberFormat="1" applyFont="1" applyFill="1" applyBorder="1" applyAlignment="1">
      <alignment horizontal="right" vertical="center"/>
    </xf>
    <xf numFmtId="166" fontId="48" fillId="7" borderId="7" xfId="0" applyNumberFormat="1" applyFont="1" applyFill="1" applyBorder="1" applyAlignment="1">
      <alignment horizontal="right" vertical="center"/>
    </xf>
    <xf numFmtId="166" fontId="48" fillId="6" borderId="7" xfId="0" applyNumberFormat="1" applyFont="1" applyFill="1" applyBorder="1" applyAlignment="1">
      <alignment horizontal="right" vertical="center"/>
    </xf>
    <xf numFmtId="3" fontId="48" fillId="7" borderId="7" xfId="0" applyNumberFormat="1" applyFont="1" applyFill="1" applyBorder="1" applyAlignment="1">
      <alignment horizontal="right" vertical="center"/>
    </xf>
    <xf numFmtId="3" fontId="48" fillId="6" borderId="7" xfId="0" applyNumberFormat="1" applyFont="1" applyFill="1" applyBorder="1" applyAlignment="1">
      <alignment horizontal="right" vertical="center"/>
    </xf>
    <xf numFmtId="165" fontId="5" fillId="4" borderId="8" xfId="0" applyNumberFormat="1" applyFont="1" applyFill="1" applyBorder="1" applyAlignment="1">
      <alignment horizontal="center"/>
    </xf>
    <xf numFmtId="165" fontId="5" fillId="4" borderId="0" xfId="0" applyNumberFormat="1" applyFont="1" applyFill="1" applyBorder="1" applyAlignment="1">
      <alignment horizontal="center"/>
    </xf>
    <xf numFmtId="0" fontId="8" fillId="17" borderId="11" xfId="0" applyFont="1" applyFill="1" applyBorder="1" applyAlignment="1">
      <alignment horizontal="left"/>
    </xf>
    <xf numFmtId="0" fontId="8" fillId="18" borderId="11" xfId="0" applyFont="1" applyFill="1" applyBorder="1" applyAlignment="1">
      <alignment horizontal="right"/>
    </xf>
    <xf numFmtId="0" fontId="8" fillId="17" borderId="11" xfId="0" applyFont="1" applyFill="1" applyBorder="1" applyAlignment="1">
      <alignment horizontal="right"/>
    </xf>
    <xf numFmtId="0" fontId="8" fillId="17" borderId="11" xfId="0" applyFont="1" applyFill="1" applyBorder="1" applyAlignment="1">
      <alignment horizontal="center"/>
    </xf>
    <xf numFmtId="0" fontId="8" fillId="17" borderId="0" xfId="0" applyFont="1" applyFill="1" applyBorder="1" applyAlignment="1">
      <alignment horizontal="left"/>
    </xf>
    <xf numFmtId="0" fontId="8" fillId="18" borderId="0" xfId="0" applyFont="1" applyFill="1" applyBorder="1" applyAlignment="1">
      <alignment horizontal="right"/>
    </xf>
    <xf numFmtId="3" fontId="8" fillId="17" borderId="0" xfId="0" applyNumberFormat="1" applyFont="1" applyFill="1" applyBorder="1" applyAlignment="1">
      <alignment horizontal="right"/>
    </xf>
    <xf numFmtId="0" fontId="8" fillId="17" borderId="0" xfId="0" applyFont="1" applyFill="1" applyBorder="1" applyAlignment="1">
      <alignment horizontal="center"/>
    </xf>
    <xf numFmtId="0" fontId="8" fillId="17" borderId="0" xfId="0" applyFont="1" applyFill="1" applyBorder="1" applyAlignment="1">
      <alignment horizontal="right"/>
    </xf>
    <xf numFmtId="0" fontId="8" fillId="17" borderId="4" xfId="0" applyFont="1" applyFill="1" applyBorder="1" applyAlignment="1">
      <alignment horizontal="left" vertical="top"/>
    </xf>
    <xf numFmtId="0" fontId="8" fillId="18" borderId="4" xfId="0" applyFont="1" applyFill="1" applyBorder="1" applyAlignment="1">
      <alignment horizontal="right" vertical="top"/>
    </xf>
    <xf numFmtId="0" fontId="8" fillId="17" borderId="4" xfId="0" applyFont="1" applyFill="1" applyBorder="1" applyAlignment="1">
      <alignment horizontal="right" vertical="top"/>
    </xf>
    <xf numFmtId="0" fontId="8" fillId="17" borderId="4" xfId="0" applyFont="1" applyFill="1" applyBorder="1" applyAlignment="1">
      <alignment horizontal="center" vertical="top"/>
    </xf>
    <xf numFmtId="0" fontId="8" fillId="17" borderId="5" xfId="0" quotePrefix="1" applyFont="1" applyFill="1" applyBorder="1" applyAlignment="1">
      <alignment horizontal="left"/>
    </xf>
    <xf numFmtId="3" fontId="8" fillId="18" borderId="5" xfId="0" applyNumberFormat="1" applyFont="1" applyFill="1" applyBorder="1" applyAlignment="1">
      <alignment horizontal="right"/>
    </xf>
    <xf numFmtId="0" fontId="8" fillId="17" borderId="5" xfId="0" quotePrefix="1" applyFont="1" applyFill="1" applyBorder="1" applyAlignment="1">
      <alignment horizontal="right"/>
    </xf>
    <xf numFmtId="165" fontId="8" fillId="17" borderId="5" xfId="0" quotePrefix="1" applyNumberFormat="1" applyFont="1" applyFill="1" applyBorder="1" applyAlignment="1">
      <alignment horizontal="center"/>
    </xf>
    <xf numFmtId="0" fontId="8" fillId="17" borderId="6" xfId="0" quotePrefix="1" applyFont="1" applyFill="1" applyBorder="1" applyAlignment="1">
      <alignment horizontal="left"/>
    </xf>
    <xf numFmtId="3" fontId="8" fillId="18" borderId="6" xfId="0" applyNumberFormat="1" applyFont="1" applyFill="1" applyBorder="1" applyAlignment="1">
      <alignment horizontal="right"/>
    </xf>
    <xf numFmtId="0" fontId="8" fillId="17" borderId="6" xfId="0" quotePrefix="1" applyFont="1" applyFill="1" applyBorder="1" applyAlignment="1">
      <alignment horizontal="right"/>
    </xf>
    <xf numFmtId="165" fontId="8" fillId="17" borderId="6" xfId="0" quotePrefix="1" applyNumberFormat="1" applyFont="1" applyFill="1" applyBorder="1" applyAlignment="1">
      <alignment horizontal="center"/>
    </xf>
    <xf numFmtId="0" fontId="9" fillId="17" borderId="0" xfId="0" quotePrefix="1" applyFont="1" applyFill="1" applyBorder="1" applyAlignment="1">
      <alignment horizontal="left" vertical="center"/>
    </xf>
    <xf numFmtId="3" fontId="9" fillId="18" borderId="0" xfId="0" applyNumberFormat="1" applyFont="1" applyFill="1" applyBorder="1" applyAlignment="1">
      <alignment horizontal="right" vertical="center"/>
    </xf>
    <xf numFmtId="0" fontId="9" fillId="17" borderId="0" xfId="0" quotePrefix="1" applyFont="1" applyFill="1" applyBorder="1" applyAlignment="1">
      <alignment horizontal="right" vertical="center"/>
    </xf>
    <xf numFmtId="165" fontId="9" fillId="17" borderId="6" xfId="0" quotePrefix="1" applyNumberFormat="1" applyFont="1" applyFill="1" applyBorder="1" applyAlignment="1">
      <alignment horizontal="center" vertical="center"/>
    </xf>
    <xf numFmtId="0" fontId="3" fillId="0" borderId="4" xfId="0" applyFont="1" applyBorder="1" applyAlignment="1">
      <alignment horizontal="center"/>
    </xf>
    <xf numFmtId="0" fontId="8" fillId="13" borderId="0" xfId="0" applyFont="1" applyFill="1" applyBorder="1" applyAlignment="1">
      <alignment horizontal="left"/>
    </xf>
    <xf numFmtId="0" fontId="8" fillId="13" borderId="0" xfId="0" applyFont="1" applyFill="1" applyBorder="1" applyAlignment="1">
      <alignment horizontal="center"/>
    </xf>
    <xf numFmtId="0" fontId="8" fillId="7" borderId="5" xfId="0" applyFont="1" applyFill="1" applyBorder="1" applyAlignment="1">
      <alignment horizontal="left"/>
    </xf>
    <xf numFmtId="3" fontId="8" fillId="6" borderId="5" xfId="0" applyNumberFormat="1" applyFont="1" applyFill="1" applyBorder="1" applyAlignment="1">
      <alignment horizontal="center" vertical="center"/>
    </xf>
    <xf numFmtId="3" fontId="8" fillId="7" borderId="5" xfId="0" applyNumberFormat="1" applyFont="1" applyFill="1" applyBorder="1" applyAlignment="1">
      <alignment horizontal="center" vertical="center"/>
    </xf>
    <xf numFmtId="3" fontId="8" fillId="6" borderId="6"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9" fillId="6" borderId="5" xfId="0" applyNumberFormat="1" applyFont="1" applyFill="1" applyBorder="1" applyAlignment="1">
      <alignment horizontal="center" vertical="center"/>
    </xf>
    <xf numFmtId="3" fontId="9" fillId="7" borderId="7" xfId="0" applyNumberFormat="1" applyFont="1" applyFill="1" applyBorder="1" applyAlignment="1">
      <alignment horizontal="center" vertical="center"/>
    </xf>
    <xf numFmtId="165" fontId="8" fillId="7" borderId="11" xfId="0" applyNumberFormat="1" applyFont="1" applyFill="1" applyBorder="1" applyAlignment="1">
      <alignment horizontal="right"/>
    </xf>
    <xf numFmtId="165" fontId="8" fillId="0" borderId="0" xfId="0" applyNumberFormat="1" applyFont="1" applyFill="1" applyBorder="1" applyAlignment="1">
      <alignment horizontal="right"/>
    </xf>
    <xf numFmtId="165" fontId="8" fillId="7" borderId="6" xfId="0" applyNumberFormat="1" applyFont="1" applyFill="1" applyBorder="1" applyAlignment="1">
      <alignment horizontal="right"/>
    </xf>
    <xf numFmtId="165" fontId="36" fillId="6" borderId="6" xfId="0" applyNumberFormat="1" applyFont="1" applyFill="1" applyBorder="1" applyAlignment="1">
      <alignment horizontal="center"/>
    </xf>
    <xf numFmtId="165" fontId="36" fillId="7" borderId="6" xfId="0" applyNumberFormat="1" applyFont="1" applyFill="1" applyBorder="1" applyAlignment="1">
      <alignment horizontal="right"/>
    </xf>
    <xf numFmtId="166" fontId="48" fillId="7" borderId="0" xfId="0" applyNumberFormat="1" applyFont="1" applyFill="1" applyBorder="1" applyAlignment="1">
      <alignment horizontal="right" vertical="center"/>
    </xf>
    <xf numFmtId="165" fontId="48" fillId="6" borderId="6" xfId="0" applyNumberFormat="1" applyFont="1" applyFill="1" applyBorder="1" applyAlignment="1">
      <alignment horizontal="center" vertical="center"/>
    </xf>
    <xf numFmtId="165" fontId="9" fillId="0" borderId="0" xfId="0" applyNumberFormat="1" applyFont="1" applyFill="1" applyBorder="1" applyAlignment="1">
      <alignment horizontal="right" vertical="center"/>
    </xf>
    <xf numFmtId="165" fontId="8" fillId="6" borderId="0" xfId="0" applyNumberFormat="1" applyFont="1" applyFill="1" applyBorder="1" applyAlignment="1">
      <alignment horizontal="right"/>
    </xf>
    <xf numFmtId="165" fontId="36" fillId="6" borderId="6" xfId="0" applyNumberFormat="1" applyFont="1" applyFill="1" applyBorder="1" applyAlignment="1">
      <alignment horizontal="right"/>
    </xf>
    <xf numFmtId="165" fontId="9" fillId="6" borderId="6" xfId="0" applyNumberFormat="1" applyFont="1" applyFill="1" applyBorder="1" applyAlignment="1">
      <alignment horizontal="right" vertical="center"/>
    </xf>
    <xf numFmtId="165" fontId="9" fillId="7" borderId="0" xfId="0" applyNumberFormat="1" applyFont="1" applyFill="1" applyBorder="1" applyAlignment="1">
      <alignment horizontal="right" vertical="center"/>
    </xf>
    <xf numFmtId="0" fontId="87" fillId="0" borderId="0" xfId="5" applyFont="1" applyAlignment="1">
      <alignment horizontal="right"/>
    </xf>
    <xf numFmtId="0" fontId="99" fillId="0" borderId="0" xfId="5" applyFont="1" applyAlignment="1">
      <alignment horizontal="right"/>
    </xf>
    <xf numFmtId="0" fontId="8" fillId="7" borderId="11" xfId="0" applyFont="1" applyFill="1" applyBorder="1" applyAlignment="1">
      <alignment horizontal="right" vertical="center"/>
    </xf>
    <xf numFmtId="0" fontId="8" fillId="11" borderId="11" xfId="0" applyFont="1" applyFill="1" applyBorder="1" applyAlignment="1">
      <alignment horizontal="right" vertical="center"/>
    </xf>
    <xf numFmtId="0" fontId="8" fillId="11" borderId="0" xfId="0" applyFont="1" applyFill="1" applyBorder="1" applyAlignment="1">
      <alignment horizontal="right" vertical="center"/>
    </xf>
    <xf numFmtId="0" fontId="8" fillId="11" borderId="4" xfId="0" applyFont="1" applyFill="1" applyBorder="1" applyAlignment="1">
      <alignment horizontal="right" vertical="top"/>
    </xf>
    <xf numFmtId="3" fontId="8" fillId="11" borderId="6" xfId="0" applyNumberFormat="1" applyFont="1" applyFill="1" applyBorder="1" applyAlignment="1">
      <alignment horizontal="right"/>
    </xf>
    <xf numFmtId="3" fontId="9" fillId="11" borderId="0" xfId="0" applyNumberFormat="1" applyFont="1" applyFill="1" applyBorder="1" applyAlignment="1">
      <alignment horizontal="right" vertical="center"/>
    </xf>
    <xf numFmtId="0" fontId="5" fillId="0" borderId="0" xfId="0" applyFont="1" applyBorder="1" applyAlignment="1"/>
    <xf numFmtId="0" fontId="0" fillId="0" borderId="0" xfId="0" applyNumberFormat="1" applyFill="1"/>
    <xf numFmtId="165" fontId="8" fillId="7" borderId="5" xfId="0" applyNumberFormat="1" applyFont="1" applyFill="1" applyBorder="1"/>
    <xf numFmtId="0" fontId="21" fillId="0" borderId="0" xfId="0" applyFont="1" applyBorder="1" applyAlignment="1">
      <alignment vertical="top" wrapText="1"/>
    </xf>
    <xf numFmtId="0" fontId="32" fillId="0" borderId="4" xfId="0" applyFont="1" applyBorder="1" applyAlignment="1"/>
    <xf numFmtId="0" fontId="0" fillId="0" borderId="0" xfId="0" applyBorder="1" applyAlignment="1">
      <alignment wrapText="1"/>
    </xf>
    <xf numFmtId="0" fontId="9" fillId="6" borderId="11" xfId="0" applyFont="1" applyFill="1" applyBorder="1" applyAlignment="1">
      <alignment horizontal="left"/>
    </xf>
    <xf numFmtId="0" fontId="8" fillId="6" borderId="5" xfId="0" applyFont="1" applyFill="1" applyBorder="1" applyAlignment="1">
      <alignment vertical="center" wrapText="1"/>
    </xf>
    <xf numFmtId="3" fontId="8" fillId="7" borderId="5" xfId="0" applyNumberFormat="1" applyFont="1" applyFill="1" applyBorder="1" applyAlignment="1">
      <alignment vertical="center"/>
    </xf>
    <xf numFmtId="3" fontId="8" fillId="6" borderId="5" xfId="0" applyNumberFormat="1" applyFont="1" applyFill="1" applyBorder="1" applyAlignment="1">
      <alignment vertical="center"/>
    </xf>
    <xf numFmtId="165" fontId="8" fillId="6" borderId="5" xfId="0" applyNumberFormat="1" applyFont="1" applyFill="1" applyBorder="1" applyAlignment="1">
      <alignment vertical="center"/>
    </xf>
    <xf numFmtId="0" fontId="8" fillId="6" borderId="34" xfId="0" applyFont="1" applyFill="1" applyBorder="1" applyAlignment="1">
      <alignment vertical="center"/>
    </xf>
    <xf numFmtId="4" fontId="8" fillId="7" borderId="34" xfId="0" applyNumberFormat="1" applyFont="1" applyFill="1" applyBorder="1" applyAlignment="1">
      <alignment vertical="center"/>
    </xf>
    <xf numFmtId="4" fontId="8" fillId="6" borderId="34" xfId="0" applyNumberFormat="1" applyFont="1" applyFill="1" applyBorder="1" applyAlignment="1">
      <alignment vertical="center"/>
    </xf>
    <xf numFmtId="165" fontId="36" fillId="6" borderId="34" xfId="0" applyNumberFormat="1" applyFont="1" applyFill="1" applyBorder="1" applyAlignment="1">
      <alignment horizontal="right" vertical="center"/>
    </xf>
    <xf numFmtId="0" fontId="21" fillId="0" borderId="0" xfId="0" applyFont="1" applyAlignment="1">
      <alignment wrapText="1"/>
    </xf>
    <xf numFmtId="0" fontId="9" fillId="6" borderId="11" xfId="0" applyFont="1" applyFill="1" applyBorder="1" applyAlignment="1">
      <alignment horizontal="left" vertical="center"/>
    </xf>
    <xf numFmtId="0" fontId="9" fillId="7" borderId="11" xfId="0" applyFont="1" applyFill="1" applyBorder="1" applyAlignment="1">
      <alignment horizontal="right" vertical="center"/>
    </xf>
    <xf numFmtId="0" fontId="9" fillId="6" borderId="11" xfId="0" applyFont="1" applyFill="1" applyBorder="1" applyAlignment="1">
      <alignment horizontal="right" vertical="center"/>
    </xf>
    <xf numFmtId="0" fontId="9" fillId="6" borderId="34" xfId="0" applyFont="1" applyFill="1" applyBorder="1" applyAlignment="1">
      <alignment vertical="center"/>
    </xf>
    <xf numFmtId="3" fontId="8" fillId="7" borderId="34" xfId="0" applyNumberFormat="1" applyFont="1" applyFill="1" applyBorder="1" applyAlignment="1">
      <alignment vertical="center"/>
    </xf>
    <xf numFmtId="3" fontId="8" fillId="6" borderId="34" xfId="0" applyNumberFormat="1" applyFont="1" applyFill="1" applyBorder="1" applyAlignment="1">
      <alignment vertical="center"/>
    </xf>
    <xf numFmtId="3" fontId="9" fillId="6" borderId="34" xfId="0" applyNumberFormat="1" applyFont="1" applyFill="1" applyBorder="1" applyAlignment="1">
      <alignment vertical="center"/>
    </xf>
    <xf numFmtId="0" fontId="20" fillId="12" borderId="0" xfId="0" applyFont="1" applyFill="1" applyAlignment="1">
      <alignment horizontal="center" vertical="center"/>
    </xf>
    <xf numFmtId="0" fontId="36" fillId="6" borderId="34" xfId="0" applyFont="1" applyFill="1" applyBorder="1" applyAlignment="1">
      <alignment vertical="center"/>
    </xf>
    <xf numFmtId="3" fontId="36" fillId="7" borderId="34" xfId="0" applyNumberFormat="1" applyFont="1" applyFill="1" applyBorder="1" applyAlignment="1">
      <alignment vertical="center"/>
    </xf>
    <xf numFmtId="3" fontId="36" fillId="6" borderId="34" xfId="0" applyNumberFormat="1" applyFont="1" applyFill="1" applyBorder="1" applyAlignment="1">
      <alignment vertical="center"/>
    </xf>
    <xf numFmtId="165" fontId="36" fillId="0" borderId="0" xfId="0" applyNumberFormat="1" applyFont="1" applyFill="1" applyBorder="1" applyAlignment="1">
      <alignment vertical="center"/>
    </xf>
    <xf numFmtId="0" fontId="20" fillId="0" borderId="0" xfId="0" applyFont="1" applyFill="1" applyAlignment="1">
      <alignment horizontal="center" vertical="center"/>
    </xf>
    <xf numFmtId="0" fontId="9" fillId="6" borderId="3" xfId="0" applyFont="1" applyFill="1" applyBorder="1" applyAlignment="1">
      <alignment vertical="center"/>
    </xf>
    <xf numFmtId="3" fontId="9" fillId="7" borderId="3" xfId="0" applyNumberFormat="1" applyFont="1" applyFill="1" applyBorder="1" applyAlignment="1">
      <alignment vertical="center"/>
    </xf>
    <xf numFmtId="3" fontId="9" fillId="6" borderId="3" xfId="0" applyNumberFormat="1" applyFont="1" applyFill="1" applyBorder="1" applyAlignment="1">
      <alignment vertical="center"/>
    </xf>
    <xf numFmtId="0" fontId="0" fillId="12" borderId="0" xfId="0" applyFill="1"/>
    <xf numFmtId="0" fontId="33" fillId="12" borderId="0" xfId="0" applyFont="1" applyFill="1" applyAlignment="1">
      <alignment horizontal="right"/>
    </xf>
    <xf numFmtId="0" fontId="33" fillId="0" borderId="0" xfId="0" applyFont="1" applyFill="1" applyAlignment="1">
      <alignment horizontal="right"/>
    </xf>
    <xf numFmtId="0" fontId="36" fillId="6" borderId="0" xfId="0" applyFont="1" applyFill="1" applyBorder="1" applyAlignment="1">
      <alignment horizontal="right"/>
    </xf>
    <xf numFmtId="0" fontId="8" fillId="11" borderId="11" xfId="0" applyFont="1" applyFill="1" applyBorder="1" applyAlignment="1">
      <alignment horizontal="right"/>
    </xf>
    <xf numFmtId="0" fontId="8" fillId="0" borderId="11" xfId="0" applyFont="1" applyFill="1" applyBorder="1" applyAlignment="1">
      <alignment horizontal="right"/>
    </xf>
    <xf numFmtId="0" fontId="36" fillId="11" borderId="11" xfId="0" applyFont="1" applyFill="1" applyBorder="1" applyAlignment="1">
      <alignment horizontal="right"/>
    </xf>
    <xf numFmtId="0" fontId="8" fillId="11" borderId="0" xfId="0" applyFont="1" applyFill="1" applyBorder="1" applyAlignment="1">
      <alignment horizontal="right"/>
    </xf>
    <xf numFmtId="0" fontId="36" fillId="11" borderId="0" xfId="0" applyFont="1" applyFill="1" applyBorder="1" applyAlignment="1">
      <alignment horizontal="right"/>
    </xf>
    <xf numFmtId="0" fontId="8" fillId="0" borderId="4" xfId="0" applyFont="1" applyFill="1" applyBorder="1" applyAlignment="1">
      <alignment horizontal="right" vertical="top"/>
    </xf>
    <xf numFmtId="0" fontId="36" fillId="11" borderId="4" xfId="0" applyFont="1" applyFill="1" applyBorder="1" applyAlignment="1">
      <alignment horizontal="right" vertical="top"/>
    </xf>
    <xf numFmtId="3" fontId="8" fillId="0" borderId="5" xfId="0" applyNumberFormat="1" applyFont="1" applyFill="1" applyBorder="1" applyAlignment="1">
      <alignment horizontal="right"/>
    </xf>
    <xf numFmtId="3" fontId="8" fillId="0" borderId="6" xfId="0" applyNumberFormat="1" applyFont="1" applyFill="1" applyBorder="1" applyAlignment="1">
      <alignment horizontal="right"/>
    </xf>
    <xf numFmtId="3" fontId="36" fillId="11" borderId="6" xfId="0" applyNumberFormat="1" applyFont="1" applyFill="1" applyBorder="1" applyAlignment="1">
      <alignment horizontal="right"/>
    </xf>
    <xf numFmtId="3" fontId="48" fillId="11" borderId="0" xfId="0" applyNumberFormat="1" applyFont="1" applyFill="1" applyBorder="1" applyAlignment="1">
      <alignment horizontal="right" vertical="center"/>
    </xf>
    <xf numFmtId="165" fontId="8" fillId="11" borderId="11" xfId="0" applyNumberFormat="1" applyFont="1" applyFill="1" applyBorder="1" applyAlignment="1">
      <alignment horizontal="right"/>
    </xf>
    <xf numFmtId="165" fontId="8" fillId="11" borderId="0" xfId="0" applyNumberFormat="1" applyFont="1" applyFill="1" applyBorder="1" applyAlignment="1">
      <alignment horizontal="right"/>
    </xf>
    <xf numFmtId="165" fontId="8" fillId="11" borderId="4" xfId="0" applyNumberFormat="1" applyFont="1" applyFill="1" applyBorder="1" applyAlignment="1">
      <alignment horizontal="right" vertical="top"/>
    </xf>
    <xf numFmtId="165" fontId="8" fillId="11" borderId="5" xfId="0" applyNumberFormat="1" applyFont="1" applyFill="1" applyBorder="1" applyAlignment="1">
      <alignment vertical="center"/>
    </xf>
    <xf numFmtId="165" fontId="9" fillId="11" borderId="7" xfId="0" applyNumberFormat="1" applyFont="1" applyFill="1" applyBorder="1" applyAlignment="1">
      <alignment vertical="center"/>
    </xf>
    <xf numFmtId="165" fontId="8" fillId="11" borderId="34" xfId="0" applyNumberFormat="1" applyFont="1" applyFill="1" applyBorder="1" applyAlignment="1">
      <alignment vertical="center"/>
    </xf>
    <xf numFmtId="165" fontId="36" fillId="11" borderId="34" xfId="0" applyNumberFormat="1" applyFont="1" applyFill="1" applyBorder="1" applyAlignment="1">
      <alignment vertical="center"/>
    </xf>
    <xf numFmtId="0" fontId="8" fillId="20" borderId="11" xfId="0" applyFont="1" applyFill="1" applyBorder="1" applyAlignment="1">
      <alignment horizontal="right"/>
    </xf>
    <xf numFmtId="0" fontId="5" fillId="0" borderId="0" xfId="0" applyFont="1" applyFill="1" applyBorder="1" applyAlignment="1">
      <alignment horizontal="center"/>
    </xf>
    <xf numFmtId="0" fontId="8" fillId="7" borderId="0" xfId="0" quotePrefix="1" applyFont="1" applyFill="1" applyBorder="1" applyAlignment="1">
      <alignment horizontal="right"/>
    </xf>
    <xf numFmtId="0" fontId="5" fillId="17" borderId="0" xfId="0" applyFont="1" applyFill="1" applyBorder="1" applyAlignment="1">
      <alignment horizontal="right"/>
    </xf>
    <xf numFmtId="0" fontId="19" fillId="0" borderId="0" xfId="0" applyFont="1" applyFill="1" applyBorder="1" applyAlignment="1">
      <alignment horizontal="center"/>
    </xf>
    <xf numFmtId="165" fontId="8" fillId="18" borderId="5" xfId="0" applyNumberFormat="1" applyFont="1" applyFill="1" applyBorder="1" applyAlignment="1">
      <alignment horizontal="right"/>
    </xf>
    <xf numFmtId="165" fontId="8" fillId="17" borderId="5" xfId="0" quotePrefix="1" applyNumberFormat="1" applyFont="1" applyFill="1" applyBorder="1" applyAlignment="1">
      <alignment horizontal="right"/>
    </xf>
    <xf numFmtId="3" fontId="8" fillId="17" borderId="5" xfId="0" quotePrefix="1" applyNumberFormat="1" applyFont="1" applyFill="1" applyBorder="1" applyAlignment="1">
      <alignment horizontal="right"/>
    </xf>
    <xf numFmtId="165" fontId="8" fillId="18" borderId="6" xfId="0" applyNumberFormat="1" applyFont="1" applyFill="1" applyBorder="1" applyAlignment="1">
      <alignment horizontal="right"/>
    </xf>
    <xf numFmtId="165" fontId="8" fillId="17" borderId="6" xfId="0" quotePrefix="1" applyNumberFormat="1" applyFont="1" applyFill="1" applyBorder="1" applyAlignment="1">
      <alignment horizontal="right"/>
    </xf>
    <xf numFmtId="3" fontId="8" fillId="17" borderId="6" xfId="0" quotePrefix="1" applyNumberFormat="1" applyFont="1" applyFill="1" applyBorder="1" applyAlignment="1">
      <alignment horizontal="right"/>
    </xf>
    <xf numFmtId="165" fontId="9" fillId="18" borderId="0" xfId="0" applyNumberFormat="1" applyFont="1" applyFill="1" applyBorder="1" applyAlignment="1">
      <alignment horizontal="right" vertical="center"/>
    </xf>
    <xf numFmtId="165" fontId="9" fillId="17" borderId="0" xfId="0" quotePrefix="1" applyNumberFormat="1" applyFont="1" applyFill="1" applyBorder="1" applyAlignment="1">
      <alignment horizontal="right" vertical="center"/>
    </xf>
    <xf numFmtId="3" fontId="9" fillId="17" borderId="6" xfId="0" quotePrefix="1" applyNumberFormat="1" applyFont="1" applyFill="1" applyBorder="1" applyAlignment="1">
      <alignment horizontal="right" vertical="center"/>
    </xf>
    <xf numFmtId="0" fontId="0" fillId="0" borderId="4" xfId="0" applyBorder="1" applyAlignment="1"/>
    <xf numFmtId="0" fontId="21" fillId="0" borderId="0" xfId="0" applyFont="1" applyFill="1" applyAlignment="1">
      <alignment horizontal="center" vertical="top"/>
    </xf>
    <xf numFmtId="0" fontId="19" fillId="0" borderId="0" xfId="5" applyFont="1" applyFill="1" applyAlignment="1"/>
    <xf numFmtId="9" fontId="8" fillId="7" borderId="11" xfId="0" applyNumberFormat="1" applyFont="1" applyFill="1" applyBorder="1" applyAlignment="1">
      <alignment horizontal="right"/>
    </xf>
    <xf numFmtId="9" fontId="8" fillId="6" borderId="11" xfId="0" applyNumberFormat="1" applyFont="1" applyFill="1" applyBorder="1" applyAlignment="1">
      <alignment horizontal="right"/>
    </xf>
    <xf numFmtId="9" fontId="8" fillId="6" borderId="0" xfId="0" applyNumberFormat="1" applyFont="1" applyFill="1" applyBorder="1" applyAlignment="1">
      <alignment horizontal="right" vertical="center" wrapText="1"/>
    </xf>
    <xf numFmtId="9" fontId="8" fillId="7" borderId="0" xfId="0" applyNumberFormat="1" applyFont="1" applyFill="1" applyBorder="1" applyAlignment="1">
      <alignment horizontal="right" vertical="center" wrapText="1"/>
    </xf>
    <xf numFmtId="3" fontId="8" fillId="7" borderId="13" xfId="0" applyNumberFormat="1" applyFont="1" applyFill="1" applyBorder="1" applyAlignment="1">
      <alignment horizontal="right"/>
    </xf>
    <xf numFmtId="3" fontId="8" fillId="7" borderId="18" xfId="0" applyNumberFormat="1" applyFont="1" applyFill="1" applyBorder="1" applyAlignment="1">
      <alignment horizontal="right"/>
    </xf>
    <xf numFmtId="3" fontId="8" fillId="6" borderId="13" xfId="0" applyNumberFormat="1" applyFont="1" applyFill="1" applyBorder="1" applyAlignment="1">
      <alignment horizontal="right"/>
    </xf>
    <xf numFmtId="165" fontId="8" fillId="6" borderId="18" xfId="0" applyNumberFormat="1" applyFont="1" applyFill="1" applyBorder="1" applyAlignment="1">
      <alignment horizontal="center"/>
    </xf>
    <xf numFmtId="0" fontId="19" fillId="0" borderId="0" xfId="5" quotePrefix="1" applyFont="1" applyAlignment="1"/>
    <xf numFmtId="0" fontId="19" fillId="0" borderId="0" xfId="5" quotePrefix="1" applyFont="1" applyAlignment="1">
      <alignment horizontal="left"/>
    </xf>
    <xf numFmtId="0" fontId="3" fillId="0" borderId="0" xfId="0" applyFont="1" applyAlignment="1">
      <alignment horizontal="right" vertical="center"/>
    </xf>
    <xf numFmtId="3" fontId="3" fillId="0" borderId="0" xfId="0" applyNumberFormat="1" applyFont="1" applyAlignment="1">
      <alignment horizontal="right" vertical="center"/>
    </xf>
    <xf numFmtId="2" fontId="5" fillId="0" borderId="0" xfId="0" applyNumberFormat="1" applyFont="1"/>
    <xf numFmtId="166" fontId="8" fillId="6" borderId="11" xfId="0" quotePrefix="1" applyNumberFormat="1" applyFont="1" applyFill="1" applyBorder="1" applyAlignment="1">
      <alignment horizontal="right"/>
    </xf>
    <xf numFmtId="166" fontId="8" fillId="6" borderId="18" xfId="0" quotePrefix="1" applyNumberFormat="1" applyFont="1" applyFill="1" applyBorder="1" applyAlignment="1">
      <alignment horizontal="right"/>
    </xf>
    <xf numFmtId="3" fontId="9" fillId="7" borderId="18" xfId="0" applyNumberFormat="1" applyFont="1" applyFill="1" applyBorder="1" applyAlignment="1">
      <alignment horizontal="right"/>
    </xf>
    <xf numFmtId="166" fontId="8" fillId="6" borderId="5" xfId="0" quotePrefix="1" applyNumberFormat="1" applyFont="1" applyFill="1" applyBorder="1" applyAlignment="1">
      <alignment horizontal="right"/>
    </xf>
    <xf numFmtId="166" fontId="8" fillId="6" borderId="12" xfId="0" quotePrefix="1" applyNumberFormat="1" applyFont="1" applyFill="1" applyBorder="1" applyAlignment="1">
      <alignment horizontal="right"/>
    </xf>
    <xf numFmtId="166" fontId="8" fillId="6" borderId="12" xfId="0" quotePrefix="1" applyNumberFormat="1" applyFont="1" applyFill="1" applyBorder="1" applyAlignment="1">
      <alignment horizontal="right" vertical="center"/>
    </xf>
    <xf numFmtId="3" fontId="8" fillId="7" borderId="12" xfId="0" applyNumberFormat="1" applyFont="1" applyFill="1" applyBorder="1" applyAlignment="1">
      <alignment horizontal="right" vertical="center"/>
    </xf>
    <xf numFmtId="3" fontId="9" fillId="7" borderId="12" xfId="0" applyNumberFormat="1" applyFont="1" applyFill="1" applyBorder="1" applyAlignment="1">
      <alignment horizontal="right" vertical="center"/>
    </xf>
    <xf numFmtId="0" fontId="8" fillId="13" borderId="11" xfId="0" applyFont="1" applyFill="1" applyBorder="1" applyAlignment="1">
      <alignment horizontal="left" vertical="center"/>
    </xf>
    <xf numFmtId="0" fontId="8" fillId="13" borderId="11" xfId="0" applyFont="1" applyFill="1" applyBorder="1" applyAlignment="1">
      <alignment horizontal="right" vertical="center"/>
    </xf>
    <xf numFmtId="0" fontId="8" fillId="12" borderId="11" xfId="0" applyFont="1" applyFill="1" applyBorder="1" applyAlignment="1">
      <alignment horizontal="left" vertical="center"/>
    </xf>
    <xf numFmtId="0" fontId="8" fillId="12" borderId="11" xfId="0" applyFont="1" applyFill="1" applyBorder="1" applyAlignment="1">
      <alignment horizontal="right" vertical="center"/>
    </xf>
    <xf numFmtId="166" fontId="8" fillId="6" borderId="5" xfId="0" applyNumberFormat="1" applyFont="1" applyFill="1" applyBorder="1" applyAlignment="1">
      <alignment horizontal="center"/>
    </xf>
    <xf numFmtId="0" fontId="5" fillId="4" borderId="0" xfId="0" applyNumberFormat="1" applyFont="1" applyFill="1" applyBorder="1" applyProtection="1"/>
    <xf numFmtId="0" fontId="8" fillId="6" borderId="13" xfId="0" applyFont="1" applyFill="1" applyBorder="1" applyAlignment="1">
      <alignment horizontal="left"/>
    </xf>
    <xf numFmtId="3" fontId="8" fillId="7" borderId="11" xfId="0" applyNumberFormat="1" applyFont="1" applyFill="1" applyBorder="1"/>
    <xf numFmtId="3" fontId="8" fillId="6" borderId="11" xfId="0" applyNumberFormat="1" applyFont="1" applyFill="1" applyBorder="1"/>
    <xf numFmtId="3" fontId="36" fillId="6" borderId="11" xfId="0" applyNumberFormat="1" applyFont="1" applyFill="1" applyBorder="1"/>
    <xf numFmtId="3" fontId="36" fillId="6" borderId="18" xfId="0" applyNumberFormat="1" applyFont="1" applyFill="1" applyBorder="1"/>
    <xf numFmtId="3" fontId="36" fillId="6" borderId="5" xfId="0" applyNumberFormat="1" applyFont="1" applyFill="1" applyBorder="1"/>
    <xf numFmtId="0" fontId="100" fillId="0" borderId="0" xfId="3" applyFont="1" applyAlignment="1" applyProtection="1"/>
    <xf numFmtId="1" fontId="20" fillId="6" borderId="33" xfId="0" applyNumberFormat="1" applyFont="1" applyFill="1" applyBorder="1" applyAlignment="1">
      <alignment horizontal="left" vertical="center"/>
    </xf>
    <xf numFmtId="166" fontId="20" fillId="7" borderId="33" xfId="0" applyNumberFormat="1" applyFont="1" applyFill="1" applyBorder="1" applyAlignment="1">
      <alignment vertical="center"/>
    </xf>
    <xf numFmtId="166" fontId="20" fillId="6" borderId="33" xfId="0" applyNumberFormat="1" applyFont="1" applyFill="1" applyBorder="1" applyAlignment="1">
      <alignment horizontal="right" vertical="center"/>
    </xf>
    <xf numFmtId="3" fontId="20" fillId="7" borderId="33" xfId="0" applyNumberFormat="1" applyFont="1" applyFill="1" applyBorder="1" applyAlignment="1">
      <alignment vertical="center"/>
    </xf>
    <xf numFmtId="3" fontId="20" fillId="6" borderId="33" xfId="0" applyNumberFormat="1" applyFont="1" applyFill="1" applyBorder="1" applyAlignment="1">
      <alignment horizontal="right" vertical="center"/>
    </xf>
    <xf numFmtId="1" fontId="17" fillId="0" borderId="0" xfId="0" applyNumberFormat="1" applyFont="1" applyFill="1" applyBorder="1" applyAlignment="1">
      <alignment horizontal="left" vertical="center"/>
    </xf>
    <xf numFmtId="1" fontId="20" fillId="0" borderId="0" xfId="0" applyNumberFormat="1" applyFont="1" applyFill="1" applyBorder="1" applyAlignment="1">
      <alignment horizontal="left" vertical="center"/>
    </xf>
    <xf numFmtId="166" fontId="20" fillId="0" borderId="0" xfId="0" applyNumberFormat="1" applyFont="1" applyFill="1" applyBorder="1" applyAlignment="1">
      <alignment vertical="center"/>
    </xf>
    <xf numFmtId="166" fontId="20" fillId="0" borderId="0" xfId="0" applyNumberFormat="1" applyFont="1" applyFill="1" applyBorder="1" applyAlignment="1">
      <alignment horizontal="right" vertical="center"/>
    </xf>
    <xf numFmtId="3" fontId="20" fillId="0" borderId="0" xfId="0" applyNumberFormat="1" applyFont="1" applyFill="1" applyBorder="1" applyAlignment="1">
      <alignment vertical="center"/>
    </xf>
    <xf numFmtId="3" fontId="20" fillId="0" borderId="0" xfId="0" applyNumberFormat="1" applyFont="1" applyFill="1" applyBorder="1" applyAlignment="1">
      <alignment horizontal="right" vertical="center"/>
    </xf>
    <xf numFmtId="3" fontId="20" fillId="6" borderId="34" xfId="0" applyNumberFormat="1" applyFont="1" applyFill="1" applyBorder="1" applyAlignment="1">
      <alignment horizontal="left" vertical="center"/>
    </xf>
    <xf numFmtId="3" fontId="20" fillId="7" borderId="34" xfId="0" applyNumberFormat="1" applyFont="1" applyFill="1" applyBorder="1" applyAlignment="1">
      <alignment vertical="center"/>
    </xf>
    <xf numFmtId="3" fontId="20" fillId="6" borderId="34" xfId="0" applyNumberFormat="1" applyFont="1" applyFill="1" applyBorder="1" applyAlignment="1">
      <alignment horizontal="right" vertical="center"/>
    </xf>
    <xf numFmtId="166" fontId="5" fillId="0" borderId="5" xfId="0" applyNumberFormat="1" applyFont="1" applyFill="1" applyBorder="1" applyAlignment="1">
      <alignment horizontal="right"/>
    </xf>
    <xf numFmtId="0" fontId="5" fillId="9" borderId="0" xfId="0" applyFont="1" applyFill="1" applyBorder="1"/>
    <xf numFmtId="0" fontId="84" fillId="4" borderId="0" xfId="0" applyFont="1" applyFill="1" applyBorder="1"/>
    <xf numFmtId="0" fontId="0" fillId="0" borderId="4" xfId="0" applyBorder="1" applyAlignment="1">
      <alignment wrapText="1"/>
    </xf>
    <xf numFmtId="0" fontId="0" fillId="0" borderId="0" xfId="0" applyAlignment="1">
      <alignment wrapText="1"/>
    </xf>
    <xf numFmtId="0" fontId="0" fillId="0" borderId="0" xfId="0" applyBorder="1" applyAlignment="1">
      <alignment wrapText="1"/>
    </xf>
    <xf numFmtId="0" fontId="19" fillId="0" borderId="0" xfId="0" applyFont="1" applyAlignment="1"/>
    <xf numFmtId="0" fontId="8" fillId="7" borderId="11" xfId="0" applyFont="1" applyFill="1" applyBorder="1" applyAlignment="1">
      <alignment horizontal="center"/>
    </xf>
    <xf numFmtId="0" fontId="0" fillId="0" borderId="0" xfId="0" applyBorder="1" applyAlignment="1">
      <alignment vertical="center"/>
    </xf>
    <xf numFmtId="0" fontId="0" fillId="0" borderId="4" xfId="0" applyBorder="1" applyAlignment="1"/>
    <xf numFmtId="0" fontId="0" fillId="0" borderId="4" xfId="0" applyBorder="1" applyAlignment="1"/>
    <xf numFmtId="0" fontId="3" fillId="4" borderId="0" xfId="0" applyFont="1" applyFill="1" applyAlignment="1">
      <alignment horizontal="right"/>
    </xf>
    <xf numFmtId="1" fontId="8" fillId="6" borderId="5" xfId="0" applyNumberFormat="1" applyFont="1" applyFill="1" applyBorder="1" applyAlignment="1">
      <alignment horizontal="left"/>
    </xf>
    <xf numFmtId="1" fontId="8" fillId="6" borderId="6" xfId="0" applyNumberFormat="1" applyFont="1" applyFill="1" applyBorder="1" applyAlignment="1">
      <alignment horizontal="left"/>
    </xf>
    <xf numFmtId="1" fontId="9" fillId="6" borderId="0" xfId="0" applyNumberFormat="1" applyFont="1" applyFill="1" applyBorder="1" applyAlignment="1">
      <alignment horizontal="left" vertical="center"/>
    </xf>
    <xf numFmtId="165" fontId="9" fillId="6" borderId="0" xfId="0" applyNumberFormat="1" applyFont="1" applyFill="1" applyBorder="1" applyAlignment="1">
      <alignment horizontal="center" vertical="center"/>
    </xf>
    <xf numFmtId="165" fontId="48" fillId="6" borderId="0" xfId="0" applyNumberFormat="1" applyFont="1" applyFill="1" applyBorder="1" applyAlignment="1">
      <alignment horizontal="center" vertical="center"/>
    </xf>
    <xf numFmtId="1" fontId="5" fillId="4" borderId="8" xfId="0" applyNumberFormat="1" applyFont="1" applyFill="1" applyBorder="1" applyAlignment="1">
      <alignment horizontal="left"/>
    </xf>
    <xf numFmtId="166" fontId="8" fillId="4" borderId="8" xfId="0" applyNumberFormat="1" applyFont="1" applyFill="1" applyBorder="1" applyAlignment="1">
      <alignment horizontal="right"/>
    </xf>
    <xf numFmtId="1" fontId="5" fillId="4" borderId="0" xfId="0" applyNumberFormat="1" applyFont="1" applyFill="1" applyBorder="1" applyAlignment="1">
      <alignment horizontal="left"/>
    </xf>
    <xf numFmtId="166" fontId="8" fillId="4" borderId="0" xfId="0" applyNumberFormat="1" applyFont="1" applyFill="1" applyBorder="1" applyAlignment="1">
      <alignment horizontal="right"/>
    </xf>
    <xf numFmtId="0" fontId="5" fillId="4" borderId="0" xfId="0" applyFont="1" applyFill="1" applyAlignment="1">
      <alignment horizontal="right"/>
    </xf>
    <xf numFmtId="0" fontId="21" fillId="0" borderId="4" xfId="0" applyFont="1" applyFill="1" applyBorder="1" applyAlignment="1">
      <alignment vertical="top"/>
    </xf>
    <xf numFmtId="0" fontId="21" fillId="0" borderId="0" xfId="0" applyFont="1" applyFill="1" applyBorder="1" applyAlignment="1">
      <alignment vertical="top"/>
    </xf>
    <xf numFmtId="0" fontId="8" fillId="13" borderId="11" xfId="0" applyFont="1" applyFill="1" applyBorder="1" applyAlignment="1">
      <alignment vertical="center"/>
    </xf>
    <xf numFmtId="0" fontId="9" fillId="12" borderId="35" xfId="0" applyFont="1" applyFill="1" applyBorder="1" applyAlignment="1">
      <alignment horizontal="left" vertical="center"/>
    </xf>
    <xf numFmtId="0" fontId="5" fillId="12" borderId="0" xfId="0" applyFont="1" applyFill="1" applyAlignment="1">
      <alignment vertical="center"/>
    </xf>
    <xf numFmtId="0" fontId="8" fillId="7" borderId="36" xfId="0" applyFont="1" applyFill="1" applyBorder="1" applyAlignment="1">
      <alignment horizontal="right" vertical="center"/>
    </xf>
    <xf numFmtId="0" fontId="8" fillId="0" borderId="0" xfId="0" applyFont="1" applyFill="1" applyBorder="1" applyAlignment="1">
      <alignment horizontal="right" vertical="center"/>
    </xf>
    <xf numFmtId="1" fontId="8" fillId="6" borderId="12" xfId="0" applyNumberFormat="1" applyFont="1" applyFill="1" applyBorder="1" applyAlignment="1">
      <alignment horizontal="left"/>
    </xf>
    <xf numFmtId="166" fontId="8" fillId="7" borderId="37" xfId="0" applyNumberFormat="1" applyFont="1" applyFill="1" applyBorder="1" applyAlignment="1">
      <alignment horizontal="right"/>
    </xf>
    <xf numFmtId="166" fontId="8" fillId="0" borderId="0" xfId="0" applyNumberFormat="1" applyFont="1" applyFill="1" applyBorder="1" applyAlignment="1">
      <alignment horizontal="right"/>
    </xf>
    <xf numFmtId="1" fontId="8" fillId="6" borderId="13" xfId="0" applyNumberFormat="1" applyFont="1" applyFill="1" applyBorder="1" applyAlignment="1">
      <alignment horizontal="left"/>
    </xf>
    <xf numFmtId="166" fontId="8" fillId="6" borderId="13" xfId="0" applyNumberFormat="1" applyFont="1" applyFill="1" applyBorder="1" applyAlignment="1">
      <alignment horizontal="right"/>
    </xf>
    <xf numFmtId="166" fontId="8" fillId="7" borderId="13" xfId="0" applyNumberFormat="1" applyFont="1" applyFill="1" applyBorder="1" applyAlignment="1">
      <alignment horizontal="right"/>
    </xf>
    <xf numFmtId="166" fontId="8" fillId="7" borderId="38" xfId="0" applyNumberFormat="1" applyFont="1" applyFill="1" applyBorder="1" applyAlignment="1">
      <alignment horizontal="right"/>
    </xf>
    <xf numFmtId="166" fontId="8" fillId="7" borderId="39" xfId="0" applyNumberFormat="1" applyFont="1" applyFill="1" applyBorder="1" applyAlignment="1">
      <alignment horizontal="right"/>
    </xf>
    <xf numFmtId="166" fontId="8" fillId="7" borderId="40" xfId="0" applyNumberFormat="1" applyFont="1" applyFill="1" applyBorder="1" applyAlignment="1">
      <alignment horizontal="right"/>
    </xf>
    <xf numFmtId="166" fontId="9" fillId="0" borderId="0" xfId="0" applyNumberFormat="1" applyFont="1" applyFill="1" applyBorder="1" applyAlignment="1">
      <alignment horizontal="right"/>
    </xf>
    <xf numFmtId="1" fontId="9" fillId="6" borderId="13" xfId="0" applyNumberFormat="1" applyFont="1" applyFill="1" applyBorder="1" applyAlignment="1">
      <alignment horizontal="left"/>
    </xf>
    <xf numFmtId="166" fontId="9" fillId="7" borderId="13" xfId="0" applyNumberFormat="1" applyFont="1" applyFill="1" applyBorder="1" applyAlignment="1">
      <alignment horizontal="right"/>
    </xf>
    <xf numFmtId="166" fontId="9" fillId="6" borderId="13" xfId="0" applyNumberFormat="1" applyFont="1" applyFill="1" applyBorder="1" applyAlignment="1">
      <alignment horizontal="right"/>
    </xf>
    <xf numFmtId="166" fontId="9" fillId="7" borderId="40" xfId="0" applyNumberFormat="1" applyFont="1" applyFill="1" applyBorder="1" applyAlignment="1">
      <alignment horizontal="right"/>
    </xf>
    <xf numFmtId="1" fontId="8" fillId="6" borderId="7" xfId="0" applyNumberFormat="1" applyFont="1" applyFill="1" applyBorder="1" applyAlignment="1">
      <alignment horizontal="left" vertical="center"/>
    </xf>
    <xf numFmtId="166" fontId="36" fillId="7" borderId="7" xfId="0" applyNumberFormat="1" applyFont="1" applyFill="1" applyBorder="1" applyAlignment="1">
      <alignment horizontal="right" vertical="center"/>
    </xf>
    <xf numFmtId="166" fontId="8" fillId="7" borderId="7" xfId="0" applyNumberFormat="1" applyFont="1" applyFill="1" applyBorder="1" applyAlignment="1">
      <alignment horizontal="right" vertical="center"/>
    </xf>
    <xf numFmtId="166" fontId="8" fillId="7" borderId="41" xfId="0" applyNumberFormat="1" applyFont="1" applyFill="1" applyBorder="1" applyAlignment="1">
      <alignment horizontal="right" vertical="center"/>
    </xf>
    <xf numFmtId="166" fontId="8" fillId="0" borderId="0" xfId="0" applyNumberFormat="1" applyFont="1" applyFill="1" applyBorder="1" applyAlignment="1">
      <alignment horizontal="right" vertical="center"/>
    </xf>
    <xf numFmtId="1" fontId="8" fillId="0" borderId="0" xfId="0" applyNumberFormat="1" applyFont="1" applyFill="1" applyBorder="1" applyAlignment="1">
      <alignment horizontal="left"/>
    </xf>
    <xf numFmtId="1" fontId="21" fillId="0" borderId="0" xfId="0" applyNumberFormat="1" applyFont="1" applyFill="1" applyBorder="1" applyAlignment="1">
      <alignment horizontal="left"/>
    </xf>
    <xf numFmtId="1" fontId="8" fillId="0" borderId="4" xfId="0" applyNumberFormat="1" applyFont="1" applyFill="1" applyBorder="1" applyAlignment="1">
      <alignment horizontal="left"/>
    </xf>
    <xf numFmtId="166" fontId="8" fillId="0" borderId="4" xfId="0" applyNumberFormat="1" applyFont="1" applyFill="1" applyBorder="1" applyAlignment="1">
      <alignment horizontal="right"/>
    </xf>
    <xf numFmtId="165" fontId="8" fillId="0" borderId="4" xfId="0" applyNumberFormat="1" applyFont="1" applyFill="1" applyBorder="1" applyAlignment="1">
      <alignment horizontal="right"/>
    </xf>
    <xf numFmtId="0" fontId="5" fillId="7" borderId="0" xfId="0" applyFont="1" applyFill="1" applyAlignment="1">
      <alignment horizontal="right"/>
    </xf>
    <xf numFmtId="0" fontId="5" fillId="7" borderId="0" xfId="0" applyFont="1" applyFill="1" applyBorder="1" applyAlignment="1">
      <alignment horizontal="right" vertical="center"/>
    </xf>
    <xf numFmtId="0" fontId="8" fillId="7" borderId="42" xfId="0" applyFont="1" applyFill="1" applyBorder="1" applyAlignment="1">
      <alignment horizontal="right" vertical="center"/>
    </xf>
    <xf numFmtId="0" fontId="5" fillId="7" borderId="4" xfId="0" applyFont="1" applyFill="1" applyBorder="1" applyAlignment="1">
      <alignment horizontal="right" vertical="top"/>
    </xf>
    <xf numFmtId="165" fontId="8" fillId="7" borderId="39" xfId="0" applyNumberFormat="1" applyFont="1" applyFill="1" applyBorder="1" applyAlignment="1">
      <alignment horizontal="right"/>
    </xf>
    <xf numFmtId="165" fontId="8" fillId="7" borderId="38" xfId="0" applyNumberFormat="1" applyFont="1" applyFill="1" applyBorder="1" applyAlignment="1">
      <alignment horizontal="right"/>
    </xf>
    <xf numFmtId="165" fontId="8" fillId="7" borderId="13" xfId="0" applyNumberFormat="1" applyFont="1" applyFill="1" applyBorder="1" applyAlignment="1">
      <alignment horizontal="right"/>
    </xf>
    <xf numFmtId="0" fontId="2" fillId="0" borderId="0" xfId="0" applyFont="1" applyBorder="1"/>
    <xf numFmtId="0" fontId="0" fillId="0" borderId="0" xfId="0" applyFont="1" applyBorder="1"/>
    <xf numFmtId="165" fontId="9" fillId="7" borderId="5" xfId="0" applyNumberFormat="1" applyFont="1" applyFill="1" applyBorder="1" applyAlignment="1">
      <alignment horizontal="right"/>
    </xf>
    <xf numFmtId="165" fontId="9" fillId="6" borderId="6" xfId="0" applyNumberFormat="1" applyFont="1" applyFill="1" applyBorder="1" applyAlignment="1">
      <alignment horizontal="right"/>
    </xf>
    <xf numFmtId="165" fontId="9" fillId="7" borderId="6" xfId="0" applyNumberFormat="1" applyFont="1" applyFill="1" applyBorder="1" applyAlignment="1">
      <alignment horizontal="right"/>
    </xf>
    <xf numFmtId="165" fontId="9" fillId="7" borderId="38" xfId="0" applyNumberFormat="1" applyFont="1" applyFill="1" applyBorder="1" applyAlignment="1">
      <alignment horizontal="right"/>
    </xf>
    <xf numFmtId="0" fontId="13" fillId="0" borderId="0" xfId="0" applyFont="1" applyBorder="1"/>
    <xf numFmtId="165" fontId="9" fillId="7" borderId="13" xfId="0" applyNumberFormat="1" applyFont="1" applyFill="1" applyBorder="1" applyAlignment="1">
      <alignment horizontal="right"/>
    </xf>
    <xf numFmtId="165" fontId="36" fillId="7" borderId="6" xfId="0" applyNumberFormat="1" applyFont="1" applyFill="1" applyBorder="1" applyAlignment="1">
      <alignment horizontal="right" vertical="center"/>
    </xf>
    <xf numFmtId="165" fontId="8" fillId="6" borderId="6" xfId="0" applyNumberFormat="1" applyFont="1" applyFill="1" applyBorder="1" applyAlignment="1">
      <alignment horizontal="right" vertical="center"/>
    </xf>
    <xf numFmtId="165" fontId="8" fillId="7" borderId="6" xfId="0" applyNumberFormat="1" applyFont="1" applyFill="1" applyBorder="1" applyAlignment="1">
      <alignment horizontal="right" vertical="center"/>
    </xf>
    <xf numFmtId="165" fontId="8" fillId="7" borderId="38" xfId="0" applyNumberFormat="1" applyFont="1" applyFill="1" applyBorder="1" applyAlignment="1">
      <alignment horizontal="right" vertical="center"/>
    </xf>
    <xf numFmtId="1" fontId="5" fillId="0" borderId="8" xfId="0" applyNumberFormat="1" applyFont="1" applyFill="1" applyBorder="1" applyAlignment="1">
      <alignment horizontal="left"/>
    </xf>
    <xf numFmtId="166" fontId="8" fillId="0" borderId="8" xfId="0" applyNumberFormat="1" applyFont="1" applyFill="1" applyBorder="1" applyAlignment="1">
      <alignment horizontal="right"/>
    </xf>
    <xf numFmtId="1" fontId="8" fillId="6" borderId="43" xfId="0" applyNumberFormat="1" applyFont="1" applyFill="1" applyBorder="1" applyAlignment="1">
      <alignment horizontal="left" wrapText="1"/>
    </xf>
    <xf numFmtId="165" fontId="8" fillId="7" borderId="43" xfId="0" applyNumberFormat="1" applyFont="1" applyFill="1" applyBorder="1" applyAlignment="1">
      <alignment horizontal="right" vertical="center"/>
    </xf>
    <xf numFmtId="165" fontId="8" fillId="6" borderId="43" xfId="0" applyNumberFormat="1" applyFont="1" applyFill="1" applyBorder="1" applyAlignment="1">
      <alignment horizontal="right" vertical="center"/>
    </xf>
    <xf numFmtId="165" fontId="8" fillId="7" borderId="44" xfId="0" applyNumberFormat="1" applyFont="1" applyFill="1" applyBorder="1" applyAlignment="1">
      <alignment horizontal="right" vertical="center"/>
    </xf>
    <xf numFmtId="1" fontId="5" fillId="0" borderId="0" xfId="0" applyNumberFormat="1" applyFont="1" applyFill="1" applyBorder="1" applyAlignment="1">
      <alignment horizontal="left"/>
    </xf>
    <xf numFmtId="167" fontId="0" fillId="0" borderId="0" xfId="0" applyNumberFormat="1" applyFill="1"/>
    <xf numFmtId="0" fontId="3" fillId="4" borderId="4" xfId="0" applyFont="1" applyFill="1" applyBorder="1" applyAlignment="1">
      <alignment horizontal="right"/>
    </xf>
    <xf numFmtId="0" fontId="8" fillId="6" borderId="0" xfId="0" applyFont="1" applyFill="1" applyBorder="1" applyAlignment="1">
      <alignment horizontal="left" vertical="top" wrapText="1"/>
    </xf>
    <xf numFmtId="0" fontId="8" fillId="7" borderId="0" xfId="0" applyFont="1" applyFill="1" applyBorder="1" applyAlignment="1">
      <alignment horizontal="right" vertical="top" wrapText="1"/>
    </xf>
    <xf numFmtId="0" fontId="8" fillId="6" borderId="0" xfId="0" applyFont="1" applyFill="1" applyBorder="1" applyAlignment="1">
      <alignment horizontal="right" vertical="top" wrapText="1"/>
    </xf>
    <xf numFmtId="0" fontId="5" fillId="0" borderId="0" xfId="0" applyFont="1" applyAlignment="1">
      <alignment vertical="top" wrapText="1"/>
    </xf>
    <xf numFmtId="1" fontId="21" fillId="4" borderId="0" xfId="0" applyNumberFormat="1" applyFont="1" applyFill="1" applyBorder="1" applyAlignment="1">
      <alignment horizontal="left" vertical="center"/>
    </xf>
    <xf numFmtId="166" fontId="8" fillId="4" borderId="4" xfId="0" applyNumberFormat="1" applyFont="1" applyFill="1" applyBorder="1" applyAlignment="1">
      <alignment horizontal="right"/>
    </xf>
    <xf numFmtId="0" fontId="8" fillId="6" borderId="11" xfId="0" applyFont="1" applyFill="1" applyBorder="1" applyAlignment="1">
      <alignment horizontal="left" vertical="top" wrapText="1"/>
    </xf>
    <xf numFmtId="0" fontId="8" fillId="7" borderId="11" xfId="0" applyFont="1" applyFill="1" applyBorder="1" applyAlignment="1">
      <alignment horizontal="right" vertical="top" wrapText="1"/>
    </xf>
    <xf numFmtId="0" fontId="8" fillId="6" borderId="11" xfId="0" applyFont="1" applyFill="1" applyBorder="1" applyAlignment="1">
      <alignment horizontal="right" vertical="top" wrapText="1"/>
    </xf>
    <xf numFmtId="1" fontId="9" fillId="6" borderId="7" xfId="0" applyNumberFormat="1" applyFont="1" applyFill="1" applyBorder="1" applyAlignment="1">
      <alignment horizontal="left" vertical="center"/>
    </xf>
    <xf numFmtId="1" fontId="5" fillId="6" borderId="43" xfId="0" applyNumberFormat="1" applyFont="1" applyFill="1" applyBorder="1" applyAlignment="1">
      <alignment horizontal="left" vertical="center" wrapText="1"/>
    </xf>
    <xf numFmtId="0" fontId="5" fillId="0" borderId="0" xfId="0" quotePrefix="1" applyFont="1"/>
    <xf numFmtId="0" fontId="0" fillId="0" borderId="4" xfId="0" applyFill="1" applyBorder="1" applyAlignment="1"/>
    <xf numFmtId="0" fontId="0" fillId="0" borderId="0" xfId="0" applyFill="1" applyBorder="1" applyAlignment="1"/>
    <xf numFmtId="0" fontId="8" fillId="13" borderId="36" xfId="0" applyFont="1" applyFill="1" applyBorder="1" applyAlignment="1">
      <alignment horizontal="left" vertical="top"/>
    </xf>
    <xf numFmtId="0" fontId="8" fillId="13" borderId="0" xfId="0" applyFont="1" applyFill="1" applyBorder="1" applyAlignment="1">
      <alignment horizontal="right" vertical="top"/>
    </xf>
    <xf numFmtId="0" fontId="8" fillId="13" borderId="0" xfId="0" applyFont="1" applyFill="1" applyBorder="1" applyAlignment="1">
      <alignment horizontal="right"/>
    </xf>
    <xf numFmtId="0" fontId="8" fillId="12" borderId="36" xfId="0" applyFont="1" applyFill="1" applyBorder="1" applyAlignment="1">
      <alignment horizontal="left" vertical="top"/>
    </xf>
    <xf numFmtId="0" fontId="8" fillId="12" borderId="0" xfId="0" applyFont="1" applyFill="1" applyBorder="1" applyAlignment="1">
      <alignment horizontal="right" vertical="top"/>
    </xf>
    <xf numFmtId="0" fontId="8" fillId="12" borderId="0" xfId="0" applyFont="1" applyFill="1" applyBorder="1" applyAlignment="1">
      <alignment horizontal="right"/>
    </xf>
    <xf numFmtId="0" fontId="9" fillId="6" borderId="36" xfId="0" applyFont="1" applyFill="1" applyBorder="1" applyAlignment="1">
      <alignment horizontal="left" vertical="top"/>
    </xf>
    <xf numFmtId="0" fontId="8" fillId="6" borderId="36" xfId="0" applyFont="1" applyFill="1" applyBorder="1" applyAlignment="1">
      <alignment horizontal="right" vertical="center"/>
    </xf>
    <xf numFmtId="0" fontId="8" fillId="7" borderId="0" xfId="0" quotePrefix="1" applyFont="1" applyFill="1" applyBorder="1" applyAlignment="1">
      <alignment horizontal="right" vertical="center"/>
    </xf>
    <xf numFmtId="0" fontId="19" fillId="7" borderId="0" xfId="0" applyFont="1" applyFill="1" applyBorder="1" applyAlignment="1">
      <alignment horizontal="right" vertical="center"/>
    </xf>
    <xf numFmtId="0" fontId="19" fillId="6" borderId="0" xfId="0" applyFont="1" applyFill="1" applyBorder="1" applyAlignment="1">
      <alignment horizontal="right" vertical="center"/>
    </xf>
    <xf numFmtId="0" fontId="5" fillId="7" borderId="0" xfId="0" applyFont="1" applyFill="1" applyAlignment="1">
      <alignment vertical="center"/>
    </xf>
    <xf numFmtId="0" fontId="19" fillId="6" borderId="36" xfId="0" applyFont="1" applyFill="1" applyBorder="1" applyAlignment="1">
      <alignment horizontal="left" vertical="center"/>
    </xf>
    <xf numFmtId="1" fontId="8" fillId="6" borderId="45" xfId="0" applyNumberFormat="1" applyFont="1" applyFill="1" applyBorder="1" applyAlignment="1">
      <alignment horizontal="left"/>
    </xf>
    <xf numFmtId="3" fontId="8" fillId="7" borderId="45" xfId="0" applyNumberFormat="1" applyFont="1" applyFill="1" applyBorder="1" applyAlignment="1">
      <alignment horizontal="right"/>
    </xf>
    <xf numFmtId="165" fontId="8" fillId="6" borderId="46" xfId="0" applyNumberFormat="1" applyFont="1" applyFill="1" applyBorder="1" applyAlignment="1">
      <alignment horizontal="right"/>
    </xf>
    <xf numFmtId="165" fontId="8" fillId="7" borderId="45" xfId="0" applyNumberFormat="1" applyFont="1" applyFill="1" applyBorder="1" applyAlignment="1">
      <alignment horizontal="right"/>
    </xf>
    <xf numFmtId="165" fontId="8" fillId="6" borderId="45" xfId="0" applyNumberFormat="1" applyFont="1" applyFill="1" applyBorder="1" applyAlignment="1">
      <alignment horizontal="right"/>
    </xf>
    <xf numFmtId="165" fontId="8" fillId="6" borderId="47" xfId="0" applyNumberFormat="1" applyFont="1" applyFill="1" applyBorder="1" applyAlignment="1">
      <alignment horizontal="right"/>
    </xf>
    <xf numFmtId="165" fontId="8" fillId="7" borderId="48" xfId="0" applyNumberFormat="1" applyFont="1" applyFill="1" applyBorder="1" applyAlignment="1">
      <alignment horizontal="right"/>
    </xf>
    <xf numFmtId="165" fontId="8" fillId="6" borderId="48" xfId="0" applyNumberFormat="1" applyFont="1" applyFill="1" applyBorder="1" applyAlignment="1">
      <alignment horizontal="right"/>
    </xf>
    <xf numFmtId="165" fontId="8" fillId="6" borderId="49" xfId="0" applyNumberFormat="1" applyFont="1" applyFill="1" applyBorder="1" applyAlignment="1">
      <alignment horizontal="right"/>
    </xf>
    <xf numFmtId="165" fontId="8" fillId="6" borderId="18" xfId="0" applyNumberFormat="1" applyFont="1" applyFill="1" applyBorder="1" applyAlignment="1">
      <alignment horizontal="right"/>
    </xf>
    <xf numFmtId="165" fontId="9" fillId="6" borderId="50" xfId="0" applyNumberFormat="1" applyFont="1" applyFill="1" applyBorder="1" applyAlignment="1">
      <alignment horizontal="right" vertical="center"/>
    </xf>
    <xf numFmtId="165" fontId="9" fillId="7" borderId="5" xfId="0" applyNumberFormat="1" applyFont="1" applyFill="1" applyBorder="1" applyAlignment="1">
      <alignment horizontal="right" vertical="center"/>
    </xf>
    <xf numFmtId="165" fontId="9" fillId="6" borderId="5" xfId="0" applyNumberFormat="1" applyFont="1" applyFill="1" applyBorder="1" applyAlignment="1">
      <alignment horizontal="right" vertical="center"/>
    </xf>
    <xf numFmtId="165" fontId="9" fillId="6" borderId="3" xfId="0" applyNumberFormat="1" applyFont="1" applyFill="1" applyBorder="1" applyAlignment="1">
      <alignment horizontal="right" vertical="center"/>
    </xf>
    <xf numFmtId="0" fontId="20" fillId="0" borderId="0" xfId="0" applyFont="1" applyBorder="1" applyAlignment="1">
      <alignment vertical="center"/>
    </xf>
    <xf numFmtId="3" fontId="0" fillId="0" borderId="0" xfId="0" applyNumberFormat="1"/>
    <xf numFmtId="1" fontId="20" fillId="0" borderId="0" xfId="0" applyNumberFormat="1" applyFont="1" applyFill="1" applyBorder="1" applyAlignment="1">
      <alignment horizontal="left"/>
    </xf>
    <xf numFmtId="0" fontId="5" fillId="0" borderId="0" xfId="0" quotePrefix="1" applyFont="1" applyAlignment="1"/>
    <xf numFmtId="4" fontId="8" fillId="6" borderId="5" xfId="0" applyNumberFormat="1" applyFont="1" applyFill="1" applyBorder="1" applyAlignment="1">
      <alignment horizontal="right"/>
    </xf>
    <xf numFmtId="4" fontId="8" fillId="7" borderId="5" xfId="0" applyNumberFormat="1" applyFont="1" applyFill="1" applyBorder="1" applyAlignment="1">
      <alignment horizontal="right"/>
    </xf>
    <xf numFmtId="4" fontId="8" fillId="7" borderId="12" xfId="0" applyNumberFormat="1" applyFont="1" applyFill="1" applyBorder="1" applyAlignment="1">
      <alignment horizontal="right"/>
    </xf>
    <xf numFmtId="2" fontId="9" fillId="6" borderId="0" xfId="0" applyNumberFormat="1" applyFont="1" applyFill="1" applyBorder="1" applyAlignment="1">
      <alignment horizontal="right" vertical="center"/>
    </xf>
    <xf numFmtId="165" fontId="9" fillId="7" borderId="0" xfId="0" applyNumberFormat="1" applyFont="1" applyFill="1" applyBorder="1" applyAlignment="1">
      <alignment horizontal="center" vertical="center"/>
    </xf>
    <xf numFmtId="2" fontId="9" fillId="7" borderId="0" xfId="0" applyNumberFormat="1" applyFont="1" applyFill="1" applyBorder="1" applyAlignment="1">
      <alignment horizontal="right" vertical="center"/>
    </xf>
    <xf numFmtId="0" fontId="3" fillId="4" borderId="0" xfId="0" applyFont="1" applyFill="1" applyAlignment="1">
      <alignment horizontal="center"/>
    </xf>
    <xf numFmtId="0" fontId="8" fillId="6" borderId="11" xfId="0" applyFont="1" applyFill="1" applyBorder="1" applyAlignment="1">
      <alignment horizontal="right" vertical="center"/>
    </xf>
    <xf numFmtId="0" fontId="8" fillId="7" borderId="11" xfId="0" applyFont="1" applyFill="1" applyBorder="1" applyAlignment="1">
      <alignment horizontal="center" vertical="center"/>
    </xf>
    <xf numFmtId="4" fontId="8" fillId="7" borderId="11" xfId="0" applyNumberFormat="1" applyFont="1" applyFill="1" applyBorder="1" applyAlignment="1">
      <alignment horizontal="right"/>
    </xf>
    <xf numFmtId="0" fontId="8" fillId="7" borderId="11" xfId="0" applyNumberFormat="1" applyFont="1" applyFill="1" applyBorder="1" applyAlignment="1">
      <alignment horizontal="center"/>
    </xf>
    <xf numFmtId="4" fontId="8" fillId="6" borderId="11" xfId="0" applyNumberFormat="1" applyFont="1" applyFill="1" applyBorder="1" applyAlignment="1">
      <alignment horizontal="right"/>
    </xf>
    <xf numFmtId="4" fontId="8" fillId="7" borderId="18" xfId="0" applyNumberFormat="1" applyFont="1" applyFill="1" applyBorder="1" applyAlignment="1">
      <alignment horizontal="right"/>
    </xf>
    <xf numFmtId="0" fontId="8" fillId="7" borderId="18" xfId="0" applyNumberFormat="1" applyFont="1" applyFill="1" applyBorder="1" applyAlignment="1">
      <alignment horizontal="center"/>
    </xf>
    <xf numFmtId="4" fontId="8" fillId="6" borderId="18" xfId="0" applyNumberFormat="1" applyFont="1" applyFill="1" applyBorder="1" applyAlignment="1">
      <alignment horizontal="right"/>
    </xf>
    <xf numFmtId="4" fontId="9" fillId="7" borderId="5" xfId="0" applyNumberFormat="1" applyFont="1" applyFill="1" applyBorder="1" applyAlignment="1">
      <alignment horizontal="right" vertical="center"/>
    </xf>
    <xf numFmtId="3" fontId="9" fillId="6" borderId="3" xfId="0" applyNumberFormat="1" applyFont="1" applyFill="1" applyBorder="1" applyAlignment="1">
      <alignment horizontal="right" vertical="center"/>
    </xf>
    <xf numFmtId="4" fontId="9" fillId="7" borderId="3" xfId="0" applyNumberFormat="1" applyFont="1" applyFill="1" applyBorder="1" applyAlignment="1">
      <alignment horizontal="center" vertical="center"/>
    </xf>
    <xf numFmtId="4" fontId="9" fillId="6" borderId="3" xfId="0" applyNumberFormat="1" applyFont="1" applyFill="1" applyBorder="1" applyAlignment="1">
      <alignment horizontal="right" vertical="center"/>
    </xf>
    <xf numFmtId="166" fontId="8" fillId="4" borderId="8" xfId="0" applyNumberFormat="1" applyFont="1" applyFill="1" applyBorder="1" applyAlignment="1">
      <alignment horizontal="center"/>
    </xf>
    <xf numFmtId="166" fontId="8" fillId="4" borderId="0" xfId="0" applyNumberFormat="1" applyFont="1" applyFill="1" applyBorder="1" applyAlignment="1">
      <alignment horizontal="center"/>
    </xf>
    <xf numFmtId="166" fontId="8" fillId="0" borderId="0" xfId="0" applyNumberFormat="1" applyFont="1" applyFill="1" applyBorder="1" applyAlignment="1">
      <alignment horizontal="center"/>
    </xf>
    <xf numFmtId="0" fontId="21" fillId="0" borderId="0" xfId="20" applyFont="1"/>
    <xf numFmtId="0" fontId="45" fillId="0" borderId="0" xfId="20"/>
    <xf numFmtId="0" fontId="104" fillId="0" borderId="0" xfId="20" applyFont="1" applyFill="1"/>
    <xf numFmtId="0" fontId="105" fillId="0" borderId="0" xfId="20" applyFont="1" applyFill="1"/>
    <xf numFmtId="0" fontId="105" fillId="0" borderId="0" xfId="20" applyFont="1"/>
    <xf numFmtId="0" fontId="45" fillId="0" borderId="0" xfId="20" applyFont="1"/>
    <xf numFmtId="0" fontId="45" fillId="0" borderId="3" xfId="20" applyBorder="1"/>
    <xf numFmtId="0" fontId="45" fillId="0" borderId="0" xfId="20" applyFill="1"/>
    <xf numFmtId="0" fontId="45" fillId="8" borderId="0" xfId="20" applyFill="1" applyBorder="1"/>
    <xf numFmtId="0" fontId="45" fillId="8" borderId="0" xfId="20" applyFont="1" applyFill="1" applyBorder="1"/>
    <xf numFmtId="0" fontId="20" fillId="8" borderId="0" xfId="20" applyFont="1" applyFill="1" applyBorder="1"/>
    <xf numFmtId="0" fontId="5" fillId="7" borderId="0" xfId="20" applyFont="1" applyFill="1" applyAlignment="1">
      <alignment horizontal="right"/>
    </xf>
    <xf numFmtId="0" fontId="5" fillId="6" borderId="0" xfId="20" applyFont="1" applyFill="1" applyAlignment="1">
      <alignment horizontal="right"/>
    </xf>
    <xf numFmtId="165" fontId="31" fillId="6" borderId="0" xfId="20" applyNumberFormat="1" applyFont="1" applyFill="1" applyBorder="1" applyAlignment="1">
      <alignment horizontal="center"/>
    </xf>
    <xf numFmtId="165" fontId="31" fillId="7" borderId="0" xfId="20" applyNumberFormat="1" applyFont="1" applyFill="1" applyBorder="1" applyAlignment="1">
      <alignment horizontal="center"/>
    </xf>
    <xf numFmtId="165" fontId="31" fillId="11" borderId="0" xfId="20" applyNumberFormat="1" applyFont="1" applyFill="1" applyBorder="1" applyAlignment="1">
      <alignment horizontal="center"/>
    </xf>
    <xf numFmtId="0" fontId="45" fillId="0" borderId="0" xfId="20" applyAlignment="1">
      <alignment horizontal="right"/>
    </xf>
    <xf numFmtId="2" fontId="45" fillId="8" borderId="0" xfId="20" applyNumberFormat="1" applyFill="1" applyBorder="1"/>
    <xf numFmtId="166" fontId="45" fillId="8" borderId="0" xfId="20" applyNumberFormat="1" applyFill="1" applyBorder="1" applyAlignment="1">
      <alignment horizontal="right"/>
    </xf>
    <xf numFmtId="0" fontId="5" fillId="8" borderId="0" xfId="20" applyFont="1" applyFill="1" applyBorder="1" applyAlignment="1">
      <alignment horizontal="right"/>
    </xf>
    <xf numFmtId="2" fontId="45" fillId="8" borderId="0" xfId="20" applyNumberFormat="1" applyFill="1" applyBorder="1" applyAlignment="1">
      <alignment horizontal="right"/>
    </xf>
    <xf numFmtId="2" fontId="45" fillId="0" borderId="0" xfId="20" applyNumberFormat="1" applyAlignment="1">
      <alignment horizontal="right"/>
    </xf>
    <xf numFmtId="0" fontId="20" fillId="7" borderId="0" xfId="20" applyFont="1" applyFill="1" applyBorder="1" applyAlignment="1">
      <alignment horizontal="left"/>
    </xf>
    <xf numFmtId="0" fontId="5" fillId="7" borderId="0" xfId="20" applyFont="1" applyFill="1" applyBorder="1" applyAlignment="1">
      <alignment horizontal="right"/>
    </xf>
    <xf numFmtId="0" fontId="20" fillId="6" borderId="0" xfId="20" applyFont="1" applyFill="1" applyAlignment="1">
      <alignment horizontal="center"/>
    </xf>
    <xf numFmtId="0" fontId="20" fillId="7" borderId="0" xfId="20" applyFont="1" applyFill="1" applyAlignment="1">
      <alignment horizontal="center"/>
    </xf>
    <xf numFmtId="0" fontId="20" fillId="11" borderId="0" xfId="20" applyFont="1" applyFill="1" applyAlignment="1">
      <alignment horizontal="center"/>
    </xf>
    <xf numFmtId="166" fontId="45" fillId="8" borderId="0" xfId="20" applyNumberFormat="1" applyFill="1" applyBorder="1"/>
    <xf numFmtId="0" fontId="20" fillId="8" borderId="0" xfId="20" applyFont="1" applyFill="1" applyBorder="1" applyAlignment="1">
      <alignment horizontal="center"/>
    </xf>
    <xf numFmtId="0" fontId="20" fillId="7" borderId="0" xfId="20" applyFont="1" applyFill="1" applyBorder="1"/>
    <xf numFmtId="0" fontId="5" fillId="6" borderId="0" xfId="20" applyFont="1" applyFill="1" applyBorder="1" applyAlignment="1">
      <alignment horizontal="center"/>
    </xf>
    <xf numFmtId="0" fontId="5" fillId="7" borderId="0" xfId="20" applyFont="1" applyFill="1" applyBorder="1" applyAlignment="1">
      <alignment horizontal="center"/>
    </xf>
    <xf numFmtId="165" fontId="31" fillId="6" borderId="0" xfId="20" applyNumberFormat="1" applyFont="1" applyFill="1" applyBorder="1" applyAlignment="1">
      <alignment horizontal="center" vertical="top"/>
    </xf>
    <xf numFmtId="165" fontId="31" fillId="7" borderId="0" xfId="20" applyNumberFormat="1" applyFont="1" applyFill="1" applyBorder="1" applyAlignment="1">
      <alignment horizontal="center" vertical="top"/>
    </xf>
    <xf numFmtId="165" fontId="31" fillId="11" borderId="0" xfId="20" applyNumberFormat="1" applyFont="1" applyFill="1" applyBorder="1" applyAlignment="1">
      <alignment horizontal="center" vertical="top"/>
    </xf>
    <xf numFmtId="0" fontId="106" fillId="8" borderId="0" xfId="20" applyFont="1" applyFill="1" applyBorder="1"/>
    <xf numFmtId="166" fontId="105" fillId="8" borderId="0" xfId="20" applyNumberFormat="1" applyFont="1" applyFill="1" applyBorder="1"/>
    <xf numFmtId="0" fontId="5" fillId="8" borderId="0" xfId="20" applyFont="1" applyFill="1" applyBorder="1" applyAlignment="1">
      <alignment horizontal="center"/>
    </xf>
    <xf numFmtId="166" fontId="105" fillId="0" borderId="0" xfId="20" applyNumberFormat="1" applyFont="1"/>
    <xf numFmtId="0" fontId="20" fillId="7" borderId="4" xfId="20" applyFont="1" applyFill="1" applyBorder="1"/>
    <xf numFmtId="0" fontId="5" fillId="7" borderId="4" xfId="20" applyFont="1" applyFill="1" applyBorder="1"/>
    <xf numFmtId="0" fontId="5" fillId="6" borderId="4" xfId="20" applyFont="1" applyFill="1" applyBorder="1"/>
    <xf numFmtId="0" fontId="5" fillId="11" borderId="4" xfId="20" applyFont="1" applyFill="1" applyBorder="1"/>
    <xf numFmtId="0" fontId="5" fillId="8" borderId="0" xfId="20" applyFont="1" applyFill="1" applyBorder="1"/>
    <xf numFmtId="0" fontId="20" fillId="8" borderId="5" xfId="20" applyFont="1" applyFill="1" applyBorder="1"/>
    <xf numFmtId="0" fontId="5" fillId="8" borderId="5" xfId="20" applyFont="1" applyFill="1" applyBorder="1"/>
    <xf numFmtId="166" fontId="20" fillId="8" borderId="5" xfId="20" applyNumberFormat="1" applyFont="1" applyFill="1" applyBorder="1" applyAlignment="1">
      <alignment horizontal="left"/>
    </xf>
    <xf numFmtId="166" fontId="41" fillId="8" borderId="5" xfId="20" applyNumberFormat="1" applyFont="1" applyFill="1" applyBorder="1" applyAlignment="1">
      <alignment horizontal="left"/>
    </xf>
    <xf numFmtId="165" fontId="20" fillId="8" borderId="5" xfId="20" applyNumberFormat="1" applyFont="1" applyFill="1" applyBorder="1" applyAlignment="1">
      <alignment horizontal="left"/>
    </xf>
    <xf numFmtId="0" fontId="107" fillId="8" borderId="0" xfId="20" applyFont="1" applyFill="1" applyBorder="1"/>
    <xf numFmtId="2" fontId="107" fillId="8" borderId="0" xfId="20" applyNumberFormat="1" applyFont="1" applyFill="1" applyBorder="1"/>
    <xf numFmtId="165" fontId="20" fillId="8" borderId="0" xfId="20" applyNumberFormat="1" applyFont="1" applyFill="1" applyBorder="1" applyAlignment="1">
      <alignment horizontal="left"/>
    </xf>
    <xf numFmtId="0" fontId="41" fillId="7" borderId="6" xfId="20" applyFont="1" applyFill="1" applyBorder="1"/>
    <xf numFmtId="0" fontId="5" fillId="7" borderId="5" xfId="20" applyFont="1" applyFill="1" applyBorder="1"/>
    <xf numFmtId="0" fontId="20" fillId="7" borderId="5" xfId="20" applyFont="1" applyFill="1" applyBorder="1"/>
    <xf numFmtId="0" fontId="109" fillId="7" borderId="6" xfId="20" applyFont="1" applyFill="1" applyBorder="1"/>
    <xf numFmtId="166" fontId="20" fillId="6" borderId="6" xfId="20" applyNumberFormat="1" applyFont="1" applyFill="1" applyBorder="1"/>
    <xf numFmtId="166" fontId="20" fillId="7" borderId="6" xfId="20" applyNumberFormat="1" applyFont="1" applyFill="1" applyBorder="1"/>
    <xf numFmtId="166" fontId="41" fillId="7" borderId="6" xfId="20" applyNumberFormat="1" applyFont="1" applyFill="1" applyBorder="1"/>
    <xf numFmtId="166" fontId="41" fillId="7" borderId="6" xfId="20" applyNumberFormat="1" applyFont="1" applyFill="1" applyBorder="1" applyAlignment="1">
      <alignment horizontal="right"/>
    </xf>
    <xf numFmtId="166" fontId="41" fillId="6" borderId="6" xfId="20" applyNumberFormat="1" applyFont="1" applyFill="1" applyBorder="1" applyAlignment="1">
      <alignment horizontal="right"/>
    </xf>
    <xf numFmtId="166" fontId="20" fillId="7" borderId="6" xfId="20" applyNumberFormat="1" applyFont="1" applyFill="1" applyBorder="1" applyAlignment="1">
      <alignment horizontal="right"/>
    </xf>
    <xf numFmtId="2" fontId="107" fillId="0" borderId="0" xfId="20" applyNumberFormat="1" applyFont="1"/>
    <xf numFmtId="2" fontId="45" fillId="0" borderId="0" xfId="20" applyNumberFormat="1" applyFill="1" applyBorder="1"/>
    <xf numFmtId="165" fontId="5" fillId="8" borderId="0" xfId="20" applyNumberFormat="1" applyFont="1" applyFill="1" applyBorder="1"/>
    <xf numFmtId="0" fontId="107" fillId="0" borderId="0" xfId="20" applyFont="1"/>
    <xf numFmtId="0" fontId="20" fillId="7" borderId="6" xfId="20" applyFont="1" applyFill="1" applyBorder="1"/>
    <xf numFmtId="0" fontId="5" fillId="7" borderId="6" xfId="20" applyFont="1" applyFill="1" applyBorder="1"/>
    <xf numFmtId="166" fontId="20" fillId="6" borderId="6" xfId="20" applyNumberFormat="1" applyFont="1" applyFill="1" applyBorder="1" applyAlignment="1">
      <alignment horizontal="left"/>
    </xf>
    <xf numFmtId="166" fontId="20" fillId="7" borderId="6" xfId="20" applyNumberFormat="1" applyFont="1" applyFill="1" applyBorder="1" applyAlignment="1">
      <alignment horizontal="left"/>
    </xf>
    <xf numFmtId="0" fontId="45" fillId="0" borderId="0" xfId="20" applyFill="1" applyBorder="1"/>
    <xf numFmtId="2" fontId="107" fillId="0" borderId="0" xfId="20" applyNumberFormat="1" applyFont="1" applyFill="1" applyBorder="1"/>
    <xf numFmtId="0" fontId="20" fillId="7" borderId="12" xfId="20" applyFont="1" applyFill="1" applyBorder="1"/>
    <xf numFmtId="166" fontId="20" fillId="6" borderId="5" xfId="20" applyNumberFormat="1" applyFont="1" applyFill="1" applyBorder="1" applyAlignment="1">
      <alignment horizontal="center"/>
    </xf>
    <xf numFmtId="166" fontId="20" fillId="7" borderId="5" xfId="20" applyNumberFormat="1" applyFont="1" applyFill="1" applyBorder="1" applyAlignment="1">
      <alignment horizontal="center"/>
    </xf>
    <xf numFmtId="166" fontId="20" fillId="11" borderId="5" xfId="20" applyNumberFormat="1" applyFont="1" applyFill="1" applyBorder="1" applyAlignment="1">
      <alignment horizontal="center"/>
    </xf>
    <xf numFmtId="0" fontId="107" fillId="0" borderId="0" xfId="20" applyFont="1" applyFill="1"/>
    <xf numFmtId="0" fontId="19" fillId="7" borderId="6" xfId="20" applyFont="1" applyFill="1" applyBorder="1"/>
    <xf numFmtId="166" fontId="19" fillId="6" borderId="6" xfId="20" applyNumberFormat="1" applyFont="1" applyFill="1" applyBorder="1" applyAlignment="1">
      <alignment horizontal="right"/>
    </xf>
    <xf numFmtId="166" fontId="19" fillId="7" borderId="6" xfId="20" applyNumberFormat="1" applyFont="1" applyFill="1" applyBorder="1" applyAlignment="1">
      <alignment horizontal="right"/>
    </xf>
    <xf numFmtId="165" fontId="19" fillId="8" borderId="0" xfId="20" applyNumberFormat="1" applyFont="1" applyFill="1" applyBorder="1" applyAlignment="1">
      <alignment horizontal="center"/>
    </xf>
    <xf numFmtId="166" fontId="19" fillId="11" borderId="6" xfId="20" applyNumberFormat="1" applyFont="1" applyFill="1" applyBorder="1" applyAlignment="1">
      <alignment horizontal="right"/>
    </xf>
    <xf numFmtId="166" fontId="19" fillId="6" borderId="6" xfId="20" applyNumberFormat="1" applyFont="1" applyFill="1" applyBorder="1" applyAlignment="1">
      <alignment horizontal="center"/>
    </xf>
    <xf numFmtId="166" fontId="19" fillId="7" borderId="6" xfId="20" applyNumberFormat="1" applyFont="1" applyFill="1" applyBorder="1" applyAlignment="1">
      <alignment horizontal="center"/>
    </xf>
    <xf numFmtId="0" fontId="107" fillId="0" borderId="0" xfId="20" applyFont="1" applyFill="1" applyBorder="1"/>
    <xf numFmtId="166" fontId="49" fillId="6" borderId="6" xfId="20" applyNumberFormat="1" applyFont="1" applyFill="1" applyBorder="1" applyAlignment="1">
      <alignment horizontal="right"/>
    </xf>
    <xf numFmtId="166" fontId="45" fillId="0" borderId="0" xfId="20" applyNumberFormat="1" applyFill="1" applyBorder="1"/>
    <xf numFmtId="166" fontId="20" fillId="6" borderId="6" xfId="20" applyNumberFormat="1" applyFont="1" applyFill="1" applyBorder="1" applyAlignment="1">
      <alignment horizontal="center"/>
    </xf>
    <xf numFmtId="166" fontId="20" fillId="7" borderId="6" xfId="20" applyNumberFormat="1" applyFont="1" applyFill="1" applyBorder="1" applyAlignment="1">
      <alignment horizontal="center"/>
    </xf>
    <xf numFmtId="166" fontId="41" fillId="6" borderId="6" xfId="20" applyNumberFormat="1" applyFont="1" applyFill="1" applyBorder="1" applyAlignment="1">
      <alignment horizontal="center"/>
    </xf>
    <xf numFmtId="165" fontId="5" fillId="8" borderId="0" xfId="20" applyNumberFormat="1" applyFont="1" applyFill="1" applyBorder="1" applyAlignment="1">
      <alignment horizontal="center"/>
    </xf>
    <xf numFmtId="166" fontId="20" fillId="6" borderId="6" xfId="20" applyNumberFormat="1" applyFont="1" applyFill="1" applyBorder="1" applyAlignment="1">
      <alignment horizontal="right"/>
    </xf>
    <xf numFmtId="0" fontId="31" fillId="7" borderId="6" xfId="20" applyFont="1" applyFill="1" applyBorder="1"/>
    <xf numFmtId="166" fontId="5" fillId="6" borderId="6" xfId="20" applyNumberFormat="1" applyFont="1" applyFill="1" applyBorder="1"/>
    <xf numFmtId="166" fontId="5" fillId="7" borderId="6" xfId="20" applyNumberFormat="1" applyFont="1" applyFill="1" applyBorder="1"/>
    <xf numFmtId="166" fontId="17" fillId="7" borderId="6" xfId="20" applyNumberFormat="1" applyFont="1" applyFill="1" applyBorder="1" applyAlignment="1">
      <alignment horizontal="center"/>
    </xf>
    <xf numFmtId="166" fontId="17" fillId="6" borderId="6" xfId="20" applyNumberFormat="1" applyFont="1" applyFill="1" applyBorder="1" applyAlignment="1">
      <alignment horizontal="center"/>
    </xf>
    <xf numFmtId="0" fontId="110" fillId="0" borderId="0" xfId="20" applyFont="1" applyFill="1"/>
    <xf numFmtId="0" fontId="105" fillId="0" borderId="0" xfId="20" applyFont="1" applyFill="1" applyBorder="1"/>
    <xf numFmtId="0" fontId="110" fillId="0" borderId="0" xfId="20" applyFont="1" applyFill="1" applyBorder="1"/>
    <xf numFmtId="0" fontId="105" fillId="8" borderId="0" xfId="20" applyFont="1" applyFill="1" applyBorder="1"/>
    <xf numFmtId="165" fontId="20" fillId="8" borderId="0" xfId="20" applyNumberFormat="1" applyFont="1" applyFill="1" applyBorder="1" applyAlignment="1">
      <alignment horizontal="center"/>
    </xf>
    <xf numFmtId="166" fontId="31" fillId="6" borderId="6" xfId="20" applyNumberFormat="1" applyFont="1" applyFill="1" applyBorder="1" applyAlignment="1">
      <alignment horizontal="right"/>
    </xf>
    <xf numFmtId="166" fontId="31" fillId="7" borderId="6" xfId="20" applyNumberFormat="1" applyFont="1" applyFill="1" applyBorder="1" applyAlignment="1">
      <alignment horizontal="right"/>
    </xf>
    <xf numFmtId="165" fontId="31" fillId="8" borderId="0" xfId="20" applyNumberFormat="1" applyFont="1" applyFill="1" applyBorder="1" applyAlignment="1">
      <alignment horizontal="right"/>
    </xf>
    <xf numFmtId="165" fontId="45" fillId="8" borderId="0" xfId="20" applyNumberFormat="1" applyFill="1" applyBorder="1"/>
    <xf numFmtId="166" fontId="19" fillId="12" borderId="6" xfId="20" applyNumberFormat="1" applyFont="1" applyFill="1" applyBorder="1" applyAlignment="1">
      <alignment horizontal="right"/>
    </xf>
    <xf numFmtId="166" fontId="19" fillId="12" borderId="6" xfId="20" applyNumberFormat="1" applyFont="1" applyFill="1" applyBorder="1"/>
    <xf numFmtId="166" fontId="19" fillId="6" borderId="6" xfId="20" applyNumberFormat="1" applyFont="1" applyFill="1" applyBorder="1"/>
    <xf numFmtId="166" fontId="105" fillId="0" borderId="0" xfId="20" applyNumberFormat="1" applyFont="1" applyFill="1" applyBorder="1"/>
    <xf numFmtId="166" fontId="31" fillId="6" borderId="6" xfId="20" applyNumberFormat="1" applyFont="1" applyFill="1" applyBorder="1"/>
    <xf numFmtId="166" fontId="31" fillId="7" borderId="6" xfId="20" applyNumberFormat="1" applyFont="1" applyFill="1" applyBorder="1"/>
    <xf numFmtId="165" fontId="31" fillId="8" borderId="0" xfId="20" applyNumberFormat="1" applyFont="1" applyFill="1" applyBorder="1"/>
    <xf numFmtId="168" fontId="31" fillId="0" borderId="6" xfId="20" applyNumberFormat="1" applyFont="1" applyFill="1" applyBorder="1"/>
    <xf numFmtId="166" fontId="5" fillId="6" borderId="6" xfId="20" applyNumberFormat="1" applyFont="1" applyFill="1" applyBorder="1" applyAlignment="1">
      <alignment horizontal="center"/>
    </xf>
    <xf numFmtId="166" fontId="5" fillId="7" borderId="6" xfId="20" applyNumberFormat="1" applyFont="1" applyFill="1" applyBorder="1" applyAlignment="1">
      <alignment horizontal="center"/>
    </xf>
    <xf numFmtId="166" fontId="49" fillId="11" borderId="6" xfId="20" applyNumberFormat="1" applyFont="1" applyFill="1" applyBorder="1" applyAlignment="1">
      <alignment horizontal="center"/>
    </xf>
    <xf numFmtId="166" fontId="17" fillId="6" borderId="6" xfId="20" applyNumberFormat="1" applyFont="1" applyFill="1" applyBorder="1" applyAlignment="1">
      <alignment horizontal="right"/>
    </xf>
    <xf numFmtId="166" fontId="17" fillId="7" borderId="6" xfId="20" applyNumberFormat="1" applyFont="1" applyFill="1" applyBorder="1" applyAlignment="1">
      <alignment horizontal="right"/>
    </xf>
    <xf numFmtId="0" fontId="110" fillId="0" borderId="0" xfId="20" applyFont="1"/>
    <xf numFmtId="2" fontId="110" fillId="0" borderId="0" xfId="20" applyNumberFormat="1" applyFont="1" applyFill="1" applyBorder="1"/>
    <xf numFmtId="0" fontId="110" fillId="8" borderId="0" xfId="20" applyFont="1" applyFill="1" applyBorder="1"/>
    <xf numFmtId="0" fontId="20" fillId="7" borderId="7" xfId="20" applyFont="1" applyFill="1" applyBorder="1"/>
    <xf numFmtId="0" fontId="31" fillId="7" borderId="7" xfId="20" applyFont="1" applyFill="1" applyBorder="1"/>
    <xf numFmtId="166" fontId="20" fillId="6" borderId="7" xfId="20" applyNumberFormat="1" applyFont="1" applyFill="1" applyBorder="1" applyAlignment="1">
      <alignment horizontal="left"/>
    </xf>
    <xf numFmtId="166" fontId="20" fillId="7" borderId="7" xfId="20" applyNumberFormat="1" applyFont="1" applyFill="1" applyBorder="1" applyAlignment="1">
      <alignment horizontal="left"/>
    </xf>
    <xf numFmtId="166" fontId="17" fillId="7" borderId="7" xfId="20" applyNumberFormat="1" applyFont="1" applyFill="1" applyBorder="1" applyAlignment="1">
      <alignment horizontal="left"/>
    </xf>
    <xf numFmtId="166" fontId="17" fillId="6" borderId="7" xfId="20" applyNumberFormat="1" applyFont="1" applyFill="1" applyBorder="1" applyAlignment="1">
      <alignment horizontal="left"/>
    </xf>
    <xf numFmtId="166" fontId="111" fillId="11" borderId="7" xfId="20" applyNumberFormat="1" applyFont="1" applyFill="1" applyBorder="1" applyAlignment="1">
      <alignment horizontal="left"/>
    </xf>
    <xf numFmtId="166" fontId="20" fillId="8" borderId="0" xfId="20" applyNumberFormat="1" applyFont="1" applyFill="1" applyBorder="1" applyAlignment="1">
      <alignment horizontal="left"/>
    </xf>
    <xf numFmtId="166" fontId="17" fillId="8" borderId="0" xfId="20" applyNumberFormat="1" applyFont="1" applyFill="1" applyBorder="1" applyAlignment="1">
      <alignment horizontal="left"/>
    </xf>
    <xf numFmtId="166" fontId="111" fillId="8" borderId="0" xfId="20" applyNumberFormat="1" applyFont="1" applyFill="1" applyBorder="1" applyAlignment="1">
      <alignment horizontal="left"/>
    </xf>
    <xf numFmtId="2" fontId="45" fillId="0" borderId="0" xfId="20" applyNumberFormat="1" applyFill="1" applyAlignment="1">
      <alignment horizontal="right"/>
    </xf>
    <xf numFmtId="0" fontId="19" fillId="7" borderId="12" xfId="20" applyFont="1" applyFill="1" applyBorder="1"/>
    <xf numFmtId="0" fontId="5" fillId="7" borderId="12" xfId="20" applyFont="1" applyFill="1" applyBorder="1"/>
    <xf numFmtId="166" fontId="5" fillId="6" borderId="12" xfId="20" applyNumberFormat="1" applyFont="1" applyFill="1" applyBorder="1" applyAlignment="1">
      <alignment horizontal="center"/>
    </xf>
    <xf numFmtId="166" fontId="5" fillId="7" borderId="12" xfId="20" applyNumberFormat="1" applyFont="1" applyFill="1" applyBorder="1" applyAlignment="1">
      <alignment horizontal="center"/>
    </xf>
    <xf numFmtId="166" fontId="19" fillId="7" borderId="12" xfId="20" applyNumberFormat="1" applyFont="1" applyFill="1" applyBorder="1" applyAlignment="1">
      <alignment horizontal="center"/>
    </xf>
    <xf numFmtId="166" fontId="19" fillId="6" borderId="12" xfId="20" applyNumberFormat="1" applyFont="1" applyFill="1" applyBorder="1" applyAlignment="1">
      <alignment horizontal="center"/>
    </xf>
    <xf numFmtId="166" fontId="49" fillId="11" borderId="12" xfId="20" applyNumberFormat="1" applyFont="1" applyFill="1" applyBorder="1" applyAlignment="1">
      <alignment horizontal="center"/>
    </xf>
    <xf numFmtId="166" fontId="49" fillId="7" borderId="6" xfId="20" applyNumberFormat="1" applyFont="1" applyFill="1" applyBorder="1" applyAlignment="1">
      <alignment horizontal="right"/>
    </xf>
    <xf numFmtId="166" fontId="41" fillId="11" borderId="7" xfId="20" applyNumberFormat="1" applyFont="1" applyFill="1" applyBorder="1" applyAlignment="1">
      <alignment horizontal="left"/>
    </xf>
    <xf numFmtId="0" fontId="19" fillId="0" borderId="0" xfId="20" applyFont="1" applyBorder="1"/>
    <xf numFmtId="0" fontId="45" fillId="0" borderId="0" xfId="20" applyBorder="1"/>
    <xf numFmtId="0" fontId="5" fillId="0" borderId="0" xfId="20" applyFont="1"/>
    <xf numFmtId="0" fontId="5" fillId="0" borderId="0" xfId="20" applyFont="1" applyBorder="1"/>
    <xf numFmtId="166" fontId="45" fillId="0" borderId="0" xfId="20" applyNumberFormat="1"/>
    <xf numFmtId="166" fontId="45" fillId="0" borderId="0" xfId="20" applyNumberFormat="1" applyFont="1"/>
    <xf numFmtId="0" fontId="19" fillId="0" borderId="0" xfId="20" applyFont="1" applyFill="1"/>
    <xf numFmtId="1" fontId="19" fillId="0" borderId="0" xfId="20" applyNumberFormat="1" applyFont="1" applyFill="1" applyBorder="1" applyAlignment="1">
      <alignment horizontal="left"/>
    </xf>
    <xf numFmtId="166" fontId="19" fillId="4" borderId="0" xfId="20" applyNumberFormat="1" applyFont="1" applyFill="1" applyBorder="1" applyAlignment="1">
      <alignment horizontal="right"/>
    </xf>
    <xf numFmtId="166" fontId="8" fillId="4" borderId="0" xfId="20" applyNumberFormat="1" applyFont="1" applyFill="1" applyBorder="1" applyAlignment="1">
      <alignment horizontal="right"/>
    </xf>
    <xf numFmtId="0" fontId="19" fillId="0" borderId="0" xfId="20" applyFont="1" applyFill="1" applyBorder="1"/>
    <xf numFmtId="1" fontId="19" fillId="4" borderId="0" xfId="20" applyNumberFormat="1" applyFont="1" applyFill="1" applyBorder="1" applyAlignment="1">
      <alignment horizontal="left"/>
    </xf>
    <xf numFmtId="0" fontId="19" fillId="0" borderId="0" xfId="20" applyFont="1"/>
    <xf numFmtId="0" fontId="112" fillId="0" borderId="0" xfId="20" applyFont="1" applyBorder="1"/>
    <xf numFmtId="0" fontId="113" fillId="0" borderId="0" xfId="20" applyFont="1" applyBorder="1"/>
    <xf numFmtId="0" fontId="114" fillId="0" borderId="0" xfId="20" applyFont="1" applyBorder="1"/>
    <xf numFmtId="0" fontId="115" fillId="0" borderId="0" xfId="20" applyFont="1" applyBorder="1"/>
    <xf numFmtId="0" fontId="45" fillId="0" borderId="0" xfId="20" applyFont="1" applyFill="1"/>
    <xf numFmtId="0" fontId="116" fillId="0" borderId="0" xfId="20" applyFont="1" applyFill="1" applyBorder="1"/>
    <xf numFmtId="1" fontId="5" fillId="4" borderId="0" xfId="20" applyNumberFormat="1" applyFont="1" applyFill="1" applyBorder="1" applyAlignment="1">
      <alignment horizontal="left"/>
    </xf>
    <xf numFmtId="0" fontId="20" fillId="0" borderId="0" xfId="20" applyFont="1" applyFill="1"/>
    <xf numFmtId="0" fontId="5" fillId="0" borderId="0" xfId="20" applyFont="1" applyFill="1" applyAlignment="1">
      <alignment horizontal="right"/>
    </xf>
    <xf numFmtId="0" fontId="5" fillId="0" borderId="0" xfId="20" applyFont="1" applyFill="1"/>
    <xf numFmtId="0" fontId="9" fillId="0" borderId="0" xfId="20" applyFont="1" applyFill="1"/>
    <xf numFmtId="0" fontId="45" fillId="0" borderId="0" xfId="20" applyFill="1" applyAlignment="1">
      <alignment horizontal="center"/>
    </xf>
    <xf numFmtId="0" fontId="45" fillId="0" borderId="0" xfId="20" applyFill="1" applyAlignment="1">
      <alignment wrapText="1"/>
    </xf>
    <xf numFmtId="0" fontId="21" fillId="0" borderId="0" xfId="20" applyFont="1" applyFill="1"/>
    <xf numFmtId="3" fontId="5" fillId="0" borderId="0" xfId="20" applyNumberFormat="1" applyFont="1" applyFill="1"/>
    <xf numFmtId="165" fontId="8" fillId="0" borderId="0" xfId="20" applyNumberFormat="1" applyFont="1" applyFill="1"/>
    <xf numFmtId="9" fontId="105" fillId="0" borderId="0" xfId="20" applyNumberFormat="1" applyFont="1" applyFill="1" applyAlignment="1">
      <alignment horizontal="center"/>
    </xf>
    <xf numFmtId="0" fontId="105" fillId="0" borderId="0" xfId="20" quotePrefix="1" applyFont="1" applyFill="1"/>
    <xf numFmtId="0" fontId="20" fillId="0" borderId="0" xfId="20" applyFont="1" applyFill="1" applyAlignment="1">
      <alignment wrapText="1"/>
    </xf>
    <xf numFmtId="3" fontId="45" fillId="0" borderId="0" xfId="20" applyNumberFormat="1" applyFill="1"/>
    <xf numFmtId="3" fontId="8" fillId="0" borderId="0" xfId="20" applyNumberFormat="1" applyFont="1" applyFill="1"/>
    <xf numFmtId="3" fontId="105" fillId="0" borderId="0" xfId="20" applyNumberFormat="1" applyFont="1" applyFill="1" applyAlignment="1">
      <alignment horizontal="center"/>
    </xf>
    <xf numFmtId="0" fontId="5" fillId="0" borderId="0" xfId="20" applyFont="1" applyFill="1" applyAlignment="1">
      <alignment horizontal="center"/>
    </xf>
    <xf numFmtId="3" fontId="45" fillId="0" borderId="0" xfId="20" applyNumberFormat="1" applyFill="1" applyAlignment="1">
      <alignment horizontal="right"/>
    </xf>
    <xf numFmtId="0" fontId="45" fillId="8" borderId="0" xfId="20" applyFill="1"/>
    <xf numFmtId="2" fontId="45" fillId="0" borderId="0" xfId="20" applyNumberFormat="1" applyFill="1"/>
    <xf numFmtId="166" fontId="45" fillId="0" borderId="0" xfId="20" applyNumberFormat="1" applyFill="1"/>
    <xf numFmtId="166" fontId="8" fillId="0" borderId="0" xfId="20" applyNumberFormat="1" applyFont="1" applyFill="1"/>
    <xf numFmtId="0" fontId="117" fillId="0" borderId="0" xfId="20" applyFont="1" applyFill="1"/>
    <xf numFmtId="1" fontId="45" fillId="0" borderId="0" xfId="20" applyNumberFormat="1" applyFill="1"/>
    <xf numFmtId="165" fontId="45" fillId="0" borderId="0" xfId="20" applyNumberFormat="1" applyFill="1"/>
    <xf numFmtId="0" fontId="5" fillId="0" borderId="0" xfId="20" applyFont="1" applyFill="1" applyBorder="1"/>
    <xf numFmtId="0" fontId="117" fillId="0" borderId="0" xfId="20" applyFont="1"/>
    <xf numFmtId="0" fontId="41" fillId="0" borderId="0" xfId="0" applyFont="1" applyAlignment="1">
      <alignment vertical="center"/>
    </xf>
    <xf numFmtId="1" fontId="34" fillId="0" borderId="0" xfId="0" applyNumberFormat="1" applyFont="1" applyFill="1" applyBorder="1" applyAlignment="1">
      <alignment horizontal="left"/>
    </xf>
    <xf numFmtId="0" fontId="8" fillId="6" borderId="5" xfId="0" applyNumberFormat="1" applyFont="1" applyFill="1" applyBorder="1" applyAlignment="1">
      <alignment horizontal="left"/>
    </xf>
    <xf numFmtId="0" fontId="8" fillId="6" borderId="6" xfId="0" applyNumberFormat="1" applyFont="1" applyFill="1" applyBorder="1" applyAlignment="1">
      <alignment horizontal="left"/>
    </xf>
    <xf numFmtId="0" fontId="8" fillId="6" borderId="26" xfId="0" applyFont="1" applyFill="1" applyBorder="1" applyAlignment="1">
      <alignment horizontal="left" vertical="center"/>
    </xf>
    <xf numFmtId="0" fontId="8" fillId="7" borderId="26" xfId="0" applyFont="1" applyFill="1" applyBorder="1" applyAlignment="1">
      <alignment vertical="center"/>
    </xf>
    <xf numFmtId="0" fontId="8" fillId="6" borderId="26" xfId="0" applyFont="1" applyFill="1" applyBorder="1" applyAlignment="1">
      <alignment vertical="center"/>
    </xf>
    <xf numFmtId="1" fontId="8" fillId="4" borderId="51" xfId="0" applyNumberFormat="1" applyFont="1" applyFill="1" applyBorder="1" applyAlignment="1">
      <alignment horizontal="left"/>
    </xf>
    <xf numFmtId="0" fontId="5" fillId="4" borderId="51" xfId="0" applyFont="1" applyFill="1" applyBorder="1"/>
    <xf numFmtId="0" fontId="5" fillId="0" borderId="51" xfId="0" applyFont="1" applyBorder="1"/>
    <xf numFmtId="1" fontId="9" fillId="6" borderId="5" xfId="0" applyNumberFormat="1" applyFont="1" applyFill="1" applyBorder="1" applyAlignment="1">
      <alignment horizontal="left" vertical="center"/>
    </xf>
    <xf numFmtId="165" fontId="9" fillId="7" borderId="3" xfId="0" applyNumberFormat="1" applyFont="1" applyFill="1" applyBorder="1" applyAlignment="1">
      <alignment horizontal="right" vertical="center"/>
    </xf>
    <xf numFmtId="1" fontId="8" fillId="4" borderId="8" xfId="0" applyNumberFormat="1" applyFont="1" applyFill="1" applyBorder="1" applyAlignment="1">
      <alignment horizontal="left"/>
    </xf>
    <xf numFmtId="1" fontId="8" fillId="4" borderId="0" xfId="0" applyNumberFormat="1" applyFont="1" applyFill="1" applyBorder="1" applyAlignment="1">
      <alignment horizontal="left"/>
    </xf>
    <xf numFmtId="3" fontId="5" fillId="4" borderId="51" xfId="0" applyNumberFormat="1" applyFont="1" applyFill="1" applyBorder="1"/>
    <xf numFmtId="3" fontId="5" fillId="0" borderId="51" xfId="0" applyNumberFormat="1" applyFont="1" applyBorder="1"/>
    <xf numFmtId="1" fontId="9" fillId="6" borderId="34" xfId="0" applyNumberFormat="1" applyFont="1" applyFill="1" applyBorder="1" applyAlignment="1">
      <alignment horizontal="left" vertical="center"/>
    </xf>
    <xf numFmtId="3" fontId="9" fillId="7" borderId="34" xfId="0" applyNumberFormat="1" applyFont="1" applyFill="1" applyBorder="1" applyAlignment="1">
      <alignment horizontal="right" vertical="center"/>
    </xf>
    <xf numFmtId="3" fontId="9" fillId="6" borderId="34" xfId="0" applyNumberFormat="1" applyFont="1" applyFill="1" applyBorder="1" applyAlignment="1">
      <alignment horizontal="right" vertical="center"/>
    </xf>
    <xf numFmtId="3" fontId="9" fillId="7" borderId="3" xfId="0" applyNumberFormat="1" applyFont="1" applyFill="1" applyBorder="1" applyAlignment="1">
      <alignment horizontal="right" vertical="center"/>
    </xf>
    <xf numFmtId="0" fontId="9" fillId="13" borderId="0" xfId="0" applyFont="1" applyFill="1" applyBorder="1" applyAlignment="1">
      <alignment horizontal="left" vertical="center"/>
    </xf>
    <xf numFmtId="0" fontId="9" fillId="21" borderId="0" xfId="0" applyFont="1" applyFill="1" applyBorder="1" applyAlignment="1">
      <alignment horizontal="left" vertical="center"/>
    </xf>
    <xf numFmtId="0" fontId="9" fillId="6" borderId="0" xfId="0" applyFont="1" applyFill="1" applyBorder="1" applyAlignment="1">
      <alignment horizontal="right" vertical="center"/>
    </xf>
    <xf numFmtId="0" fontId="9" fillId="21" borderId="36" xfId="0" applyFont="1" applyFill="1" applyBorder="1" applyAlignment="1">
      <alignment horizontal="left" vertical="center"/>
    </xf>
    <xf numFmtId="0" fontId="8" fillId="7" borderId="36" xfId="0" applyFont="1" applyFill="1" applyBorder="1" applyAlignment="1">
      <alignment horizontal="right" vertical="top"/>
    </xf>
    <xf numFmtId="0" fontId="8" fillId="7" borderId="42" xfId="0" applyFont="1" applyFill="1" applyBorder="1" applyAlignment="1">
      <alignment horizontal="right" vertical="top"/>
    </xf>
    <xf numFmtId="166" fontId="8" fillId="7" borderId="39" xfId="0" quotePrefix="1" applyNumberFormat="1" applyFont="1" applyFill="1" applyBorder="1" applyAlignment="1">
      <alignment horizontal="right"/>
    </xf>
    <xf numFmtId="166" fontId="8" fillId="7" borderId="12" xfId="0" quotePrefix="1" applyNumberFormat="1" applyFont="1" applyFill="1" applyBorder="1" applyAlignment="1">
      <alignment horizontal="right"/>
    </xf>
    <xf numFmtId="166" fontId="36" fillId="6" borderId="12" xfId="0" quotePrefix="1" applyNumberFormat="1" applyFont="1" applyFill="1" applyBorder="1" applyAlignment="1">
      <alignment horizontal="right"/>
    </xf>
    <xf numFmtId="166" fontId="36" fillId="7" borderId="12" xfId="0" quotePrefix="1" applyNumberFormat="1" applyFont="1" applyFill="1" applyBorder="1" applyAlignment="1">
      <alignment horizontal="right"/>
    </xf>
    <xf numFmtId="166" fontId="36" fillId="6" borderId="5" xfId="0" applyNumberFormat="1" applyFont="1" applyFill="1" applyBorder="1" applyAlignment="1">
      <alignment horizontal="right"/>
    </xf>
    <xf numFmtId="166" fontId="8" fillId="7" borderId="37" xfId="0" quotePrefix="1" applyNumberFormat="1" applyFont="1" applyFill="1" applyBorder="1" applyAlignment="1">
      <alignment horizontal="right"/>
    </xf>
    <xf numFmtId="0" fontId="3" fillId="4" borderId="0" xfId="0" applyFont="1" applyFill="1" applyBorder="1" applyAlignment="1">
      <alignment horizontal="right"/>
    </xf>
    <xf numFmtId="0" fontId="8" fillId="13" borderId="0" xfId="0" applyFont="1" applyFill="1" applyBorder="1" applyAlignment="1">
      <alignment horizontal="right" vertical="center"/>
    </xf>
    <xf numFmtId="0" fontId="8" fillId="13" borderId="0" xfId="0" applyFont="1" applyFill="1" applyBorder="1" applyAlignment="1">
      <alignment horizontal="left" vertical="center"/>
    </xf>
    <xf numFmtId="0" fontId="9" fillId="13" borderId="0" xfId="0" applyFont="1" applyFill="1" applyBorder="1" applyAlignment="1">
      <alignment horizontal="right" vertical="center"/>
    </xf>
    <xf numFmtId="0" fontId="8" fillId="12" borderId="0" xfId="0" applyFont="1" applyFill="1" applyBorder="1" applyAlignment="1">
      <alignment horizontal="left" vertical="center"/>
    </xf>
    <xf numFmtId="0" fontId="8" fillId="12" borderId="0" xfId="0" applyFont="1" applyFill="1" applyBorder="1" applyAlignment="1">
      <alignment horizontal="center" vertical="center"/>
    </xf>
    <xf numFmtId="0" fontId="9" fillId="12" borderId="0" xfId="0" applyFont="1" applyFill="1" applyBorder="1" applyAlignment="1">
      <alignment horizontal="right" vertical="center"/>
    </xf>
    <xf numFmtId="0" fontId="9" fillId="21" borderId="0" xfId="0" applyFont="1" applyFill="1" applyBorder="1" applyAlignment="1">
      <alignment horizontal="right" vertical="center"/>
    </xf>
    <xf numFmtId="0" fontId="9" fillId="7" borderId="0" xfId="0" applyFont="1" applyFill="1" applyBorder="1" applyAlignment="1">
      <alignment horizontal="right" vertical="center" wrapText="1"/>
    </xf>
    <xf numFmtId="0" fontId="8" fillId="7" borderId="36" xfId="0" applyFont="1" applyFill="1" applyBorder="1" applyAlignment="1">
      <alignment horizontal="right"/>
    </xf>
    <xf numFmtId="166" fontId="36" fillId="6" borderId="5" xfId="0" quotePrefix="1" applyNumberFormat="1" applyFont="1" applyFill="1" applyBorder="1" applyAlignment="1">
      <alignment horizontal="right"/>
    </xf>
    <xf numFmtId="166" fontId="8" fillId="7" borderId="11" xfId="0" quotePrefix="1" applyNumberFormat="1" applyFont="1" applyFill="1" applyBorder="1" applyAlignment="1">
      <alignment horizontal="right"/>
    </xf>
    <xf numFmtId="166" fontId="8" fillId="6" borderId="0" xfId="0" quotePrefix="1" applyNumberFormat="1" applyFont="1" applyFill="1" applyBorder="1" applyAlignment="1">
      <alignment horizontal="right"/>
    </xf>
    <xf numFmtId="166" fontId="8" fillId="7" borderId="35" xfId="0" quotePrefix="1" applyNumberFormat="1" applyFont="1" applyFill="1" applyBorder="1" applyAlignment="1">
      <alignment horizontal="right"/>
    </xf>
    <xf numFmtId="166" fontId="8" fillId="7" borderId="18" xfId="0" quotePrefix="1" applyNumberFormat="1" applyFont="1" applyFill="1" applyBorder="1" applyAlignment="1">
      <alignment horizontal="right"/>
    </xf>
    <xf numFmtId="166" fontId="8" fillId="7" borderId="18" xfId="0" applyNumberFormat="1" applyFont="1" applyFill="1" applyBorder="1" applyAlignment="1">
      <alignment horizontal="right"/>
    </xf>
    <xf numFmtId="166" fontId="8" fillId="7" borderId="49" xfId="0" quotePrefix="1" applyNumberFormat="1" applyFont="1" applyFill="1" applyBorder="1" applyAlignment="1">
      <alignment horizontal="right"/>
    </xf>
    <xf numFmtId="166" fontId="9" fillId="7" borderId="5" xfId="0" quotePrefix="1" applyNumberFormat="1" applyFont="1" applyFill="1" applyBorder="1" applyAlignment="1">
      <alignment horizontal="right" vertical="center"/>
    </xf>
    <xf numFmtId="166" fontId="9" fillId="6" borderId="5" xfId="0" applyNumberFormat="1" applyFont="1" applyFill="1" applyBorder="1" applyAlignment="1">
      <alignment horizontal="right" vertical="center"/>
    </xf>
    <xf numFmtId="166" fontId="9" fillId="7" borderId="50" xfId="0" quotePrefix="1" applyNumberFormat="1" applyFont="1" applyFill="1" applyBorder="1" applyAlignment="1">
      <alignment horizontal="right" vertical="center"/>
    </xf>
    <xf numFmtId="0" fontId="13" fillId="0" borderId="0" xfId="0" applyFont="1" applyBorder="1" applyAlignment="1">
      <alignment vertical="center"/>
    </xf>
    <xf numFmtId="1" fontId="118" fillId="0" borderId="0" xfId="0" applyNumberFormat="1" applyFont="1" applyFill="1" applyBorder="1" applyAlignment="1">
      <alignment horizontal="left"/>
    </xf>
    <xf numFmtId="0" fontId="8" fillId="6" borderId="11" xfId="0" applyFont="1" applyFill="1" applyBorder="1"/>
    <xf numFmtId="0" fontId="8" fillId="6" borderId="0" xfId="0" applyFont="1" applyFill="1" applyBorder="1"/>
    <xf numFmtId="0" fontId="8" fillId="6" borderId="4" xfId="0" applyFont="1" applyFill="1" applyBorder="1"/>
    <xf numFmtId="3" fontId="8" fillId="6" borderId="4" xfId="0" applyNumberFormat="1" applyFont="1" applyFill="1" applyBorder="1" applyAlignment="1">
      <alignment horizontal="right"/>
    </xf>
    <xf numFmtId="0" fontId="8" fillId="6" borderId="12" xfId="0" applyFont="1" applyFill="1" applyBorder="1"/>
    <xf numFmtId="0" fontId="8" fillId="6" borderId="6" xfId="0" applyFont="1" applyFill="1" applyBorder="1"/>
    <xf numFmtId="0" fontId="36" fillId="6" borderId="6" xfId="0" applyFont="1" applyFill="1" applyBorder="1"/>
    <xf numFmtId="3" fontId="48" fillId="7" borderId="18" xfId="0" quotePrefix="1" applyNumberFormat="1" applyFont="1" applyFill="1" applyBorder="1" applyAlignment="1">
      <alignment horizontal="right"/>
    </xf>
    <xf numFmtId="165" fontId="36" fillId="6" borderId="12" xfId="0" quotePrefix="1" applyNumberFormat="1" applyFont="1" applyFill="1" applyBorder="1" applyAlignment="1">
      <alignment horizontal="center"/>
    </xf>
    <xf numFmtId="167" fontId="36" fillId="7" borderId="6" xfId="0" quotePrefix="1" applyNumberFormat="1" applyFont="1" applyFill="1" applyBorder="1" applyAlignment="1">
      <alignment horizontal="right"/>
    </xf>
    <xf numFmtId="0" fontId="8" fillId="6" borderId="0" xfId="0" applyFont="1" applyFill="1" applyBorder="1" applyAlignment="1">
      <alignment vertical="center"/>
    </xf>
    <xf numFmtId="166" fontId="8" fillId="7" borderId="0" xfId="0" applyNumberFormat="1" applyFont="1" applyFill="1" applyBorder="1" applyAlignment="1">
      <alignment horizontal="right" vertical="center"/>
    </xf>
    <xf numFmtId="166" fontId="8" fillId="6" borderId="0" xfId="0" applyNumberFormat="1" applyFont="1" applyFill="1" applyBorder="1" applyAlignment="1">
      <alignment horizontal="right" vertical="center"/>
    </xf>
    <xf numFmtId="0" fontId="5" fillId="4" borderId="0" xfId="0" applyFont="1" applyFill="1" applyBorder="1" applyAlignment="1" applyProtection="1">
      <alignment vertical="center"/>
    </xf>
    <xf numFmtId="0" fontId="9" fillId="13" borderId="0" xfId="0" applyFont="1" applyFill="1" applyBorder="1" applyAlignment="1">
      <alignment horizontal="right"/>
    </xf>
    <xf numFmtId="0" fontId="9" fillId="12" borderId="36" xfId="0" applyFont="1" applyFill="1" applyBorder="1" applyAlignment="1">
      <alignment horizontal="left" vertical="center"/>
    </xf>
    <xf numFmtId="0" fontId="8" fillId="12" borderId="0" xfId="0" applyFont="1" applyFill="1" applyBorder="1" applyAlignment="1">
      <alignment horizontal="left"/>
    </xf>
    <xf numFmtId="0" fontId="9" fillId="12" borderId="0" xfId="0" applyFont="1" applyFill="1" applyBorder="1" applyAlignment="1">
      <alignment horizontal="right"/>
    </xf>
    <xf numFmtId="0" fontId="9" fillId="21" borderId="0" xfId="0" applyFont="1" applyFill="1" applyBorder="1" applyAlignment="1">
      <alignment horizontal="right"/>
    </xf>
    <xf numFmtId="0" fontId="9" fillId="7" borderId="0" xfId="0" applyFont="1" applyFill="1" applyBorder="1" applyAlignment="1">
      <alignment horizontal="right" wrapText="1"/>
    </xf>
    <xf numFmtId="0" fontId="9" fillId="21" borderId="0" xfId="0" applyFont="1" applyFill="1" applyBorder="1" applyAlignment="1">
      <alignment horizontal="left"/>
    </xf>
    <xf numFmtId="166" fontId="9" fillId="7" borderId="50" xfId="0" applyNumberFormat="1" applyFont="1" applyFill="1" applyBorder="1" applyAlignment="1">
      <alignment horizontal="right" vertical="center"/>
    </xf>
    <xf numFmtId="0" fontId="21" fillId="0" borderId="0" xfId="37" applyFont="1" applyAlignment="1">
      <alignment horizontal="left"/>
    </xf>
    <xf numFmtId="0" fontId="119" fillId="0" borderId="0" xfId="37"/>
    <xf numFmtId="0" fontId="81" fillId="0" borderId="0" xfId="37" applyFont="1"/>
    <xf numFmtId="0" fontId="81" fillId="0" borderId="0" xfId="37" applyFont="1" applyAlignment="1">
      <alignment horizontal="center"/>
    </xf>
    <xf numFmtId="0" fontId="82" fillId="0" borderId="0" xfId="37" applyFont="1" applyAlignment="1">
      <alignment horizontal="center"/>
    </xf>
    <xf numFmtId="0" fontId="75" fillId="0" borderId="0" xfId="37" applyFont="1" applyFill="1" applyAlignment="1">
      <alignment horizontal="center"/>
    </xf>
    <xf numFmtId="0" fontId="75" fillId="0" borderId="0" xfId="37" applyFont="1" applyAlignment="1">
      <alignment horizontal="center"/>
    </xf>
    <xf numFmtId="0" fontId="42" fillId="11" borderId="0" xfId="37" applyFont="1" applyFill="1" applyAlignment="1">
      <alignment horizontal="center" wrapText="1" shrinkToFit="1"/>
    </xf>
    <xf numFmtId="0" fontId="42" fillId="0" borderId="0" xfId="37" applyFont="1" applyFill="1" applyAlignment="1">
      <alignment horizontal="left" wrapText="1" shrinkToFit="1"/>
    </xf>
    <xf numFmtId="0" fontId="31" fillId="0" borderId="0" xfId="37" applyFont="1"/>
    <xf numFmtId="0" fontId="81" fillId="0" borderId="4" xfId="37" applyFont="1" applyBorder="1"/>
    <xf numFmtId="0" fontId="82" fillId="0" borderId="4" xfId="37" applyFont="1" applyBorder="1" applyAlignment="1">
      <alignment horizontal="center" wrapText="1" shrinkToFit="1"/>
    </xf>
    <xf numFmtId="2" fontId="81" fillId="0" borderId="26" xfId="37" applyNumberFormat="1" applyFont="1" applyFill="1" applyBorder="1" applyAlignment="1">
      <alignment horizontal="center"/>
    </xf>
    <xf numFmtId="2" fontId="81" fillId="0" borderId="4" xfId="37" applyNumberFormat="1" applyFont="1" applyFill="1" applyBorder="1" applyAlignment="1">
      <alignment horizontal="center"/>
    </xf>
    <xf numFmtId="2" fontId="81" fillId="0" borderId="4" xfId="37" applyNumberFormat="1" applyFont="1" applyBorder="1" applyAlignment="1">
      <alignment horizontal="center"/>
    </xf>
    <xf numFmtId="0" fontId="81" fillId="0" borderId="4" xfId="37" quotePrefix="1" applyFont="1" applyBorder="1" applyAlignment="1">
      <alignment horizontal="center"/>
    </xf>
    <xf numFmtId="0" fontId="81" fillId="0" borderId="4" xfId="37" applyFont="1" applyBorder="1" applyAlignment="1">
      <alignment horizontal="center"/>
    </xf>
    <xf numFmtId="0" fontId="81" fillId="0" borderId="26" xfId="37" quotePrefix="1" applyFont="1" applyFill="1" applyBorder="1" applyAlignment="1">
      <alignment horizontal="center"/>
    </xf>
    <xf numFmtId="0" fontId="81" fillId="0" borderId="26" xfId="37" applyFont="1" applyFill="1" applyBorder="1" applyAlignment="1">
      <alignment horizontal="center"/>
    </xf>
    <xf numFmtId="2" fontId="81" fillId="0" borderId="26" xfId="37" applyNumberFormat="1" applyFont="1" applyBorder="1" applyAlignment="1">
      <alignment horizontal="center"/>
    </xf>
    <xf numFmtId="0" fontId="81" fillId="0" borderId="26" xfId="37" applyFont="1" applyBorder="1" applyAlignment="1">
      <alignment horizontal="center"/>
    </xf>
    <xf numFmtId="0" fontId="81" fillId="0" borderId="26" xfId="37" quotePrefix="1" applyFont="1" applyBorder="1" applyAlignment="1">
      <alignment horizontal="center"/>
    </xf>
    <xf numFmtId="0" fontId="81" fillId="0" borderId="0" xfId="37" applyFont="1" applyFill="1" applyBorder="1" applyAlignment="1">
      <alignment horizontal="center"/>
    </xf>
    <xf numFmtId="2" fontId="81" fillId="0" borderId="26" xfId="37" quotePrefix="1" applyNumberFormat="1" applyFont="1" applyFill="1" applyBorder="1" applyAlignment="1">
      <alignment horizontal="center"/>
    </xf>
    <xf numFmtId="0" fontId="81" fillId="0" borderId="4" xfId="37" applyFont="1" applyFill="1" applyBorder="1" applyAlignment="1">
      <alignment horizontal="center"/>
    </xf>
    <xf numFmtId="0" fontId="81" fillId="0" borderId="4" xfId="37" quotePrefix="1" applyFont="1" applyFill="1" applyBorder="1" applyAlignment="1">
      <alignment horizontal="center"/>
    </xf>
    <xf numFmtId="2" fontId="81" fillId="0" borderId="26" xfId="37" quotePrefix="1" applyNumberFormat="1" applyFont="1" applyBorder="1" applyAlignment="1">
      <alignment horizontal="center"/>
    </xf>
    <xf numFmtId="2" fontId="81" fillId="0" borderId="0" xfId="37" applyNumberFormat="1" applyFont="1" applyFill="1" applyBorder="1" applyAlignment="1">
      <alignment horizontal="center"/>
    </xf>
    <xf numFmtId="1" fontId="82" fillId="6" borderId="0" xfId="37" applyNumberFormat="1" applyFont="1" applyFill="1" applyAlignment="1">
      <alignment horizontal="center"/>
    </xf>
    <xf numFmtId="0" fontId="82" fillId="6" borderId="0" xfId="37" applyFont="1" applyFill="1" applyAlignment="1">
      <alignment horizontal="center"/>
    </xf>
    <xf numFmtId="0" fontId="83" fillId="0" borderId="0" xfId="37" applyFont="1" applyFill="1" applyAlignment="1">
      <alignment horizontal="center"/>
    </xf>
    <xf numFmtId="0" fontId="81" fillId="0" borderId="0" xfId="37" applyFont="1" applyFill="1"/>
    <xf numFmtId="0" fontId="81" fillId="0" borderId="0" xfId="37" applyFont="1" applyFill="1" applyAlignment="1">
      <alignment horizontal="center"/>
    </xf>
    <xf numFmtId="3" fontId="79" fillId="7" borderId="12" xfId="0" applyNumberFormat="1" applyFont="1" applyFill="1" applyBorder="1" applyAlignment="1">
      <alignment horizontal="right"/>
    </xf>
    <xf numFmtId="3" fontId="79" fillId="7" borderId="6" xfId="0" applyNumberFormat="1" applyFont="1" applyFill="1" applyBorder="1" applyAlignment="1">
      <alignment horizontal="right"/>
    </xf>
    <xf numFmtId="3" fontId="95" fillId="7" borderId="0" xfId="0" applyNumberFormat="1" applyFont="1" applyFill="1" applyBorder="1" applyAlignment="1">
      <alignment horizontal="right" vertical="center"/>
    </xf>
    <xf numFmtId="3" fontId="95" fillId="7" borderId="7" xfId="0" applyNumberFormat="1" applyFont="1" applyFill="1" applyBorder="1" applyAlignment="1">
      <alignment horizontal="right" vertical="center"/>
    </xf>
    <xf numFmtId="9" fontId="95" fillId="7" borderId="11" xfId="0" applyNumberFormat="1" applyFont="1" applyFill="1" applyBorder="1" applyAlignment="1">
      <alignment horizontal="right" wrapText="1"/>
    </xf>
    <xf numFmtId="0" fontId="21" fillId="0" borderId="0" xfId="5" applyFont="1" applyAlignment="1">
      <alignment horizontal="left"/>
    </xf>
    <xf numFmtId="0" fontId="5" fillId="0" borderId="0" xfId="5" applyAlignment="1">
      <alignment horizontal="center"/>
    </xf>
    <xf numFmtId="0" fontId="42" fillId="12" borderId="0" xfId="5" applyFont="1" applyFill="1" applyAlignment="1">
      <alignment horizontal="center" wrapText="1" shrinkToFit="1"/>
    </xf>
    <xf numFmtId="0" fontId="42" fillId="0" borderId="4" xfId="5" applyFont="1" applyBorder="1" applyAlignment="1">
      <alignment horizontal="center" wrapText="1" shrinkToFit="1"/>
    </xf>
    <xf numFmtId="0" fontId="5" fillId="0" borderId="4" xfId="5" applyBorder="1" applyAlignment="1">
      <alignment horizontal="center"/>
    </xf>
    <xf numFmtId="0" fontId="5" fillId="0" borderId="4" xfId="5" applyBorder="1"/>
    <xf numFmtId="2" fontId="5" fillId="0" borderId="4" xfId="5" applyNumberFormat="1" applyFont="1" applyFill="1" applyBorder="1" applyAlignment="1">
      <alignment horizontal="center"/>
    </xf>
    <xf numFmtId="0" fontId="5" fillId="0" borderId="0" xfId="5" applyFill="1"/>
    <xf numFmtId="0" fontId="5" fillId="0" borderId="26" xfId="5" applyFont="1" applyFill="1" applyBorder="1" applyAlignment="1">
      <alignment horizontal="center"/>
    </xf>
    <xf numFmtId="0" fontId="5" fillId="0" borderId="0" xfId="5" applyFont="1" applyFill="1"/>
    <xf numFmtId="0" fontId="5" fillId="0" borderId="4" xfId="5" applyFont="1" applyFill="1" applyBorder="1" applyAlignment="1">
      <alignment horizontal="center"/>
    </xf>
    <xf numFmtId="2" fontId="5" fillId="0" borderId="26" xfId="5" applyNumberFormat="1" applyFont="1" applyFill="1" applyBorder="1" applyAlignment="1">
      <alignment horizontal="center"/>
    </xf>
    <xf numFmtId="0" fontId="5" fillId="0" borderId="26" xfId="5" quotePrefix="1" applyFont="1" applyFill="1" applyBorder="1" applyAlignment="1">
      <alignment horizontal="center"/>
    </xf>
    <xf numFmtId="0" fontId="5" fillId="8" borderId="26" xfId="5" applyFont="1" applyFill="1" applyBorder="1" applyAlignment="1">
      <alignment horizontal="center"/>
    </xf>
    <xf numFmtId="0" fontId="5" fillId="0" borderId="4" xfId="5" quotePrefix="1" applyFont="1" applyFill="1" applyBorder="1" applyAlignment="1">
      <alignment horizontal="center"/>
    </xf>
    <xf numFmtId="0" fontId="5" fillId="8" borderId="4" xfId="5" quotePrefix="1" applyFont="1" applyFill="1" applyBorder="1" applyAlignment="1">
      <alignment horizontal="center"/>
    </xf>
    <xf numFmtId="2" fontId="5" fillId="0" borderId="4" xfId="5" quotePrefix="1" applyNumberFormat="1" applyFont="1" applyFill="1" applyBorder="1" applyAlignment="1">
      <alignment horizontal="center"/>
    </xf>
    <xf numFmtId="0" fontId="41" fillId="22" borderId="4" xfId="5" quotePrefix="1" applyFont="1" applyFill="1" applyBorder="1" applyAlignment="1">
      <alignment horizontal="center"/>
    </xf>
    <xf numFmtId="2" fontId="5" fillId="0" borderId="26" xfId="5" applyNumberFormat="1" applyFill="1" applyBorder="1" applyAlignment="1">
      <alignment horizontal="center"/>
    </xf>
    <xf numFmtId="0" fontId="5" fillId="0" borderId="0" xfId="5" applyFont="1" applyFill="1" applyBorder="1" applyAlignment="1">
      <alignment horizontal="center"/>
    </xf>
    <xf numFmtId="0" fontId="5" fillId="0" borderId="11" xfId="5" quotePrefix="1" applyFont="1" applyFill="1" applyBorder="1" applyAlignment="1">
      <alignment horizontal="center"/>
    </xf>
    <xf numFmtId="2" fontId="5" fillId="0" borderId="11" xfId="5" applyNumberFormat="1" applyFont="1" applyFill="1" applyBorder="1" applyAlignment="1">
      <alignment horizontal="center"/>
    </xf>
    <xf numFmtId="0" fontId="5" fillId="0" borderId="0" xfId="5" quotePrefix="1" applyFont="1" applyFill="1" applyBorder="1" applyAlignment="1">
      <alignment horizontal="center"/>
    </xf>
    <xf numFmtId="0" fontId="41" fillId="0" borderId="0" xfId="5" quotePrefix="1" applyFont="1" applyFill="1" applyBorder="1" applyAlignment="1">
      <alignment horizontal="center"/>
    </xf>
    <xf numFmtId="2" fontId="5" fillId="0" borderId="0" xfId="5" applyNumberFormat="1" applyFont="1" applyFill="1" applyBorder="1" applyAlignment="1">
      <alignment horizontal="center"/>
    </xf>
    <xf numFmtId="0" fontId="5" fillId="0" borderId="0" xfId="5" applyBorder="1"/>
    <xf numFmtId="0" fontId="31" fillId="0" borderId="0" xfId="5" applyFont="1" applyFill="1"/>
    <xf numFmtId="0" fontId="5" fillId="8" borderId="0" xfId="5" quotePrefix="1" applyFont="1" applyFill="1" applyBorder="1" applyAlignment="1">
      <alignment horizontal="center"/>
    </xf>
    <xf numFmtId="2" fontId="5" fillId="0" borderId="0" xfId="5" applyNumberFormat="1" applyBorder="1" applyAlignment="1">
      <alignment horizontal="center"/>
    </xf>
    <xf numFmtId="2" fontId="5" fillId="0" borderId="4" xfId="5" applyNumberFormat="1" applyBorder="1" applyAlignment="1">
      <alignment horizontal="center"/>
    </xf>
    <xf numFmtId="0" fontId="5" fillId="14" borderId="4" xfId="5" applyFill="1" applyBorder="1"/>
    <xf numFmtId="0" fontId="31" fillId="0" borderId="0" xfId="5" applyFont="1" applyAlignment="1">
      <alignment horizontal="left"/>
    </xf>
    <xf numFmtId="0" fontId="5" fillId="0" borderId="26" xfId="5" quotePrefix="1" applyBorder="1" applyAlignment="1">
      <alignment horizontal="center"/>
    </xf>
    <xf numFmtId="0" fontId="52" fillId="0" borderId="0" xfId="5" applyFont="1" applyAlignment="1">
      <alignment horizontal="left"/>
    </xf>
    <xf numFmtId="0" fontId="5" fillId="0" borderId="26" xfId="5" applyBorder="1" applyAlignment="1">
      <alignment horizontal="center"/>
    </xf>
    <xf numFmtId="0" fontId="5" fillId="23" borderId="4" xfId="5" applyFill="1" applyBorder="1"/>
    <xf numFmtId="0" fontId="120" fillId="0" borderId="0" xfId="5" applyFont="1" applyAlignment="1">
      <alignment horizontal="left"/>
    </xf>
    <xf numFmtId="0" fontId="5" fillId="0" borderId="26" xfId="5" quotePrefix="1" applyFont="1" applyBorder="1" applyAlignment="1">
      <alignment horizontal="center"/>
    </xf>
    <xf numFmtId="0" fontId="5" fillId="0" borderId="0" xfId="5" applyBorder="1" applyAlignment="1">
      <alignment horizontal="center"/>
    </xf>
    <xf numFmtId="0" fontId="52" fillId="0" borderId="0" xfId="5" applyFont="1" applyFill="1"/>
    <xf numFmtId="166" fontId="95" fillId="7" borderId="0" xfId="0" applyNumberFormat="1" applyFont="1" applyFill="1" applyBorder="1" applyAlignment="1">
      <alignment horizontal="right" vertical="center"/>
    </xf>
    <xf numFmtId="165" fontId="95" fillId="6" borderId="0" xfId="0" applyNumberFormat="1" applyFont="1" applyFill="1" applyBorder="1" applyAlignment="1">
      <alignment horizontal="right" vertical="center"/>
    </xf>
    <xf numFmtId="3" fontId="95" fillId="7" borderId="5" xfId="0" applyNumberFormat="1" applyFont="1" applyFill="1" applyBorder="1" applyAlignment="1">
      <alignment horizontal="right" vertical="center"/>
    </xf>
    <xf numFmtId="166" fontId="79" fillId="7" borderId="5" xfId="0" applyNumberFormat="1" applyFont="1" applyFill="1" applyBorder="1" applyAlignment="1">
      <alignment horizontal="right"/>
    </xf>
    <xf numFmtId="166" fontId="79" fillId="7" borderId="12" xfId="0" applyNumberFormat="1" applyFont="1" applyFill="1" applyBorder="1" applyAlignment="1">
      <alignment horizontal="right"/>
    </xf>
    <xf numFmtId="166" fontId="95" fillId="7" borderId="7" xfId="0" applyNumberFormat="1" applyFont="1" applyFill="1" applyBorder="1" applyAlignment="1">
      <alignment horizontal="right" vertical="center"/>
    </xf>
    <xf numFmtId="166" fontId="79" fillId="7" borderId="34" xfId="0" applyNumberFormat="1" applyFont="1" applyFill="1" applyBorder="1" applyAlignment="1">
      <alignment horizontal="right" vertical="center"/>
    </xf>
    <xf numFmtId="166" fontId="95" fillId="7" borderId="34" xfId="0" applyNumberFormat="1" applyFont="1" applyFill="1" applyBorder="1" applyAlignment="1">
      <alignment horizontal="right" vertical="center"/>
    </xf>
    <xf numFmtId="165" fontId="95" fillId="7" borderId="34" xfId="0" applyNumberFormat="1" applyFont="1" applyFill="1" applyBorder="1" applyAlignment="1">
      <alignment horizontal="center" vertical="center"/>
    </xf>
    <xf numFmtId="166" fontId="79" fillId="6" borderId="12" xfId="0" applyNumberFormat="1" applyFont="1" applyFill="1" applyBorder="1"/>
    <xf numFmtId="166" fontId="79" fillId="7" borderId="12" xfId="0" applyNumberFormat="1" applyFont="1" applyFill="1" applyBorder="1"/>
    <xf numFmtId="166" fontId="79" fillId="6" borderId="12" xfId="0" applyNumberFormat="1" applyFont="1" applyFill="1" applyBorder="1" applyAlignment="1">
      <alignment horizontal="right"/>
    </xf>
    <xf numFmtId="166" fontId="95" fillId="7" borderId="12" xfId="0" applyNumberFormat="1" applyFont="1" applyFill="1" applyBorder="1" applyAlignment="1">
      <alignment horizontal="right"/>
    </xf>
    <xf numFmtId="166" fontId="79" fillId="7" borderId="12" xfId="0" applyNumberFormat="1" applyFont="1" applyFill="1" applyBorder="1" applyAlignment="1">
      <alignment vertical="center"/>
    </xf>
    <xf numFmtId="166" fontId="79" fillId="6" borderId="12" xfId="0" applyNumberFormat="1" applyFont="1" applyFill="1" applyBorder="1" applyAlignment="1">
      <alignment vertical="center"/>
    </xf>
    <xf numFmtId="166" fontId="79" fillId="6" borderId="12" xfId="0" applyNumberFormat="1" applyFont="1" applyFill="1" applyBorder="1" applyAlignment="1">
      <alignment horizontal="right" vertical="center"/>
    </xf>
    <xf numFmtId="166" fontId="95" fillId="7" borderId="12" xfId="0" applyNumberFormat="1" applyFont="1" applyFill="1" applyBorder="1" applyAlignment="1">
      <alignment horizontal="right" vertical="center"/>
    </xf>
    <xf numFmtId="166" fontId="78" fillId="7" borderId="12" xfId="0" applyNumberFormat="1" applyFont="1" applyFill="1" applyBorder="1" applyAlignment="1">
      <alignment horizontal="right" vertical="center"/>
    </xf>
    <xf numFmtId="3" fontId="79" fillId="7" borderId="6" xfId="0" quotePrefix="1" applyNumberFormat="1" applyFont="1" applyFill="1" applyBorder="1"/>
    <xf numFmtId="3" fontId="95" fillId="6" borderId="6" xfId="0" applyNumberFormat="1" applyFont="1" applyFill="1" applyBorder="1"/>
    <xf numFmtId="165" fontId="79" fillId="7" borderId="6" xfId="0" applyNumberFormat="1" applyFont="1" applyFill="1" applyBorder="1" applyAlignment="1">
      <alignment horizontal="center"/>
    </xf>
    <xf numFmtId="3" fontId="95" fillId="7" borderId="0" xfId="0" applyNumberFormat="1" applyFont="1" applyFill="1" applyBorder="1" applyAlignment="1">
      <alignment vertical="center"/>
    </xf>
    <xf numFmtId="3" fontId="95" fillId="6" borderId="0" xfId="0" applyNumberFormat="1" applyFont="1" applyFill="1" applyBorder="1" applyAlignment="1">
      <alignment vertical="center"/>
    </xf>
    <xf numFmtId="165" fontId="95" fillId="7" borderId="7" xfId="0" applyNumberFormat="1" applyFont="1" applyFill="1" applyBorder="1" applyAlignment="1">
      <alignment horizontal="center" vertical="center"/>
    </xf>
    <xf numFmtId="3" fontId="79" fillId="7" borderId="6" xfId="0" applyNumberFormat="1" applyFont="1" applyFill="1" applyBorder="1"/>
    <xf numFmtId="3" fontId="79" fillId="6" borderId="6" xfId="0" applyNumberFormat="1" applyFont="1" applyFill="1" applyBorder="1"/>
    <xf numFmtId="3" fontId="95" fillId="7" borderId="6" xfId="0" applyNumberFormat="1" applyFont="1" applyFill="1" applyBorder="1"/>
    <xf numFmtId="165" fontId="79" fillId="6" borderId="12" xfId="0" applyNumberFormat="1" applyFont="1" applyFill="1" applyBorder="1" applyAlignment="1">
      <alignment horizontal="right" indent="2"/>
    </xf>
    <xf numFmtId="3" fontId="79" fillId="7" borderId="6" xfId="0" applyNumberFormat="1" applyFont="1" applyFill="1" applyBorder="1" applyAlignment="1">
      <alignment horizontal="center"/>
    </xf>
    <xf numFmtId="3" fontId="79" fillId="6" borderId="12" xfId="0" applyNumberFormat="1" applyFont="1" applyFill="1" applyBorder="1" applyAlignment="1">
      <alignment horizontal="center"/>
    </xf>
    <xf numFmtId="165" fontId="95" fillId="6" borderId="12" xfId="0" applyNumberFormat="1" applyFont="1" applyFill="1" applyBorder="1" applyAlignment="1">
      <alignment horizontal="right" vertical="center" indent="2"/>
    </xf>
    <xf numFmtId="3" fontId="95" fillId="7" borderId="0" xfId="0" applyNumberFormat="1" applyFont="1" applyFill="1" applyBorder="1" applyAlignment="1">
      <alignment horizontal="center" vertical="center"/>
    </xf>
    <xf numFmtId="3" fontId="95" fillId="6" borderId="12" xfId="0" applyNumberFormat="1" applyFont="1" applyFill="1" applyBorder="1" applyAlignment="1">
      <alignment horizontal="center" vertical="center"/>
    </xf>
    <xf numFmtId="3" fontId="95" fillId="7" borderId="6" xfId="0" quotePrefix="1" applyNumberFormat="1" applyFont="1" applyFill="1" applyBorder="1" applyAlignment="1">
      <alignment horizontal="right"/>
    </xf>
    <xf numFmtId="166" fontId="79" fillId="16" borderId="6" xfId="0" applyNumberFormat="1" applyFont="1" applyFill="1" applyBorder="1" applyAlignment="1">
      <alignment horizontal="right" indent="4"/>
    </xf>
    <xf numFmtId="166" fontId="95" fillId="16" borderId="7" xfId="0" applyNumberFormat="1" applyFont="1" applyFill="1" applyBorder="1" applyAlignment="1">
      <alignment horizontal="right" vertical="center" indent="4"/>
    </xf>
    <xf numFmtId="166" fontId="79" fillId="6" borderId="6" xfId="0" applyNumberFormat="1" applyFont="1" applyFill="1" applyBorder="1" applyAlignment="1">
      <alignment horizontal="right"/>
    </xf>
    <xf numFmtId="166" fontId="79" fillId="7" borderId="12" xfId="0" applyNumberFormat="1" applyFont="1" applyFill="1" applyBorder="1" applyAlignment="1">
      <alignment horizontal="center"/>
    </xf>
    <xf numFmtId="166" fontId="95" fillId="6" borderId="7" xfId="0" applyNumberFormat="1" applyFont="1" applyFill="1" applyBorder="1" applyAlignment="1">
      <alignment horizontal="right" vertical="center"/>
    </xf>
    <xf numFmtId="166" fontId="95" fillId="7" borderId="7" xfId="0" applyNumberFormat="1" applyFont="1" applyFill="1" applyBorder="1" applyAlignment="1">
      <alignment horizontal="center" vertical="center"/>
    </xf>
    <xf numFmtId="0" fontId="84" fillId="0" borderId="0" xfId="0" applyFont="1"/>
    <xf numFmtId="0" fontId="84" fillId="0" borderId="26" xfId="5" quotePrefix="1" applyFont="1" applyFill="1" applyBorder="1" applyAlignment="1">
      <alignment horizontal="center"/>
    </xf>
    <xf numFmtId="0" fontId="84" fillId="0" borderId="26" xfId="5" applyFont="1" applyFill="1" applyBorder="1" applyAlignment="1">
      <alignment horizontal="center"/>
    </xf>
    <xf numFmtId="0" fontId="84" fillId="0" borderId="4" xfId="5" quotePrefix="1" applyFont="1" applyFill="1" applyBorder="1" applyAlignment="1">
      <alignment horizontal="center"/>
    </xf>
    <xf numFmtId="0" fontId="8" fillId="0" borderId="0" xfId="0" applyFont="1" applyFill="1" applyAlignment="1">
      <alignment horizontal="left"/>
    </xf>
    <xf numFmtId="0" fontId="8" fillId="0" borderId="0" xfId="0" applyFont="1" applyFill="1"/>
    <xf numFmtId="0" fontId="81" fillId="0" borderId="0" xfId="5" applyFont="1"/>
    <xf numFmtId="0" fontId="81" fillId="0" borderId="0" xfId="5" applyFont="1" applyAlignment="1">
      <alignment horizontal="center"/>
    </xf>
    <xf numFmtId="0" fontId="82" fillId="0" borderId="0" xfId="5" applyFont="1"/>
    <xf numFmtId="0" fontId="82" fillId="0" borderId="0" xfId="5" applyFont="1" applyAlignment="1">
      <alignment horizontal="center"/>
    </xf>
    <xf numFmtId="0" fontId="75" fillId="0" borderId="0" xfId="5" applyFont="1" applyAlignment="1">
      <alignment horizontal="center"/>
    </xf>
    <xf numFmtId="0" fontId="42" fillId="11" borderId="0" xfId="5" applyFont="1" applyFill="1" applyAlignment="1">
      <alignment horizontal="center" wrapText="1" shrinkToFit="1"/>
    </xf>
    <xf numFmtId="0" fontId="81" fillId="0" borderId="4" xfId="5" applyFont="1" applyBorder="1"/>
    <xf numFmtId="0" fontId="82" fillId="0" borderId="4" xfId="5" applyFont="1" applyBorder="1" applyAlignment="1">
      <alignment horizontal="center" wrapText="1" shrinkToFit="1"/>
    </xf>
    <xf numFmtId="2" fontId="81" fillId="0" borderId="26" xfId="5" applyNumberFormat="1" applyFont="1" applyFill="1" applyBorder="1" applyAlignment="1">
      <alignment horizontal="center"/>
    </xf>
    <xf numFmtId="2" fontId="81" fillId="0" borderId="26" xfId="5" applyNumberFormat="1" applyFont="1" applyBorder="1" applyAlignment="1">
      <alignment horizontal="center"/>
    </xf>
    <xf numFmtId="2" fontId="81" fillId="0" borderId="4" xfId="5" applyNumberFormat="1" applyFont="1" applyFill="1" applyBorder="1" applyAlignment="1">
      <alignment horizontal="center"/>
    </xf>
    <xf numFmtId="2" fontId="81" fillId="0" borderId="4" xfId="5" applyNumberFormat="1" applyFont="1" applyBorder="1" applyAlignment="1">
      <alignment horizontal="center"/>
    </xf>
    <xf numFmtId="2" fontId="81" fillId="0" borderId="0" xfId="5" applyNumberFormat="1" applyFont="1" applyBorder="1" applyAlignment="1">
      <alignment horizontal="center"/>
    </xf>
    <xf numFmtId="2" fontId="81" fillId="0" borderId="11" xfId="5" applyNumberFormat="1" applyFont="1" applyBorder="1" applyAlignment="1">
      <alignment horizontal="center"/>
    </xf>
    <xf numFmtId="0" fontId="81" fillId="0" borderId="26" xfId="5" applyFont="1" applyFill="1" applyBorder="1" applyAlignment="1">
      <alignment horizontal="center"/>
    </xf>
    <xf numFmtId="0" fontId="81" fillId="0" borderId="4" xfId="5" applyFont="1" applyFill="1" applyBorder="1" applyAlignment="1">
      <alignment horizontal="center"/>
    </xf>
    <xf numFmtId="0" fontId="75" fillId="0" borderId="26" xfId="5" applyFont="1" applyBorder="1" applyAlignment="1">
      <alignment horizontal="center"/>
    </xf>
    <xf numFmtId="0" fontId="75" fillId="0" borderId="4" xfId="5" applyFont="1" applyBorder="1" applyAlignment="1">
      <alignment horizontal="center"/>
    </xf>
    <xf numFmtId="2" fontId="81" fillId="0" borderId="26" xfId="5" quotePrefix="1" applyNumberFormat="1" applyFont="1" applyFill="1" applyBorder="1" applyAlignment="1">
      <alignment horizontal="center"/>
    </xf>
    <xf numFmtId="2" fontId="81" fillId="0" borderId="0" xfId="5" applyNumberFormat="1" applyFont="1" applyFill="1" applyBorder="1" applyAlignment="1">
      <alignment horizontal="center"/>
    </xf>
    <xf numFmtId="2" fontId="81" fillId="0" borderId="11" xfId="5" applyNumberFormat="1" applyFont="1" applyFill="1" applyBorder="1" applyAlignment="1">
      <alignment horizontal="center"/>
    </xf>
    <xf numFmtId="0" fontId="81" fillId="0" borderId="26" xfId="5" applyFont="1" applyBorder="1"/>
    <xf numFmtId="0" fontId="81" fillId="0" borderId="4" xfId="5" applyFont="1" applyBorder="1" applyAlignment="1">
      <alignment horizontal="center"/>
    </xf>
    <xf numFmtId="0" fontId="82" fillId="6" borderId="0" xfId="5" applyFont="1" applyFill="1" applyAlignment="1">
      <alignment horizontal="center"/>
    </xf>
    <xf numFmtId="1" fontId="82" fillId="6" borderId="0" xfId="5" applyNumberFormat="1" applyFont="1" applyFill="1" applyAlignment="1">
      <alignment horizontal="center"/>
    </xf>
    <xf numFmtId="165" fontId="122" fillId="7" borderId="0" xfId="0" applyNumberFormat="1" applyFont="1" applyFill="1" applyBorder="1" applyAlignment="1">
      <alignment horizontal="right" vertical="center"/>
    </xf>
    <xf numFmtId="166" fontId="87" fillId="12" borderId="7" xfId="0" applyNumberFormat="1" applyFont="1" applyFill="1" applyBorder="1" applyAlignment="1">
      <alignment horizontal="right" vertical="center"/>
    </xf>
    <xf numFmtId="3" fontId="87" fillId="13" borderId="7" xfId="0" applyNumberFormat="1" applyFont="1" applyFill="1" applyBorder="1" applyAlignment="1">
      <alignment horizontal="right" vertical="center"/>
    </xf>
    <xf numFmtId="0" fontId="33" fillId="10" borderId="0" xfId="0" applyFont="1" applyFill="1" applyAlignment="1">
      <alignment horizontal="center"/>
    </xf>
    <xf numFmtId="0" fontId="0" fillId="10" borderId="0" xfId="0" applyFont="1" applyFill="1" applyAlignment="1">
      <alignment horizontal="center"/>
    </xf>
    <xf numFmtId="0" fontId="21" fillId="0" borderId="4" xfId="0" applyFont="1" applyBorder="1" applyAlignment="1">
      <alignment vertical="top" wrapText="1"/>
    </xf>
    <xf numFmtId="0" fontId="0" fillId="0" borderId="4" xfId="0" applyBorder="1" applyAlignment="1">
      <alignment wrapText="1"/>
    </xf>
    <xf numFmtId="0" fontId="19" fillId="12" borderId="11" xfId="0" applyFont="1" applyFill="1" applyBorder="1" applyAlignment="1">
      <alignment horizontal="center" vertical="center"/>
    </xf>
    <xf numFmtId="0" fontId="0" fillId="12" borderId="11" xfId="0" applyFont="1" applyFill="1" applyBorder="1" applyAlignment="1">
      <alignment horizontal="center" vertical="center"/>
    </xf>
    <xf numFmtId="0" fontId="19" fillId="13" borderId="11" xfId="0" applyFont="1" applyFill="1" applyBorder="1" applyAlignment="1">
      <alignment horizontal="center" vertical="center"/>
    </xf>
    <xf numFmtId="0" fontId="0" fillId="13" borderId="11" xfId="0" applyFont="1" applyFill="1" applyBorder="1" applyAlignment="1">
      <alignment horizontal="center" vertical="center"/>
    </xf>
    <xf numFmtId="0" fontId="21" fillId="4" borderId="4" xfId="0" applyFont="1" applyFill="1" applyBorder="1" applyAlignment="1">
      <alignment vertical="top" wrapText="1"/>
    </xf>
    <xf numFmtId="3" fontId="8" fillId="13" borderId="11" xfId="0" applyNumberFormat="1" applyFont="1" applyFill="1" applyBorder="1" applyAlignment="1">
      <alignment horizontal="center" vertical="center"/>
    </xf>
    <xf numFmtId="0" fontId="0" fillId="0" borderId="11" xfId="0" applyBorder="1" applyAlignment="1">
      <alignment horizontal="center" vertical="center"/>
    </xf>
    <xf numFmtId="3" fontId="8" fillId="12" borderId="11" xfId="0" applyNumberFormat="1" applyFont="1" applyFill="1" applyBorder="1" applyAlignment="1">
      <alignment horizontal="center" vertical="center"/>
    </xf>
    <xf numFmtId="0" fontId="21" fillId="0" borderId="4" xfId="0" applyFont="1" applyBorder="1" applyAlignment="1">
      <alignment vertical="center" wrapText="1"/>
    </xf>
    <xf numFmtId="0" fontId="0" fillId="0" borderId="4" xfId="0" applyBorder="1" applyAlignment="1">
      <alignment vertical="center"/>
    </xf>
    <xf numFmtId="0" fontId="77" fillId="0" borderId="0" xfId="0" applyFont="1" applyAlignment="1">
      <alignment wrapText="1"/>
    </xf>
    <xf numFmtId="0" fontId="0" fillId="0" borderId="0" xfId="0" applyAlignment="1">
      <alignment wrapText="1"/>
    </xf>
    <xf numFmtId="0" fontId="8" fillId="7" borderId="11" xfId="0" applyFont="1" applyFill="1" applyBorder="1" applyAlignment="1">
      <alignment horizontal="center"/>
    </xf>
    <xf numFmtId="0" fontId="0" fillId="0" borderId="4" xfId="0" applyBorder="1" applyAlignment="1">
      <alignment vertical="center" wrapText="1"/>
    </xf>
    <xf numFmtId="0" fontId="0" fillId="0" borderId="0" xfId="0" applyBorder="1" applyAlignment="1">
      <alignment vertical="center" wrapText="1"/>
    </xf>
    <xf numFmtId="0" fontId="9" fillId="7" borderId="11" xfId="0" applyNumberFormat="1" applyFont="1" applyFill="1" applyBorder="1" applyAlignment="1">
      <alignment horizontal="left"/>
    </xf>
    <xf numFmtId="0" fontId="9" fillId="7" borderId="0" xfId="0" applyFont="1" applyFill="1" applyBorder="1" applyAlignment="1">
      <alignment horizontal="left"/>
    </xf>
    <xf numFmtId="0" fontId="21" fillId="0" borderId="0" xfId="0" applyFont="1" applyBorder="1" applyAlignment="1">
      <alignment horizontal="left" vertical="top" wrapText="1"/>
    </xf>
    <xf numFmtId="0" fontId="5" fillId="0" borderId="0" xfId="0" applyFont="1" applyAlignment="1">
      <alignment horizontal="left" wrapText="1"/>
    </xf>
    <xf numFmtId="0" fontId="69" fillId="0" borderId="0" xfId="0" applyFont="1" applyAlignment="1">
      <alignment horizontal="left" vertical="top" wrapText="1"/>
    </xf>
    <xf numFmtId="0" fontId="0" fillId="0" borderId="0" xfId="0" applyAlignment="1">
      <alignment vertical="top" wrapText="1"/>
    </xf>
    <xf numFmtId="0" fontId="56" fillId="0" borderId="0" xfId="0" applyFont="1" applyAlignment="1">
      <alignment horizontal="left" wrapText="1"/>
    </xf>
    <xf numFmtId="0" fontId="72" fillId="0" borderId="0" xfId="0" applyFont="1" applyAlignment="1">
      <alignment wrapText="1"/>
    </xf>
    <xf numFmtId="0" fontId="0" fillId="0" borderId="0" xfId="0" applyBorder="1" applyAlignment="1">
      <alignment wrapText="1"/>
    </xf>
    <xf numFmtId="0" fontId="0" fillId="0" borderId="0" xfId="0" applyFont="1" applyAlignment="1">
      <alignment wrapText="1"/>
    </xf>
    <xf numFmtId="0" fontId="21" fillId="0" borderId="0" xfId="0" applyFont="1" applyBorder="1" applyAlignment="1">
      <alignment vertical="top" wrapText="1"/>
    </xf>
    <xf numFmtId="0" fontId="32" fillId="0" borderId="0" xfId="0" applyFont="1" applyBorder="1" applyAlignment="1">
      <alignment vertical="top" wrapText="1"/>
    </xf>
    <xf numFmtId="0" fontId="21" fillId="0" borderId="0" xfId="0" applyFont="1" applyAlignment="1">
      <alignment wrapText="1"/>
    </xf>
    <xf numFmtId="3" fontId="21" fillId="4" borderId="4" xfId="0" applyNumberFormat="1" applyFont="1" applyFill="1" applyBorder="1" applyAlignment="1">
      <alignment horizontal="left" vertical="top" wrapText="1"/>
    </xf>
    <xf numFmtId="0" fontId="8" fillId="19" borderId="11" xfId="0" applyFont="1" applyFill="1" applyBorder="1" applyAlignment="1">
      <alignment horizontal="left"/>
    </xf>
    <xf numFmtId="0" fontId="0" fillId="0" borderId="11" xfId="0" applyBorder="1" applyAlignment="1"/>
    <xf numFmtId="3" fontId="21" fillId="0" borderId="4" xfId="0" applyNumberFormat="1" applyFont="1" applyBorder="1" applyAlignment="1">
      <alignment horizontal="left" vertical="top" wrapText="1"/>
    </xf>
    <xf numFmtId="3" fontId="9" fillId="13" borderId="11" xfId="0" applyNumberFormat="1" applyFont="1" applyFill="1" applyBorder="1" applyAlignment="1">
      <alignment horizontal="center" vertical="center"/>
    </xf>
    <xf numFmtId="0" fontId="13" fillId="0" borderId="11" xfId="0" applyFont="1" applyBorder="1" applyAlignment="1">
      <alignment horizontal="center" vertical="center"/>
    </xf>
    <xf numFmtId="3" fontId="5" fillId="7" borderId="0" xfId="0" applyNumberFormat="1" applyFont="1" applyFill="1" applyBorder="1" applyAlignment="1">
      <alignment horizontal="right" wrapText="1"/>
    </xf>
    <xf numFmtId="0" fontId="0" fillId="0" borderId="0" xfId="0" applyFont="1" applyAlignment="1">
      <alignment horizontal="right"/>
    </xf>
    <xf numFmtId="3" fontId="5" fillId="11" borderId="0" xfId="0" applyNumberFormat="1" applyFont="1" applyFill="1" applyBorder="1" applyAlignment="1">
      <alignment horizontal="right" wrapText="1"/>
    </xf>
    <xf numFmtId="3" fontId="20" fillId="7" borderId="0" xfId="0" applyNumberFormat="1" applyFont="1" applyFill="1" applyBorder="1" applyAlignment="1">
      <alignment horizontal="right" wrapText="1"/>
    </xf>
    <xf numFmtId="0" fontId="13" fillId="0" borderId="0" xfId="0" applyFont="1" applyAlignment="1">
      <alignment horizontal="right"/>
    </xf>
    <xf numFmtId="0" fontId="3" fillId="0" borderId="4" xfId="0" applyFont="1" applyBorder="1" applyAlignment="1">
      <alignment wrapText="1"/>
    </xf>
    <xf numFmtId="0" fontId="5" fillId="11" borderId="11" xfId="0" applyFont="1" applyFill="1" applyBorder="1" applyAlignment="1">
      <alignment horizontal="center"/>
    </xf>
    <xf numFmtId="0" fontId="0" fillId="11" borderId="11" xfId="0" applyFill="1" applyBorder="1" applyAlignment="1">
      <alignment horizontal="center"/>
    </xf>
    <xf numFmtId="0" fontId="5" fillId="21" borderId="11" xfId="0" applyFont="1" applyFill="1" applyBorder="1" applyAlignment="1">
      <alignment horizontal="center"/>
    </xf>
    <xf numFmtId="0" fontId="0" fillId="21" borderId="11" xfId="0" applyFill="1" applyBorder="1" applyAlignment="1">
      <alignment horizontal="center"/>
    </xf>
    <xf numFmtId="166" fontId="122" fillId="7" borderId="0" xfId="0" applyNumberFormat="1" applyFont="1" applyFill="1" applyBorder="1" applyAlignment="1">
      <alignment horizontal="right" vertical="center"/>
    </xf>
    <xf numFmtId="3" fontId="122" fillId="7" borderId="0" xfId="0" applyNumberFormat="1" applyFont="1" applyFill="1" applyBorder="1" applyAlignment="1">
      <alignment horizontal="right" vertical="center"/>
    </xf>
  </cellXfs>
  <cellStyles count="38">
    <cellStyle name="Besuchter Hyperlink" xfId="1"/>
    <cellStyle name="Hyperlink" xfId="2"/>
    <cellStyle name="Lien hypertexte" xfId="3" builtinId="8"/>
    <cellStyle name="Lien hypertexte 2" xfId="4"/>
    <cellStyle name="Normal" xfId="0" builtinId="0"/>
    <cellStyle name="Normal 10" xfId="5"/>
    <cellStyle name="Normal 11" xfId="6"/>
    <cellStyle name="Normal 12" xfId="7"/>
    <cellStyle name="Normal 13" xfId="8"/>
    <cellStyle name="Normal 14" xfId="9"/>
    <cellStyle name="Normal 15" xfId="10"/>
    <cellStyle name="Normal 16" xfId="11"/>
    <cellStyle name="Normal 17" xfId="28"/>
    <cellStyle name="Normal 18" xfId="29"/>
    <cellStyle name="Normal 19" xfId="30"/>
    <cellStyle name="Normal 19 2" xfId="34"/>
    <cellStyle name="Normal 2" xfId="12"/>
    <cellStyle name="Normal 2 2" xfId="13"/>
    <cellStyle name="Normal 2 3" xfId="14"/>
    <cellStyle name="Normal 2 4" xfId="15"/>
    <cellStyle name="Normal 20" xfId="31"/>
    <cellStyle name="Normal 21" xfId="36"/>
    <cellStyle name="Normal 22" xfId="37"/>
    <cellStyle name="Normal 3" xfId="16"/>
    <cellStyle name="Normal 4" xfId="17"/>
    <cellStyle name="Normal 5" xfId="18"/>
    <cellStyle name="Normal 6" xfId="19"/>
    <cellStyle name="Normal 7" xfId="20"/>
    <cellStyle name="Normal 8" xfId="21"/>
    <cellStyle name="Normal 9" xfId="22"/>
    <cellStyle name="Normal 9 2" xfId="23"/>
    <cellStyle name="Normal_KV_liste T11" xfId="32"/>
    <cellStyle name="Normal_KV_T_2006_all_220807_d_sans liaisons" xfId="24"/>
    <cellStyle name="Normal_KV5_Aufsichtsdaten_2004_formate_310505" xfId="25"/>
    <cellStyle name="Normal_modif EF1_112_d_241104" xfId="33"/>
    <cellStyle name="Normal_PV1_2002_f" xfId="35"/>
    <cellStyle name="Standard_Arbeitsmappe2" xfId="26"/>
    <cellStyle name="xxx" xfId="27"/>
  </cellStyles>
  <dxfs count="2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33" Type="http://schemas.openxmlformats.org/officeDocument/2006/relationships/worksheet" Target="worksheets/sheet133.xml"/><Relationship Id="rId138" Type="http://schemas.openxmlformats.org/officeDocument/2006/relationships/worksheet" Target="worksheets/sheet138.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worksheet" Target="worksheets/sheet123.xml"/><Relationship Id="rId128" Type="http://schemas.openxmlformats.org/officeDocument/2006/relationships/worksheet" Target="worksheets/sheet128.xml"/><Relationship Id="rId144" Type="http://schemas.openxmlformats.org/officeDocument/2006/relationships/calcChain" Target="calcChain.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113" Type="http://schemas.openxmlformats.org/officeDocument/2006/relationships/worksheet" Target="worksheets/sheet113.xml"/><Relationship Id="rId118" Type="http://schemas.openxmlformats.org/officeDocument/2006/relationships/worksheet" Target="worksheets/sheet118.xml"/><Relationship Id="rId134" Type="http://schemas.openxmlformats.org/officeDocument/2006/relationships/worksheet" Target="worksheets/sheet134.xml"/><Relationship Id="rId139" Type="http://schemas.openxmlformats.org/officeDocument/2006/relationships/worksheet" Target="worksheets/sheet13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worksheet" Target="worksheets/sheet121.xml"/><Relationship Id="rId142"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worksheet" Target="worksheets/sheet124.xml"/><Relationship Id="rId129" Type="http://schemas.openxmlformats.org/officeDocument/2006/relationships/worksheet" Target="worksheets/sheet129.xml"/><Relationship Id="rId137" Type="http://schemas.openxmlformats.org/officeDocument/2006/relationships/worksheet" Target="worksheets/sheet13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32" Type="http://schemas.openxmlformats.org/officeDocument/2006/relationships/worksheet" Target="worksheets/sheet132.xml"/><Relationship Id="rId14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worksheet" Target="worksheets/sheet12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worksheet" Target="worksheets/sheet122.xml"/><Relationship Id="rId130" Type="http://schemas.openxmlformats.org/officeDocument/2006/relationships/worksheet" Target="worksheets/sheet130.xml"/><Relationship Id="rId135" Type="http://schemas.openxmlformats.org/officeDocument/2006/relationships/worksheet" Target="worksheets/sheet135.xml"/><Relationship Id="rId143"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worksheet" Target="worksheets/sheet120.xml"/><Relationship Id="rId125" Type="http://schemas.openxmlformats.org/officeDocument/2006/relationships/worksheet" Target="worksheets/sheet125.xml"/><Relationship Id="rId141"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131" Type="http://schemas.openxmlformats.org/officeDocument/2006/relationships/worksheet" Target="worksheets/sheet131.xml"/><Relationship Id="rId136" Type="http://schemas.openxmlformats.org/officeDocument/2006/relationships/worksheet" Target="worksheets/sheet136.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26" Type="http://schemas.openxmlformats.org/officeDocument/2006/relationships/worksheet" Target="worksheets/sheet12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Anzahl Ärzte mit Praxistätigkeit und Apotheken 1985 – 2000 (Daten 1999)</a:t>
            </a:r>
          </a:p>
        </c:rich>
      </c:tx>
      <c:overlay val="0"/>
      <c:spPr>
        <a:noFill/>
        <a:ln w="25400">
          <a:noFill/>
        </a:ln>
      </c:spPr>
    </c:title>
    <c:autoTitleDeleted val="0"/>
    <c:plotArea>
      <c:layout/>
      <c:lineChart>
        <c:grouping val="standard"/>
        <c:varyColors val="0"/>
        <c:ser>
          <c:idx val="1"/>
          <c:order val="0"/>
          <c:tx>
            <c:strRef>
              <c:f>'901d'!$D$5</c:f>
              <c:strCache>
                <c:ptCount val="1"/>
                <c:pt idx="0">
                  <c:v>FMH 3</c:v>
                </c:pt>
              </c:strCache>
            </c:strRef>
          </c:tx>
          <c:spPr>
            <a:ln w="12700">
              <a:solidFill>
                <a:srgbClr val="000000"/>
              </a:solidFill>
              <a:prstDash val="solid"/>
            </a:ln>
          </c:spPr>
          <c:marker>
            <c:symbol val="circle"/>
            <c:size val="6"/>
            <c:spPr>
              <a:solidFill>
                <a:srgbClr val="FFFFFF"/>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'901d'!$D$8:$D$34</c:f>
              <c:numCache>
                <c:formatCode>#,##0</c:formatCode>
                <c:ptCount val="27"/>
                <c:pt idx="0">
                  <c:v>2456</c:v>
                </c:pt>
                <c:pt idx="1">
                  <c:v>1288</c:v>
                </c:pt>
                <c:pt idx="2">
                  <c:v>349</c:v>
                </c:pt>
                <c:pt idx="3">
                  <c:v>13</c:v>
                </c:pt>
                <c:pt idx="4">
                  <c:v>112</c:v>
                </c:pt>
                <c:pt idx="5">
                  <c:v>14</c:v>
                </c:pt>
                <c:pt idx="6">
                  <c:v>27</c:v>
                </c:pt>
                <c:pt idx="7">
                  <c:v>28</c:v>
                </c:pt>
                <c:pt idx="8">
                  <c:v>144</c:v>
                </c:pt>
                <c:pt idx="9">
                  <c:v>234</c:v>
                </c:pt>
                <c:pt idx="10">
                  <c:v>220</c:v>
                </c:pt>
                <c:pt idx="11">
                  <c:v>564</c:v>
                </c:pt>
                <c:pt idx="12">
                  <c:v>402</c:v>
                </c:pt>
                <c:pt idx="13">
                  <c:v>79</c:v>
                </c:pt>
                <c:pt idx="14">
                  <c:v>41</c:v>
                </c:pt>
                <c:pt idx="15">
                  <c:v>9</c:v>
                </c:pt>
                <c:pt idx="16">
                  <c:v>533</c:v>
                </c:pt>
                <c:pt idx="17">
                  <c:v>155</c:v>
                </c:pt>
                <c:pt idx="18">
                  <c:v>645</c:v>
                </c:pt>
                <c:pt idx="19">
                  <c:v>227</c:v>
                </c:pt>
                <c:pt idx="20">
                  <c:v>440</c:v>
                </c:pt>
                <c:pt idx="21">
                  <c:v>1227</c:v>
                </c:pt>
                <c:pt idx="22">
                  <c:v>277</c:v>
                </c:pt>
                <c:pt idx="23">
                  <c:v>209</c:v>
                </c:pt>
                <c:pt idx="24">
                  <c:v>1269</c:v>
                </c:pt>
                <c:pt idx="25">
                  <c:v>55</c:v>
                </c:pt>
                <c:pt idx="26">
                  <c:v>11017</c:v>
                </c:pt>
              </c:numCache>
            </c:numRef>
          </c:val>
          <c:smooth val="0"/>
        </c:ser>
        <c:dLbls>
          <c:showLegendKey val="0"/>
          <c:showVal val="0"/>
          <c:showCatName val="0"/>
          <c:showSerName val="0"/>
          <c:showPercent val="0"/>
          <c:showBubbleSize val="0"/>
        </c:dLbls>
        <c:marker val="1"/>
        <c:smooth val="0"/>
        <c:axId val="399394576"/>
        <c:axId val="661774800"/>
      </c:lineChart>
      <c:lineChart>
        <c:grouping val="standard"/>
        <c:varyColors val="0"/>
        <c:ser>
          <c:idx val="0"/>
          <c:order val="1"/>
          <c:tx>
            <c:strRef>
              <c:f>'901d'!$G$5</c:f>
              <c:strCache>
                <c:ptCount val="1"/>
              </c:strCache>
            </c:strRef>
          </c:tx>
          <c:spPr>
            <a:ln w="12700">
              <a:solidFill>
                <a:srgbClr val="000000"/>
              </a:solidFill>
              <a:prstDash val="solid"/>
            </a:ln>
          </c:spPr>
          <c:marker>
            <c:symbol val="diamond"/>
            <c:size val="6"/>
            <c:spPr>
              <a:solidFill>
                <a:srgbClr val="000000"/>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'901d'!$G$8:$G$34</c:f>
              <c:numCache>
                <c:formatCode>#,##0</c:formatCode>
                <c:ptCount val="27"/>
                <c:pt idx="0">
                  <c:v>236</c:v>
                </c:pt>
                <c:pt idx="1">
                  <c:v>169</c:v>
                </c:pt>
                <c:pt idx="2">
                  <c:v>37</c:v>
                </c:pt>
                <c:pt idx="3">
                  <c:v>2</c:v>
                </c:pt>
                <c:pt idx="4">
                  <c:v>17</c:v>
                </c:pt>
                <c:pt idx="5">
                  <c:v>3</c:v>
                </c:pt>
                <c:pt idx="6">
                  <c:v>3</c:v>
                </c:pt>
                <c:pt idx="7">
                  <c:v>2</c:v>
                </c:pt>
                <c:pt idx="8">
                  <c:v>15</c:v>
                </c:pt>
                <c:pt idx="9">
                  <c:v>69</c:v>
                </c:pt>
                <c:pt idx="10">
                  <c:v>27</c:v>
                </c:pt>
                <c:pt idx="11">
                  <c:v>75</c:v>
                </c:pt>
                <c:pt idx="12">
                  <c:v>48</c:v>
                </c:pt>
                <c:pt idx="13">
                  <c:v>13</c:v>
                </c:pt>
                <c:pt idx="14">
                  <c:v>6</c:v>
                </c:pt>
                <c:pt idx="15">
                  <c:v>1</c:v>
                </c:pt>
                <c:pt idx="16">
                  <c:v>54</c:v>
                </c:pt>
                <c:pt idx="17">
                  <c:v>44</c:v>
                </c:pt>
                <c:pt idx="18">
                  <c:v>120</c:v>
                </c:pt>
                <c:pt idx="19">
                  <c:v>24</c:v>
                </c:pt>
                <c:pt idx="20">
                  <c:v>192</c:v>
                </c:pt>
                <c:pt idx="21">
                  <c:v>247</c:v>
                </c:pt>
                <c:pt idx="22">
                  <c:v>120</c:v>
                </c:pt>
                <c:pt idx="23">
                  <c:v>57</c:v>
                </c:pt>
                <c:pt idx="24">
                  <c:v>174</c:v>
                </c:pt>
                <c:pt idx="25">
                  <c:v>19</c:v>
                </c:pt>
                <c:pt idx="26">
                  <c:v>1774</c:v>
                </c:pt>
              </c:numCache>
            </c:numRef>
          </c:val>
          <c:smooth val="0"/>
        </c:ser>
        <c:dLbls>
          <c:showLegendKey val="0"/>
          <c:showVal val="0"/>
          <c:showCatName val="0"/>
          <c:showSerName val="0"/>
          <c:showPercent val="0"/>
          <c:showBubbleSize val="0"/>
        </c:dLbls>
        <c:marker val="1"/>
        <c:smooth val="0"/>
        <c:axId val="661776368"/>
        <c:axId val="661732248"/>
      </c:lineChart>
      <c:catAx>
        <c:axId val="399394576"/>
        <c:scaling>
          <c:orientation val="minMax"/>
        </c:scaling>
        <c:delete val="0"/>
        <c:axPos val="b"/>
        <c:numFmt formatCode="General"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661774800"/>
        <c:crosses val="autoZero"/>
        <c:auto val="0"/>
        <c:lblAlgn val="ctr"/>
        <c:lblOffset val="100"/>
        <c:tickLblSkip val="1"/>
        <c:tickMarkSkip val="1"/>
        <c:noMultiLvlLbl val="0"/>
      </c:catAx>
      <c:valAx>
        <c:axId val="661774800"/>
        <c:scaling>
          <c:orientation val="minMax"/>
          <c:max val="18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399394576"/>
        <c:crosses val="autoZero"/>
        <c:crossBetween val="between"/>
      </c:valAx>
      <c:catAx>
        <c:axId val="661776368"/>
        <c:scaling>
          <c:orientation val="minMax"/>
        </c:scaling>
        <c:delete val="1"/>
        <c:axPos val="b"/>
        <c:numFmt formatCode="General" sourceLinked="1"/>
        <c:majorTickMark val="out"/>
        <c:minorTickMark val="none"/>
        <c:tickLblPos val="nextTo"/>
        <c:crossAx val="661732248"/>
        <c:crosses val="autoZero"/>
        <c:auto val="0"/>
        <c:lblAlgn val="ctr"/>
        <c:lblOffset val="100"/>
        <c:noMultiLvlLbl val="0"/>
      </c:catAx>
      <c:valAx>
        <c:axId val="661732248"/>
        <c:scaling>
          <c:orientation val="minMax"/>
          <c:min val="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661776368"/>
        <c:crosses val="max"/>
        <c:crossBetween val="between"/>
      </c:valAx>
      <c:spPr>
        <a:solidFill>
          <a:srgbClr val="FFFFFF"/>
        </a:solidFill>
        <a:ln w="12700">
          <a:solidFill>
            <a:srgbClr val="000000"/>
          </a:solidFill>
          <a:prstDash val="solid"/>
        </a:ln>
      </c:spPr>
    </c:plotArea>
    <c:legend>
      <c:legendPos val="r"/>
      <c:overlay val="0"/>
      <c:spPr>
        <a:solidFill>
          <a:srgbClr val="FFFFFF"/>
        </a:solidFill>
        <a:ln w="12700">
          <a:solidFill>
            <a:srgbClr val="000000"/>
          </a:solidFill>
          <a:prstDash val="solid"/>
        </a:ln>
      </c:spPr>
      <c:txPr>
        <a:bodyPr/>
        <a:lstStyle/>
        <a:p>
          <a:pPr>
            <a:defRPr sz="920" b="0" i="0" u="none" strike="noStrike" baseline="0">
              <a:solidFill>
                <a:srgbClr val="000000"/>
              </a:solidFill>
              <a:latin typeface="55 Helvetica Roman"/>
              <a:ea typeface="55 Helvetica Roman"/>
              <a:cs typeface="55 Helvetica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oddHeader>&amp;A</c:oddHeader>
      <c:oddFooter>Page &amp;P</c:oddFooter>
    </c:headerFooter>
    <c:pageMargins b="0.984251969" l="0.78740157499999996" r="0.78740157499999996" t="0.984251969"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Anzahl Ärzte mit Praxistätigkeit und Apotheken 1985 – 2000 (Daten 1999)</a:t>
            </a:r>
          </a:p>
        </c:rich>
      </c:tx>
      <c:overlay val="0"/>
      <c:spPr>
        <a:noFill/>
        <a:ln w="25400">
          <a:noFill/>
        </a:ln>
      </c:spPr>
    </c:title>
    <c:autoTitleDeleted val="0"/>
    <c:plotArea>
      <c:layout/>
      <c:lineChart>
        <c:grouping val="standard"/>
        <c:varyColors val="0"/>
        <c:ser>
          <c:idx val="1"/>
          <c:order val="0"/>
          <c:tx>
            <c:strRef>
              <c:f>'901d'!$D$5</c:f>
              <c:strCache>
                <c:ptCount val="1"/>
                <c:pt idx="0">
                  <c:v>FMH 3</c:v>
                </c:pt>
              </c:strCache>
            </c:strRef>
          </c:tx>
          <c:spPr>
            <a:ln w="12700">
              <a:solidFill>
                <a:srgbClr val="000000"/>
              </a:solidFill>
              <a:prstDash val="solid"/>
            </a:ln>
          </c:spPr>
          <c:marker>
            <c:symbol val="circle"/>
            <c:size val="6"/>
            <c:spPr>
              <a:solidFill>
                <a:srgbClr val="FFFFFF"/>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'901d'!$D$8:$D$34</c:f>
              <c:numCache>
                <c:formatCode>#,##0</c:formatCode>
                <c:ptCount val="27"/>
                <c:pt idx="0">
                  <c:v>2456</c:v>
                </c:pt>
                <c:pt idx="1">
                  <c:v>1288</c:v>
                </c:pt>
                <c:pt idx="2">
                  <c:v>349</c:v>
                </c:pt>
                <c:pt idx="3">
                  <c:v>13</c:v>
                </c:pt>
                <c:pt idx="4">
                  <c:v>112</c:v>
                </c:pt>
                <c:pt idx="5">
                  <c:v>14</c:v>
                </c:pt>
                <c:pt idx="6">
                  <c:v>27</c:v>
                </c:pt>
                <c:pt idx="7">
                  <c:v>28</c:v>
                </c:pt>
                <c:pt idx="8">
                  <c:v>144</c:v>
                </c:pt>
                <c:pt idx="9">
                  <c:v>234</c:v>
                </c:pt>
                <c:pt idx="10">
                  <c:v>220</c:v>
                </c:pt>
                <c:pt idx="11">
                  <c:v>564</c:v>
                </c:pt>
                <c:pt idx="12">
                  <c:v>402</c:v>
                </c:pt>
                <c:pt idx="13">
                  <c:v>79</c:v>
                </c:pt>
                <c:pt idx="14">
                  <c:v>41</c:v>
                </c:pt>
                <c:pt idx="15">
                  <c:v>9</c:v>
                </c:pt>
                <c:pt idx="16">
                  <c:v>533</c:v>
                </c:pt>
                <c:pt idx="17">
                  <c:v>155</c:v>
                </c:pt>
                <c:pt idx="18">
                  <c:v>645</c:v>
                </c:pt>
                <c:pt idx="19">
                  <c:v>227</c:v>
                </c:pt>
                <c:pt idx="20">
                  <c:v>440</c:v>
                </c:pt>
                <c:pt idx="21">
                  <c:v>1227</c:v>
                </c:pt>
                <c:pt idx="22">
                  <c:v>277</c:v>
                </c:pt>
                <c:pt idx="23">
                  <c:v>209</c:v>
                </c:pt>
                <c:pt idx="24">
                  <c:v>1269</c:v>
                </c:pt>
                <c:pt idx="25">
                  <c:v>55</c:v>
                </c:pt>
                <c:pt idx="26">
                  <c:v>11017</c:v>
                </c:pt>
              </c:numCache>
            </c:numRef>
          </c:val>
          <c:smooth val="0"/>
        </c:ser>
        <c:dLbls>
          <c:showLegendKey val="0"/>
          <c:showVal val="0"/>
          <c:showCatName val="0"/>
          <c:showSerName val="0"/>
          <c:showPercent val="0"/>
          <c:showBubbleSize val="0"/>
        </c:dLbls>
        <c:marker val="1"/>
        <c:smooth val="0"/>
        <c:axId val="661733032"/>
        <c:axId val="661733424"/>
      </c:lineChart>
      <c:lineChart>
        <c:grouping val="standard"/>
        <c:varyColors val="0"/>
        <c:ser>
          <c:idx val="0"/>
          <c:order val="1"/>
          <c:tx>
            <c:strRef>
              <c:f>'901d'!$G$5</c:f>
              <c:strCache>
                <c:ptCount val="1"/>
              </c:strCache>
            </c:strRef>
          </c:tx>
          <c:spPr>
            <a:ln w="12700">
              <a:solidFill>
                <a:srgbClr val="000000"/>
              </a:solidFill>
              <a:prstDash val="solid"/>
            </a:ln>
          </c:spPr>
          <c:marker>
            <c:symbol val="diamond"/>
            <c:size val="6"/>
            <c:spPr>
              <a:solidFill>
                <a:srgbClr val="000000"/>
              </a:solidFill>
              <a:ln>
                <a:solidFill>
                  <a:srgbClr val="000000"/>
                </a:solidFill>
                <a:prstDash val="solid"/>
              </a:ln>
            </c:spPr>
          </c:marker>
          <c:cat>
            <c:strRef>
              <c:f>'901d'!$A$8:$A$34</c:f>
              <c:strCache>
                <c:ptCount val="27"/>
                <c:pt idx="0">
                  <c:v>ZH</c:v>
                </c:pt>
                <c:pt idx="1">
                  <c:v>BE</c:v>
                </c:pt>
                <c:pt idx="2">
                  <c:v>LU</c:v>
                </c:pt>
                <c:pt idx="3">
                  <c:v>UR</c:v>
                </c:pt>
                <c:pt idx="4">
                  <c:v>SZ</c:v>
                </c:pt>
                <c:pt idx="5">
                  <c:v>OW</c:v>
                </c:pt>
                <c:pt idx="6">
                  <c:v>NW</c:v>
                </c:pt>
                <c:pt idx="7">
                  <c:v>GL</c:v>
                </c:pt>
                <c:pt idx="8">
                  <c:v>ZG</c:v>
                </c:pt>
                <c:pt idx="9">
                  <c:v>FR</c:v>
                </c:pt>
                <c:pt idx="10">
                  <c:v>SO</c:v>
                </c:pt>
                <c:pt idx="11">
                  <c:v>BS</c:v>
                </c:pt>
                <c:pt idx="12">
                  <c:v>BL</c:v>
                </c:pt>
                <c:pt idx="13">
                  <c:v>SH</c:v>
                </c:pt>
                <c:pt idx="14">
                  <c:v>AR</c:v>
                </c:pt>
                <c:pt idx="15">
                  <c:v>AI</c:v>
                </c:pt>
                <c:pt idx="16">
                  <c:v>SG</c:v>
                </c:pt>
                <c:pt idx="17">
                  <c:v>GR</c:v>
                </c:pt>
                <c:pt idx="18">
                  <c:v>AG</c:v>
                </c:pt>
                <c:pt idx="19">
                  <c:v>TG</c:v>
                </c:pt>
                <c:pt idx="20">
                  <c:v>TI</c:v>
                </c:pt>
                <c:pt idx="21">
                  <c:v>VD</c:v>
                </c:pt>
                <c:pt idx="22">
                  <c:v>VS</c:v>
                </c:pt>
                <c:pt idx="23">
                  <c:v>NE</c:v>
                </c:pt>
                <c:pt idx="24">
                  <c:v>GE</c:v>
                </c:pt>
                <c:pt idx="25">
                  <c:v>JU</c:v>
                </c:pt>
                <c:pt idx="26">
                  <c:v>CH</c:v>
                </c:pt>
              </c:strCache>
            </c:strRef>
          </c:cat>
          <c:val>
            <c:numRef>
              <c:f>'901d'!$G$8:$G$34</c:f>
              <c:numCache>
                <c:formatCode>#,##0</c:formatCode>
                <c:ptCount val="27"/>
                <c:pt idx="0">
                  <c:v>236</c:v>
                </c:pt>
                <c:pt idx="1">
                  <c:v>169</c:v>
                </c:pt>
                <c:pt idx="2">
                  <c:v>37</c:v>
                </c:pt>
                <c:pt idx="3">
                  <c:v>2</c:v>
                </c:pt>
                <c:pt idx="4">
                  <c:v>17</c:v>
                </c:pt>
                <c:pt idx="5">
                  <c:v>3</c:v>
                </c:pt>
                <c:pt idx="6">
                  <c:v>3</c:v>
                </c:pt>
                <c:pt idx="7">
                  <c:v>2</c:v>
                </c:pt>
                <c:pt idx="8">
                  <c:v>15</c:v>
                </c:pt>
                <c:pt idx="9">
                  <c:v>69</c:v>
                </c:pt>
                <c:pt idx="10">
                  <c:v>27</c:v>
                </c:pt>
                <c:pt idx="11">
                  <c:v>75</c:v>
                </c:pt>
                <c:pt idx="12">
                  <c:v>48</c:v>
                </c:pt>
                <c:pt idx="13">
                  <c:v>13</c:v>
                </c:pt>
                <c:pt idx="14">
                  <c:v>6</c:v>
                </c:pt>
                <c:pt idx="15">
                  <c:v>1</c:v>
                </c:pt>
                <c:pt idx="16">
                  <c:v>54</c:v>
                </c:pt>
                <c:pt idx="17">
                  <c:v>44</c:v>
                </c:pt>
                <c:pt idx="18">
                  <c:v>120</c:v>
                </c:pt>
                <c:pt idx="19">
                  <c:v>24</c:v>
                </c:pt>
                <c:pt idx="20">
                  <c:v>192</c:v>
                </c:pt>
                <c:pt idx="21">
                  <c:v>247</c:v>
                </c:pt>
                <c:pt idx="22">
                  <c:v>120</c:v>
                </c:pt>
                <c:pt idx="23">
                  <c:v>57</c:v>
                </c:pt>
                <c:pt idx="24">
                  <c:v>174</c:v>
                </c:pt>
                <c:pt idx="25">
                  <c:v>19</c:v>
                </c:pt>
                <c:pt idx="26">
                  <c:v>1774</c:v>
                </c:pt>
              </c:numCache>
            </c:numRef>
          </c:val>
          <c:smooth val="0"/>
        </c:ser>
        <c:dLbls>
          <c:showLegendKey val="0"/>
          <c:showVal val="0"/>
          <c:showCatName val="0"/>
          <c:showSerName val="0"/>
          <c:showPercent val="0"/>
          <c:showBubbleSize val="0"/>
        </c:dLbls>
        <c:marker val="1"/>
        <c:smooth val="0"/>
        <c:axId val="661733816"/>
        <c:axId val="398056504"/>
      </c:lineChart>
      <c:catAx>
        <c:axId val="661733032"/>
        <c:scaling>
          <c:orientation val="minMax"/>
        </c:scaling>
        <c:delete val="0"/>
        <c:axPos val="b"/>
        <c:numFmt formatCode="General" sourceLinked="1"/>
        <c:majorTickMark val="cross"/>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55 Helvetica Roman"/>
                <a:ea typeface="55 Helvetica Roman"/>
                <a:cs typeface="55 Helvetica Roman"/>
              </a:defRPr>
            </a:pPr>
            <a:endParaRPr lang="en-US"/>
          </a:p>
        </c:txPr>
        <c:crossAx val="661733424"/>
        <c:crosses val="autoZero"/>
        <c:auto val="0"/>
        <c:lblAlgn val="ctr"/>
        <c:lblOffset val="100"/>
        <c:tickLblSkip val="25"/>
        <c:tickMarkSkip val="1"/>
        <c:noMultiLvlLbl val="0"/>
      </c:catAx>
      <c:valAx>
        <c:axId val="661733424"/>
        <c:scaling>
          <c:orientation val="minMax"/>
          <c:max val="18000"/>
        </c:scaling>
        <c:delete val="0"/>
        <c:axPos val="l"/>
        <c:majorGridlines>
          <c:spPr>
            <a:ln w="3175">
              <a:solidFill>
                <a:srgbClr val="000000"/>
              </a:solidFill>
              <a:prstDash val="solid"/>
            </a:ln>
          </c:spPr>
        </c:majorGridlines>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661733032"/>
        <c:crosses val="autoZero"/>
        <c:crossBetween val="between"/>
      </c:valAx>
      <c:catAx>
        <c:axId val="661733816"/>
        <c:scaling>
          <c:orientation val="minMax"/>
        </c:scaling>
        <c:delete val="1"/>
        <c:axPos val="b"/>
        <c:numFmt formatCode="General" sourceLinked="1"/>
        <c:majorTickMark val="out"/>
        <c:minorTickMark val="none"/>
        <c:tickLblPos val="nextTo"/>
        <c:crossAx val="398056504"/>
        <c:crosses val="autoZero"/>
        <c:auto val="0"/>
        <c:lblAlgn val="ctr"/>
        <c:lblOffset val="100"/>
        <c:noMultiLvlLbl val="0"/>
      </c:catAx>
      <c:valAx>
        <c:axId val="398056504"/>
        <c:scaling>
          <c:orientation val="minMax"/>
          <c:min val="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55 Helvetica Roman"/>
                <a:ea typeface="55 Helvetica Roman"/>
                <a:cs typeface="55 Helvetica Roman"/>
              </a:defRPr>
            </a:pPr>
            <a:endParaRPr lang="en-US"/>
          </a:p>
        </c:txPr>
        <c:crossAx val="661733816"/>
        <c:crosses val="max"/>
        <c:crossBetween val="between"/>
      </c:valAx>
      <c:spPr>
        <a:solidFill>
          <a:srgbClr val="FFFFFF"/>
        </a:solidFill>
        <a:ln w="12700">
          <a:solidFill>
            <a:srgbClr val="000000"/>
          </a:solidFill>
          <a:prstDash val="solid"/>
        </a:ln>
      </c:spPr>
    </c:plotArea>
    <c:legend>
      <c:legendPos val="r"/>
      <c:overlay val="0"/>
      <c:spPr>
        <a:solidFill>
          <a:srgbClr val="FFFFFF"/>
        </a:solidFill>
        <a:ln w="12700">
          <a:solidFill>
            <a:srgbClr val="000000"/>
          </a:solidFill>
          <a:prstDash val="solid"/>
        </a:ln>
      </c:spPr>
      <c:txPr>
        <a:bodyPr/>
        <a:lstStyle/>
        <a:p>
          <a:pPr>
            <a:defRPr sz="920" b="0" i="0" u="none" strike="noStrike" baseline="0">
              <a:solidFill>
                <a:srgbClr val="000000"/>
              </a:solidFill>
              <a:latin typeface="55 Helvetica Roman"/>
              <a:ea typeface="55 Helvetica Roman"/>
              <a:cs typeface="55 Helvetica Roman"/>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695325</xdr:colOff>
      <xdr:row>2</xdr:row>
      <xdr:rowOff>304800</xdr:rowOff>
    </xdr:from>
    <xdr:to>
      <xdr:col>7</xdr:col>
      <xdr:colOff>142871</xdr:colOff>
      <xdr:row>7</xdr:row>
      <xdr:rowOff>274320</xdr:rowOff>
    </xdr:to>
    <xdr:sp macro="" textlink="">
      <xdr:nvSpPr>
        <xdr:cNvPr id="2" name="AutoShape 1"/>
        <xdr:cNvSpPr>
          <a:spLocks noChangeArrowheads="1"/>
        </xdr:cNvSpPr>
      </xdr:nvSpPr>
      <xdr:spPr bwMode="auto">
        <a:xfrm>
          <a:off x="3629025" y="739140"/>
          <a:ext cx="2868926" cy="1036320"/>
        </a:xfrm>
        <a:prstGeom prst="wedgeRectCallout">
          <a:avLst>
            <a:gd name="adj1" fmla="val -96905"/>
            <a:gd name="adj2" fmla="val 157906"/>
          </a:avLst>
        </a:prstGeom>
        <a:solidFill>
          <a:srgbClr val="E3E3E3"/>
        </a:solidFill>
        <a:ln w="9525">
          <a:solidFill>
            <a:srgbClr val="000000"/>
          </a:solidFill>
          <a:miter lim="800000"/>
          <a:headEnd/>
          <a:tailEnd/>
        </a:ln>
      </xdr:spPr>
      <xdr:txBody>
        <a:bodyPr vertOverflow="clip" wrap="square" lIns="36576" tIns="27432" rIns="0" bIns="0" anchor="t" upright="1"/>
        <a:lstStyle/>
        <a:p>
          <a:pPr algn="l" rtl="0">
            <a:defRPr sz="1000"/>
          </a:pPr>
          <a:r>
            <a:rPr lang="en-US" sz="900" b="0" i="0" u="none" strike="noStrike" baseline="0">
              <a:solidFill>
                <a:srgbClr val="000000"/>
              </a:solidFill>
              <a:latin typeface="55 Helvetica Roman"/>
            </a:rPr>
            <a:t>La partie tableaux sous forme Excel n'est disponible qu'en allemand.</a:t>
          </a:r>
        </a:p>
        <a:p>
          <a:pPr algn="l" rtl="0">
            <a:defRPr sz="1000"/>
          </a:pPr>
          <a:r>
            <a:rPr lang="en-US" sz="900" b="0" i="0" u="none" strike="noStrike" baseline="0">
              <a:solidFill>
                <a:srgbClr val="000000"/>
              </a:solidFill>
              <a:latin typeface="55 Helvetica Roman"/>
            </a:rPr>
            <a:t>La version française est disponible dans la version complète 2015 sous forme PDF publiée ultérieurement (~ août 2017). Il est aussi possible de se référer à la publication PDF 2014 contenant tous les tableaux en français .</a:t>
          </a:r>
        </a:p>
      </xdr:txBody>
    </xdr:sp>
    <xdr:clientData/>
  </xdr:twoCellAnchor>
  <xdr:twoCellAnchor>
    <xdr:from>
      <xdr:col>0</xdr:col>
      <xdr:colOff>228600</xdr:colOff>
      <xdr:row>67</xdr:row>
      <xdr:rowOff>121920</xdr:rowOff>
    </xdr:from>
    <xdr:to>
      <xdr:col>2</xdr:col>
      <xdr:colOff>594360</xdr:colOff>
      <xdr:row>71</xdr:row>
      <xdr:rowOff>99060</xdr:rowOff>
    </xdr:to>
    <xdr:pic>
      <xdr:nvPicPr>
        <xdr:cNvPr id="123610" name="Picture 3" descr="Logo_CMYK_pos"/>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8600" y="12931140"/>
          <a:ext cx="231648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8</xdr:col>
      <xdr:colOff>289561</xdr:colOff>
      <xdr:row>3</xdr:row>
      <xdr:rowOff>15240</xdr:rowOff>
    </xdr:from>
    <xdr:to>
      <xdr:col>10</xdr:col>
      <xdr:colOff>792481</xdr:colOff>
      <xdr:row>7</xdr:row>
      <xdr:rowOff>38100</xdr:rowOff>
    </xdr:to>
    <xdr:sp macro="" textlink="">
      <xdr:nvSpPr>
        <xdr:cNvPr id="4" name="AutoShape 1"/>
        <xdr:cNvSpPr>
          <a:spLocks noChangeArrowheads="1"/>
        </xdr:cNvSpPr>
      </xdr:nvSpPr>
      <xdr:spPr bwMode="auto">
        <a:xfrm>
          <a:off x="7459981" y="792480"/>
          <a:ext cx="1996440" cy="746760"/>
        </a:xfrm>
        <a:prstGeom prst="wedgeRectCallout">
          <a:avLst>
            <a:gd name="adj1" fmla="val 206"/>
            <a:gd name="adj2" fmla="val 50318"/>
          </a:avLst>
        </a:prstGeom>
        <a:solidFill>
          <a:srgbClr val="FFC000"/>
        </a:solidFill>
        <a:ln w="9525">
          <a:solidFill>
            <a:srgbClr val="000000"/>
          </a:solidFill>
          <a:miter lim="800000"/>
          <a:headEnd/>
          <a:tailEnd/>
        </a:ln>
      </xdr:spPr>
      <xdr:txBody>
        <a:bodyPr vertOverflow="clip" wrap="square" lIns="36576" tIns="27432" rIns="0" bIns="0" anchor="t" upright="1"/>
        <a:lstStyle/>
        <a:p>
          <a:r>
            <a:rPr lang="fr-CH" sz="800">
              <a:latin typeface="+mn-lt"/>
              <a:ea typeface="+mn-ea"/>
              <a:cs typeface="+mn-cs"/>
            </a:rPr>
            <a:t>Document réalisé avec Excel 2013 et enregistré dans le format XLSX. </a:t>
          </a:r>
        </a:p>
        <a:p>
          <a:endParaRPr lang="fr-CH" sz="800">
            <a:latin typeface="+mn-lt"/>
            <a:ea typeface="+mn-ea"/>
            <a:cs typeface="+mn-cs"/>
          </a:endParaRPr>
        </a:p>
        <a:p>
          <a:r>
            <a:rPr lang="de-CH" sz="800">
              <a:effectLst/>
              <a:latin typeface="+mn-lt"/>
              <a:ea typeface="+mn-ea"/>
              <a:cs typeface="+mn-cs"/>
            </a:rPr>
            <a:t>Das Dokument wurde erstellt mit Excel 2013 und im Format XLSX gespeichert.</a:t>
          </a:r>
          <a:endParaRPr lang="en-US" sz="400">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xdr:colOff>
      <xdr:row>53</xdr:row>
      <xdr:rowOff>0</xdr:rowOff>
    </xdr:from>
    <xdr:to>
      <xdr:col>11</xdr:col>
      <xdr:colOff>0</xdr:colOff>
      <xdr:row>53</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53</xdr:row>
      <xdr:rowOff>0</xdr:rowOff>
    </xdr:from>
    <xdr:to>
      <xdr:col>12</xdr:col>
      <xdr:colOff>0</xdr:colOff>
      <xdr:row>53</xdr:row>
      <xdr:rowOff>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printerSettings" Target="../printerSettings/printerSettings100.bin"/></Relationships>
</file>

<file path=xl/worksheets/_rels/sheet10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01.bin"/></Relationships>
</file>

<file path=xl/worksheets/_rels/sheet102.xml.rels><?xml version="1.0" encoding="UTF-8" standalone="yes"?>
<Relationships xmlns="http://schemas.openxmlformats.org/package/2006/relationships"><Relationship Id="rId1" Type="http://schemas.openxmlformats.org/officeDocument/2006/relationships/printerSettings" Target="../printerSettings/printerSettings102.bin"/></Relationships>
</file>

<file path=xl/worksheets/_rels/sheet103.xml.rels><?xml version="1.0" encoding="UTF-8" standalone="yes"?>
<Relationships xmlns="http://schemas.openxmlformats.org/package/2006/relationships"><Relationship Id="rId1" Type="http://schemas.openxmlformats.org/officeDocument/2006/relationships/printerSettings" Target="../printerSettings/printerSettings103.bin"/></Relationships>
</file>

<file path=xl/worksheets/_rels/sheet104.xml.rels><?xml version="1.0" encoding="UTF-8" standalone="yes"?>
<Relationships xmlns="http://schemas.openxmlformats.org/package/2006/relationships"><Relationship Id="rId1" Type="http://schemas.openxmlformats.org/officeDocument/2006/relationships/printerSettings" Target="../printerSettings/printerSettings104.bin"/></Relationships>
</file>

<file path=xl/worksheets/_rels/sheet105.xml.rels><?xml version="1.0" encoding="UTF-8" standalone="yes"?>
<Relationships xmlns="http://schemas.openxmlformats.org/package/2006/relationships"><Relationship Id="rId1" Type="http://schemas.openxmlformats.org/officeDocument/2006/relationships/printerSettings" Target="../printerSettings/printerSettings105.bin"/></Relationships>
</file>

<file path=xl/worksheets/_rels/sheet106.xml.rels><?xml version="1.0" encoding="UTF-8" standalone="yes"?>
<Relationships xmlns="http://schemas.openxmlformats.org/package/2006/relationships"><Relationship Id="rId1" Type="http://schemas.openxmlformats.org/officeDocument/2006/relationships/printerSettings" Target="../printerSettings/printerSettings106.bin"/></Relationships>
</file>

<file path=xl/worksheets/_rels/sheet107.xml.rels><?xml version="1.0" encoding="UTF-8" standalone="yes"?>
<Relationships xmlns="http://schemas.openxmlformats.org/package/2006/relationships"><Relationship Id="rId1" Type="http://schemas.openxmlformats.org/officeDocument/2006/relationships/printerSettings" Target="../printerSettings/printerSettings107.bin"/></Relationships>
</file>

<file path=xl/worksheets/_rels/sheet108.xml.rels><?xml version="1.0" encoding="UTF-8" standalone="yes"?>
<Relationships xmlns="http://schemas.openxmlformats.org/package/2006/relationships"><Relationship Id="rId1" Type="http://schemas.openxmlformats.org/officeDocument/2006/relationships/printerSettings" Target="../printerSettings/printerSettings108.bin"/></Relationships>
</file>

<file path=xl/worksheets/_rels/sheet109.xml.rels><?xml version="1.0" encoding="UTF-8" standalone="yes"?>
<Relationships xmlns="http://schemas.openxmlformats.org/package/2006/relationships"><Relationship Id="rId1" Type="http://schemas.openxmlformats.org/officeDocument/2006/relationships/printerSettings" Target="../printerSettings/printerSettings10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printerSettings" Target="../printerSettings/printerSettings110.bin"/></Relationships>
</file>

<file path=xl/worksheets/_rels/sheet111.xml.rels><?xml version="1.0" encoding="UTF-8" standalone="yes"?>
<Relationships xmlns="http://schemas.openxmlformats.org/package/2006/relationships"><Relationship Id="rId1" Type="http://schemas.openxmlformats.org/officeDocument/2006/relationships/printerSettings" Target="../printerSettings/printerSettings111.bin"/></Relationships>
</file>

<file path=xl/worksheets/_rels/sheet112.xml.rels><?xml version="1.0" encoding="UTF-8" standalone="yes"?>
<Relationships xmlns="http://schemas.openxmlformats.org/package/2006/relationships"><Relationship Id="rId1" Type="http://schemas.openxmlformats.org/officeDocument/2006/relationships/printerSettings" Target="../printerSettings/printerSettings112.bin"/></Relationships>
</file>

<file path=xl/worksheets/_rels/sheet113.xml.rels><?xml version="1.0" encoding="UTF-8" standalone="yes"?>
<Relationships xmlns="http://schemas.openxmlformats.org/package/2006/relationships"><Relationship Id="rId1" Type="http://schemas.openxmlformats.org/officeDocument/2006/relationships/printerSettings" Target="../printerSettings/printerSettings113.bin"/></Relationships>
</file>

<file path=xl/worksheets/_rels/sheet114.xml.rels><?xml version="1.0" encoding="UTF-8" standalone="yes"?>
<Relationships xmlns="http://schemas.openxmlformats.org/package/2006/relationships"><Relationship Id="rId1" Type="http://schemas.openxmlformats.org/officeDocument/2006/relationships/printerSettings" Target="../printerSettings/printerSettings114.bin"/></Relationships>
</file>

<file path=xl/worksheets/_rels/sheet115.xml.rels><?xml version="1.0" encoding="UTF-8" standalone="yes"?>
<Relationships xmlns="http://schemas.openxmlformats.org/package/2006/relationships"><Relationship Id="rId1" Type="http://schemas.openxmlformats.org/officeDocument/2006/relationships/printerSettings" Target="../printerSettings/printerSettings115.bin"/></Relationships>
</file>

<file path=xl/worksheets/_rels/sheet116.xml.rels><?xml version="1.0" encoding="UTF-8" standalone="yes"?>
<Relationships xmlns="http://schemas.openxmlformats.org/package/2006/relationships"><Relationship Id="rId1" Type="http://schemas.openxmlformats.org/officeDocument/2006/relationships/printerSettings" Target="../printerSettings/printerSettings116.bin"/></Relationships>
</file>

<file path=xl/worksheets/_rels/sheet117.xml.rels><?xml version="1.0" encoding="UTF-8" standalone="yes"?>
<Relationships xmlns="http://schemas.openxmlformats.org/package/2006/relationships"><Relationship Id="rId1" Type="http://schemas.openxmlformats.org/officeDocument/2006/relationships/printerSettings" Target="../printerSettings/printerSettings117.bin"/></Relationships>
</file>

<file path=xl/worksheets/_rels/sheet118.xml.rels><?xml version="1.0" encoding="UTF-8" standalone="yes"?>
<Relationships xmlns="http://schemas.openxmlformats.org/package/2006/relationships"><Relationship Id="rId1" Type="http://schemas.openxmlformats.org/officeDocument/2006/relationships/printerSettings" Target="../printerSettings/printerSettings118.bin"/></Relationships>
</file>

<file path=xl/worksheets/_rels/sheet119.xml.rels><?xml version="1.0" encoding="UTF-8" standalone="yes"?>
<Relationships xmlns="http://schemas.openxmlformats.org/package/2006/relationships"><Relationship Id="rId1" Type="http://schemas.openxmlformats.org/officeDocument/2006/relationships/printerSettings" Target="../printerSettings/printerSettings11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20.xml.rels><?xml version="1.0" encoding="UTF-8" standalone="yes"?>
<Relationships xmlns="http://schemas.openxmlformats.org/package/2006/relationships"><Relationship Id="rId2" Type="http://schemas.openxmlformats.org/officeDocument/2006/relationships/printerSettings" Target="../printerSettings/printerSettings120.bin"/><Relationship Id="rId1" Type="http://schemas.openxmlformats.org/officeDocument/2006/relationships/hyperlink" Target="http://www.kvg.org/ra/default.htm" TargetMode="External"/></Relationships>
</file>

<file path=xl/worksheets/_rels/sheet121.xml.rels><?xml version="1.0" encoding="UTF-8" standalone="yes"?>
<Relationships xmlns="http://schemas.openxmlformats.org/package/2006/relationships"><Relationship Id="rId1" Type="http://schemas.openxmlformats.org/officeDocument/2006/relationships/printerSettings" Target="../printerSettings/printerSettings121.bin"/></Relationships>
</file>

<file path=xl/worksheets/_rels/sheet122.xml.rels><?xml version="1.0" encoding="UTF-8" standalone="yes"?>
<Relationships xmlns="http://schemas.openxmlformats.org/package/2006/relationships"><Relationship Id="rId1" Type="http://schemas.openxmlformats.org/officeDocument/2006/relationships/printerSettings" Target="../printerSettings/printerSettings122.bin"/></Relationships>
</file>

<file path=xl/worksheets/_rels/sheet123.xml.rels><?xml version="1.0" encoding="UTF-8" standalone="yes"?>
<Relationships xmlns="http://schemas.openxmlformats.org/package/2006/relationships"><Relationship Id="rId1" Type="http://schemas.openxmlformats.org/officeDocument/2006/relationships/printerSettings" Target="../printerSettings/printerSettings123.bin"/></Relationships>
</file>

<file path=xl/worksheets/_rels/sheet124.xml.rels><?xml version="1.0" encoding="UTF-8" standalone="yes"?>
<Relationships xmlns="http://schemas.openxmlformats.org/package/2006/relationships"><Relationship Id="rId1" Type="http://schemas.openxmlformats.org/officeDocument/2006/relationships/printerSettings" Target="../printerSettings/printerSettings124.bin"/></Relationships>
</file>

<file path=xl/worksheets/_rels/sheet125.xml.rels><?xml version="1.0" encoding="UTF-8" standalone="yes"?>
<Relationships xmlns="http://schemas.openxmlformats.org/package/2006/relationships"><Relationship Id="rId1" Type="http://schemas.openxmlformats.org/officeDocument/2006/relationships/printerSettings" Target="../printerSettings/printerSettings125.bin"/></Relationships>
</file>

<file path=xl/worksheets/_rels/sheet126.xml.rels><?xml version="1.0" encoding="UTF-8" standalone="yes"?>
<Relationships xmlns="http://schemas.openxmlformats.org/package/2006/relationships"><Relationship Id="rId1" Type="http://schemas.openxmlformats.org/officeDocument/2006/relationships/printerSettings" Target="../printerSettings/printerSettings126.bin"/></Relationships>
</file>

<file path=xl/worksheets/_rels/sheet127.xml.rels><?xml version="1.0" encoding="UTF-8" standalone="yes"?>
<Relationships xmlns="http://schemas.openxmlformats.org/package/2006/relationships"><Relationship Id="rId1" Type="http://schemas.openxmlformats.org/officeDocument/2006/relationships/printerSettings" Target="../printerSettings/printerSettings127.bin"/></Relationships>
</file>

<file path=xl/worksheets/_rels/sheet128.xml.rels><?xml version="1.0" encoding="UTF-8" standalone="yes"?>
<Relationships xmlns="http://schemas.openxmlformats.org/package/2006/relationships"><Relationship Id="rId1" Type="http://schemas.openxmlformats.org/officeDocument/2006/relationships/printerSettings" Target="../printerSettings/printerSettings128.bin"/></Relationships>
</file>

<file path=xl/worksheets/_rels/sheet129.xml.rels><?xml version="1.0" encoding="UTF-8" standalone="yes"?>
<Relationships xmlns="http://schemas.openxmlformats.org/package/2006/relationships"><Relationship Id="rId1" Type="http://schemas.openxmlformats.org/officeDocument/2006/relationships/printerSettings" Target="../printerSettings/printerSettings12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30.xml.rels><?xml version="1.0" encoding="UTF-8" standalone="yes"?>
<Relationships xmlns="http://schemas.openxmlformats.org/package/2006/relationships"><Relationship Id="rId1" Type="http://schemas.openxmlformats.org/officeDocument/2006/relationships/printerSettings" Target="../printerSettings/printerSettings130.bin"/></Relationships>
</file>

<file path=xl/worksheets/_rels/sheet131.xml.rels><?xml version="1.0" encoding="UTF-8" standalone="yes"?>
<Relationships xmlns="http://schemas.openxmlformats.org/package/2006/relationships"><Relationship Id="rId1" Type="http://schemas.openxmlformats.org/officeDocument/2006/relationships/printerSettings" Target="../printerSettings/printerSettings131.bin"/></Relationships>
</file>

<file path=xl/worksheets/_rels/sheet132.xml.rels><?xml version="1.0" encoding="UTF-8" standalone="yes"?>
<Relationships xmlns="http://schemas.openxmlformats.org/package/2006/relationships"><Relationship Id="rId1" Type="http://schemas.openxmlformats.org/officeDocument/2006/relationships/printerSettings" Target="../printerSettings/printerSettings132.bin"/></Relationships>
</file>

<file path=xl/worksheets/_rels/sheet133.xml.rels><?xml version="1.0" encoding="UTF-8" standalone="yes"?>
<Relationships xmlns="http://schemas.openxmlformats.org/package/2006/relationships"><Relationship Id="rId1" Type="http://schemas.openxmlformats.org/officeDocument/2006/relationships/printerSettings" Target="../printerSettings/printerSettings133.bin"/></Relationships>
</file>

<file path=xl/worksheets/_rels/sheet134.xml.rels><?xml version="1.0" encoding="UTF-8" standalone="yes"?>
<Relationships xmlns="http://schemas.openxmlformats.org/package/2006/relationships"><Relationship Id="rId1" Type="http://schemas.openxmlformats.org/officeDocument/2006/relationships/printerSettings" Target="../printerSettings/printerSettings134.bin"/></Relationships>
</file>

<file path=xl/worksheets/_rels/sheet135.xml.rels><?xml version="1.0" encoding="UTF-8" standalone="yes"?>
<Relationships xmlns="http://schemas.openxmlformats.org/package/2006/relationships"><Relationship Id="rId1" Type="http://schemas.openxmlformats.org/officeDocument/2006/relationships/printerSettings" Target="../printerSettings/printerSettings135.bin"/></Relationships>
</file>

<file path=xl/worksheets/_rels/sheet136.xml.rels><?xml version="1.0" encoding="UTF-8" standalone="yes"?>
<Relationships xmlns="http://schemas.openxmlformats.org/package/2006/relationships"><Relationship Id="rId1" Type="http://schemas.openxmlformats.org/officeDocument/2006/relationships/printerSettings" Target="../printerSettings/printerSettings136.bin"/></Relationships>
</file>

<file path=xl/worksheets/_rels/sheet137.xml.rels><?xml version="1.0" encoding="UTF-8" standalone="yes"?>
<Relationships xmlns="http://schemas.openxmlformats.org/package/2006/relationships"><Relationship Id="rId1" Type="http://schemas.openxmlformats.org/officeDocument/2006/relationships/printerSettings" Target="../printerSettings/printerSettings137.bin"/></Relationships>
</file>

<file path=xl/worksheets/_rels/sheet138.xml.rels><?xml version="1.0" encoding="UTF-8" standalone="yes"?>
<Relationships xmlns="http://schemas.openxmlformats.org/package/2006/relationships"><Relationship Id="rId1" Type="http://schemas.openxmlformats.org/officeDocument/2006/relationships/printerSettings" Target="../printerSettings/printerSettings138.bin"/></Relationships>
</file>

<file path=xl/worksheets/_rels/sheet139.xml.rels><?xml version="1.0" encoding="UTF-8" standalone="yes"?>
<Relationships xmlns="http://schemas.openxmlformats.org/package/2006/relationships"><Relationship Id="rId1" Type="http://schemas.openxmlformats.org/officeDocument/2006/relationships/printerSettings" Target="../printerSettings/printerSettings13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96.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97.bin"/></Relationships>
</file>

<file path=xl/worksheets/_rels/sheet98.xml.rels><?xml version="1.0" encoding="UTF-8" standalone="yes"?>
<Relationships xmlns="http://schemas.openxmlformats.org/package/2006/relationships"><Relationship Id="rId1" Type="http://schemas.openxmlformats.org/officeDocument/2006/relationships/printerSettings" Target="../printerSettings/printerSettings98.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9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78"/>
  <sheetViews>
    <sheetView tabSelected="1" zoomScaleNormal="100" workbookViewId="0"/>
  </sheetViews>
  <sheetFormatPr baseColWidth="10" defaultColWidth="11.44140625" defaultRowHeight="13.2"/>
  <cols>
    <col min="1" max="1" width="16.5546875" style="3" customWidth="1"/>
    <col min="2" max="2" width="11.88671875" style="3" customWidth="1"/>
    <col min="3" max="3" width="16" style="3" customWidth="1"/>
    <col min="4" max="6" width="11.88671875" style="3" customWidth="1"/>
    <col min="7" max="7" width="14.21875" style="3" customWidth="1"/>
    <col min="8" max="9" width="11.88671875" style="3" customWidth="1"/>
    <col min="10" max="10" width="9.88671875" style="3" customWidth="1"/>
    <col min="11" max="11" width="12.109375" style="3" customWidth="1"/>
    <col min="12" max="16384" width="11.44140625" style="3"/>
  </cols>
  <sheetData>
    <row r="1" spans="1:13" s="1" customFormat="1" ht="7.2" customHeight="1">
      <c r="A1"/>
      <c r="B1"/>
      <c r="C1"/>
      <c r="D1"/>
      <c r="E1"/>
      <c r="F1"/>
      <c r="G1"/>
      <c r="H1"/>
      <c r="I1"/>
    </row>
    <row r="2" spans="1:13" ht="27" customHeight="1">
      <c r="A2" s="2" t="s">
        <v>209</v>
      </c>
      <c r="B2"/>
      <c r="C2"/>
      <c r="D2"/>
      <c r="E2"/>
      <c r="F2"/>
      <c r="G2"/>
      <c r="H2"/>
      <c r="I2"/>
    </row>
    <row r="3" spans="1:13" ht="27" customHeight="1">
      <c r="A3" s="4"/>
      <c r="B3"/>
      <c r="C3"/>
      <c r="D3"/>
      <c r="E3"/>
      <c r="F3"/>
      <c r="G3"/>
      <c r="H3"/>
      <c r="I3"/>
    </row>
    <row r="4" spans="1:13" ht="15" customHeight="1">
      <c r="A4" s="5" t="s">
        <v>0</v>
      </c>
      <c r="B4"/>
      <c r="C4"/>
      <c r="D4"/>
      <c r="E4"/>
      <c r="F4"/>
      <c r="G4"/>
      <c r="H4"/>
      <c r="I4"/>
    </row>
    <row r="5" spans="1:13" ht="17.25" customHeight="1">
      <c r="A5"/>
      <c r="B5"/>
      <c r="C5"/>
      <c r="D5"/>
      <c r="E5"/>
      <c r="F5"/>
      <c r="G5"/>
      <c r="H5"/>
      <c r="I5"/>
    </row>
    <row r="6" spans="1:13" ht="15.75" customHeight="1">
      <c r="B6"/>
      <c r="C6"/>
      <c r="D6"/>
      <c r="E6"/>
      <c r="F6"/>
      <c r="G6"/>
      <c r="H6"/>
      <c r="I6"/>
      <c r="J6" s="6"/>
    </row>
    <row r="7" spans="1:13" ht="9.75" customHeight="1">
      <c r="A7"/>
      <c r="B7"/>
      <c r="C7"/>
      <c r="D7"/>
      <c r="E7"/>
      <c r="F7"/>
      <c r="G7"/>
      <c r="H7"/>
      <c r="I7"/>
      <c r="J7" s="6"/>
    </row>
    <row r="8" spans="1:13" ht="31.5" customHeight="1">
      <c r="A8" s="7" t="s">
        <v>1</v>
      </c>
      <c r="B8"/>
      <c r="C8"/>
      <c r="D8"/>
      <c r="E8"/>
      <c r="F8"/>
      <c r="G8"/>
      <c r="H8"/>
      <c r="I8"/>
    </row>
    <row r="9" spans="1:13" ht="11.25" customHeight="1">
      <c r="B9"/>
      <c r="C9"/>
      <c r="D9"/>
      <c r="E9"/>
      <c r="F9"/>
      <c r="G9"/>
      <c r="H9"/>
      <c r="I9"/>
      <c r="K9" s="8"/>
      <c r="L9" s="8"/>
      <c r="M9" s="8"/>
    </row>
    <row r="10" spans="1:13" ht="20.100000000000001" customHeight="1">
      <c r="A10" s="5" t="s">
        <v>184</v>
      </c>
      <c r="B10"/>
      <c r="C10"/>
      <c r="D10"/>
      <c r="E10"/>
      <c r="F10"/>
      <c r="G10"/>
      <c r="H10"/>
      <c r="I10"/>
    </row>
    <row r="11" spans="1:13" ht="20.100000000000001" customHeight="1">
      <c r="A11" s="5"/>
      <c r="B11"/>
      <c r="C11"/>
      <c r="D11"/>
      <c r="E11"/>
      <c r="F11"/>
      <c r="G11" s="9" t="s">
        <v>2475</v>
      </c>
      <c r="H11" s="10"/>
      <c r="I11" s="10"/>
    </row>
    <row r="12" spans="1:13" ht="20.100000000000001" customHeight="1">
      <c r="A12"/>
      <c r="B12"/>
      <c r="C12"/>
      <c r="D12"/>
      <c r="E12"/>
      <c r="F12"/>
      <c r="G12"/>
      <c r="H12"/>
      <c r="I12"/>
    </row>
    <row r="13" spans="1:13" ht="20.25" customHeight="1">
      <c r="A13"/>
      <c r="B13"/>
      <c r="C13"/>
      <c r="D13"/>
      <c r="E13"/>
      <c r="I13"/>
    </row>
    <row r="14" spans="1:13" ht="26.25" customHeight="1">
      <c r="A14" s="11" t="s">
        <v>204</v>
      </c>
      <c r="B14" s="12"/>
      <c r="C14" s="12"/>
      <c r="D14" s="13"/>
      <c r="E14" s="13"/>
      <c r="G14" s="14" t="s">
        <v>2714</v>
      </c>
      <c r="H14" s="12"/>
      <c r="I14"/>
    </row>
    <row r="15" spans="1:13" s="17" customFormat="1" ht="8.25" customHeight="1">
      <c r="A15" s="15"/>
      <c r="B15" s="16"/>
      <c r="C15" s="16"/>
      <c r="G15" s="18"/>
      <c r="H15" s="16"/>
      <c r="I15" s="16"/>
    </row>
    <row r="16" spans="1:13" ht="15" customHeight="1">
      <c r="A16" s="19" t="s">
        <v>2</v>
      </c>
      <c r="B16"/>
      <c r="C16"/>
      <c r="D16"/>
      <c r="E16"/>
      <c r="F16"/>
      <c r="G16"/>
      <c r="H16"/>
      <c r="I16"/>
    </row>
    <row r="17" spans="1:13" s="17" customFormat="1" ht="5.25" customHeight="1">
      <c r="A17" s="16"/>
      <c r="B17" s="16"/>
      <c r="C17" s="16"/>
      <c r="D17" s="16"/>
      <c r="E17" s="16"/>
      <c r="F17" s="16"/>
      <c r="G17" s="16"/>
      <c r="H17" s="16"/>
      <c r="I17" s="16"/>
    </row>
    <row r="18" spans="1:13" ht="17.25" customHeight="1">
      <c r="A18" s="20" t="s">
        <v>210</v>
      </c>
      <c r="B18" s="21"/>
      <c r="C18" s="22"/>
      <c r="D18" s="23"/>
      <c r="E18" s="20" t="s">
        <v>2010</v>
      </c>
      <c r="F18" s="21"/>
      <c r="G18" s="21"/>
      <c r="H18" s="17"/>
      <c r="I18" s="24"/>
      <c r="J18" s="17"/>
      <c r="K18" s="17"/>
    </row>
    <row r="19" spans="1:13" ht="15" customHeight="1">
      <c r="A19" s="294" t="s">
        <v>1133</v>
      </c>
      <c r="B19" s="21"/>
      <c r="C19" s="21"/>
      <c r="D19" s="25"/>
      <c r="E19" s="20" t="s">
        <v>2163</v>
      </c>
      <c r="F19" s="21"/>
      <c r="G19" s="21"/>
      <c r="H19" s="17"/>
      <c r="I19" s="26"/>
      <c r="J19" s="17"/>
      <c r="K19" s="17"/>
    </row>
    <row r="20" spans="1:13" ht="15" customHeight="1">
      <c r="A20" s="294" t="s">
        <v>1125</v>
      </c>
      <c r="B20" s="27"/>
      <c r="C20" s="27"/>
      <c r="D20" s="28"/>
      <c r="E20" s="20" t="s">
        <v>2711</v>
      </c>
      <c r="F20" s="21"/>
      <c r="G20" s="21"/>
      <c r="H20" s="17"/>
      <c r="I20" s="26"/>
      <c r="J20" s="17"/>
      <c r="K20" s="17"/>
    </row>
    <row r="21" spans="1:13">
      <c r="A21" s="294" t="s">
        <v>1126</v>
      </c>
      <c r="B21" s="21"/>
      <c r="C21" s="27"/>
      <c r="D21" s="28"/>
      <c r="E21" s="294"/>
      <c r="F21" s="27"/>
      <c r="G21" s="27"/>
      <c r="H21" s="17"/>
      <c r="I21" s="29" t="s">
        <v>3</v>
      </c>
      <c r="J21" s="30"/>
      <c r="K21" s="30"/>
    </row>
    <row r="22" spans="1:13">
      <c r="A22" s="294" t="s">
        <v>1127</v>
      </c>
      <c r="B22" s="21"/>
      <c r="C22" s="27"/>
      <c r="D22" s="28"/>
      <c r="E22" s="20"/>
      <c r="F22" s="27"/>
      <c r="G22" s="27"/>
      <c r="H22" s="17"/>
      <c r="I22" s="30" t="s">
        <v>4</v>
      </c>
      <c r="J22" s="30"/>
      <c r="K22" s="30"/>
    </row>
    <row r="23" spans="1:13">
      <c r="A23" s="294" t="s">
        <v>1128</v>
      </c>
      <c r="B23" s="21"/>
      <c r="C23" s="27"/>
      <c r="D23" s="28"/>
      <c r="E23" s="20"/>
      <c r="F23" s="27"/>
      <c r="G23" s="27"/>
      <c r="H23" s="17"/>
      <c r="I23" s="31" t="s">
        <v>375</v>
      </c>
      <c r="J23" s="32"/>
      <c r="K23" s="32"/>
    </row>
    <row r="24" spans="1:13">
      <c r="A24" s="294" t="s">
        <v>1468</v>
      </c>
      <c r="B24" s="21"/>
      <c r="C24" s="27"/>
      <c r="D24" s="28"/>
      <c r="E24" s="20"/>
      <c r="F24" s="33"/>
      <c r="G24" s="27"/>
      <c r="H24" s="17"/>
    </row>
    <row r="25" spans="1:13">
      <c r="A25" s="294" t="s">
        <v>1557</v>
      </c>
      <c r="B25" s="21"/>
      <c r="C25" s="27"/>
      <c r="D25" s="28"/>
      <c r="E25" s="20"/>
      <c r="F25" s="27"/>
      <c r="G25" s="27"/>
      <c r="H25" s="17"/>
    </row>
    <row r="26" spans="1:13">
      <c r="A26" s="294" t="s">
        <v>1593</v>
      </c>
      <c r="B26" s="21"/>
      <c r="C26" s="27"/>
      <c r="D26" s="28"/>
      <c r="E26" s="20"/>
      <c r="F26" s="27"/>
      <c r="G26" s="27"/>
      <c r="H26" s="17"/>
    </row>
    <row r="27" spans="1:13">
      <c r="A27" s="294" t="s">
        <v>1842</v>
      </c>
      <c r="B27" s="21"/>
      <c r="C27" s="33"/>
      <c r="D27" s="28"/>
      <c r="E27" s="33"/>
      <c r="F27" s="27"/>
      <c r="G27" s="27"/>
      <c r="H27" s="17"/>
    </row>
    <row r="28" spans="1:13" ht="15.6">
      <c r="A28" s="34"/>
      <c r="B28" s="35"/>
      <c r="C28" s="36"/>
      <c r="I28" s="37" t="s">
        <v>2509</v>
      </c>
      <c r="J28" s="38"/>
      <c r="K28" s="38"/>
    </row>
    <row r="29" spans="1:13" ht="15.6">
      <c r="A29" s="34"/>
      <c r="I29" s="39"/>
      <c r="J29" s="40"/>
      <c r="K29" s="41"/>
      <c r="L29" s="17"/>
      <c r="M29" s="17"/>
    </row>
    <row r="30" spans="1:13" ht="15.6">
      <c r="A30" s="34"/>
      <c r="I30" s="42"/>
      <c r="J30" s="43"/>
      <c r="K30" s="43"/>
    </row>
    <row r="31" spans="1:13" ht="13.8">
      <c r="A31" s="44" t="s">
        <v>5</v>
      </c>
      <c r="B31" s="45"/>
      <c r="C31" s="17"/>
      <c r="D31" s="17"/>
      <c r="E31" s="17"/>
      <c r="F31" s="17"/>
      <c r="G31" s="46"/>
    </row>
    <row r="32" spans="1:13">
      <c r="A32" s="47" t="s">
        <v>1134</v>
      </c>
      <c r="B32" s="48"/>
      <c r="C32" s="49"/>
      <c r="D32" s="47" t="s">
        <v>1840</v>
      </c>
      <c r="E32" s="50"/>
      <c r="F32" s="49"/>
      <c r="G32" s="47" t="s">
        <v>2506</v>
      </c>
      <c r="H32" s="51"/>
      <c r="I32" s="17"/>
      <c r="J32" s="47" t="s">
        <v>2518</v>
      </c>
      <c r="K32" s="52"/>
    </row>
    <row r="33" spans="1:11">
      <c r="A33" s="47" t="s">
        <v>2126</v>
      </c>
      <c r="B33" s="48"/>
      <c r="C33" s="49"/>
      <c r="D33" s="47" t="s">
        <v>2125</v>
      </c>
      <c r="E33" s="48"/>
      <c r="F33" s="49"/>
      <c r="G33" s="47" t="s">
        <v>2512</v>
      </c>
      <c r="H33" s="52"/>
      <c r="I33" s="17"/>
      <c r="J33" s="47" t="s">
        <v>2712</v>
      </c>
      <c r="K33" s="52"/>
    </row>
    <row r="34" spans="1:11">
      <c r="A34" s="47" t="s">
        <v>1841</v>
      </c>
      <c r="B34" s="48"/>
      <c r="C34" s="49"/>
      <c r="D34" s="47" t="s">
        <v>2160</v>
      </c>
      <c r="E34" s="48"/>
      <c r="F34" s="49"/>
      <c r="G34" s="47" t="s">
        <v>2517</v>
      </c>
      <c r="H34" s="52"/>
      <c r="I34" s="17"/>
      <c r="J34" s="47" t="s">
        <v>2715</v>
      </c>
      <c r="K34" s="52"/>
    </row>
    <row r="35" spans="1:11">
      <c r="A35" s="53"/>
      <c r="B35" s="54"/>
      <c r="C35" s="17"/>
      <c r="D35" s="53"/>
      <c r="E35" s="54"/>
      <c r="G35" s="55"/>
      <c r="H35" s="53"/>
      <c r="I35" s="17"/>
      <c r="J35" s="55"/>
      <c r="K35" s="54"/>
    </row>
    <row r="36" spans="1:11" ht="15.6">
      <c r="A36" s="34"/>
    </row>
    <row r="37" spans="1:11" ht="15.6">
      <c r="A37" s="34" t="s">
        <v>6</v>
      </c>
      <c r="B37" s="56" t="s">
        <v>7</v>
      </c>
      <c r="C37" s="2012" t="s">
        <v>8</v>
      </c>
      <c r="D37" s="2013"/>
      <c r="J37" s="57"/>
    </row>
    <row r="38" spans="1:11" ht="15">
      <c r="A38" s="58"/>
      <c r="B38" s="36"/>
      <c r="C38" s="36"/>
    </row>
    <row r="39" spans="1:11" ht="14.4">
      <c r="A39" s="59" t="s">
        <v>9</v>
      </c>
      <c r="B39" s="60" t="s">
        <v>1124</v>
      </c>
      <c r="C39" s="241" t="s">
        <v>1131</v>
      </c>
      <c r="D39" s="61"/>
      <c r="E39" s="61"/>
      <c r="F39" s="61"/>
      <c r="G39" s="61"/>
      <c r="H39" s="61"/>
      <c r="I39" s="61"/>
      <c r="J39" s="61"/>
      <c r="K39" s="62"/>
    </row>
    <row r="40" spans="1:11" ht="13.8">
      <c r="A40" s="59" t="s">
        <v>10</v>
      </c>
      <c r="B40" s="60" t="s">
        <v>1108</v>
      </c>
      <c r="C40" s="944" t="s">
        <v>11</v>
      </c>
      <c r="D40" s="61"/>
      <c r="E40" s="61"/>
      <c r="F40" s="61"/>
      <c r="G40" s="61"/>
      <c r="H40" s="61"/>
      <c r="I40" s="61"/>
      <c r="J40" s="61"/>
      <c r="K40" s="62"/>
    </row>
    <row r="41" spans="1:11" ht="13.8">
      <c r="A41" s="59" t="s">
        <v>12</v>
      </c>
      <c r="B41" s="60" t="s">
        <v>1109</v>
      </c>
      <c r="C41" s="944" t="s">
        <v>13</v>
      </c>
      <c r="D41" s="61"/>
      <c r="E41" s="61"/>
      <c r="F41" s="61"/>
      <c r="G41" s="61"/>
      <c r="H41" s="61"/>
      <c r="I41" s="61"/>
      <c r="J41" s="61"/>
      <c r="K41" s="62"/>
    </row>
    <row r="42" spans="1:11" ht="13.8">
      <c r="A42" s="59" t="s">
        <v>14</v>
      </c>
      <c r="B42" s="60" t="s">
        <v>2510</v>
      </c>
      <c r="C42" s="944" t="s">
        <v>15</v>
      </c>
      <c r="D42" s="61"/>
      <c r="E42" s="61"/>
      <c r="F42" s="61"/>
      <c r="G42" s="61"/>
      <c r="H42" s="61"/>
      <c r="I42" s="61"/>
      <c r="J42" s="61"/>
      <c r="K42" s="62"/>
    </row>
    <row r="43" spans="1:11" ht="13.8">
      <c r="A43" s="59" t="s">
        <v>538</v>
      </c>
      <c r="B43" s="568" t="s">
        <v>1469</v>
      </c>
      <c r="C43" s="241" t="s">
        <v>162</v>
      </c>
      <c r="D43" s="61"/>
      <c r="E43" s="61"/>
      <c r="F43" s="61"/>
      <c r="G43" s="61"/>
      <c r="H43" s="61"/>
      <c r="I43" s="569"/>
      <c r="J43" s="998"/>
      <c r="K43" s="62"/>
    </row>
    <row r="44" spans="1:11" ht="14.4">
      <c r="A44" s="59" t="s">
        <v>2161</v>
      </c>
      <c r="B44" s="60" t="s">
        <v>211</v>
      </c>
      <c r="C44" s="241" t="s">
        <v>839</v>
      </c>
      <c r="D44" s="61"/>
      <c r="E44" s="61"/>
      <c r="F44" s="61"/>
      <c r="G44" s="61"/>
      <c r="H44" s="61"/>
      <c r="I44" s="61"/>
      <c r="J44" s="61"/>
      <c r="K44" s="62"/>
    </row>
    <row r="45" spans="1:11" ht="14.4">
      <c r="A45" s="59" t="s">
        <v>16</v>
      </c>
      <c r="B45" s="60" t="s">
        <v>1110</v>
      </c>
      <c r="C45" s="241" t="s">
        <v>1129</v>
      </c>
      <c r="D45" s="61"/>
      <c r="E45" s="61"/>
      <c r="F45" s="61"/>
      <c r="G45" s="61"/>
      <c r="H45" s="61"/>
      <c r="I45" s="61"/>
      <c r="J45" s="61"/>
      <c r="K45" s="62"/>
    </row>
    <row r="46" spans="1:11" ht="14.4">
      <c r="A46" s="59" t="s">
        <v>539</v>
      </c>
      <c r="B46" s="60" t="s">
        <v>918</v>
      </c>
      <c r="C46" s="241" t="s">
        <v>1130</v>
      </c>
      <c r="D46" s="61"/>
      <c r="E46" s="61"/>
      <c r="F46" s="61"/>
      <c r="G46" s="61"/>
      <c r="H46" s="61"/>
      <c r="I46" s="61"/>
      <c r="J46" s="998"/>
      <c r="K46" s="62"/>
    </row>
    <row r="47" spans="1:11" ht="13.8">
      <c r="A47" s="59" t="s">
        <v>17</v>
      </c>
      <c r="B47" s="60" t="s">
        <v>18</v>
      </c>
      <c r="C47" s="944" t="s">
        <v>19</v>
      </c>
      <c r="D47" s="61"/>
      <c r="E47" s="61"/>
      <c r="F47" s="61"/>
      <c r="G47" s="61"/>
      <c r="H47" s="61"/>
      <c r="I47" s="61"/>
      <c r="J47" s="61"/>
      <c r="K47" s="62"/>
    </row>
    <row r="48" spans="1:11" ht="13.8">
      <c r="A48" s="59" t="s">
        <v>20</v>
      </c>
      <c r="B48" s="60" t="s">
        <v>205</v>
      </c>
      <c r="C48" s="944" t="s">
        <v>21</v>
      </c>
      <c r="D48" s="61"/>
      <c r="E48" s="1449"/>
      <c r="F48" s="1449"/>
      <c r="G48" s="1449"/>
      <c r="H48" s="1449"/>
      <c r="I48" s="1449"/>
      <c r="J48" s="998"/>
      <c r="K48" s="62"/>
    </row>
    <row r="49" spans="1:11" ht="14.4">
      <c r="A49" s="59" t="s">
        <v>22</v>
      </c>
      <c r="B49" s="60" t="s">
        <v>212</v>
      </c>
      <c r="C49" s="241" t="s">
        <v>1132</v>
      </c>
      <c r="D49" s="61"/>
      <c r="E49" s="61"/>
      <c r="F49" s="61"/>
      <c r="G49" s="61"/>
      <c r="H49" s="61"/>
      <c r="I49" s="61"/>
      <c r="J49" s="61"/>
      <c r="K49" s="62"/>
    </row>
    <row r="50" spans="1:11" ht="14.4" customHeight="1">
      <c r="A50" s="996" t="s">
        <v>206</v>
      </c>
      <c r="B50" s="997" t="s">
        <v>1308</v>
      </c>
      <c r="C50" s="997"/>
      <c r="D50" s="997"/>
      <c r="E50" s="61"/>
      <c r="F50" s="61"/>
      <c r="G50" s="61"/>
      <c r="H50" s="61"/>
      <c r="I50" s="61"/>
      <c r="J50" s="61"/>
      <c r="K50" s="62"/>
    </row>
    <row r="51" spans="1:11" s="64" customFormat="1" ht="14.4" customHeight="1">
      <c r="A51" s="996" t="s">
        <v>207</v>
      </c>
      <c r="B51" s="997" t="s">
        <v>1309</v>
      </c>
      <c r="C51" s="66"/>
      <c r="D51" s="66"/>
      <c r="E51" s="67"/>
      <c r="F51" s="67"/>
      <c r="G51" s="67"/>
      <c r="H51" s="67"/>
      <c r="I51" s="67"/>
      <c r="J51" s="67"/>
      <c r="K51" s="63"/>
    </row>
    <row r="52" spans="1:11" s="64" customFormat="1" ht="17.399999999999999" hidden="1" customHeight="1">
      <c r="A52" s="65" t="s">
        <v>208</v>
      </c>
      <c r="B52" s="66" t="s">
        <v>163</v>
      </c>
      <c r="C52" s="66"/>
      <c r="D52" s="66"/>
      <c r="E52" s="67"/>
      <c r="F52" s="67"/>
      <c r="G52" s="67"/>
      <c r="H52" s="67"/>
      <c r="I52" s="67"/>
      <c r="J52" s="67"/>
      <c r="K52" s="63"/>
    </row>
    <row r="53" spans="1:11" s="64" customFormat="1" ht="14.4" customHeight="1">
      <c r="A53" s="996" t="s">
        <v>2531</v>
      </c>
      <c r="B53" s="997" t="s">
        <v>2532</v>
      </c>
      <c r="C53" s="66"/>
      <c r="D53" s="66"/>
      <c r="E53" s="67"/>
      <c r="F53" s="67"/>
      <c r="G53" s="67"/>
      <c r="H53" s="67"/>
      <c r="I53" s="67"/>
      <c r="J53" s="67"/>
      <c r="K53" s="63"/>
    </row>
    <row r="54" spans="1:11" s="64" customFormat="1" ht="11.4" customHeight="1">
      <c r="A54" s="1982"/>
      <c r="B54" s="1983"/>
      <c r="C54" s="566"/>
      <c r="D54" s="566"/>
      <c r="E54" s="154"/>
      <c r="F54" s="154"/>
      <c r="G54" s="154"/>
      <c r="H54" s="154"/>
      <c r="I54" s="154"/>
      <c r="J54" s="154"/>
      <c r="K54" s="565"/>
    </row>
    <row r="55" spans="1:11" s="64" customFormat="1" ht="16.2" customHeight="1">
      <c r="A55" s="567" t="s">
        <v>540</v>
      </c>
      <c r="B55" s="566"/>
      <c r="C55" s="566"/>
      <c r="D55" s="566"/>
      <c r="E55" s="154"/>
      <c r="F55" s="154"/>
      <c r="G55" s="154"/>
      <c r="H55" s="154"/>
      <c r="I55" s="154"/>
      <c r="J55" s="154"/>
      <c r="K55" s="565"/>
    </row>
    <row r="56" spans="1:11" ht="7.8" customHeight="1"/>
    <row r="57" spans="1:11">
      <c r="A57" s="68"/>
      <c r="B57" s="68"/>
      <c r="C57" s="68"/>
      <c r="D57" s="68"/>
      <c r="E57" s="68"/>
      <c r="F57" s="68"/>
      <c r="G57" s="68"/>
      <c r="H57" s="68"/>
      <c r="I57" s="68"/>
      <c r="J57" s="68"/>
      <c r="K57" s="68"/>
    </row>
    <row r="58" spans="1:11" ht="15.6" customHeight="1"/>
    <row r="59" spans="1:11" ht="14.25" customHeight="1">
      <c r="A59" s="69" t="s">
        <v>2162</v>
      </c>
      <c r="B59"/>
      <c r="C59"/>
      <c r="D59"/>
      <c r="E59"/>
      <c r="F59"/>
      <c r="G59"/>
      <c r="H59"/>
      <c r="I59"/>
    </row>
    <row r="60" spans="1:11" ht="17.399999999999999" customHeight="1">
      <c r="A60" s="1"/>
      <c r="B60"/>
      <c r="C60"/>
      <c r="D60"/>
      <c r="E60"/>
      <c r="F60"/>
      <c r="G60"/>
      <c r="H60"/>
      <c r="I60"/>
    </row>
    <row r="61" spans="1:11">
      <c r="A61" s="68"/>
      <c r="B61" s="68"/>
      <c r="C61" s="68"/>
      <c r="D61" s="68"/>
      <c r="E61" s="68"/>
      <c r="F61" s="68"/>
      <c r="G61" s="68"/>
      <c r="H61" s="68"/>
      <c r="I61" s="68"/>
      <c r="J61" s="68"/>
      <c r="K61" s="68"/>
    </row>
    <row r="62" spans="1:11" ht="14.4" customHeight="1"/>
    <row r="63" spans="1:11" ht="13.8">
      <c r="A63" s="70" t="s">
        <v>23</v>
      </c>
    </row>
    <row r="64" spans="1:11" ht="15.6">
      <c r="A64" s="71"/>
    </row>
    <row r="66" spans="1:12" ht="13.8">
      <c r="A66" s="72" t="s">
        <v>24</v>
      </c>
      <c r="D66" s="73" t="s">
        <v>534</v>
      </c>
    </row>
    <row r="67" spans="1:12" ht="13.8">
      <c r="D67" s="74" t="s">
        <v>535</v>
      </c>
      <c r="L67" s="75"/>
    </row>
    <row r="68" spans="1:12">
      <c r="D68" s="74" t="s">
        <v>161</v>
      </c>
      <c r="L68" s="76"/>
    </row>
    <row r="69" spans="1:12">
      <c r="D69" s="74" t="s">
        <v>533</v>
      </c>
      <c r="J69" s="77"/>
      <c r="L69" s="78"/>
    </row>
    <row r="70" spans="1:12">
      <c r="L70" s="78"/>
    </row>
    <row r="71" spans="1:12">
      <c r="D71" s="73" t="s">
        <v>121</v>
      </c>
    </row>
    <row r="72" spans="1:12">
      <c r="D72" s="74" t="s">
        <v>2713</v>
      </c>
    </row>
    <row r="73" spans="1:12">
      <c r="D73" s="74" t="s">
        <v>160</v>
      </c>
    </row>
    <row r="74" spans="1:12" ht="13.8">
      <c r="D74" s="74"/>
      <c r="L74" s="75"/>
    </row>
    <row r="75" spans="1:12">
      <c r="L75" s="76"/>
    </row>
    <row r="76" spans="1:12">
      <c r="L76" s="79"/>
    </row>
    <row r="77" spans="1:12">
      <c r="L77" s="80"/>
    </row>
    <row r="78" spans="1:12">
      <c r="L78" s="80"/>
    </row>
  </sheetData>
  <mergeCells count="1">
    <mergeCell ref="C37:D37"/>
  </mergeCells>
  <pageMargins left="0.24" right="0.17" top="0.35" bottom="0.27559055118110237" header="0.2" footer="0.19685039370078741"/>
  <pageSetup paperSize="9" scale="73"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9"/>
  <sheetViews>
    <sheetView zoomScaleNormal="100" workbookViewId="0"/>
  </sheetViews>
  <sheetFormatPr baseColWidth="10" defaultColWidth="11.44140625" defaultRowHeight="13.2"/>
  <cols>
    <col min="1" max="1" width="16.88671875" style="3" customWidth="1"/>
    <col min="2" max="2" width="15.44140625" style="183" customWidth="1"/>
    <col min="3" max="4" width="15.44140625" style="3" customWidth="1"/>
    <col min="5" max="5" width="15.88671875" style="183" customWidth="1"/>
    <col min="6" max="6" width="15.44140625" style="183" customWidth="1"/>
    <col min="7" max="7" width="15.44140625" style="3" customWidth="1"/>
    <col min="8" max="16384" width="11.44140625" style="3"/>
  </cols>
  <sheetData>
    <row r="1" spans="1:7" s="1" customFormat="1" ht="14.1" customHeight="1">
      <c r="B1" s="180"/>
      <c r="E1" s="180"/>
      <c r="F1" s="180"/>
    </row>
    <row r="2" spans="1:7" s="1" customFormat="1" ht="24" customHeight="1">
      <c r="A2" s="343" t="s">
        <v>1871</v>
      </c>
      <c r="B2" s="1299"/>
      <c r="C2" s="343"/>
      <c r="D2" s="343"/>
      <c r="E2" s="180"/>
      <c r="F2" s="298"/>
      <c r="G2" s="298"/>
    </row>
    <row r="3" spans="1:7" ht="24" customHeight="1">
      <c r="A3" s="917"/>
      <c r="B3" s="194" t="s">
        <v>1872</v>
      </c>
      <c r="C3" s="234"/>
      <c r="D3" s="234"/>
      <c r="E3" s="1239" t="s">
        <v>1873</v>
      </c>
      <c r="F3" s="1239" t="s">
        <v>1874</v>
      </c>
      <c r="G3" s="1239" t="s">
        <v>1875</v>
      </c>
    </row>
    <row r="4" spans="1:7" ht="20.25" customHeight="1">
      <c r="A4" s="918" t="s">
        <v>276</v>
      </c>
      <c r="B4" s="194"/>
      <c r="C4" s="194"/>
      <c r="D4" s="194"/>
      <c r="E4" s="1300" t="s">
        <v>1876</v>
      </c>
      <c r="F4" s="1301"/>
      <c r="G4" s="1301"/>
    </row>
    <row r="5" spans="1:7" ht="20.25" customHeight="1">
      <c r="A5" s="918"/>
      <c r="B5" s="194" t="s">
        <v>1877</v>
      </c>
      <c r="C5" s="194" t="s">
        <v>1878</v>
      </c>
      <c r="D5" s="194" t="s">
        <v>1879</v>
      </c>
      <c r="E5" s="199" t="s">
        <v>1880</v>
      </c>
      <c r="F5" s="199" t="s">
        <v>1881</v>
      </c>
      <c r="G5" s="199" t="s">
        <v>1882</v>
      </c>
    </row>
    <row r="6" spans="1:7" ht="15" customHeight="1">
      <c r="A6" s="918"/>
      <c r="B6" s="194" t="s">
        <v>520</v>
      </c>
      <c r="C6" s="194"/>
      <c r="D6" s="194"/>
      <c r="E6" s="199" t="s">
        <v>1883</v>
      </c>
      <c r="F6" s="199" t="s">
        <v>1884</v>
      </c>
      <c r="G6" s="199" t="s">
        <v>1884</v>
      </c>
    </row>
    <row r="7" spans="1:7" ht="29.25" customHeight="1">
      <c r="A7" s="919"/>
      <c r="B7" s="195" t="s">
        <v>1885</v>
      </c>
      <c r="C7" s="195"/>
      <c r="D7" s="195"/>
      <c r="E7" s="182" t="s">
        <v>295</v>
      </c>
      <c r="F7" s="182" t="s">
        <v>295</v>
      </c>
      <c r="G7" s="182" t="s">
        <v>295</v>
      </c>
    </row>
    <row r="8" spans="1:7" ht="21" customHeight="1" thickBot="1">
      <c r="A8" s="1302">
        <v>1996</v>
      </c>
      <c r="B8" s="1303">
        <v>159</v>
      </c>
      <c r="C8" s="1303">
        <v>0</v>
      </c>
      <c r="D8" s="1303">
        <v>25</v>
      </c>
      <c r="E8" s="1304">
        <v>145</v>
      </c>
      <c r="F8" s="1304">
        <v>150</v>
      </c>
      <c r="G8" s="1304">
        <v>136</v>
      </c>
    </row>
    <row r="9" spans="1:7" ht="19.8" customHeight="1" thickBot="1">
      <c r="A9" s="814">
        <v>1997</v>
      </c>
      <c r="B9" s="1305">
        <v>142</v>
      </c>
      <c r="C9" s="1305">
        <v>1</v>
      </c>
      <c r="D9" s="1305">
        <v>18</v>
      </c>
      <c r="E9" s="485">
        <v>129</v>
      </c>
      <c r="F9" s="485">
        <v>135</v>
      </c>
      <c r="G9" s="485">
        <v>122</v>
      </c>
    </row>
    <row r="10" spans="1:7" ht="19.8" customHeight="1" thickBot="1">
      <c r="A10" s="814">
        <v>1998</v>
      </c>
      <c r="B10" s="1305">
        <v>127</v>
      </c>
      <c r="C10" s="1305">
        <v>0</v>
      </c>
      <c r="D10" s="1305">
        <v>15</v>
      </c>
      <c r="E10" s="485">
        <v>118</v>
      </c>
      <c r="F10" s="485">
        <v>115</v>
      </c>
      <c r="G10" s="485">
        <v>106</v>
      </c>
    </row>
    <row r="11" spans="1:7" ht="20.25" customHeight="1" thickBot="1">
      <c r="A11" s="814">
        <v>1999</v>
      </c>
      <c r="B11" s="1305">
        <v>119</v>
      </c>
      <c r="C11" s="1305">
        <v>2</v>
      </c>
      <c r="D11" s="1305">
        <v>10</v>
      </c>
      <c r="E11" s="485">
        <v>109</v>
      </c>
      <c r="F11" s="485">
        <v>109</v>
      </c>
      <c r="G11" s="485">
        <v>99</v>
      </c>
    </row>
    <row r="12" spans="1:7" ht="20.25" customHeight="1" thickBot="1">
      <c r="A12" s="814">
        <v>2000</v>
      </c>
      <c r="B12" s="1305">
        <v>110</v>
      </c>
      <c r="C12" s="1305">
        <v>0</v>
      </c>
      <c r="D12" s="1305">
        <v>9</v>
      </c>
      <c r="E12" s="485">
        <v>101</v>
      </c>
      <c r="F12" s="485">
        <v>102</v>
      </c>
      <c r="G12" s="485">
        <v>93</v>
      </c>
    </row>
    <row r="13" spans="1:7" ht="20.25" customHeight="1" thickBot="1">
      <c r="A13" s="814">
        <v>2001</v>
      </c>
      <c r="B13" s="1305">
        <v>108</v>
      </c>
      <c r="C13" s="1305">
        <v>0</v>
      </c>
      <c r="D13" s="1305">
        <v>2</v>
      </c>
      <c r="E13" s="485">
        <v>99</v>
      </c>
      <c r="F13" s="485">
        <v>102</v>
      </c>
      <c r="G13" s="485">
        <v>92</v>
      </c>
    </row>
    <row r="14" spans="1:7" ht="20.25" customHeight="1" thickBot="1">
      <c r="A14" s="1302">
        <v>2002</v>
      </c>
      <c r="B14" s="1303">
        <v>101</v>
      </c>
      <c r="C14" s="1303">
        <v>1</v>
      </c>
      <c r="D14" s="1303">
        <v>8</v>
      </c>
      <c r="E14" s="1304">
        <v>93</v>
      </c>
      <c r="F14" s="1304">
        <v>93</v>
      </c>
      <c r="G14" s="1304">
        <v>85</v>
      </c>
    </row>
    <row r="15" spans="1:7" ht="20.25" customHeight="1" thickBot="1">
      <c r="A15" s="1302">
        <v>2003</v>
      </c>
      <c r="B15" s="1303">
        <v>99</v>
      </c>
      <c r="C15" s="1303">
        <v>2</v>
      </c>
      <c r="D15" s="1303">
        <v>3</v>
      </c>
      <c r="E15" s="1304">
        <v>93</v>
      </c>
      <c r="F15" s="1304">
        <v>92</v>
      </c>
      <c r="G15" s="1304">
        <v>86</v>
      </c>
    </row>
    <row r="16" spans="1:7" ht="20.25" customHeight="1" thickBot="1">
      <c r="A16" s="1302">
        <v>2004</v>
      </c>
      <c r="B16" s="1303">
        <v>98</v>
      </c>
      <c r="C16" s="1303">
        <v>0</v>
      </c>
      <c r="D16" s="1303">
        <v>2</v>
      </c>
      <c r="E16" s="1304">
        <v>92</v>
      </c>
      <c r="F16" s="1304">
        <v>93</v>
      </c>
      <c r="G16" s="1304">
        <v>87</v>
      </c>
    </row>
    <row r="17" spans="1:7" ht="20.25" customHeight="1" thickBot="1">
      <c r="A17" s="1302">
        <v>2005</v>
      </c>
      <c r="B17" s="1303">
        <v>90</v>
      </c>
      <c r="C17" s="1303">
        <v>2</v>
      </c>
      <c r="D17" s="1303">
        <v>9</v>
      </c>
      <c r="E17" s="1304">
        <v>85</v>
      </c>
      <c r="F17" s="1304">
        <v>82</v>
      </c>
      <c r="G17" s="1304">
        <v>76</v>
      </c>
    </row>
    <row r="18" spans="1:7" ht="20.25" customHeight="1" thickBot="1">
      <c r="A18" s="1302">
        <v>2006</v>
      </c>
      <c r="B18" s="1303">
        <v>92</v>
      </c>
      <c r="C18" s="1303">
        <v>2</v>
      </c>
      <c r="D18" s="1303">
        <v>0</v>
      </c>
      <c r="E18" s="1304">
        <v>87</v>
      </c>
      <c r="F18" s="1304">
        <v>82</v>
      </c>
      <c r="G18" s="1304">
        <v>77</v>
      </c>
    </row>
    <row r="19" spans="1:7" ht="20.25" customHeight="1" thickBot="1">
      <c r="A19" s="1302">
        <v>2007</v>
      </c>
      <c r="B19" s="1303">
        <v>92</v>
      </c>
      <c r="C19" s="1303">
        <v>0</v>
      </c>
      <c r="D19" s="1303">
        <v>0</v>
      </c>
      <c r="E19" s="1304">
        <v>87</v>
      </c>
      <c r="F19" s="1304">
        <v>82</v>
      </c>
      <c r="G19" s="1304">
        <v>77</v>
      </c>
    </row>
    <row r="20" spans="1:7" ht="20.25" customHeight="1" thickBot="1">
      <c r="A20" s="1302">
        <v>2008</v>
      </c>
      <c r="B20" s="1303">
        <v>91</v>
      </c>
      <c r="C20" s="1303">
        <v>0</v>
      </c>
      <c r="D20" s="1303">
        <v>1</v>
      </c>
      <c r="E20" s="1304">
        <v>86</v>
      </c>
      <c r="F20" s="1304">
        <v>83</v>
      </c>
      <c r="G20" s="1304">
        <v>78</v>
      </c>
    </row>
    <row r="21" spans="1:7" ht="20.25" customHeight="1" thickBot="1">
      <c r="A21" s="1302">
        <v>2009</v>
      </c>
      <c r="B21" s="1303">
        <v>86</v>
      </c>
      <c r="C21" s="1303">
        <v>2</v>
      </c>
      <c r="D21" s="1303">
        <v>7</v>
      </c>
      <c r="E21" s="1304">
        <v>81</v>
      </c>
      <c r="F21" s="1304">
        <v>74</v>
      </c>
      <c r="G21" s="1304">
        <v>69</v>
      </c>
    </row>
    <row r="22" spans="1:7" ht="20.25" customHeight="1" thickBot="1">
      <c r="A22" s="1302">
        <v>2010</v>
      </c>
      <c r="B22" s="1303">
        <v>86</v>
      </c>
      <c r="C22" s="1303">
        <v>1</v>
      </c>
      <c r="D22" s="1303">
        <v>1</v>
      </c>
      <c r="E22" s="1304">
        <v>81</v>
      </c>
      <c r="F22" s="1304">
        <v>78</v>
      </c>
      <c r="G22" s="1304">
        <v>73</v>
      </c>
    </row>
    <row r="23" spans="1:7" ht="20.25" customHeight="1" thickBot="1">
      <c r="A23" s="1302">
        <v>2011</v>
      </c>
      <c r="B23" s="1303">
        <v>69</v>
      </c>
      <c r="C23" s="1303">
        <v>0</v>
      </c>
      <c r="D23" s="1303">
        <v>17</v>
      </c>
      <c r="E23" s="1304">
        <v>63</v>
      </c>
      <c r="F23" s="1304">
        <v>62</v>
      </c>
      <c r="G23" s="1304">
        <v>56</v>
      </c>
    </row>
    <row r="24" spans="1:7" ht="20.25" customHeight="1" thickBot="1">
      <c r="A24" s="1302">
        <v>2012</v>
      </c>
      <c r="B24" s="1303">
        <v>67</v>
      </c>
      <c r="C24" s="1303">
        <v>0</v>
      </c>
      <c r="D24" s="1303">
        <v>2</v>
      </c>
      <c r="E24" s="1304">
        <v>61</v>
      </c>
      <c r="F24" s="1304">
        <v>60</v>
      </c>
      <c r="G24" s="1304">
        <v>54</v>
      </c>
    </row>
    <row r="25" spans="1:7" ht="20.25" customHeight="1" thickBot="1">
      <c r="A25" s="1302">
        <v>2013</v>
      </c>
      <c r="B25" s="1303">
        <v>66</v>
      </c>
      <c r="C25" s="1303">
        <v>0</v>
      </c>
      <c r="D25" s="1303">
        <v>1</v>
      </c>
      <c r="E25" s="1304">
        <v>60</v>
      </c>
      <c r="F25" s="1304">
        <v>60</v>
      </c>
      <c r="G25" s="1304">
        <v>54</v>
      </c>
    </row>
    <row r="26" spans="1:7" ht="20.25" customHeight="1" thickBot="1">
      <c r="A26" s="1302">
        <v>2014</v>
      </c>
      <c r="B26" s="1303">
        <v>66</v>
      </c>
      <c r="C26" s="1303">
        <v>0</v>
      </c>
      <c r="D26" s="1303">
        <v>0</v>
      </c>
      <c r="E26" s="1304">
        <v>60</v>
      </c>
      <c r="F26" s="1304">
        <v>59</v>
      </c>
      <c r="G26" s="1304">
        <v>53</v>
      </c>
    </row>
    <row r="27" spans="1:7" ht="25.5" customHeight="1" thickBot="1">
      <c r="A27" s="922">
        <v>2015</v>
      </c>
      <c r="B27" s="1306">
        <v>64</v>
      </c>
      <c r="C27" s="1307">
        <v>0</v>
      </c>
      <c r="D27" s="1306">
        <v>2</v>
      </c>
      <c r="E27" s="1181">
        <v>58</v>
      </c>
      <c r="F27" s="1181">
        <v>57</v>
      </c>
      <c r="G27" s="1308">
        <v>51</v>
      </c>
    </row>
    <row r="28" spans="1:7" ht="20.100000000000001" customHeight="1">
      <c r="A28" s="148" t="s">
        <v>218</v>
      </c>
      <c r="B28" s="192"/>
      <c r="C28" s="148"/>
      <c r="D28" s="148"/>
      <c r="E28" s="192"/>
      <c r="F28" s="192"/>
    </row>
    <row r="29" spans="1:7" ht="12.75" customHeight="1">
      <c r="A29" s="178"/>
      <c r="B29" s="177"/>
      <c r="C29" s="178"/>
      <c r="D29" s="178"/>
      <c r="E29" s="177"/>
      <c r="F29" s="177"/>
    </row>
    <row r="30" spans="1:7" ht="12.75" customHeight="1">
      <c r="A30" s="178" t="s">
        <v>1886</v>
      </c>
      <c r="B30" s="177"/>
      <c r="C30" s="178"/>
      <c r="D30" s="178"/>
      <c r="E30" s="177"/>
      <c r="F30" s="177"/>
    </row>
    <row r="31" spans="1:7" ht="12.75" customHeight="1">
      <c r="A31" s="178" t="s">
        <v>1887</v>
      </c>
      <c r="B31" s="177"/>
      <c r="C31" s="178"/>
      <c r="D31" s="178"/>
      <c r="E31" s="177"/>
      <c r="F31" s="177"/>
    </row>
    <row r="32" spans="1:7" ht="12.75" customHeight="1">
      <c r="A32" s="219" t="s">
        <v>1888</v>
      </c>
      <c r="B32" s="177"/>
      <c r="C32" s="178"/>
      <c r="D32" s="178"/>
      <c r="E32" s="177"/>
      <c r="F32" s="177"/>
    </row>
    <row r="33" spans="1:6" ht="12.75" customHeight="1">
      <c r="A33" s="219" t="s">
        <v>1889</v>
      </c>
      <c r="B33" s="177"/>
      <c r="C33" s="178"/>
      <c r="D33" s="178"/>
      <c r="E33" s="177"/>
      <c r="F33" s="177"/>
    </row>
    <row r="34" spans="1:6" ht="12.75" customHeight="1">
      <c r="A34" s="178"/>
      <c r="B34" s="177"/>
      <c r="C34" s="178"/>
      <c r="D34" s="178"/>
      <c r="E34" s="177"/>
      <c r="F34" s="177"/>
    </row>
    <row r="35" spans="1:6" ht="12.75" customHeight="1">
      <c r="A35" s="178"/>
      <c r="B35" s="177"/>
      <c r="C35" s="178"/>
      <c r="D35" s="178"/>
      <c r="E35" s="177"/>
      <c r="F35" s="177"/>
    </row>
    <row r="36" spans="1:6" ht="12" customHeight="1">
      <c r="A36" s="236" t="s">
        <v>1890</v>
      </c>
    </row>
    <row r="39" spans="1:6">
      <c r="A39" s="3" t="s">
        <v>217</v>
      </c>
    </row>
  </sheetData>
  <pageMargins left="0.56000000000000005" right="0.42" top="0.76" bottom="0.49" header="0.44" footer="0.4921259845"/>
  <pageSetup paperSize="9" scale="77" orientation="portrait" horizontalDpi="1200" verticalDpi="1200"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1"/>
  <sheetViews>
    <sheetView zoomScale="115" zoomScaleNormal="115" workbookViewId="0"/>
  </sheetViews>
  <sheetFormatPr baseColWidth="10" defaultRowHeight="13.2"/>
  <cols>
    <col min="1" max="1" width="5.5546875" style="607" customWidth="1"/>
    <col min="2" max="8" width="11.5546875" style="607"/>
    <col min="9" max="9" width="8.33203125" style="607" customWidth="1"/>
    <col min="10" max="10" width="7.5546875" style="607" customWidth="1"/>
    <col min="11" max="256" width="11.5546875" style="607"/>
    <col min="257" max="257" width="5.5546875" style="607" customWidth="1"/>
    <col min="258" max="264" width="11.5546875" style="607"/>
    <col min="265" max="265" width="8.33203125" style="607" customWidth="1"/>
    <col min="266" max="266" width="7.5546875" style="607" customWidth="1"/>
    <col min="267" max="512" width="11.5546875" style="607"/>
    <col min="513" max="513" width="5.5546875" style="607" customWidth="1"/>
    <col min="514" max="520" width="11.5546875" style="607"/>
    <col min="521" max="521" width="8.33203125" style="607" customWidth="1"/>
    <col min="522" max="522" width="7.5546875" style="607" customWidth="1"/>
    <col min="523" max="768" width="11.5546875" style="607"/>
    <col min="769" max="769" width="5.5546875" style="607" customWidth="1"/>
    <col min="770" max="776" width="11.5546875" style="607"/>
    <col min="777" max="777" width="8.33203125" style="607" customWidth="1"/>
    <col min="778" max="778" width="7.5546875" style="607" customWidth="1"/>
    <col min="779" max="1024" width="11.5546875" style="607"/>
    <col min="1025" max="1025" width="5.5546875" style="607" customWidth="1"/>
    <col min="1026" max="1032" width="11.5546875" style="607"/>
    <col min="1033" max="1033" width="8.33203125" style="607" customWidth="1"/>
    <col min="1034" max="1034" width="7.5546875" style="607" customWidth="1"/>
    <col min="1035" max="1280" width="11.5546875" style="607"/>
    <col min="1281" max="1281" width="5.5546875" style="607" customWidth="1"/>
    <col min="1282" max="1288" width="11.5546875" style="607"/>
    <col min="1289" max="1289" width="8.33203125" style="607" customWidth="1"/>
    <col min="1290" max="1290" width="7.5546875" style="607" customWidth="1"/>
    <col min="1291" max="1536" width="11.5546875" style="607"/>
    <col min="1537" max="1537" width="5.5546875" style="607" customWidth="1"/>
    <col min="1538" max="1544" width="11.5546875" style="607"/>
    <col min="1545" max="1545" width="8.33203125" style="607" customWidth="1"/>
    <col min="1546" max="1546" width="7.5546875" style="607" customWidth="1"/>
    <col min="1547" max="1792" width="11.5546875" style="607"/>
    <col min="1793" max="1793" width="5.5546875" style="607" customWidth="1"/>
    <col min="1794" max="1800" width="11.5546875" style="607"/>
    <col min="1801" max="1801" width="8.33203125" style="607" customWidth="1"/>
    <col min="1802" max="1802" width="7.5546875" style="607" customWidth="1"/>
    <col min="1803" max="2048" width="11.5546875" style="607"/>
    <col min="2049" max="2049" width="5.5546875" style="607" customWidth="1"/>
    <col min="2050" max="2056" width="11.5546875" style="607"/>
    <col min="2057" max="2057" width="8.33203125" style="607" customWidth="1"/>
    <col min="2058" max="2058" width="7.5546875" style="607" customWidth="1"/>
    <col min="2059" max="2304" width="11.5546875" style="607"/>
    <col min="2305" max="2305" width="5.5546875" style="607" customWidth="1"/>
    <col min="2306" max="2312" width="11.5546875" style="607"/>
    <col min="2313" max="2313" width="8.33203125" style="607" customWidth="1"/>
    <col min="2314" max="2314" width="7.5546875" style="607" customWidth="1"/>
    <col min="2315" max="2560" width="11.5546875" style="607"/>
    <col min="2561" max="2561" width="5.5546875" style="607" customWidth="1"/>
    <col min="2562" max="2568" width="11.5546875" style="607"/>
    <col min="2569" max="2569" width="8.33203125" style="607" customWidth="1"/>
    <col min="2570" max="2570" width="7.5546875" style="607" customWidth="1"/>
    <col min="2571" max="2816" width="11.5546875" style="607"/>
    <col min="2817" max="2817" width="5.5546875" style="607" customWidth="1"/>
    <col min="2818" max="2824" width="11.5546875" style="607"/>
    <col min="2825" max="2825" width="8.33203125" style="607" customWidth="1"/>
    <col min="2826" max="2826" width="7.5546875" style="607" customWidth="1"/>
    <col min="2827" max="3072" width="11.5546875" style="607"/>
    <col min="3073" max="3073" width="5.5546875" style="607" customWidth="1"/>
    <col min="3074" max="3080" width="11.5546875" style="607"/>
    <col min="3081" max="3081" width="8.33203125" style="607" customWidth="1"/>
    <col min="3082" max="3082" width="7.5546875" style="607" customWidth="1"/>
    <col min="3083" max="3328" width="11.5546875" style="607"/>
    <col min="3329" max="3329" width="5.5546875" style="607" customWidth="1"/>
    <col min="3330" max="3336" width="11.5546875" style="607"/>
    <col min="3337" max="3337" width="8.33203125" style="607" customWidth="1"/>
    <col min="3338" max="3338" width="7.5546875" style="607" customWidth="1"/>
    <col min="3339" max="3584" width="11.5546875" style="607"/>
    <col min="3585" max="3585" width="5.5546875" style="607" customWidth="1"/>
    <col min="3586" max="3592" width="11.5546875" style="607"/>
    <col min="3593" max="3593" width="8.33203125" style="607" customWidth="1"/>
    <col min="3594" max="3594" width="7.5546875" style="607" customWidth="1"/>
    <col min="3595" max="3840" width="11.5546875" style="607"/>
    <col min="3841" max="3841" width="5.5546875" style="607" customWidth="1"/>
    <col min="3842" max="3848" width="11.5546875" style="607"/>
    <col min="3849" max="3849" width="8.33203125" style="607" customWidth="1"/>
    <col min="3850" max="3850" width="7.5546875" style="607" customWidth="1"/>
    <col min="3851" max="4096" width="11.5546875" style="607"/>
    <col min="4097" max="4097" width="5.5546875" style="607" customWidth="1"/>
    <col min="4098" max="4104" width="11.5546875" style="607"/>
    <col min="4105" max="4105" width="8.33203125" style="607" customWidth="1"/>
    <col min="4106" max="4106" width="7.5546875" style="607" customWidth="1"/>
    <col min="4107" max="4352" width="11.5546875" style="607"/>
    <col min="4353" max="4353" width="5.5546875" style="607" customWidth="1"/>
    <col min="4354" max="4360" width="11.5546875" style="607"/>
    <col min="4361" max="4361" width="8.33203125" style="607" customWidth="1"/>
    <col min="4362" max="4362" width="7.5546875" style="607" customWidth="1"/>
    <col min="4363" max="4608" width="11.5546875" style="607"/>
    <col min="4609" max="4609" width="5.5546875" style="607" customWidth="1"/>
    <col min="4610" max="4616" width="11.5546875" style="607"/>
    <col min="4617" max="4617" width="8.33203125" style="607" customWidth="1"/>
    <col min="4618" max="4618" width="7.5546875" style="607" customWidth="1"/>
    <col min="4619" max="4864" width="11.5546875" style="607"/>
    <col min="4865" max="4865" width="5.5546875" style="607" customWidth="1"/>
    <col min="4866" max="4872" width="11.5546875" style="607"/>
    <col min="4873" max="4873" width="8.33203125" style="607" customWidth="1"/>
    <col min="4874" max="4874" width="7.5546875" style="607" customWidth="1"/>
    <col min="4875" max="5120" width="11.5546875" style="607"/>
    <col min="5121" max="5121" width="5.5546875" style="607" customWidth="1"/>
    <col min="5122" max="5128" width="11.5546875" style="607"/>
    <col min="5129" max="5129" width="8.33203125" style="607" customWidth="1"/>
    <col min="5130" max="5130" width="7.5546875" style="607" customWidth="1"/>
    <col min="5131" max="5376" width="11.5546875" style="607"/>
    <col min="5377" max="5377" width="5.5546875" style="607" customWidth="1"/>
    <col min="5378" max="5384" width="11.5546875" style="607"/>
    <col min="5385" max="5385" width="8.33203125" style="607" customWidth="1"/>
    <col min="5386" max="5386" width="7.5546875" style="607" customWidth="1"/>
    <col min="5387" max="5632" width="11.5546875" style="607"/>
    <col min="5633" max="5633" width="5.5546875" style="607" customWidth="1"/>
    <col min="5634" max="5640" width="11.5546875" style="607"/>
    <col min="5641" max="5641" width="8.33203125" style="607" customWidth="1"/>
    <col min="5642" max="5642" width="7.5546875" style="607" customWidth="1"/>
    <col min="5643" max="5888" width="11.5546875" style="607"/>
    <col min="5889" max="5889" width="5.5546875" style="607" customWidth="1"/>
    <col min="5890" max="5896" width="11.5546875" style="607"/>
    <col min="5897" max="5897" width="8.33203125" style="607" customWidth="1"/>
    <col min="5898" max="5898" width="7.5546875" style="607" customWidth="1"/>
    <col min="5899" max="6144" width="11.5546875" style="607"/>
    <col min="6145" max="6145" width="5.5546875" style="607" customWidth="1"/>
    <col min="6146" max="6152" width="11.5546875" style="607"/>
    <col min="6153" max="6153" width="8.33203125" style="607" customWidth="1"/>
    <col min="6154" max="6154" width="7.5546875" style="607" customWidth="1"/>
    <col min="6155" max="6400" width="11.5546875" style="607"/>
    <col min="6401" max="6401" width="5.5546875" style="607" customWidth="1"/>
    <col min="6402" max="6408" width="11.5546875" style="607"/>
    <col min="6409" max="6409" width="8.33203125" style="607" customWidth="1"/>
    <col min="6410" max="6410" width="7.5546875" style="607" customWidth="1"/>
    <col min="6411" max="6656" width="11.5546875" style="607"/>
    <col min="6657" max="6657" width="5.5546875" style="607" customWidth="1"/>
    <col min="6658" max="6664" width="11.5546875" style="607"/>
    <col min="6665" max="6665" width="8.33203125" style="607" customWidth="1"/>
    <col min="6666" max="6666" width="7.5546875" style="607" customWidth="1"/>
    <col min="6667" max="6912" width="11.5546875" style="607"/>
    <col min="6913" max="6913" width="5.5546875" style="607" customWidth="1"/>
    <col min="6914" max="6920" width="11.5546875" style="607"/>
    <col min="6921" max="6921" width="8.33203125" style="607" customWidth="1"/>
    <col min="6922" max="6922" width="7.5546875" style="607" customWidth="1"/>
    <col min="6923" max="7168" width="11.5546875" style="607"/>
    <col min="7169" max="7169" width="5.5546875" style="607" customWidth="1"/>
    <col min="7170" max="7176" width="11.5546875" style="607"/>
    <col min="7177" max="7177" width="8.33203125" style="607" customWidth="1"/>
    <col min="7178" max="7178" width="7.5546875" style="607" customWidth="1"/>
    <col min="7179" max="7424" width="11.5546875" style="607"/>
    <col min="7425" max="7425" width="5.5546875" style="607" customWidth="1"/>
    <col min="7426" max="7432" width="11.5546875" style="607"/>
    <col min="7433" max="7433" width="8.33203125" style="607" customWidth="1"/>
    <col min="7434" max="7434" width="7.5546875" style="607" customWidth="1"/>
    <col min="7435" max="7680" width="11.5546875" style="607"/>
    <col min="7681" max="7681" width="5.5546875" style="607" customWidth="1"/>
    <col min="7682" max="7688" width="11.5546875" style="607"/>
    <col min="7689" max="7689" width="8.33203125" style="607" customWidth="1"/>
    <col min="7690" max="7690" width="7.5546875" style="607" customWidth="1"/>
    <col min="7691" max="7936" width="11.5546875" style="607"/>
    <col min="7937" max="7937" width="5.5546875" style="607" customWidth="1"/>
    <col min="7938" max="7944" width="11.5546875" style="607"/>
    <col min="7945" max="7945" width="8.33203125" style="607" customWidth="1"/>
    <col min="7946" max="7946" width="7.5546875" style="607" customWidth="1"/>
    <col min="7947" max="8192" width="11.5546875" style="607"/>
    <col min="8193" max="8193" width="5.5546875" style="607" customWidth="1"/>
    <col min="8194" max="8200" width="11.5546875" style="607"/>
    <col min="8201" max="8201" width="8.33203125" style="607" customWidth="1"/>
    <col min="8202" max="8202" width="7.5546875" style="607" customWidth="1"/>
    <col min="8203" max="8448" width="11.5546875" style="607"/>
    <col min="8449" max="8449" width="5.5546875" style="607" customWidth="1"/>
    <col min="8450" max="8456" width="11.5546875" style="607"/>
    <col min="8457" max="8457" width="8.33203125" style="607" customWidth="1"/>
    <col min="8458" max="8458" width="7.5546875" style="607" customWidth="1"/>
    <col min="8459" max="8704" width="11.5546875" style="607"/>
    <col min="8705" max="8705" width="5.5546875" style="607" customWidth="1"/>
    <col min="8706" max="8712" width="11.5546875" style="607"/>
    <col min="8713" max="8713" width="8.33203125" style="607" customWidth="1"/>
    <col min="8714" max="8714" width="7.5546875" style="607" customWidth="1"/>
    <col min="8715" max="8960" width="11.5546875" style="607"/>
    <col min="8961" max="8961" width="5.5546875" style="607" customWidth="1"/>
    <col min="8962" max="8968" width="11.5546875" style="607"/>
    <col min="8969" max="8969" width="8.33203125" style="607" customWidth="1"/>
    <col min="8970" max="8970" width="7.5546875" style="607" customWidth="1"/>
    <col min="8971" max="9216" width="11.5546875" style="607"/>
    <col min="9217" max="9217" width="5.5546875" style="607" customWidth="1"/>
    <col min="9218" max="9224" width="11.5546875" style="607"/>
    <col min="9225" max="9225" width="8.33203125" style="607" customWidth="1"/>
    <col min="9226" max="9226" width="7.5546875" style="607" customWidth="1"/>
    <col min="9227" max="9472" width="11.5546875" style="607"/>
    <col min="9473" max="9473" width="5.5546875" style="607" customWidth="1"/>
    <col min="9474" max="9480" width="11.5546875" style="607"/>
    <col min="9481" max="9481" width="8.33203125" style="607" customWidth="1"/>
    <col min="9482" max="9482" width="7.5546875" style="607" customWidth="1"/>
    <col min="9483" max="9728" width="11.5546875" style="607"/>
    <col min="9729" max="9729" width="5.5546875" style="607" customWidth="1"/>
    <col min="9730" max="9736" width="11.5546875" style="607"/>
    <col min="9737" max="9737" width="8.33203125" style="607" customWidth="1"/>
    <col min="9738" max="9738" width="7.5546875" style="607" customWidth="1"/>
    <col min="9739" max="9984" width="11.5546875" style="607"/>
    <col min="9985" max="9985" width="5.5546875" style="607" customWidth="1"/>
    <col min="9986" max="9992" width="11.5546875" style="607"/>
    <col min="9993" max="9993" width="8.33203125" style="607" customWidth="1"/>
    <col min="9994" max="9994" width="7.5546875" style="607" customWidth="1"/>
    <col min="9995" max="10240" width="11.5546875" style="607"/>
    <col min="10241" max="10241" width="5.5546875" style="607" customWidth="1"/>
    <col min="10242" max="10248" width="11.5546875" style="607"/>
    <col min="10249" max="10249" width="8.33203125" style="607" customWidth="1"/>
    <col min="10250" max="10250" width="7.5546875" style="607" customWidth="1"/>
    <col min="10251" max="10496" width="11.5546875" style="607"/>
    <col min="10497" max="10497" width="5.5546875" style="607" customWidth="1"/>
    <col min="10498" max="10504" width="11.5546875" style="607"/>
    <col min="10505" max="10505" width="8.33203125" style="607" customWidth="1"/>
    <col min="10506" max="10506" width="7.5546875" style="607" customWidth="1"/>
    <col min="10507" max="10752" width="11.5546875" style="607"/>
    <col min="10753" max="10753" width="5.5546875" style="607" customWidth="1"/>
    <col min="10754" max="10760" width="11.5546875" style="607"/>
    <col min="10761" max="10761" width="8.33203125" style="607" customWidth="1"/>
    <col min="10762" max="10762" width="7.5546875" style="607" customWidth="1"/>
    <col min="10763" max="11008" width="11.5546875" style="607"/>
    <col min="11009" max="11009" width="5.5546875" style="607" customWidth="1"/>
    <col min="11010" max="11016" width="11.5546875" style="607"/>
    <col min="11017" max="11017" width="8.33203125" style="607" customWidth="1"/>
    <col min="11018" max="11018" width="7.5546875" style="607" customWidth="1"/>
    <col min="11019" max="11264" width="11.5546875" style="607"/>
    <col min="11265" max="11265" width="5.5546875" style="607" customWidth="1"/>
    <col min="11266" max="11272" width="11.5546875" style="607"/>
    <col min="11273" max="11273" width="8.33203125" style="607" customWidth="1"/>
    <col min="11274" max="11274" width="7.5546875" style="607" customWidth="1"/>
    <col min="11275" max="11520" width="11.5546875" style="607"/>
    <col min="11521" max="11521" width="5.5546875" style="607" customWidth="1"/>
    <col min="11522" max="11528" width="11.5546875" style="607"/>
    <col min="11529" max="11529" width="8.33203125" style="607" customWidth="1"/>
    <col min="11530" max="11530" width="7.5546875" style="607" customWidth="1"/>
    <col min="11531" max="11776" width="11.5546875" style="607"/>
    <col min="11777" max="11777" width="5.5546875" style="607" customWidth="1"/>
    <col min="11778" max="11784" width="11.5546875" style="607"/>
    <col min="11785" max="11785" width="8.33203125" style="607" customWidth="1"/>
    <col min="11786" max="11786" width="7.5546875" style="607" customWidth="1"/>
    <col min="11787" max="12032" width="11.5546875" style="607"/>
    <col min="12033" max="12033" width="5.5546875" style="607" customWidth="1"/>
    <col min="12034" max="12040" width="11.5546875" style="607"/>
    <col min="12041" max="12041" width="8.33203125" style="607" customWidth="1"/>
    <col min="12042" max="12042" width="7.5546875" style="607" customWidth="1"/>
    <col min="12043" max="12288" width="11.5546875" style="607"/>
    <col min="12289" max="12289" width="5.5546875" style="607" customWidth="1"/>
    <col min="12290" max="12296" width="11.5546875" style="607"/>
    <col min="12297" max="12297" width="8.33203125" style="607" customWidth="1"/>
    <col min="12298" max="12298" width="7.5546875" style="607" customWidth="1"/>
    <col min="12299" max="12544" width="11.5546875" style="607"/>
    <col min="12545" max="12545" width="5.5546875" style="607" customWidth="1"/>
    <col min="12546" max="12552" width="11.5546875" style="607"/>
    <col min="12553" max="12553" width="8.33203125" style="607" customWidth="1"/>
    <col min="12554" max="12554" width="7.5546875" style="607" customWidth="1"/>
    <col min="12555" max="12800" width="11.5546875" style="607"/>
    <col min="12801" max="12801" width="5.5546875" style="607" customWidth="1"/>
    <col min="12802" max="12808" width="11.5546875" style="607"/>
    <col min="12809" max="12809" width="8.33203125" style="607" customWidth="1"/>
    <col min="12810" max="12810" width="7.5546875" style="607" customWidth="1"/>
    <col min="12811" max="13056" width="11.5546875" style="607"/>
    <col min="13057" max="13057" width="5.5546875" style="607" customWidth="1"/>
    <col min="13058" max="13064" width="11.5546875" style="607"/>
    <col min="13065" max="13065" width="8.33203125" style="607" customWidth="1"/>
    <col min="13066" max="13066" width="7.5546875" style="607" customWidth="1"/>
    <col min="13067" max="13312" width="11.5546875" style="607"/>
    <col min="13313" max="13313" width="5.5546875" style="607" customWidth="1"/>
    <col min="13314" max="13320" width="11.5546875" style="607"/>
    <col min="13321" max="13321" width="8.33203125" style="607" customWidth="1"/>
    <col min="13322" max="13322" width="7.5546875" style="607" customWidth="1"/>
    <col min="13323" max="13568" width="11.5546875" style="607"/>
    <col min="13569" max="13569" width="5.5546875" style="607" customWidth="1"/>
    <col min="13570" max="13576" width="11.5546875" style="607"/>
    <col min="13577" max="13577" width="8.33203125" style="607" customWidth="1"/>
    <col min="13578" max="13578" width="7.5546875" style="607" customWidth="1"/>
    <col min="13579" max="13824" width="11.5546875" style="607"/>
    <col min="13825" max="13825" width="5.5546875" style="607" customWidth="1"/>
    <col min="13826" max="13832" width="11.5546875" style="607"/>
    <col min="13833" max="13833" width="8.33203125" style="607" customWidth="1"/>
    <col min="13834" max="13834" width="7.5546875" style="607" customWidth="1"/>
    <col min="13835" max="14080" width="11.5546875" style="607"/>
    <col min="14081" max="14081" width="5.5546875" style="607" customWidth="1"/>
    <col min="14082" max="14088" width="11.5546875" style="607"/>
    <col min="14089" max="14089" width="8.33203125" style="607" customWidth="1"/>
    <col min="14090" max="14090" width="7.5546875" style="607" customWidth="1"/>
    <col min="14091" max="14336" width="11.5546875" style="607"/>
    <col min="14337" max="14337" width="5.5546875" style="607" customWidth="1"/>
    <col min="14338" max="14344" width="11.5546875" style="607"/>
    <col min="14345" max="14345" width="8.33203125" style="607" customWidth="1"/>
    <col min="14346" max="14346" width="7.5546875" style="607" customWidth="1"/>
    <col min="14347" max="14592" width="11.5546875" style="607"/>
    <col min="14593" max="14593" width="5.5546875" style="607" customWidth="1"/>
    <col min="14594" max="14600" width="11.5546875" style="607"/>
    <col min="14601" max="14601" width="8.33203125" style="607" customWidth="1"/>
    <col min="14602" max="14602" width="7.5546875" style="607" customWidth="1"/>
    <col min="14603" max="14848" width="11.5546875" style="607"/>
    <col min="14849" max="14849" width="5.5546875" style="607" customWidth="1"/>
    <col min="14850" max="14856" width="11.5546875" style="607"/>
    <col min="14857" max="14857" width="8.33203125" style="607" customWidth="1"/>
    <col min="14858" max="14858" width="7.5546875" style="607" customWidth="1"/>
    <col min="14859" max="15104" width="11.5546875" style="607"/>
    <col min="15105" max="15105" width="5.5546875" style="607" customWidth="1"/>
    <col min="15106" max="15112" width="11.5546875" style="607"/>
    <col min="15113" max="15113" width="8.33203125" style="607" customWidth="1"/>
    <col min="15114" max="15114" width="7.5546875" style="607" customWidth="1"/>
    <col min="15115" max="15360" width="11.5546875" style="607"/>
    <col min="15361" max="15361" width="5.5546875" style="607" customWidth="1"/>
    <col min="15362" max="15368" width="11.5546875" style="607"/>
    <col min="15369" max="15369" width="8.33203125" style="607" customWidth="1"/>
    <col min="15370" max="15370" width="7.5546875" style="607" customWidth="1"/>
    <col min="15371" max="15616" width="11.5546875" style="607"/>
    <col min="15617" max="15617" width="5.5546875" style="607" customWidth="1"/>
    <col min="15618" max="15624" width="11.5546875" style="607"/>
    <col min="15625" max="15625" width="8.33203125" style="607" customWidth="1"/>
    <col min="15626" max="15626" width="7.5546875" style="607" customWidth="1"/>
    <col min="15627" max="15872" width="11.5546875" style="607"/>
    <col min="15873" max="15873" width="5.5546875" style="607" customWidth="1"/>
    <col min="15874" max="15880" width="11.5546875" style="607"/>
    <col min="15881" max="15881" width="8.33203125" style="607" customWidth="1"/>
    <col min="15882" max="15882" width="7.5546875" style="607" customWidth="1"/>
    <col min="15883" max="16128" width="11.5546875" style="607"/>
    <col min="16129" max="16129" width="5.5546875" style="607" customWidth="1"/>
    <col min="16130" max="16136" width="11.5546875" style="607"/>
    <col min="16137" max="16137" width="8.33203125" style="607" customWidth="1"/>
    <col min="16138" max="16138" width="7.5546875" style="607" customWidth="1"/>
    <col min="16139" max="16384" width="11.5546875" style="607"/>
  </cols>
  <sheetData>
    <row r="1" spans="1:10" ht="15.6">
      <c r="A1" s="606" t="s">
        <v>2021</v>
      </c>
    </row>
    <row r="2" spans="1:10" ht="15.6">
      <c r="A2" s="608"/>
    </row>
    <row r="3" spans="1:10">
      <c r="A3" s="834">
        <v>9.01</v>
      </c>
      <c r="B3" s="837" t="s">
        <v>2022</v>
      </c>
      <c r="J3" s="833"/>
    </row>
    <row r="4" spans="1:10">
      <c r="A4" s="834">
        <v>9.02</v>
      </c>
      <c r="B4" s="837" t="s">
        <v>2023</v>
      </c>
      <c r="J4" s="833"/>
    </row>
    <row r="5" spans="1:10">
      <c r="A5" s="834">
        <v>9.0299999999999994</v>
      </c>
      <c r="B5" s="837" t="s">
        <v>2024</v>
      </c>
      <c r="J5" s="833"/>
    </row>
    <row r="6" spans="1:10">
      <c r="A6" s="834">
        <v>9.0399999999999991</v>
      </c>
      <c r="B6" s="837" t="s">
        <v>2025</v>
      </c>
      <c r="J6" s="833"/>
    </row>
    <row r="7" spans="1:10">
      <c r="A7" s="834">
        <v>9.0500000000000007</v>
      </c>
      <c r="B7" s="837" t="s">
        <v>2026</v>
      </c>
      <c r="J7" s="833"/>
    </row>
    <row r="8" spans="1:10">
      <c r="A8" s="834">
        <v>9.06</v>
      </c>
      <c r="B8" s="837" t="s">
        <v>2027</v>
      </c>
      <c r="J8" s="833"/>
    </row>
    <row r="9" spans="1:10">
      <c r="A9" s="834">
        <v>9.07</v>
      </c>
      <c r="B9" s="610" t="s">
        <v>2138</v>
      </c>
      <c r="J9" s="833"/>
    </row>
    <row r="10" spans="1:10">
      <c r="A10" s="834">
        <v>9.08</v>
      </c>
      <c r="B10" s="610" t="s">
        <v>2028</v>
      </c>
      <c r="J10" s="833"/>
    </row>
    <row r="11" spans="1:10">
      <c r="A11" s="834">
        <v>9.09</v>
      </c>
      <c r="B11" s="610" t="s">
        <v>2029</v>
      </c>
      <c r="J11" s="833"/>
    </row>
    <row r="12" spans="1:10">
      <c r="A12" s="834">
        <v>9.1</v>
      </c>
      <c r="B12" s="837" t="s">
        <v>2030</v>
      </c>
      <c r="J12" s="833"/>
    </row>
    <row r="13" spans="1:10">
      <c r="A13" s="834">
        <v>9.11</v>
      </c>
      <c r="B13" s="837" t="s">
        <v>2031</v>
      </c>
      <c r="J13" s="833"/>
    </row>
    <row r="14" spans="1:10">
      <c r="A14" s="834">
        <v>9.1199999999999992</v>
      </c>
      <c r="B14" s="837" t="s">
        <v>2032</v>
      </c>
      <c r="J14" s="833"/>
    </row>
    <row r="15" spans="1:10">
      <c r="A15" s="834">
        <v>9.1300000000000008</v>
      </c>
      <c r="B15" s="837" t="s">
        <v>2033</v>
      </c>
      <c r="J15" s="833"/>
    </row>
    <row r="16" spans="1:10">
      <c r="A16" s="834">
        <v>9.14</v>
      </c>
      <c r="B16" s="837" t="s">
        <v>2034</v>
      </c>
      <c r="J16" s="833"/>
    </row>
    <row r="17" spans="1:10">
      <c r="A17" s="834">
        <v>9.15</v>
      </c>
      <c r="B17" s="1399" t="s">
        <v>2164</v>
      </c>
      <c r="J17" s="833"/>
    </row>
    <row r="20" spans="1:10">
      <c r="A20" s="839" t="s">
        <v>217</v>
      </c>
    </row>
    <row r="21" spans="1:10">
      <c r="B21" s="837"/>
    </row>
  </sheetData>
  <pageMargins left="0.46" right="0.3" top="0.78" bottom="0.984251969" header="0.34" footer="0.4921259845"/>
  <pageSetup paperSize="9" orientation="portrait" r:id="rId1"/>
  <headerFooter alignWithMargins="0"/>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54"/>
  <sheetViews>
    <sheetView zoomScaleNormal="100" workbookViewId="0"/>
  </sheetViews>
  <sheetFormatPr baseColWidth="10" defaultColWidth="11.44140625" defaultRowHeight="13.2"/>
  <cols>
    <col min="1" max="1" width="15.88671875" style="3" customWidth="1"/>
    <col min="2" max="2" width="12.88671875" style="160" customWidth="1"/>
    <col min="3" max="3" width="11" style="160" customWidth="1"/>
    <col min="4" max="4" width="11.6640625" style="160" customWidth="1"/>
    <col min="5" max="5" width="11.33203125" style="160" customWidth="1"/>
    <col min="6" max="6" width="11" style="160" customWidth="1"/>
    <col min="7" max="7" width="11.5546875" style="160" customWidth="1"/>
    <col min="8" max="8" width="11" style="160" customWidth="1"/>
    <col min="9" max="9" width="11.6640625" style="183" customWidth="1"/>
    <col min="10" max="10" width="9.6640625" style="160" customWidth="1"/>
    <col min="11" max="11" width="11" style="160" customWidth="1"/>
    <col min="12" max="13" width="4.6640625" style="3" customWidth="1"/>
    <col min="14" max="256" width="11.44140625" style="3"/>
    <col min="257" max="257" width="15.88671875" style="3" customWidth="1"/>
    <col min="258" max="258" width="12.88671875" style="3" customWidth="1"/>
    <col min="259" max="259" width="11" style="3" customWidth="1"/>
    <col min="260" max="260" width="11.6640625" style="3" customWidth="1"/>
    <col min="261" max="261" width="11.33203125" style="3" customWidth="1"/>
    <col min="262" max="262" width="11" style="3" customWidth="1"/>
    <col min="263" max="263" width="11.5546875" style="3" customWidth="1"/>
    <col min="264" max="264" width="11" style="3" customWidth="1"/>
    <col min="265" max="265" width="11.6640625" style="3" customWidth="1"/>
    <col min="266" max="266" width="9.6640625" style="3" customWidth="1"/>
    <col min="267" max="267" width="11" style="3" customWidth="1"/>
    <col min="268" max="269" width="4.6640625" style="3" customWidth="1"/>
    <col min="270" max="512" width="11.44140625" style="3"/>
    <col min="513" max="513" width="15.88671875" style="3" customWidth="1"/>
    <col min="514" max="514" width="12.88671875" style="3" customWidth="1"/>
    <col min="515" max="515" width="11" style="3" customWidth="1"/>
    <col min="516" max="516" width="11.6640625" style="3" customWidth="1"/>
    <col min="517" max="517" width="11.33203125" style="3" customWidth="1"/>
    <col min="518" max="518" width="11" style="3" customWidth="1"/>
    <col min="519" max="519" width="11.5546875" style="3" customWidth="1"/>
    <col min="520" max="520" width="11" style="3" customWidth="1"/>
    <col min="521" max="521" width="11.6640625" style="3" customWidth="1"/>
    <col min="522" max="522" width="9.6640625" style="3" customWidth="1"/>
    <col min="523" max="523" width="11" style="3" customWidth="1"/>
    <col min="524" max="525" width="4.6640625" style="3" customWidth="1"/>
    <col min="526" max="768" width="11.44140625" style="3"/>
    <col min="769" max="769" width="15.88671875" style="3" customWidth="1"/>
    <col min="770" max="770" width="12.88671875" style="3" customWidth="1"/>
    <col min="771" max="771" width="11" style="3" customWidth="1"/>
    <col min="772" max="772" width="11.6640625" style="3" customWidth="1"/>
    <col min="773" max="773" width="11.33203125" style="3" customWidth="1"/>
    <col min="774" max="774" width="11" style="3" customWidth="1"/>
    <col min="775" max="775" width="11.5546875" style="3" customWidth="1"/>
    <col min="776" max="776" width="11" style="3" customWidth="1"/>
    <col min="777" max="777" width="11.6640625" style="3" customWidth="1"/>
    <col min="778" max="778" width="9.6640625" style="3" customWidth="1"/>
    <col min="779" max="779" width="11" style="3" customWidth="1"/>
    <col min="780" max="781" width="4.6640625" style="3" customWidth="1"/>
    <col min="782" max="1024" width="11.44140625" style="3"/>
    <col min="1025" max="1025" width="15.88671875" style="3" customWidth="1"/>
    <col min="1026" max="1026" width="12.88671875" style="3" customWidth="1"/>
    <col min="1027" max="1027" width="11" style="3" customWidth="1"/>
    <col min="1028" max="1028" width="11.6640625" style="3" customWidth="1"/>
    <col min="1029" max="1029" width="11.33203125" style="3" customWidth="1"/>
    <col min="1030" max="1030" width="11" style="3" customWidth="1"/>
    <col min="1031" max="1031" width="11.5546875" style="3" customWidth="1"/>
    <col min="1032" max="1032" width="11" style="3" customWidth="1"/>
    <col min="1033" max="1033" width="11.6640625" style="3" customWidth="1"/>
    <col min="1034" max="1034" width="9.6640625" style="3" customWidth="1"/>
    <col min="1035" max="1035" width="11" style="3" customWidth="1"/>
    <col min="1036" max="1037" width="4.6640625" style="3" customWidth="1"/>
    <col min="1038" max="1280" width="11.44140625" style="3"/>
    <col min="1281" max="1281" width="15.88671875" style="3" customWidth="1"/>
    <col min="1282" max="1282" width="12.88671875" style="3" customWidth="1"/>
    <col min="1283" max="1283" width="11" style="3" customWidth="1"/>
    <col min="1284" max="1284" width="11.6640625" style="3" customWidth="1"/>
    <col min="1285" max="1285" width="11.33203125" style="3" customWidth="1"/>
    <col min="1286" max="1286" width="11" style="3" customWidth="1"/>
    <col min="1287" max="1287" width="11.5546875" style="3" customWidth="1"/>
    <col min="1288" max="1288" width="11" style="3" customWidth="1"/>
    <col min="1289" max="1289" width="11.6640625" style="3" customWidth="1"/>
    <col min="1290" max="1290" width="9.6640625" style="3" customWidth="1"/>
    <col min="1291" max="1291" width="11" style="3" customWidth="1"/>
    <col min="1292" max="1293" width="4.6640625" style="3" customWidth="1"/>
    <col min="1294" max="1536" width="11.44140625" style="3"/>
    <col min="1537" max="1537" width="15.88671875" style="3" customWidth="1"/>
    <col min="1538" max="1538" width="12.88671875" style="3" customWidth="1"/>
    <col min="1539" max="1539" width="11" style="3" customWidth="1"/>
    <col min="1540" max="1540" width="11.6640625" style="3" customWidth="1"/>
    <col min="1541" max="1541" width="11.33203125" style="3" customWidth="1"/>
    <col min="1542" max="1542" width="11" style="3" customWidth="1"/>
    <col min="1543" max="1543" width="11.5546875" style="3" customWidth="1"/>
    <col min="1544" max="1544" width="11" style="3" customWidth="1"/>
    <col min="1545" max="1545" width="11.6640625" style="3" customWidth="1"/>
    <col min="1546" max="1546" width="9.6640625" style="3" customWidth="1"/>
    <col min="1547" max="1547" width="11" style="3" customWidth="1"/>
    <col min="1548" max="1549" width="4.6640625" style="3" customWidth="1"/>
    <col min="1550" max="1792" width="11.44140625" style="3"/>
    <col min="1793" max="1793" width="15.88671875" style="3" customWidth="1"/>
    <col min="1794" max="1794" width="12.88671875" style="3" customWidth="1"/>
    <col min="1795" max="1795" width="11" style="3" customWidth="1"/>
    <col min="1796" max="1796" width="11.6640625" style="3" customWidth="1"/>
    <col min="1797" max="1797" width="11.33203125" style="3" customWidth="1"/>
    <col min="1798" max="1798" width="11" style="3" customWidth="1"/>
    <col min="1799" max="1799" width="11.5546875" style="3" customWidth="1"/>
    <col min="1800" max="1800" width="11" style="3" customWidth="1"/>
    <col min="1801" max="1801" width="11.6640625" style="3" customWidth="1"/>
    <col min="1802" max="1802" width="9.6640625" style="3" customWidth="1"/>
    <col min="1803" max="1803" width="11" style="3" customWidth="1"/>
    <col min="1804" max="1805" width="4.6640625" style="3" customWidth="1"/>
    <col min="1806" max="2048" width="11.44140625" style="3"/>
    <col min="2049" max="2049" width="15.88671875" style="3" customWidth="1"/>
    <col min="2050" max="2050" width="12.88671875" style="3" customWidth="1"/>
    <col min="2051" max="2051" width="11" style="3" customWidth="1"/>
    <col min="2052" max="2052" width="11.6640625" style="3" customWidth="1"/>
    <col min="2053" max="2053" width="11.33203125" style="3" customWidth="1"/>
    <col min="2054" max="2054" width="11" style="3" customWidth="1"/>
    <col min="2055" max="2055" width="11.5546875" style="3" customWidth="1"/>
    <col min="2056" max="2056" width="11" style="3" customWidth="1"/>
    <col min="2057" max="2057" width="11.6640625" style="3" customWidth="1"/>
    <col min="2058" max="2058" width="9.6640625" style="3" customWidth="1"/>
    <col min="2059" max="2059" width="11" style="3" customWidth="1"/>
    <col min="2060" max="2061" width="4.6640625" style="3" customWidth="1"/>
    <col min="2062" max="2304" width="11.44140625" style="3"/>
    <col min="2305" max="2305" width="15.88671875" style="3" customWidth="1"/>
    <col min="2306" max="2306" width="12.88671875" style="3" customWidth="1"/>
    <col min="2307" max="2307" width="11" style="3" customWidth="1"/>
    <col min="2308" max="2308" width="11.6640625" style="3" customWidth="1"/>
    <col min="2309" max="2309" width="11.33203125" style="3" customWidth="1"/>
    <col min="2310" max="2310" width="11" style="3" customWidth="1"/>
    <col min="2311" max="2311" width="11.5546875" style="3" customWidth="1"/>
    <col min="2312" max="2312" width="11" style="3" customWidth="1"/>
    <col min="2313" max="2313" width="11.6640625" style="3" customWidth="1"/>
    <col min="2314" max="2314" width="9.6640625" style="3" customWidth="1"/>
    <col min="2315" max="2315" width="11" style="3" customWidth="1"/>
    <col min="2316" max="2317" width="4.6640625" style="3" customWidth="1"/>
    <col min="2318" max="2560" width="11.44140625" style="3"/>
    <col min="2561" max="2561" width="15.88671875" style="3" customWidth="1"/>
    <col min="2562" max="2562" width="12.88671875" style="3" customWidth="1"/>
    <col min="2563" max="2563" width="11" style="3" customWidth="1"/>
    <col min="2564" max="2564" width="11.6640625" style="3" customWidth="1"/>
    <col min="2565" max="2565" width="11.33203125" style="3" customWidth="1"/>
    <col min="2566" max="2566" width="11" style="3" customWidth="1"/>
    <col min="2567" max="2567" width="11.5546875" style="3" customWidth="1"/>
    <col min="2568" max="2568" width="11" style="3" customWidth="1"/>
    <col min="2569" max="2569" width="11.6640625" style="3" customWidth="1"/>
    <col min="2570" max="2570" width="9.6640625" style="3" customWidth="1"/>
    <col min="2571" max="2571" width="11" style="3" customWidth="1"/>
    <col min="2572" max="2573" width="4.6640625" style="3" customWidth="1"/>
    <col min="2574" max="2816" width="11.44140625" style="3"/>
    <col min="2817" max="2817" width="15.88671875" style="3" customWidth="1"/>
    <col min="2818" max="2818" width="12.88671875" style="3" customWidth="1"/>
    <col min="2819" max="2819" width="11" style="3" customWidth="1"/>
    <col min="2820" max="2820" width="11.6640625" style="3" customWidth="1"/>
    <col min="2821" max="2821" width="11.33203125" style="3" customWidth="1"/>
    <col min="2822" max="2822" width="11" style="3" customWidth="1"/>
    <col min="2823" max="2823" width="11.5546875" style="3" customWidth="1"/>
    <col min="2824" max="2824" width="11" style="3" customWidth="1"/>
    <col min="2825" max="2825" width="11.6640625" style="3" customWidth="1"/>
    <col min="2826" max="2826" width="9.6640625" style="3" customWidth="1"/>
    <col min="2827" max="2827" width="11" style="3" customWidth="1"/>
    <col min="2828" max="2829" width="4.6640625" style="3" customWidth="1"/>
    <col min="2830" max="3072" width="11.44140625" style="3"/>
    <col min="3073" max="3073" width="15.88671875" style="3" customWidth="1"/>
    <col min="3074" max="3074" width="12.88671875" style="3" customWidth="1"/>
    <col min="3075" max="3075" width="11" style="3" customWidth="1"/>
    <col min="3076" max="3076" width="11.6640625" style="3" customWidth="1"/>
    <col min="3077" max="3077" width="11.33203125" style="3" customWidth="1"/>
    <col min="3078" max="3078" width="11" style="3" customWidth="1"/>
    <col min="3079" max="3079" width="11.5546875" style="3" customWidth="1"/>
    <col min="3080" max="3080" width="11" style="3" customWidth="1"/>
    <col min="3081" max="3081" width="11.6640625" style="3" customWidth="1"/>
    <col min="3082" max="3082" width="9.6640625" style="3" customWidth="1"/>
    <col min="3083" max="3083" width="11" style="3" customWidth="1"/>
    <col min="3084" max="3085" width="4.6640625" style="3" customWidth="1"/>
    <col min="3086" max="3328" width="11.44140625" style="3"/>
    <col min="3329" max="3329" width="15.88671875" style="3" customWidth="1"/>
    <col min="3330" max="3330" width="12.88671875" style="3" customWidth="1"/>
    <col min="3331" max="3331" width="11" style="3" customWidth="1"/>
    <col min="3332" max="3332" width="11.6640625" style="3" customWidth="1"/>
    <col min="3333" max="3333" width="11.33203125" style="3" customWidth="1"/>
    <col min="3334" max="3334" width="11" style="3" customWidth="1"/>
    <col min="3335" max="3335" width="11.5546875" style="3" customWidth="1"/>
    <col min="3336" max="3336" width="11" style="3" customWidth="1"/>
    <col min="3337" max="3337" width="11.6640625" style="3" customWidth="1"/>
    <col min="3338" max="3338" width="9.6640625" style="3" customWidth="1"/>
    <col min="3339" max="3339" width="11" style="3" customWidth="1"/>
    <col min="3340" max="3341" width="4.6640625" style="3" customWidth="1"/>
    <col min="3342" max="3584" width="11.44140625" style="3"/>
    <col min="3585" max="3585" width="15.88671875" style="3" customWidth="1"/>
    <col min="3586" max="3586" width="12.88671875" style="3" customWidth="1"/>
    <col min="3587" max="3587" width="11" style="3" customWidth="1"/>
    <col min="3588" max="3588" width="11.6640625" style="3" customWidth="1"/>
    <col min="3589" max="3589" width="11.33203125" style="3" customWidth="1"/>
    <col min="3590" max="3590" width="11" style="3" customWidth="1"/>
    <col min="3591" max="3591" width="11.5546875" style="3" customWidth="1"/>
    <col min="3592" max="3592" width="11" style="3" customWidth="1"/>
    <col min="3593" max="3593" width="11.6640625" style="3" customWidth="1"/>
    <col min="3594" max="3594" width="9.6640625" style="3" customWidth="1"/>
    <col min="3595" max="3595" width="11" style="3" customWidth="1"/>
    <col min="3596" max="3597" width="4.6640625" style="3" customWidth="1"/>
    <col min="3598" max="3840" width="11.44140625" style="3"/>
    <col min="3841" max="3841" width="15.88671875" style="3" customWidth="1"/>
    <col min="3842" max="3842" width="12.88671875" style="3" customWidth="1"/>
    <col min="3843" max="3843" width="11" style="3" customWidth="1"/>
    <col min="3844" max="3844" width="11.6640625" style="3" customWidth="1"/>
    <col min="3845" max="3845" width="11.33203125" style="3" customWidth="1"/>
    <col min="3846" max="3846" width="11" style="3" customWidth="1"/>
    <col min="3847" max="3847" width="11.5546875" style="3" customWidth="1"/>
    <col min="3848" max="3848" width="11" style="3" customWidth="1"/>
    <col min="3849" max="3849" width="11.6640625" style="3" customWidth="1"/>
    <col min="3850" max="3850" width="9.6640625" style="3" customWidth="1"/>
    <col min="3851" max="3851" width="11" style="3" customWidth="1"/>
    <col min="3852" max="3853" width="4.6640625" style="3" customWidth="1"/>
    <col min="3854" max="4096" width="11.44140625" style="3"/>
    <col min="4097" max="4097" width="15.88671875" style="3" customWidth="1"/>
    <col min="4098" max="4098" width="12.88671875" style="3" customWidth="1"/>
    <col min="4099" max="4099" width="11" style="3" customWidth="1"/>
    <col min="4100" max="4100" width="11.6640625" style="3" customWidth="1"/>
    <col min="4101" max="4101" width="11.33203125" style="3" customWidth="1"/>
    <col min="4102" max="4102" width="11" style="3" customWidth="1"/>
    <col min="4103" max="4103" width="11.5546875" style="3" customWidth="1"/>
    <col min="4104" max="4104" width="11" style="3" customWidth="1"/>
    <col min="4105" max="4105" width="11.6640625" style="3" customWidth="1"/>
    <col min="4106" max="4106" width="9.6640625" style="3" customWidth="1"/>
    <col min="4107" max="4107" width="11" style="3" customWidth="1"/>
    <col min="4108" max="4109" width="4.6640625" style="3" customWidth="1"/>
    <col min="4110" max="4352" width="11.44140625" style="3"/>
    <col min="4353" max="4353" width="15.88671875" style="3" customWidth="1"/>
    <col min="4354" max="4354" width="12.88671875" style="3" customWidth="1"/>
    <col min="4355" max="4355" width="11" style="3" customWidth="1"/>
    <col min="4356" max="4356" width="11.6640625" style="3" customWidth="1"/>
    <col min="4357" max="4357" width="11.33203125" style="3" customWidth="1"/>
    <col min="4358" max="4358" width="11" style="3" customWidth="1"/>
    <col min="4359" max="4359" width="11.5546875" style="3" customWidth="1"/>
    <col min="4360" max="4360" width="11" style="3" customWidth="1"/>
    <col min="4361" max="4361" width="11.6640625" style="3" customWidth="1"/>
    <col min="4362" max="4362" width="9.6640625" style="3" customWidth="1"/>
    <col min="4363" max="4363" width="11" style="3" customWidth="1"/>
    <col min="4364" max="4365" width="4.6640625" style="3" customWidth="1"/>
    <col min="4366" max="4608" width="11.44140625" style="3"/>
    <col min="4609" max="4609" width="15.88671875" style="3" customWidth="1"/>
    <col min="4610" max="4610" width="12.88671875" style="3" customWidth="1"/>
    <col min="4611" max="4611" width="11" style="3" customWidth="1"/>
    <col min="4612" max="4612" width="11.6640625" style="3" customWidth="1"/>
    <col min="4613" max="4613" width="11.33203125" style="3" customWidth="1"/>
    <col min="4614" max="4614" width="11" style="3" customWidth="1"/>
    <col min="4615" max="4615" width="11.5546875" style="3" customWidth="1"/>
    <col min="4616" max="4616" width="11" style="3" customWidth="1"/>
    <col min="4617" max="4617" width="11.6640625" style="3" customWidth="1"/>
    <col min="4618" max="4618" width="9.6640625" style="3" customWidth="1"/>
    <col min="4619" max="4619" width="11" style="3" customWidth="1"/>
    <col min="4620" max="4621" width="4.6640625" style="3" customWidth="1"/>
    <col min="4622" max="4864" width="11.44140625" style="3"/>
    <col min="4865" max="4865" width="15.88671875" style="3" customWidth="1"/>
    <col min="4866" max="4866" width="12.88671875" style="3" customWidth="1"/>
    <col min="4867" max="4867" width="11" style="3" customWidth="1"/>
    <col min="4868" max="4868" width="11.6640625" style="3" customWidth="1"/>
    <col min="4869" max="4869" width="11.33203125" style="3" customWidth="1"/>
    <col min="4870" max="4870" width="11" style="3" customWidth="1"/>
    <col min="4871" max="4871" width="11.5546875" style="3" customWidth="1"/>
    <col min="4872" max="4872" width="11" style="3" customWidth="1"/>
    <col min="4873" max="4873" width="11.6640625" style="3" customWidth="1"/>
    <col min="4874" max="4874" width="9.6640625" style="3" customWidth="1"/>
    <col min="4875" max="4875" width="11" style="3" customWidth="1"/>
    <col min="4876" max="4877" width="4.6640625" style="3" customWidth="1"/>
    <col min="4878" max="5120" width="11.44140625" style="3"/>
    <col min="5121" max="5121" width="15.88671875" style="3" customWidth="1"/>
    <col min="5122" max="5122" width="12.88671875" style="3" customWidth="1"/>
    <col min="5123" max="5123" width="11" style="3" customWidth="1"/>
    <col min="5124" max="5124" width="11.6640625" style="3" customWidth="1"/>
    <col min="5125" max="5125" width="11.33203125" style="3" customWidth="1"/>
    <col min="5126" max="5126" width="11" style="3" customWidth="1"/>
    <col min="5127" max="5127" width="11.5546875" style="3" customWidth="1"/>
    <col min="5128" max="5128" width="11" style="3" customWidth="1"/>
    <col min="5129" max="5129" width="11.6640625" style="3" customWidth="1"/>
    <col min="5130" max="5130" width="9.6640625" style="3" customWidth="1"/>
    <col min="5131" max="5131" width="11" style="3" customWidth="1"/>
    <col min="5132" max="5133" width="4.6640625" style="3" customWidth="1"/>
    <col min="5134" max="5376" width="11.44140625" style="3"/>
    <col min="5377" max="5377" width="15.88671875" style="3" customWidth="1"/>
    <col min="5378" max="5378" width="12.88671875" style="3" customWidth="1"/>
    <col min="5379" max="5379" width="11" style="3" customWidth="1"/>
    <col min="5380" max="5380" width="11.6640625" style="3" customWidth="1"/>
    <col min="5381" max="5381" width="11.33203125" style="3" customWidth="1"/>
    <col min="5382" max="5382" width="11" style="3" customWidth="1"/>
    <col min="5383" max="5383" width="11.5546875" style="3" customWidth="1"/>
    <col min="5384" max="5384" width="11" style="3" customWidth="1"/>
    <col min="5385" max="5385" width="11.6640625" style="3" customWidth="1"/>
    <col min="5386" max="5386" width="9.6640625" style="3" customWidth="1"/>
    <col min="5387" max="5387" width="11" style="3" customWidth="1"/>
    <col min="5388" max="5389" width="4.6640625" style="3" customWidth="1"/>
    <col min="5390" max="5632" width="11.44140625" style="3"/>
    <col min="5633" max="5633" width="15.88671875" style="3" customWidth="1"/>
    <col min="5634" max="5634" width="12.88671875" style="3" customWidth="1"/>
    <col min="5635" max="5635" width="11" style="3" customWidth="1"/>
    <col min="5636" max="5636" width="11.6640625" style="3" customWidth="1"/>
    <col min="5637" max="5637" width="11.33203125" style="3" customWidth="1"/>
    <col min="5638" max="5638" width="11" style="3" customWidth="1"/>
    <col min="5639" max="5639" width="11.5546875" style="3" customWidth="1"/>
    <col min="5640" max="5640" width="11" style="3" customWidth="1"/>
    <col min="5641" max="5641" width="11.6640625" style="3" customWidth="1"/>
    <col min="5642" max="5642" width="9.6640625" style="3" customWidth="1"/>
    <col min="5643" max="5643" width="11" style="3" customWidth="1"/>
    <col min="5644" max="5645" width="4.6640625" style="3" customWidth="1"/>
    <col min="5646" max="5888" width="11.44140625" style="3"/>
    <col min="5889" max="5889" width="15.88671875" style="3" customWidth="1"/>
    <col min="5890" max="5890" width="12.88671875" style="3" customWidth="1"/>
    <col min="5891" max="5891" width="11" style="3" customWidth="1"/>
    <col min="5892" max="5892" width="11.6640625" style="3" customWidth="1"/>
    <col min="5893" max="5893" width="11.33203125" style="3" customWidth="1"/>
    <col min="5894" max="5894" width="11" style="3" customWidth="1"/>
    <col min="5895" max="5895" width="11.5546875" style="3" customWidth="1"/>
    <col min="5896" max="5896" width="11" style="3" customWidth="1"/>
    <col min="5897" max="5897" width="11.6640625" style="3" customWidth="1"/>
    <col min="5898" max="5898" width="9.6640625" style="3" customWidth="1"/>
    <col min="5899" max="5899" width="11" style="3" customWidth="1"/>
    <col min="5900" max="5901" width="4.6640625" style="3" customWidth="1"/>
    <col min="5902" max="6144" width="11.44140625" style="3"/>
    <col min="6145" max="6145" width="15.88671875" style="3" customWidth="1"/>
    <col min="6146" max="6146" width="12.88671875" style="3" customWidth="1"/>
    <col min="6147" max="6147" width="11" style="3" customWidth="1"/>
    <col min="6148" max="6148" width="11.6640625" style="3" customWidth="1"/>
    <col min="6149" max="6149" width="11.33203125" style="3" customWidth="1"/>
    <col min="6150" max="6150" width="11" style="3" customWidth="1"/>
    <col min="6151" max="6151" width="11.5546875" style="3" customWidth="1"/>
    <col min="6152" max="6152" width="11" style="3" customWidth="1"/>
    <col min="6153" max="6153" width="11.6640625" style="3" customWidth="1"/>
    <col min="6154" max="6154" width="9.6640625" style="3" customWidth="1"/>
    <col min="6155" max="6155" width="11" style="3" customWidth="1"/>
    <col min="6156" max="6157" width="4.6640625" style="3" customWidth="1"/>
    <col min="6158" max="6400" width="11.44140625" style="3"/>
    <col min="6401" max="6401" width="15.88671875" style="3" customWidth="1"/>
    <col min="6402" max="6402" width="12.88671875" style="3" customWidth="1"/>
    <col min="6403" max="6403" width="11" style="3" customWidth="1"/>
    <col min="6404" max="6404" width="11.6640625" style="3" customWidth="1"/>
    <col min="6405" max="6405" width="11.33203125" style="3" customWidth="1"/>
    <col min="6406" max="6406" width="11" style="3" customWidth="1"/>
    <col min="6407" max="6407" width="11.5546875" style="3" customWidth="1"/>
    <col min="6408" max="6408" width="11" style="3" customWidth="1"/>
    <col min="6409" max="6409" width="11.6640625" style="3" customWidth="1"/>
    <col min="6410" max="6410" width="9.6640625" style="3" customWidth="1"/>
    <col min="6411" max="6411" width="11" style="3" customWidth="1"/>
    <col min="6412" max="6413" width="4.6640625" style="3" customWidth="1"/>
    <col min="6414" max="6656" width="11.44140625" style="3"/>
    <col min="6657" max="6657" width="15.88671875" style="3" customWidth="1"/>
    <col min="6658" max="6658" width="12.88671875" style="3" customWidth="1"/>
    <col min="6659" max="6659" width="11" style="3" customWidth="1"/>
    <col min="6660" max="6660" width="11.6640625" style="3" customWidth="1"/>
    <col min="6661" max="6661" width="11.33203125" style="3" customWidth="1"/>
    <col min="6662" max="6662" width="11" style="3" customWidth="1"/>
    <col min="6663" max="6663" width="11.5546875" style="3" customWidth="1"/>
    <col min="6664" max="6664" width="11" style="3" customWidth="1"/>
    <col min="6665" max="6665" width="11.6640625" style="3" customWidth="1"/>
    <col min="6666" max="6666" width="9.6640625" style="3" customWidth="1"/>
    <col min="6667" max="6667" width="11" style="3" customWidth="1"/>
    <col min="6668" max="6669" width="4.6640625" style="3" customWidth="1"/>
    <col min="6670" max="6912" width="11.44140625" style="3"/>
    <col min="6913" max="6913" width="15.88671875" style="3" customWidth="1"/>
    <col min="6914" max="6914" width="12.88671875" style="3" customWidth="1"/>
    <col min="6915" max="6915" width="11" style="3" customWidth="1"/>
    <col min="6916" max="6916" width="11.6640625" style="3" customWidth="1"/>
    <col min="6917" max="6917" width="11.33203125" style="3" customWidth="1"/>
    <col min="6918" max="6918" width="11" style="3" customWidth="1"/>
    <col min="6919" max="6919" width="11.5546875" style="3" customWidth="1"/>
    <col min="6920" max="6920" width="11" style="3" customWidth="1"/>
    <col min="6921" max="6921" width="11.6640625" style="3" customWidth="1"/>
    <col min="6922" max="6922" width="9.6640625" style="3" customWidth="1"/>
    <col min="6923" max="6923" width="11" style="3" customWidth="1"/>
    <col min="6924" max="6925" width="4.6640625" style="3" customWidth="1"/>
    <col min="6926" max="7168" width="11.44140625" style="3"/>
    <col min="7169" max="7169" width="15.88671875" style="3" customWidth="1"/>
    <col min="7170" max="7170" width="12.88671875" style="3" customWidth="1"/>
    <col min="7171" max="7171" width="11" style="3" customWidth="1"/>
    <col min="7172" max="7172" width="11.6640625" style="3" customWidth="1"/>
    <col min="7173" max="7173" width="11.33203125" style="3" customWidth="1"/>
    <col min="7174" max="7174" width="11" style="3" customWidth="1"/>
    <col min="7175" max="7175" width="11.5546875" style="3" customWidth="1"/>
    <col min="7176" max="7176" width="11" style="3" customWidth="1"/>
    <col min="7177" max="7177" width="11.6640625" style="3" customWidth="1"/>
    <col min="7178" max="7178" width="9.6640625" style="3" customWidth="1"/>
    <col min="7179" max="7179" width="11" style="3" customWidth="1"/>
    <col min="7180" max="7181" width="4.6640625" style="3" customWidth="1"/>
    <col min="7182" max="7424" width="11.44140625" style="3"/>
    <col min="7425" max="7425" width="15.88671875" style="3" customWidth="1"/>
    <col min="7426" max="7426" width="12.88671875" style="3" customWidth="1"/>
    <col min="7427" max="7427" width="11" style="3" customWidth="1"/>
    <col min="7428" max="7428" width="11.6640625" style="3" customWidth="1"/>
    <col min="7429" max="7429" width="11.33203125" style="3" customWidth="1"/>
    <col min="7430" max="7430" width="11" style="3" customWidth="1"/>
    <col min="7431" max="7431" width="11.5546875" style="3" customWidth="1"/>
    <col min="7432" max="7432" width="11" style="3" customWidth="1"/>
    <col min="7433" max="7433" width="11.6640625" style="3" customWidth="1"/>
    <col min="7434" max="7434" width="9.6640625" style="3" customWidth="1"/>
    <col min="7435" max="7435" width="11" style="3" customWidth="1"/>
    <col min="7436" max="7437" width="4.6640625" style="3" customWidth="1"/>
    <col min="7438" max="7680" width="11.44140625" style="3"/>
    <col min="7681" max="7681" width="15.88671875" style="3" customWidth="1"/>
    <col min="7682" max="7682" width="12.88671875" style="3" customWidth="1"/>
    <col min="7683" max="7683" width="11" style="3" customWidth="1"/>
    <col min="7684" max="7684" width="11.6640625" style="3" customWidth="1"/>
    <col min="7685" max="7685" width="11.33203125" style="3" customWidth="1"/>
    <col min="7686" max="7686" width="11" style="3" customWidth="1"/>
    <col min="7687" max="7687" width="11.5546875" style="3" customWidth="1"/>
    <col min="7688" max="7688" width="11" style="3" customWidth="1"/>
    <col min="7689" max="7689" width="11.6640625" style="3" customWidth="1"/>
    <col min="7690" max="7690" width="9.6640625" style="3" customWidth="1"/>
    <col min="7691" max="7691" width="11" style="3" customWidth="1"/>
    <col min="7692" max="7693" width="4.6640625" style="3" customWidth="1"/>
    <col min="7694" max="7936" width="11.44140625" style="3"/>
    <col min="7937" max="7937" width="15.88671875" style="3" customWidth="1"/>
    <col min="7938" max="7938" width="12.88671875" style="3" customWidth="1"/>
    <col min="7939" max="7939" width="11" style="3" customWidth="1"/>
    <col min="7940" max="7940" width="11.6640625" style="3" customWidth="1"/>
    <col min="7941" max="7941" width="11.33203125" style="3" customWidth="1"/>
    <col min="7942" max="7942" width="11" style="3" customWidth="1"/>
    <col min="7943" max="7943" width="11.5546875" style="3" customWidth="1"/>
    <col min="7944" max="7944" width="11" style="3" customWidth="1"/>
    <col min="7945" max="7945" width="11.6640625" style="3" customWidth="1"/>
    <col min="7946" max="7946" width="9.6640625" style="3" customWidth="1"/>
    <col min="7947" max="7947" width="11" style="3" customWidth="1"/>
    <col min="7948" max="7949" width="4.6640625" style="3" customWidth="1"/>
    <col min="7950" max="8192" width="11.44140625" style="3"/>
    <col min="8193" max="8193" width="15.88671875" style="3" customWidth="1"/>
    <col min="8194" max="8194" width="12.88671875" style="3" customWidth="1"/>
    <col min="8195" max="8195" width="11" style="3" customWidth="1"/>
    <col min="8196" max="8196" width="11.6640625" style="3" customWidth="1"/>
    <col min="8197" max="8197" width="11.33203125" style="3" customWidth="1"/>
    <col min="8198" max="8198" width="11" style="3" customWidth="1"/>
    <col min="8199" max="8199" width="11.5546875" style="3" customWidth="1"/>
    <col min="8200" max="8200" width="11" style="3" customWidth="1"/>
    <col min="8201" max="8201" width="11.6640625" style="3" customWidth="1"/>
    <col min="8202" max="8202" width="9.6640625" style="3" customWidth="1"/>
    <col min="8203" max="8203" width="11" style="3" customWidth="1"/>
    <col min="8204" max="8205" width="4.6640625" style="3" customWidth="1"/>
    <col min="8206" max="8448" width="11.44140625" style="3"/>
    <col min="8449" max="8449" width="15.88671875" style="3" customWidth="1"/>
    <col min="8450" max="8450" width="12.88671875" style="3" customWidth="1"/>
    <col min="8451" max="8451" width="11" style="3" customWidth="1"/>
    <col min="8452" max="8452" width="11.6640625" style="3" customWidth="1"/>
    <col min="8453" max="8453" width="11.33203125" style="3" customWidth="1"/>
    <col min="8454" max="8454" width="11" style="3" customWidth="1"/>
    <col min="8455" max="8455" width="11.5546875" style="3" customWidth="1"/>
    <col min="8456" max="8456" width="11" style="3" customWidth="1"/>
    <col min="8457" max="8457" width="11.6640625" style="3" customWidth="1"/>
    <col min="8458" max="8458" width="9.6640625" style="3" customWidth="1"/>
    <col min="8459" max="8459" width="11" style="3" customWidth="1"/>
    <col min="8460" max="8461" width="4.6640625" style="3" customWidth="1"/>
    <col min="8462" max="8704" width="11.44140625" style="3"/>
    <col min="8705" max="8705" width="15.88671875" style="3" customWidth="1"/>
    <col min="8706" max="8706" width="12.88671875" style="3" customWidth="1"/>
    <col min="8707" max="8707" width="11" style="3" customWidth="1"/>
    <col min="8708" max="8708" width="11.6640625" style="3" customWidth="1"/>
    <col min="8709" max="8709" width="11.33203125" style="3" customWidth="1"/>
    <col min="8710" max="8710" width="11" style="3" customWidth="1"/>
    <col min="8711" max="8711" width="11.5546875" style="3" customWidth="1"/>
    <col min="8712" max="8712" width="11" style="3" customWidth="1"/>
    <col min="8713" max="8713" width="11.6640625" style="3" customWidth="1"/>
    <col min="8714" max="8714" width="9.6640625" style="3" customWidth="1"/>
    <col min="8715" max="8715" width="11" style="3" customWidth="1"/>
    <col min="8716" max="8717" width="4.6640625" style="3" customWidth="1"/>
    <col min="8718" max="8960" width="11.44140625" style="3"/>
    <col min="8961" max="8961" width="15.88671875" style="3" customWidth="1"/>
    <col min="8962" max="8962" width="12.88671875" style="3" customWidth="1"/>
    <col min="8963" max="8963" width="11" style="3" customWidth="1"/>
    <col min="8964" max="8964" width="11.6640625" style="3" customWidth="1"/>
    <col min="8965" max="8965" width="11.33203125" style="3" customWidth="1"/>
    <col min="8966" max="8966" width="11" style="3" customWidth="1"/>
    <col min="8967" max="8967" width="11.5546875" style="3" customWidth="1"/>
    <col min="8968" max="8968" width="11" style="3" customWidth="1"/>
    <col min="8969" max="8969" width="11.6640625" style="3" customWidth="1"/>
    <col min="8970" max="8970" width="9.6640625" style="3" customWidth="1"/>
    <col min="8971" max="8971" width="11" style="3" customWidth="1"/>
    <col min="8972" max="8973" width="4.6640625" style="3" customWidth="1"/>
    <col min="8974" max="9216" width="11.44140625" style="3"/>
    <col min="9217" max="9217" width="15.88671875" style="3" customWidth="1"/>
    <col min="9218" max="9218" width="12.88671875" style="3" customWidth="1"/>
    <col min="9219" max="9219" width="11" style="3" customWidth="1"/>
    <col min="9220" max="9220" width="11.6640625" style="3" customWidth="1"/>
    <col min="9221" max="9221" width="11.33203125" style="3" customWidth="1"/>
    <col min="9222" max="9222" width="11" style="3" customWidth="1"/>
    <col min="9223" max="9223" width="11.5546875" style="3" customWidth="1"/>
    <col min="9224" max="9224" width="11" style="3" customWidth="1"/>
    <col min="9225" max="9225" width="11.6640625" style="3" customWidth="1"/>
    <col min="9226" max="9226" width="9.6640625" style="3" customWidth="1"/>
    <col min="9227" max="9227" width="11" style="3" customWidth="1"/>
    <col min="9228" max="9229" width="4.6640625" style="3" customWidth="1"/>
    <col min="9230" max="9472" width="11.44140625" style="3"/>
    <col min="9473" max="9473" width="15.88671875" style="3" customWidth="1"/>
    <col min="9474" max="9474" width="12.88671875" style="3" customWidth="1"/>
    <col min="9475" max="9475" width="11" style="3" customWidth="1"/>
    <col min="9476" max="9476" width="11.6640625" style="3" customWidth="1"/>
    <col min="9477" max="9477" width="11.33203125" style="3" customWidth="1"/>
    <col min="9478" max="9478" width="11" style="3" customWidth="1"/>
    <col min="9479" max="9479" width="11.5546875" style="3" customWidth="1"/>
    <col min="9480" max="9480" width="11" style="3" customWidth="1"/>
    <col min="9481" max="9481" width="11.6640625" style="3" customWidth="1"/>
    <col min="9482" max="9482" width="9.6640625" style="3" customWidth="1"/>
    <col min="9483" max="9483" width="11" style="3" customWidth="1"/>
    <col min="9484" max="9485" width="4.6640625" style="3" customWidth="1"/>
    <col min="9486" max="9728" width="11.44140625" style="3"/>
    <col min="9729" max="9729" width="15.88671875" style="3" customWidth="1"/>
    <col min="9730" max="9730" width="12.88671875" style="3" customWidth="1"/>
    <col min="9731" max="9731" width="11" style="3" customWidth="1"/>
    <col min="9732" max="9732" width="11.6640625" style="3" customWidth="1"/>
    <col min="9733" max="9733" width="11.33203125" style="3" customWidth="1"/>
    <col min="9734" max="9734" width="11" style="3" customWidth="1"/>
    <col min="9735" max="9735" width="11.5546875" style="3" customWidth="1"/>
    <col min="9736" max="9736" width="11" style="3" customWidth="1"/>
    <col min="9737" max="9737" width="11.6640625" style="3" customWidth="1"/>
    <col min="9738" max="9738" width="9.6640625" style="3" customWidth="1"/>
    <col min="9739" max="9739" width="11" style="3" customWidth="1"/>
    <col min="9740" max="9741" width="4.6640625" style="3" customWidth="1"/>
    <col min="9742" max="9984" width="11.44140625" style="3"/>
    <col min="9985" max="9985" width="15.88671875" style="3" customWidth="1"/>
    <col min="9986" max="9986" width="12.88671875" style="3" customWidth="1"/>
    <col min="9987" max="9987" width="11" style="3" customWidth="1"/>
    <col min="9988" max="9988" width="11.6640625" style="3" customWidth="1"/>
    <col min="9989" max="9989" width="11.33203125" style="3" customWidth="1"/>
    <col min="9990" max="9990" width="11" style="3" customWidth="1"/>
    <col min="9991" max="9991" width="11.5546875" style="3" customWidth="1"/>
    <col min="9992" max="9992" width="11" style="3" customWidth="1"/>
    <col min="9993" max="9993" width="11.6640625" style="3" customWidth="1"/>
    <col min="9994" max="9994" width="9.6640625" style="3" customWidth="1"/>
    <col min="9995" max="9995" width="11" style="3" customWidth="1"/>
    <col min="9996" max="9997" width="4.6640625" style="3" customWidth="1"/>
    <col min="9998" max="10240" width="11.44140625" style="3"/>
    <col min="10241" max="10241" width="15.88671875" style="3" customWidth="1"/>
    <col min="10242" max="10242" width="12.88671875" style="3" customWidth="1"/>
    <col min="10243" max="10243" width="11" style="3" customWidth="1"/>
    <col min="10244" max="10244" width="11.6640625" style="3" customWidth="1"/>
    <col min="10245" max="10245" width="11.33203125" style="3" customWidth="1"/>
    <col min="10246" max="10246" width="11" style="3" customWidth="1"/>
    <col min="10247" max="10247" width="11.5546875" style="3" customWidth="1"/>
    <col min="10248" max="10248" width="11" style="3" customWidth="1"/>
    <col min="10249" max="10249" width="11.6640625" style="3" customWidth="1"/>
    <col min="10250" max="10250" width="9.6640625" style="3" customWidth="1"/>
    <col min="10251" max="10251" width="11" style="3" customWidth="1"/>
    <col min="10252" max="10253" width="4.6640625" style="3" customWidth="1"/>
    <col min="10254" max="10496" width="11.44140625" style="3"/>
    <col min="10497" max="10497" width="15.88671875" style="3" customWidth="1"/>
    <col min="10498" max="10498" width="12.88671875" style="3" customWidth="1"/>
    <col min="10499" max="10499" width="11" style="3" customWidth="1"/>
    <col min="10500" max="10500" width="11.6640625" style="3" customWidth="1"/>
    <col min="10501" max="10501" width="11.33203125" style="3" customWidth="1"/>
    <col min="10502" max="10502" width="11" style="3" customWidth="1"/>
    <col min="10503" max="10503" width="11.5546875" style="3" customWidth="1"/>
    <col min="10504" max="10504" width="11" style="3" customWidth="1"/>
    <col min="10505" max="10505" width="11.6640625" style="3" customWidth="1"/>
    <col min="10506" max="10506" width="9.6640625" style="3" customWidth="1"/>
    <col min="10507" max="10507" width="11" style="3" customWidth="1"/>
    <col min="10508" max="10509" width="4.6640625" style="3" customWidth="1"/>
    <col min="10510" max="10752" width="11.44140625" style="3"/>
    <col min="10753" max="10753" width="15.88671875" style="3" customWidth="1"/>
    <col min="10754" max="10754" width="12.88671875" style="3" customWidth="1"/>
    <col min="10755" max="10755" width="11" style="3" customWidth="1"/>
    <col min="10756" max="10756" width="11.6640625" style="3" customWidth="1"/>
    <col min="10757" max="10757" width="11.33203125" style="3" customWidth="1"/>
    <col min="10758" max="10758" width="11" style="3" customWidth="1"/>
    <col min="10759" max="10759" width="11.5546875" style="3" customWidth="1"/>
    <col min="10760" max="10760" width="11" style="3" customWidth="1"/>
    <col min="10761" max="10761" width="11.6640625" style="3" customWidth="1"/>
    <col min="10762" max="10762" width="9.6640625" style="3" customWidth="1"/>
    <col min="10763" max="10763" width="11" style="3" customWidth="1"/>
    <col min="10764" max="10765" width="4.6640625" style="3" customWidth="1"/>
    <col min="10766" max="11008" width="11.44140625" style="3"/>
    <col min="11009" max="11009" width="15.88671875" style="3" customWidth="1"/>
    <col min="11010" max="11010" width="12.88671875" style="3" customWidth="1"/>
    <col min="11011" max="11011" width="11" style="3" customWidth="1"/>
    <col min="11012" max="11012" width="11.6640625" style="3" customWidth="1"/>
    <col min="11013" max="11013" width="11.33203125" style="3" customWidth="1"/>
    <col min="11014" max="11014" width="11" style="3" customWidth="1"/>
    <col min="11015" max="11015" width="11.5546875" style="3" customWidth="1"/>
    <col min="11016" max="11016" width="11" style="3" customWidth="1"/>
    <col min="11017" max="11017" width="11.6640625" style="3" customWidth="1"/>
    <col min="11018" max="11018" width="9.6640625" style="3" customWidth="1"/>
    <col min="11019" max="11019" width="11" style="3" customWidth="1"/>
    <col min="11020" max="11021" width="4.6640625" style="3" customWidth="1"/>
    <col min="11022" max="11264" width="11.44140625" style="3"/>
    <col min="11265" max="11265" width="15.88671875" style="3" customWidth="1"/>
    <col min="11266" max="11266" width="12.88671875" style="3" customWidth="1"/>
    <col min="11267" max="11267" width="11" style="3" customWidth="1"/>
    <col min="11268" max="11268" width="11.6640625" style="3" customWidth="1"/>
    <col min="11269" max="11269" width="11.33203125" style="3" customWidth="1"/>
    <col min="11270" max="11270" width="11" style="3" customWidth="1"/>
    <col min="11271" max="11271" width="11.5546875" style="3" customWidth="1"/>
    <col min="11272" max="11272" width="11" style="3" customWidth="1"/>
    <col min="11273" max="11273" width="11.6640625" style="3" customWidth="1"/>
    <col min="11274" max="11274" width="9.6640625" style="3" customWidth="1"/>
    <col min="11275" max="11275" width="11" style="3" customWidth="1"/>
    <col min="11276" max="11277" width="4.6640625" style="3" customWidth="1"/>
    <col min="11278" max="11520" width="11.44140625" style="3"/>
    <col min="11521" max="11521" width="15.88671875" style="3" customWidth="1"/>
    <col min="11522" max="11522" width="12.88671875" style="3" customWidth="1"/>
    <col min="11523" max="11523" width="11" style="3" customWidth="1"/>
    <col min="11524" max="11524" width="11.6640625" style="3" customWidth="1"/>
    <col min="11525" max="11525" width="11.33203125" style="3" customWidth="1"/>
    <col min="11526" max="11526" width="11" style="3" customWidth="1"/>
    <col min="11527" max="11527" width="11.5546875" style="3" customWidth="1"/>
    <col min="11528" max="11528" width="11" style="3" customWidth="1"/>
    <col min="11529" max="11529" width="11.6640625" style="3" customWidth="1"/>
    <col min="11530" max="11530" width="9.6640625" style="3" customWidth="1"/>
    <col min="11531" max="11531" width="11" style="3" customWidth="1"/>
    <col min="11532" max="11533" width="4.6640625" style="3" customWidth="1"/>
    <col min="11534" max="11776" width="11.44140625" style="3"/>
    <col min="11777" max="11777" width="15.88671875" style="3" customWidth="1"/>
    <col min="11778" max="11778" width="12.88671875" style="3" customWidth="1"/>
    <col min="11779" max="11779" width="11" style="3" customWidth="1"/>
    <col min="11780" max="11780" width="11.6640625" style="3" customWidth="1"/>
    <col min="11781" max="11781" width="11.33203125" style="3" customWidth="1"/>
    <col min="11782" max="11782" width="11" style="3" customWidth="1"/>
    <col min="11783" max="11783" width="11.5546875" style="3" customWidth="1"/>
    <col min="11784" max="11784" width="11" style="3" customWidth="1"/>
    <col min="11785" max="11785" width="11.6640625" style="3" customWidth="1"/>
    <col min="11786" max="11786" width="9.6640625" style="3" customWidth="1"/>
    <col min="11787" max="11787" width="11" style="3" customWidth="1"/>
    <col min="11788" max="11789" width="4.6640625" style="3" customWidth="1"/>
    <col min="11790" max="12032" width="11.44140625" style="3"/>
    <col min="12033" max="12033" width="15.88671875" style="3" customWidth="1"/>
    <col min="12034" max="12034" width="12.88671875" style="3" customWidth="1"/>
    <col min="12035" max="12035" width="11" style="3" customWidth="1"/>
    <col min="12036" max="12036" width="11.6640625" style="3" customWidth="1"/>
    <col min="12037" max="12037" width="11.33203125" style="3" customWidth="1"/>
    <col min="12038" max="12038" width="11" style="3" customWidth="1"/>
    <col min="12039" max="12039" width="11.5546875" style="3" customWidth="1"/>
    <col min="12040" max="12040" width="11" style="3" customWidth="1"/>
    <col min="12041" max="12041" width="11.6640625" style="3" customWidth="1"/>
    <col min="12042" max="12042" width="9.6640625" style="3" customWidth="1"/>
    <col min="12043" max="12043" width="11" style="3" customWidth="1"/>
    <col min="12044" max="12045" width="4.6640625" style="3" customWidth="1"/>
    <col min="12046" max="12288" width="11.44140625" style="3"/>
    <col min="12289" max="12289" width="15.88671875" style="3" customWidth="1"/>
    <col min="12290" max="12290" width="12.88671875" style="3" customWidth="1"/>
    <col min="12291" max="12291" width="11" style="3" customWidth="1"/>
    <col min="12292" max="12292" width="11.6640625" style="3" customWidth="1"/>
    <col min="12293" max="12293" width="11.33203125" style="3" customWidth="1"/>
    <col min="12294" max="12294" width="11" style="3" customWidth="1"/>
    <col min="12295" max="12295" width="11.5546875" style="3" customWidth="1"/>
    <col min="12296" max="12296" width="11" style="3" customWidth="1"/>
    <col min="12297" max="12297" width="11.6640625" style="3" customWidth="1"/>
    <col min="12298" max="12298" width="9.6640625" style="3" customWidth="1"/>
    <col min="12299" max="12299" width="11" style="3" customWidth="1"/>
    <col min="12300" max="12301" width="4.6640625" style="3" customWidth="1"/>
    <col min="12302" max="12544" width="11.44140625" style="3"/>
    <col min="12545" max="12545" width="15.88671875" style="3" customWidth="1"/>
    <col min="12546" max="12546" width="12.88671875" style="3" customWidth="1"/>
    <col min="12547" max="12547" width="11" style="3" customWidth="1"/>
    <col min="12548" max="12548" width="11.6640625" style="3" customWidth="1"/>
    <col min="12549" max="12549" width="11.33203125" style="3" customWidth="1"/>
    <col min="12550" max="12550" width="11" style="3" customWidth="1"/>
    <col min="12551" max="12551" width="11.5546875" style="3" customWidth="1"/>
    <col min="12552" max="12552" width="11" style="3" customWidth="1"/>
    <col min="12553" max="12553" width="11.6640625" style="3" customWidth="1"/>
    <col min="12554" max="12554" width="9.6640625" style="3" customWidth="1"/>
    <col min="12555" max="12555" width="11" style="3" customWidth="1"/>
    <col min="12556" max="12557" width="4.6640625" style="3" customWidth="1"/>
    <col min="12558" max="12800" width="11.44140625" style="3"/>
    <col min="12801" max="12801" width="15.88671875" style="3" customWidth="1"/>
    <col min="12802" max="12802" width="12.88671875" style="3" customWidth="1"/>
    <col min="12803" max="12803" width="11" style="3" customWidth="1"/>
    <col min="12804" max="12804" width="11.6640625" style="3" customWidth="1"/>
    <col min="12805" max="12805" width="11.33203125" style="3" customWidth="1"/>
    <col min="12806" max="12806" width="11" style="3" customWidth="1"/>
    <col min="12807" max="12807" width="11.5546875" style="3" customWidth="1"/>
    <col min="12808" max="12808" width="11" style="3" customWidth="1"/>
    <col min="12809" max="12809" width="11.6640625" style="3" customWidth="1"/>
    <col min="12810" max="12810" width="9.6640625" style="3" customWidth="1"/>
    <col min="12811" max="12811" width="11" style="3" customWidth="1"/>
    <col min="12812" max="12813" width="4.6640625" style="3" customWidth="1"/>
    <col min="12814" max="13056" width="11.44140625" style="3"/>
    <col min="13057" max="13057" width="15.88671875" style="3" customWidth="1"/>
    <col min="13058" max="13058" width="12.88671875" style="3" customWidth="1"/>
    <col min="13059" max="13059" width="11" style="3" customWidth="1"/>
    <col min="13060" max="13060" width="11.6640625" style="3" customWidth="1"/>
    <col min="13061" max="13061" width="11.33203125" style="3" customWidth="1"/>
    <col min="13062" max="13062" width="11" style="3" customWidth="1"/>
    <col min="13063" max="13063" width="11.5546875" style="3" customWidth="1"/>
    <col min="13064" max="13064" width="11" style="3" customWidth="1"/>
    <col min="13065" max="13065" width="11.6640625" style="3" customWidth="1"/>
    <col min="13066" max="13066" width="9.6640625" style="3" customWidth="1"/>
    <col min="13067" max="13067" width="11" style="3" customWidth="1"/>
    <col min="13068" max="13069" width="4.6640625" style="3" customWidth="1"/>
    <col min="13070" max="13312" width="11.44140625" style="3"/>
    <col min="13313" max="13313" width="15.88671875" style="3" customWidth="1"/>
    <col min="13314" max="13314" width="12.88671875" style="3" customWidth="1"/>
    <col min="13315" max="13315" width="11" style="3" customWidth="1"/>
    <col min="13316" max="13316" width="11.6640625" style="3" customWidth="1"/>
    <col min="13317" max="13317" width="11.33203125" style="3" customWidth="1"/>
    <col min="13318" max="13318" width="11" style="3" customWidth="1"/>
    <col min="13319" max="13319" width="11.5546875" style="3" customWidth="1"/>
    <col min="13320" max="13320" width="11" style="3" customWidth="1"/>
    <col min="13321" max="13321" width="11.6640625" style="3" customWidth="1"/>
    <col min="13322" max="13322" width="9.6640625" style="3" customWidth="1"/>
    <col min="13323" max="13323" width="11" style="3" customWidth="1"/>
    <col min="13324" max="13325" width="4.6640625" style="3" customWidth="1"/>
    <col min="13326" max="13568" width="11.44140625" style="3"/>
    <col min="13569" max="13569" width="15.88671875" style="3" customWidth="1"/>
    <col min="13570" max="13570" width="12.88671875" style="3" customWidth="1"/>
    <col min="13571" max="13571" width="11" style="3" customWidth="1"/>
    <col min="13572" max="13572" width="11.6640625" style="3" customWidth="1"/>
    <col min="13573" max="13573" width="11.33203125" style="3" customWidth="1"/>
    <col min="13574" max="13574" width="11" style="3" customWidth="1"/>
    <col min="13575" max="13575" width="11.5546875" style="3" customWidth="1"/>
    <col min="13576" max="13576" width="11" style="3" customWidth="1"/>
    <col min="13577" max="13577" width="11.6640625" style="3" customWidth="1"/>
    <col min="13578" max="13578" width="9.6640625" style="3" customWidth="1"/>
    <col min="13579" max="13579" width="11" style="3" customWidth="1"/>
    <col min="13580" max="13581" width="4.6640625" style="3" customWidth="1"/>
    <col min="13582" max="13824" width="11.44140625" style="3"/>
    <col min="13825" max="13825" width="15.88671875" style="3" customWidth="1"/>
    <col min="13826" max="13826" width="12.88671875" style="3" customWidth="1"/>
    <col min="13827" max="13827" width="11" style="3" customWidth="1"/>
    <col min="13828" max="13828" width="11.6640625" style="3" customWidth="1"/>
    <col min="13829" max="13829" width="11.33203125" style="3" customWidth="1"/>
    <col min="13830" max="13830" width="11" style="3" customWidth="1"/>
    <col min="13831" max="13831" width="11.5546875" style="3" customWidth="1"/>
    <col min="13832" max="13832" width="11" style="3" customWidth="1"/>
    <col min="13833" max="13833" width="11.6640625" style="3" customWidth="1"/>
    <col min="13834" max="13834" width="9.6640625" style="3" customWidth="1"/>
    <col min="13835" max="13835" width="11" style="3" customWidth="1"/>
    <col min="13836" max="13837" width="4.6640625" style="3" customWidth="1"/>
    <col min="13838" max="14080" width="11.44140625" style="3"/>
    <col min="14081" max="14081" width="15.88671875" style="3" customWidth="1"/>
    <col min="14082" max="14082" width="12.88671875" style="3" customWidth="1"/>
    <col min="14083" max="14083" width="11" style="3" customWidth="1"/>
    <col min="14084" max="14084" width="11.6640625" style="3" customWidth="1"/>
    <col min="14085" max="14085" width="11.33203125" style="3" customWidth="1"/>
    <col min="14086" max="14086" width="11" style="3" customWidth="1"/>
    <col min="14087" max="14087" width="11.5546875" style="3" customWidth="1"/>
    <col min="14088" max="14088" width="11" style="3" customWidth="1"/>
    <col min="14089" max="14089" width="11.6640625" style="3" customWidth="1"/>
    <col min="14090" max="14090" width="9.6640625" style="3" customWidth="1"/>
    <col min="14091" max="14091" width="11" style="3" customWidth="1"/>
    <col min="14092" max="14093" width="4.6640625" style="3" customWidth="1"/>
    <col min="14094" max="14336" width="11.44140625" style="3"/>
    <col min="14337" max="14337" width="15.88671875" style="3" customWidth="1"/>
    <col min="14338" max="14338" width="12.88671875" style="3" customWidth="1"/>
    <col min="14339" max="14339" width="11" style="3" customWidth="1"/>
    <col min="14340" max="14340" width="11.6640625" style="3" customWidth="1"/>
    <col min="14341" max="14341" width="11.33203125" style="3" customWidth="1"/>
    <col min="14342" max="14342" width="11" style="3" customWidth="1"/>
    <col min="14343" max="14343" width="11.5546875" style="3" customWidth="1"/>
    <col min="14344" max="14344" width="11" style="3" customWidth="1"/>
    <col min="14345" max="14345" width="11.6640625" style="3" customWidth="1"/>
    <col min="14346" max="14346" width="9.6640625" style="3" customWidth="1"/>
    <col min="14347" max="14347" width="11" style="3" customWidth="1"/>
    <col min="14348" max="14349" width="4.6640625" style="3" customWidth="1"/>
    <col min="14350" max="14592" width="11.44140625" style="3"/>
    <col min="14593" max="14593" width="15.88671875" style="3" customWidth="1"/>
    <col min="14594" max="14594" width="12.88671875" style="3" customWidth="1"/>
    <col min="14595" max="14595" width="11" style="3" customWidth="1"/>
    <col min="14596" max="14596" width="11.6640625" style="3" customWidth="1"/>
    <col min="14597" max="14597" width="11.33203125" style="3" customWidth="1"/>
    <col min="14598" max="14598" width="11" style="3" customWidth="1"/>
    <col min="14599" max="14599" width="11.5546875" style="3" customWidth="1"/>
    <col min="14600" max="14600" width="11" style="3" customWidth="1"/>
    <col min="14601" max="14601" width="11.6640625" style="3" customWidth="1"/>
    <col min="14602" max="14602" width="9.6640625" style="3" customWidth="1"/>
    <col min="14603" max="14603" width="11" style="3" customWidth="1"/>
    <col min="14604" max="14605" width="4.6640625" style="3" customWidth="1"/>
    <col min="14606" max="14848" width="11.44140625" style="3"/>
    <col min="14849" max="14849" width="15.88671875" style="3" customWidth="1"/>
    <col min="14850" max="14850" width="12.88671875" style="3" customWidth="1"/>
    <col min="14851" max="14851" width="11" style="3" customWidth="1"/>
    <col min="14852" max="14852" width="11.6640625" style="3" customWidth="1"/>
    <col min="14853" max="14853" width="11.33203125" style="3" customWidth="1"/>
    <col min="14854" max="14854" width="11" style="3" customWidth="1"/>
    <col min="14855" max="14855" width="11.5546875" style="3" customWidth="1"/>
    <col min="14856" max="14856" width="11" style="3" customWidth="1"/>
    <col min="14857" max="14857" width="11.6640625" style="3" customWidth="1"/>
    <col min="14858" max="14858" width="9.6640625" style="3" customWidth="1"/>
    <col min="14859" max="14859" width="11" style="3" customWidth="1"/>
    <col min="14860" max="14861" width="4.6640625" style="3" customWidth="1"/>
    <col min="14862" max="15104" width="11.44140625" style="3"/>
    <col min="15105" max="15105" width="15.88671875" style="3" customWidth="1"/>
    <col min="15106" max="15106" width="12.88671875" style="3" customWidth="1"/>
    <col min="15107" max="15107" width="11" style="3" customWidth="1"/>
    <col min="15108" max="15108" width="11.6640625" style="3" customWidth="1"/>
    <col min="15109" max="15109" width="11.33203125" style="3" customWidth="1"/>
    <col min="15110" max="15110" width="11" style="3" customWidth="1"/>
    <col min="15111" max="15111" width="11.5546875" style="3" customWidth="1"/>
    <col min="15112" max="15112" width="11" style="3" customWidth="1"/>
    <col min="15113" max="15113" width="11.6640625" style="3" customWidth="1"/>
    <col min="15114" max="15114" width="9.6640625" style="3" customWidth="1"/>
    <col min="15115" max="15115" width="11" style="3" customWidth="1"/>
    <col min="15116" max="15117" width="4.6640625" style="3" customWidth="1"/>
    <col min="15118" max="15360" width="11.44140625" style="3"/>
    <col min="15361" max="15361" width="15.88671875" style="3" customWidth="1"/>
    <col min="15362" max="15362" width="12.88671875" style="3" customWidth="1"/>
    <col min="15363" max="15363" width="11" style="3" customWidth="1"/>
    <col min="15364" max="15364" width="11.6640625" style="3" customWidth="1"/>
    <col min="15365" max="15365" width="11.33203125" style="3" customWidth="1"/>
    <col min="15366" max="15366" width="11" style="3" customWidth="1"/>
    <col min="15367" max="15367" width="11.5546875" style="3" customWidth="1"/>
    <col min="15368" max="15368" width="11" style="3" customWidth="1"/>
    <col min="15369" max="15369" width="11.6640625" style="3" customWidth="1"/>
    <col min="15370" max="15370" width="9.6640625" style="3" customWidth="1"/>
    <col min="15371" max="15371" width="11" style="3" customWidth="1"/>
    <col min="15372" max="15373" width="4.6640625" style="3" customWidth="1"/>
    <col min="15374" max="15616" width="11.44140625" style="3"/>
    <col min="15617" max="15617" width="15.88671875" style="3" customWidth="1"/>
    <col min="15618" max="15618" width="12.88671875" style="3" customWidth="1"/>
    <col min="15619" max="15619" width="11" style="3" customWidth="1"/>
    <col min="15620" max="15620" width="11.6640625" style="3" customWidth="1"/>
    <col min="15621" max="15621" width="11.33203125" style="3" customWidth="1"/>
    <col min="15622" max="15622" width="11" style="3" customWidth="1"/>
    <col min="15623" max="15623" width="11.5546875" style="3" customWidth="1"/>
    <col min="15624" max="15624" width="11" style="3" customWidth="1"/>
    <col min="15625" max="15625" width="11.6640625" style="3" customWidth="1"/>
    <col min="15626" max="15626" width="9.6640625" style="3" customWidth="1"/>
    <col min="15627" max="15627" width="11" style="3" customWidth="1"/>
    <col min="15628" max="15629" width="4.6640625" style="3" customWidth="1"/>
    <col min="15630" max="15872" width="11.44140625" style="3"/>
    <col min="15873" max="15873" width="15.88671875" style="3" customWidth="1"/>
    <col min="15874" max="15874" width="12.88671875" style="3" customWidth="1"/>
    <col min="15875" max="15875" width="11" style="3" customWidth="1"/>
    <col min="15876" max="15876" width="11.6640625" style="3" customWidth="1"/>
    <col min="15877" max="15877" width="11.33203125" style="3" customWidth="1"/>
    <col min="15878" max="15878" width="11" style="3" customWidth="1"/>
    <col min="15879" max="15879" width="11.5546875" style="3" customWidth="1"/>
    <col min="15880" max="15880" width="11" style="3" customWidth="1"/>
    <col min="15881" max="15881" width="11.6640625" style="3" customWidth="1"/>
    <col min="15882" max="15882" width="9.6640625" style="3" customWidth="1"/>
    <col min="15883" max="15883" width="11" style="3" customWidth="1"/>
    <col min="15884" max="15885" width="4.6640625" style="3" customWidth="1"/>
    <col min="15886" max="16128" width="11.44140625" style="3"/>
    <col min="16129" max="16129" width="15.88671875" style="3" customWidth="1"/>
    <col min="16130" max="16130" width="12.88671875" style="3" customWidth="1"/>
    <col min="16131" max="16131" width="11" style="3" customWidth="1"/>
    <col min="16132" max="16132" width="11.6640625" style="3" customWidth="1"/>
    <col min="16133" max="16133" width="11.33203125" style="3" customWidth="1"/>
    <col min="16134" max="16134" width="11" style="3" customWidth="1"/>
    <col min="16135" max="16135" width="11.5546875" style="3" customWidth="1"/>
    <col min="16136" max="16136" width="11" style="3" customWidth="1"/>
    <col min="16137" max="16137" width="11.6640625" style="3" customWidth="1"/>
    <col min="16138" max="16138" width="9.6640625" style="3" customWidth="1"/>
    <col min="16139" max="16139" width="11" style="3" customWidth="1"/>
    <col min="16140" max="16141" width="4.6640625" style="3" customWidth="1"/>
    <col min="16142" max="16384" width="11.44140625" style="3"/>
  </cols>
  <sheetData>
    <row r="1" spans="1:11" s="1" customFormat="1" ht="14.1" customHeight="1">
      <c r="A1" s="150"/>
      <c r="B1" s="1459"/>
      <c r="C1" s="1459"/>
      <c r="D1" s="1459"/>
      <c r="E1" s="1459"/>
      <c r="F1" s="1459"/>
      <c r="G1" s="1459"/>
      <c r="H1" s="1459"/>
      <c r="I1" s="1580"/>
      <c r="J1" s="1459"/>
      <c r="K1" s="1459"/>
    </row>
    <row r="2" spans="1:11" s="1" customFormat="1" ht="27" customHeight="1">
      <c r="A2" s="220" t="s">
        <v>2283</v>
      </c>
      <c r="B2" s="1459"/>
      <c r="C2" s="1459"/>
      <c r="D2" s="1459"/>
      <c r="E2" s="1459"/>
      <c r="F2" s="1459"/>
      <c r="G2" s="1459"/>
      <c r="H2" s="1459"/>
      <c r="I2" s="298">
        <v>2015</v>
      </c>
      <c r="J2" s="1459"/>
    </row>
    <row r="3" spans="1:11" ht="27" customHeight="1">
      <c r="A3" s="1220" t="s">
        <v>25</v>
      </c>
      <c r="B3" s="1323" t="s">
        <v>1769</v>
      </c>
      <c r="C3" s="1581" t="s">
        <v>2284</v>
      </c>
      <c r="D3" s="1323" t="s">
        <v>2284</v>
      </c>
      <c r="E3" s="1581" t="s">
        <v>83</v>
      </c>
      <c r="F3" s="1323" t="s">
        <v>2270</v>
      </c>
      <c r="G3" s="1581" t="s">
        <v>1652</v>
      </c>
      <c r="H3" s="1582" t="s">
        <v>2285</v>
      </c>
      <c r="I3" s="1581" t="s">
        <v>2272</v>
      </c>
      <c r="J3" s="3"/>
      <c r="K3" s="3"/>
    </row>
    <row r="4" spans="1:11" ht="21.75" customHeight="1">
      <c r="A4" s="314"/>
      <c r="B4" s="463" t="s">
        <v>1773</v>
      </c>
      <c r="C4" s="464" t="s">
        <v>2286</v>
      </c>
      <c r="D4" s="463" t="s">
        <v>2287</v>
      </c>
      <c r="E4" s="464" t="s">
        <v>2288</v>
      </c>
      <c r="F4" s="463" t="s">
        <v>2289</v>
      </c>
      <c r="G4" s="464" t="s">
        <v>2290</v>
      </c>
      <c r="H4" s="465" t="s">
        <v>2291</v>
      </c>
      <c r="I4" s="464" t="s">
        <v>2292</v>
      </c>
      <c r="J4" s="3"/>
      <c r="K4" s="3"/>
    </row>
    <row r="5" spans="1:11" ht="20.25" customHeight="1">
      <c r="A5" s="314"/>
      <c r="B5" s="463" t="s">
        <v>2277</v>
      </c>
      <c r="C5" s="464" t="s">
        <v>2293</v>
      </c>
      <c r="D5" s="463" t="s">
        <v>2294</v>
      </c>
      <c r="E5" s="464" t="s">
        <v>2295</v>
      </c>
      <c r="F5" s="463"/>
      <c r="G5" s="464"/>
      <c r="H5" s="465" t="s">
        <v>2296</v>
      </c>
      <c r="I5" s="464"/>
      <c r="J5" s="3"/>
      <c r="K5" s="3"/>
    </row>
    <row r="6" spans="1:11" ht="19.5" customHeight="1">
      <c r="A6" s="314"/>
      <c r="B6" s="463"/>
      <c r="C6" s="464"/>
      <c r="D6" s="463"/>
      <c r="E6" s="464" t="s">
        <v>2297</v>
      </c>
      <c r="F6" s="463"/>
      <c r="G6" s="464"/>
      <c r="H6" s="465"/>
      <c r="I6" s="464"/>
      <c r="J6" s="3"/>
      <c r="K6" s="3"/>
    </row>
    <row r="7" spans="1:11" ht="14.25" customHeight="1">
      <c r="A7" s="314"/>
      <c r="B7" s="438"/>
      <c r="C7" s="766"/>
      <c r="D7" s="438"/>
      <c r="E7" s="766"/>
      <c r="F7" s="438"/>
      <c r="G7" s="766"/>
      <c r="H7" s="438"/>
      <c r="I7" s="766"/>
      <c r="J7" s="3"/>
      <c r="K7" s="3"/>
    </row>
    <row r="8" spans="1:11" ht="30" customHeight="1" thickBot="1">
      <c r="A8" s="1477" t="s">
        <v>93</v>
      </c>
      <c r="B8" s="361">
        <v>1456389</v>
      </c>
      <c r="C8" s="390">
        <v>1306</v>
      </c>
      <c r="D8" s="361">
        <v>2456</v>
      </c>
      <c r="E8" s="390">
        <v>3762</v>
      </c>
      <c r="F8" s="1583">
        <v>2.583101080823873</v>
      </c>
      <c r="G8" s="335">
        <v>236</v>
      </c>
      <c r="H8" s="1584">
        <v>1</v>
      </c>
      <c r="I8" s="1585">
        <v>1.6204461857374646</v>
      </c>
      <c r="J8" s="3"/>
      <c r="K8" s="3"/>
    </row>
    <row r="9" spans="1:11" ht="18" customHeight="1" thickBot="1">
      <c r="A9" s="1461" t="s">
        <v>94</v>
      </c>
      <c r="B9" s="321">
        <v>1013450.5</v>
      </c>
      <c r="C9" s="122">
        <v>925</v>
      </c>
      <c r="D9" s="321">
        <v>1288</v>
      </c>
      <c r="E9" s="122">
        <v>2213</v>
      </c>
      <c r="F9" s="1586">
        <v>2.1836290968330472</v>
      </c>
      <c r="G9" s="399">
        <v>169</v>
      </c>
      <c r="H9" s="1587">
        <v>2</v>
      </c>
      <c r="I9" s="1588">
        <v>1.6675703450735877</v>
      </c>
      <c r="J9" s="3"/>
      <c r="K9" s="3"/>
    </row>
    <row r="10" spans="1:11" ht="18" customHeight="1" thickBot="1">
      <c r="A10" s="1461" t="s">
        <v>95</v>
      </c>
      <c r="B10" s="321">
        <v>396683</v>
      </c>
      <c r="C10" s="122">
        <v>314</v>
      </c>
      <c r="D10" s="321">
        <v>349</v>
      </c>
      <c r="E10" s="122">
        <v>663</v>
      </c>
      <c r="F10" s="1586">
        <v>1.6713597507329532</v>
      </c>
      <c r="G10" s="399">
        <v>37</v>
      </c>
      <c r="H10" s="1587">
        <v>1</v>
      </c>
      <c r="I10" s="1588">
        <v>0.93273470252065249</v>
      </c>
      <c r="J10" s="3"/>
      <c r="K10" s="3"/>
    </row>
    <row r="11" spans="1:11" ht="18" customHeight="1" thickBot="1">
      <c r="A11" s="1461" t="s">
        <v>96</v>
      </c>
      <c r="B11" s="321">
        <v>35990.5</v>
      </c>
      <c r="C11" s="122">
        <v>18</v>
      </c>
      <c r="D11" s="321">
        <v>13</v>
      </c>
      <c r="E11" s="122">
        <v>31</v>
      </c>
      <c r="F11" s="1586">
        <v>0.8613384087467526</v>
      </c>
      <c r="G11" s="399">
        <v>2</v>
      </c>
      <c r="H11" s="1587">
        <v>1</v>
      </c>
      <c r="I11" s="1588">
        <v>0.55570219919145336</v>
      </c>
      <c r="J11" s="3"/>
      <c r="K11" s="3"/>
    </row>
    <row r="12" spans="1:11" ht="18" customHeight="1" thickBot="1">
      <c r="A12" s="1461" t="s">
        <v>97</v>
      </c>
      <c r="B12" s="321">
        <v>153426</v>
      </c>
      <c r="C12" s="122">
        <v>110</v>
      </c>
      <c r="D12" s="321">
        <v>112</v>
      </c>
      <c r="E12" s="122">
        <v>222</v>
      </c>
      <c r="F12" s="1586">
        <v>1.446951624887568</v>
      </c>
      <c r="G12" s="399">
        <v>17</v>
      </c>
      <c r="H12" s="1587">
        <v>1</v>
      </c>
      <c r="I12" s="1588">
        <v>1.1080260190580475</v>
      </c>
      <c r="J12" s="3"/>
      <c r="K12" s="3"/>
    </row>
    <row r="13" spans="1:11" ht="18" customHeight="1" thickBot="1">
      <c r="A13" s="1461" t="s">
        <v>98</v>
      </c>
      <c r="B13" s="321">
        <v>36955</v>
      </c>
      <c r="C13" s="122">
        <v>30</v>
      </c>
      <c r="D13" s="321">
        <v>14</v>
      </c>
      <c r="E13" s="122">
        <v>44</v>
      </c>
      <c r="F13" s="1586">
        <v>1.1906372615342984</v>
      </c>
      <c r="G13" s="399">
        <v>3</v>
      </c>
      <c r="H13" s="1587">
        <v>1</v>
      </c>
      <c r="I13" s="1588">
        <v>0.81179813286429447</v>
      </c>
      <c r="J13" s="3"/>
      <c r="K13" s="3"/>
    </row>
    <row r="14" spans="1:11" ht="18" customHeight="1" thickBot="1">
      <c r="A14" s="1461" t="s">
        <v>99</v>
      </c>
      <c r="B14" s="321">
        <v>42250</v>
      </c>
      <c r="C14" s="122">
        <v>25</v>
      </c>
      <c r="D14" s="321">
        <v>27</v>
      </c>
      <c r="E14" s="122">
        <v>52</v>
      </c>
      <c r="F14" s="1586">
        <v>1.2307692307692308</v>
      </c>
      <c r="G14" s="399">
        <v>3</v>
      </c>
      <c r="H14" s="1587">
        <v>1</v>
      </c>
      <c r="I14" s="1588">
        <v>0.7100591715976331</v>
      </c>
      <c r="J14" s="3"/>
      <c r="K14" s="3"/>
    </row>
    <row r="15" spans="1:11" ht="18" customHeight="1" thickBot="1">
      <c r="A15" s="1461" t="s">
        <v>100</v>
      </c>
      <c r="B15" s="321">
        <v>39911</v>
      </c>
      <c r="C15" s="122">
        <v>33</v>
      </c>
      <c r="D15" s="321">
        <v>28</v>
      </c>
      <c r="E15" s="122">
        <v>61</v>
      </c>
      <c r="F15" s="1586">
        <v>1.5284006915386736</v>
      </c>
      <c r="G15" s="399">
        <v>2</v>
      </c>
      <c r="H15" s="1587">
        <v>1</v>
      </c>
      <c r="I15" s="1588">
        <v>0.50111498083235206</v>
      </c>
      <c r="J15" s="3"/>
      <c r="K15" s="3"/>
    </row>
    <row r="16" spans="1:11" ht="18" customHeight="1" thickBot="1">
      <c r="A16" s="1461" t="s">
        <v>101</v>
      </c>
      <c r="B16" s="321">
        <v>121111.5</v>
      </c>
      <c r="C16" s="122">
        <v>101</v>
      </c>
      <c r="D16" s="321">
        <v>144</v>
      </c>
      <c r="E16" s="122">
        <v>245</v>
      </c>
      <c r="F16" s="1586">
        <v>2.0229292841720232</v>
      </c>
      <c r="G16" s="399">
        <v>15</v>
      </c>
      <c r="H16" s="1587">
        <v>1</v>
      </c>
      <c r="I16" s="1588">
        <v>1.2385281331665448</v>
      </c>
      <c r="J16" s="3"/>
      <c r="K16" s="3"/>
    </row>
    <row r="17" spans="1:11" ht="18" customHeight="1" thickBot="1">
      <c r="A17" s="1461" t="s">
        <v>102</v>
      </c>
      <c r="B17" s="321">
        <v>305419</v>
      </c>
      <c r="C17" s="122">
        <v>180</v>
      </c>
      <c r="D17" s="321">
        <v>234</v>
      </c>
      <c r="E17" s="122">
        <v>414</v>
      </c>
      <c r="F17" s="1586">
        <v>1.3555148828330914</v>
      </c>
      <c r="G17" s="399">
        <v>69</v>
      </c>
      <c r="H17" s="1587">
        <v>2</v>
      </c>
      <c r="I17" s="1588">
        <v>2.259191471388486</v>
      </c>
      <c r="J17" s="3"/>
      <c r="K17" s="3"/>
    </row>
    <row r="18" spans="1:11" ht="18" customHeight="1" thickBot="1">
      <c r="A18" s="1461" t="s">
        <v>103</v>
      </c>
      <c r="B18" s="321">
        <v>265068.5</v>
      </c>
      <c r="C18" s="122">
        <v>228</v>
      </c>
      <c r="D18" s="321">
        <v>220</v>
      </c>
      <c r="E18" s="122">
        <v>448</v>
      </c>
      <c r="F18" s="1586">
        <v>1.6901291552938202</v>
      </c>
      <c r="G18" s="399">
        <v>27</v>
      </c>
      <c r="H18" s="1587">
        <v>1</v>
      </c>
      <c r="I18" s="1588">
        <v>1.0186046248422578</v>
      </c>
      <c r="J18" s="3"/>
      <c r="K18" s="3"/>
    </row>
    <row r="19" spans="1:11" ht="18" customHeight="1" thickBot="1">
      <c r="A19" s="1461" t="s">
        <v>104</v>
      </c>
      <c r="B19" s="321">
        <v>191198.5</v>
      </c>
      <c r="C19" s="122">
        <v>248</v>
      </c>
      <c r="D19" s="321">
        <v>564</v>
      </c>
      <c r="E19" s="122">
        <v>812</v>
      </c>
      <c r="F19" s="1586">
        <v>4.2468952423789936</v>
      </c>
      <c r="G19" s="399">
        <v>75</v>
      </c>
      <c r="H19" s="1587">
        <v>3</v>
      </c>
      <c r="I19" s="1588">
        <v>3.92262491599045</v>
      </c>
      <c r="J19" s="3"/>
      <c r="K19" s="3"/>
    </row>
    <row r="20" spans="1:11" ht="18" customHeight="1" thickBot="1">
      <c r="A20" s="1461" t="s">
        <v>105</v>
      </c>
      <c r="B20" s="321">
        <v>282266</v>
      </c>
      <c r="C20" s="122">
        <v>266</v>
      </c>
      <c r="D20" s="321">
        <v>402</v>
      </c>
      <c r="E20" s="122">
        <v>668</v>
      </c>
      <c r="F20" s="1586">
        <v>2.3665620372272964</v>
      </c>
      <c r="G20" s="399">
        <v>48</v>
      </c>
      <c r="H20" s="1587">
        <v>1</v>
      </c>
      <c r="I20" s="1588">
        <v>1.7005236195645244</v>
      </c>
      <c r="J20" s="3"/>
      <c r="K20" s="3"/>
    </row>
    <row r="21" spans="1:11" ht="18" customHeight="1" thickBot="1">
      <c r="A21" s="1461" t="s">
        <v>106</v>
      </c>
      <c r="B21" s="321">
        <v>79626.5</v>
      </c>
      <c r="C21" s="122">
        <v>72</v>
      </c>
      <c r="D21" s="321">
        <v>79</v>
      </c>
      <c r="E21" s="122">
        <v>151</v>
      </c>
      <c r="F21" s="1586">
        <v>1.8963536008740809</v>
      </c>
      <c r="G21" s="399">
        <v>13</v>
      </c>
      <c r="H21" s="1587">
        <v>2</v>
      </c>
      <c r="I21" s="1588">
        <v>1.6326223053882816</v>
      </c>
      <c r="J21" s="3"/>
      <c r="K21" s="3"/>
    </row>
    <row r="22" spans="1:11" ht="18" customHeight="1" thickBot="1">
      <c r="A22" s="1461" t="s">
        <v>107</v>
      </c>
      <c r="B22" s="321">
        <v>54303.5</v>
      </c>
      <c r="C22" s="122">
        <v>50</v>
      </c>
      <c r="D22" s="321">
        <v>41</v>
      </c>
      <c r="E22" s="122">
        <v>91</v>
      </c>
      <c r="F22" s="1586">
        <v>1.6757667553656763</v>
      </c>
      <c r="G22" s="399">
        <v>6</v>
      </c>
      <c r="H22" s="1587">
        <v>1</v>
      </c>
      <c r="I22" s="1588">
        <v>1.1049011573839624</v>
      </c>
      <c r="J22" s="3"/>
      <c r="K22" s="3"/>
    </row>
    <row r="23" spans="1:11" ht="18" customHeight="1" thickBot="1">
      <c r="A23" s="1461" t="s">
        <v>108</v>
      </c>
      <c r="B23" s="321">
        <v>15914</v>
      </c>
      <c r="C23" s="122">
        <v>11</v>
      </c>
      <c r="D23" s="321">
        <v>9</v>
      </c>
      <c r="E23" s="122">
        <v>20</v>
      </c>
      <c r="F23" s="1586">
        <v>1.2567550584391101</v>
      </c>
      <c r="G23" s="399">
        <v>1</v>
      </c>
      <c r="H23" s="1587">
        <v>1</v>
      </c>
      <c r="I23" s="1588">
        <v>0.62837752921955514</v>
      </c>
      <c r="J23" s="3"/>
      <c r="K23" s="3"/>
    </row>
    <row r="24" spans="1:11" ht="18" customHeight="1" thickBot="1">
      <c r="A24" s="1461" t="s">
        <v>109</v>
      </c>
      <c r="B24" s="321">
        <v>497444.5</v>
      </c>
      <c r="C24" s="122">
        <v>418</v>
      </c>
      <c r="D24" s="321">
        <v>533</v>
      </c>
      <c r="E24" s="122">
        <v>951</v>
      </c>
      <c r="F24" s="1586">
        <v>1.9117710618973573</v>
      </c>
      <c r="G24" s="399">
        <v>54</v>
      </c>
      <c r="H24" s="1587">
        <v>1</v>
      </c>
      <c r="I24" s="1588">
        <v>1.0855482370395089</v>
      </c>
      <c r="J24" s="3"/>
      <c r="K24" s="3"/>
    </row>
    <row r="25" spans="1:11" ht="18" customHeight="1" thickBot="1">
      <c r="A25" s="1461" t="s">
        <v>110</v>
      </c>
      <c r="B25" s="321">
        <v>196248</v>
      </c>
      <c r="C25" s="122">
        <v>188</v>
      </c>
      <c r="D25" s="321">
        <v>155</v>
      </c>
      <c r="E25" s="122">
        <v>343</v>
      </c>
      <c r="F25" s="1586">
        <v>1.7477885124943948</v>
      </c>
      <c r="G25" s="399">
        <v>44</v>
      </c>
      <c r="H25" s="1587">
        <v>2</v>
      </c>
      <c r="I25" s="1588">
        <v>2.2420610655904771</v>
      </c>
      <c r="J25" s="3"/>
      <c r="K25" s="3"/>
    </row>
    <row r="26" spans="1:11" ht="18" customHeight="1" thickBot="1">
      <c r="A26" s="1461" t="s">
        <v>111</v>
      </c>
      <c r="B26" s="321">
        <v>649476</v>
      </c>
      <c r="C26" s="122">
        <v>434</v>
      </c>
      <c r="D26" s="321">
        <v>645</v>
      </c>
      <c r="E26" s="122">
        <v>1079</v>
      </c>
      <c r="F26" s="1586">
        <v>1.6613392950624812</v>
      </c>
      <c r="G26" s="399">
        <v>120</v>
      </c>
      <c r="H26" s="1587">
        <v>2</v>
      </c>
      <c r="I26" s="1588">
        <v>1.8476433309313971</v>
      </c>
      <c r="J26" s="3"/>
      <c r="K26" s="3"/>
    </row>
    <row r="27" spans="1:11" ht="18" customHeight="1" thickBot="1">
      <c r="A27" s="1461" t="s">
        <v>112</v>
      </c>
      <c r="B27" s="321">
        <v>265581</v>
      </c>
      <c r="C27" s="122">
        <v>204</v>
      </c>
      <c r="D27" s="321">
        <v>227</v>
      </c>
      <c r="E27" s="122">
        <v>431</v>
      </c>
      <c r="F27" s="1586">
        <v>1.6228570567924663</v>
      </c>
      <c r="G27" s="399">
        <v>24</v>
      </c>
      <c r="H27" s="1587">
        <v>1</v>
      </c>
      <c r="I27" s="1588">
        <v>0.90367910355032932</v>
      </c>
      <c r="J27" s="3"/>
      <c r="K27" s="3"/>
    </row>
    <row r="28" spans="1:11" ht="18" customHeight="1" thickBot="1">
      <c r="A28" s="1461" t="s">
        <v>113</v>
      </c>
      <c r="B28" s="321">
        <v>351154.5</v>
      </c>
      <c r="C28" s="122">
        <v>315</v>
      </c>
      <c r="D28" s="321">
        <v>440</v>
      </c>
      <c r="E28" s="122">
        <v>755</v>
      </c>
      <c r="F28" s="1586">
        <v>2.1500507611322082</v>
      </c>
      <c r="G28" s="399">
        <v>192</v>
      </c>
      <c r="H28" s="1587">
        <v>3</v>
      </c>
      <c r="I28" s="1588">
        <v>5.4676787567865421</v>
      </c>
      <c r="J28" s="3"/>
      <c r="K28" s="3"/>
    </row>
    <row r="29" spans="1:11" ht="18" customHeight="1" thickBot="1">
      <c r="A29" s="1461" t="s">
        <v>114</v>
      </c>
      <c r="B29" s="321">
        <v>767426.5</v>
      </c>
      <c r="C29" s="122">
        <v>651</v>
      </c>
      <c r="D29" s="321">
        <v>1227</v>
      </c>
      <c r="E29" s="122">
        <v>1878</v>
      </c>
      <c r="F29" s="1586">
        <v>2.4471398889665652</v>
      </c>
      <c r="G29" s="399">
        <v>247</v>
      </c>
      <c r="H29" s="1587">
        <v>3</v>
      </c>
      <c r="I29" s="1588">
        <v>3.2185492682361114</v>
      </c>
      <c r="J29" s="3"/>
      <c r="K29" s="3"/>
    </row>
    <row r="30" spans="1:11" ht="18" customHeight="1" thickBot="1">
      <c r="A30" s="1461" t="s">
        <v>115</v>
      </c>
      <c r="B30" s="321">
        <v>333729.5</v>
      </c>
      <c r="C30" s="122">
        <v>248</v>
      </c>
      <c r="D30" s="321">
        <v>277</v>
      </c>
      <c r="E30" s="122">
        <v>525</v>
      </c>
      <c r="F30" s="1586">
        <v>1.5731303345973311</v>
      </c>
      <c r="G30" s="399">
        <v>120</v>
      </c>
      <c r="H30" s="1587">
        <v>2</v>
      </c>
      <c r="I30" s="1588">
        <v>3.5957264790796137</v>
      </c>
      <c r="J30" s="3"/>
      <c r="K30" s="3"/>
    </row>
    <row r="31" spans="1:11" ht="18" customHeight="1" thickBot="1">
      <c r="A31" s="1461" t="s">
        <v>116</v>
      </c>
      <c r="B31" s="321">
        <v>177717</v>
      </c>
      <c r="C31" s="122">
        <v>159</v>
      </c>
      <c r="D31" s="321">
        <v>209</v>
      </c>
      <c r="E31" s="122">
        <v>368</v>
      </c>
      <c r="F31" s="1586">
        <v>2.0707079232712684</v>
      </c>
      <c r="G31" s="399">
        <v>57</v>
      </c>
      <c r="H31" s="1587">
        <v>3</v>
      </c>
      <c r="I31" s="1588">
        <v>3.2073465115886495</v>
      </c>
      <c r="J31" s="3"/>
      <c r="K31" s="3"/>
    </row>
    <row r="32" spans="1:11" ht="18" customHeight="1" thickBot="1">
      <c r="A32" s="1461" t="s">
        <v>117</v>
      </c>
      <c r="B32" s="321">
        <v>481060.5</v>
      </c>
      <c r="C32" s="122">
        <v>529</v>
      </c>
      <c r="D32" s="321">
        <v>1269</v>
      </c>
      <c r="E32" s="122">
        <v>1798</v>
      </c>
      <c r="F32" s="1586">
        <v>3.7375756271820282</v>
      </c>
      <c r="G32" s="399">
        <v>174</v>
      </c>
      <c r="H32" s="1587">
        <v>3</v>
      </c>
      <c r="I32" s="1588">
        <v>3.6170086714664791</v>
      </c>
      <c r="J32" s="3"/>
      <c r="K32" s="3"/>
    </row>
    <row r="33" spans="1:11" ht="18" customHeight="1" thickBot="1">
      <c r="A33" s="1461" t="s">
        <v>118</v>
      </c>
      <c r="B33" s="321">
        <v>72596</v>
      </c>
      <c r="C33" s="122">
        <v>48</v>
      </c>
      <c r="D33" s="321">
        <v>55</v>
      </c>
      <c r="E33" s="122">
        <v>103</v>
      </c>
      <c r="F33" s="1586">
        <v>1.4188109537715576</v>
      </c>
      <c r="G33" s="399">
        <v>19</v>
      </c>
      <c r="H33" s="1587">
        <v>2</v>
      </c>
      <c r="I33" s="1588">
        <v>2.6172240894815144</v>
      </c>
      <c r="J33" s="3"/>
      <c r="K33" s="3"/>
    </row>
    <row r="34" spans="1:11" ht="30" customHeight="1" thickBot="1">
      <c r="A34" s="1462" t="s">
        <v>120</v>
      </c>
      <c r="B34" s="324">
        <v>8282396</v>
      </c>
      <c r="C34" s="325">
        <v>7111</v>
      </c>
      <c r="D34" s="324">
        <v>11017</v>
      </c>
      <c r="E34" s="325">
        <v>18128</v>
      </c>
      <c r="F34" s="1589">
        <v>2.1887386210463737</v>
      </c>
      <c r="G34" s="1590">
        <v>1774</v>
      </c>
      <c r="H34" s="1591" t="s">
        <v>27</v>
      </c>
      <c r="I34" s="1592">
        <v>2.1418922736850545</v>
      </c>
      <c r="J34" s="178"/>
      <c r="K34" s="178"/>
    </row>
    <row r="35" spans="1:11" ht="17.399999999999999" customHeight="1">
      <c r="A35" s="1465" t="s">
        <v>2195</v>
      </c>
      <c r="B35" s="1466"/>
      <c r="C35" s="1466"/>
      <c r="D35" s="1466"/>
      <c r="E35" s="1466"/>
      <c r="F35" s="1466"/>
      <c r="G35" s="1466"/>
      <c r="H35" s="1466"/>
      <c r="I35" s="1593"/>
      <c r="J35" s="1468"/>
      <c r="K35" s="1468"/>
    </row>
    <row r="36" spans="1:11" ht="13.8" customHeight="1">
      <c r="A36" s="1467"/>
      <c r="B36" s="1468"/>
      <c r="C36" s="1468"/>
      <c r="D36" s="1468"/>
      <c r="E36" s="1468"/>
      <c r="F36" s="1468"/>
      <c r="G36" s="1468"/>
      <c r="H36" s="1468"/>
      <c r="I36" s="1594"/>
      <c r="J36" s="1468"/>
      <c r="K36" s="1468"/>
    </row>
    <row r="37" spans="1:11" ht="12" customHeight="1">
      <c r="A37" s="178" t="s">
        <v>2298</v>
      </c>
      <c r="B37" s="1468"/>
      <c r="C37" s="1468"/>
      <c r="D37" s="1468"/>
      <c r="E37" s="1468"/>
      <c r="F37" s="1468"/>
      <c r="G37" s="1468"/>
      <c r="H37" s="1468"/>
      <c r="I37" s="1594"/>
      <c r="J37" s="1468"/>
      <c r="K37" s="1468"/>
    </row>
    <row r="38" spans="1:11" ht="12" customHeight="1">
      <c r="A38" s="178" t="s">
        <v>2299</v>
      </c>
      <c r="B38" s="1468"/>
      <c r="C38" s="1468"/>
      <c r="D38" s="1468"/>
      <c r="E38" s="1468"/>
      <c r="F38" s="1468"/>
      <c r="G38" s="1468"/>
      <c r="H38" s="1468"/>
      <c r="I38" s="1594"/>
      <c r="J38" s="1468"/>
      <c r="K38" s="1468"/>
    </row>
    <row r="39" spans="1:11" ht="13.8" customHeight="1">
      <c r="A39" s="1467" t="s">
        <v>2300</v>
      </c>
      <c r="B39" s="1468"/>
      <c r="C39" s="1468"/>
      <c r="D39" s="1468"/>
      <c r="E39" s="1468"/>
      <c r="F39" s="1468"/>
      <c r="G39" s="1468"/>
      <c r="H39" s="1468"/>
      <c r="I39" s="1594"/>
      <c r="J39" s="1468"/>
      <c r="K39" s="1468"/>
    </row>
    <row r="40" spans="1:11" ht="12" customHeight="1">
      <c r="A40" s="1467" t="s">
        <v>2301</v>
      </c>
      <c r="B40" s="1468"/>
      <c r="C40" s="1468"/>
      <c r="D40" s="1468"/>
      <c r="E40" s="1468"/>
      <c r="F40" s="1468"/>
      <c r="G40" s="1468"/>
      <c r="H40" s="1468"/>
      <c r="I40" s="1594"/>
      <c r="J40" s="1468"/>
      <c r="K40" s="1468"/>
    </row>
    <row r="41" spans="1:11" ht="12" customHeight="1">
      <c r="A41" s="1467" t="s">
        <v>2302</v>
      </c>
      <c r="B41" s="1468"/>
      <c r="C41" s="1468"/>
      <c r="D41" s="1468"/>
      <c r="E41" s="1468"/>
      <c r="F41" s="1468"/>
      <c r="G41" s="1468"/>
      <c r="H41" s="1468"/>
      <c r="I41" s="1594"/>
      <c r="J41" s="1468"/>
      <c r="K41" s="1468"/>
    </row>
    <row r="42" spans="1:11" ht="13.8" customHeight="1">
      <c r="A42" s="1467" t="s">
        <v>2303</v>
      </c>
      <c r="B42" s="1468"/>
      <c r="C42" s="1468"/>
      <c r="D42" s="1468"/>
      <c r="E42" s="1468"/>
      <c r="F42" s="1468"/>
      <c r="G42" s="1468"/>
      <c r="H42" s="1468"/>
      <c r="I42" s="1594"/>
      <c r="J42" s="1468"/>
      <c r="K42" s="1468"/>
    </row>
    <row r="43" spans="1:11" ht="13.2" customHeight="1">
      <c r="A43" s="1467" t="s">
        <v>2279</v>
      </c>
      <c r="B43" s="1468"/>
      <c r="C43" s="1468"/>
      <c r="D43" s="1468"/>
      <c r="E43" s="1468"/>
      <c r="F43" s="1468"/>
      <c r="G43" s="1468"/>
      <c r="H43" s="1468"/>
      <c r="I43" s="1594"/>
      <c r="J43" s="1468"/>
      <c r="K43" s="1468"/>
    </row>
    <row r="44" spans="1:11" ht="12.6" customHeight="1">
      <c r="A44" s="1467" t="s">
        <v>2304</v>
      </c>
      <c r="B44" s="1468"/>
      <c r="C44" s="1468"/>
      <c r="D44" s="1468"/>
      <c r="E44" s="1468"/>
      <c r="F44" s="1468"/>
      <c r="G44" s="1468"/>
      <c r="H44" s="1468"/>
      <c r="I44" s="1594"/>
      <c r="J44" s="1468"/>
      <c r="K44" s="1468"/>
    </row>
    <row r="45" spans="1:11" ht="12" customHeight="1">
      <c r="A45" s="1467" t="s">
        <v>2305</v>
      </c>
      <c r="B45" s="1468"/>
      <c r="C45" s="1468"/>
      <c r="D45" s="1468"/>
      <c r="E45" s="1468"/>
      <c r="F45" s="1468"/>
      <c r="G45" s="1468"/>
      <c r="H45" s="1468"/>
      <c r="I45" s="1594"/>
      <c r="J45" s="1468"/>
      <c r="K45" s="1468"/>
    </row>
    <row r="46" spans="1:11" ht="13.8" customHeight="1">
      <c r="A46" s="1467" t="s">
        <v>2306</v>
      </c>
      <c r="B46" s="1468"/>
      <c r="C46" s="1468"/>
      <c r="D46" s="1468"/>
      <c r="E46" s="1468"/>
      <c r="F46" s="1468"/>
      <c r="G46" s="1468"/>
      <c r="H46" s="1468"/>
      <c r="I46" s="1594"/>
      <c r="J46" s="1468"/>
      <c r="K46" s="1468"/>
    </row>
    <row r="47" spans="1:11" ht="12" customHeight="1">
      <c r="A47" s="1526" t="s">
        <v>2307</v>
      </c>
      <c r="B47" s="1468"/>
      <c r="C47" s="1468"/>
      <c r="D47" s="1468"/>
      <c r="E47" s="1468"/>
      <c r="F47" s="1468"/>
      <c r="G47" s="1468"/>
      <c r="H47" s="1468"/>
      <c r="I47" s="1594"/>
      <c r="J47" s="1468"/>
      <c r="K47" s="1468"/>
    </row>
    <row r="48" spans="1:11" ht="13.8" customHeight="1">
      <c r="A48" s="1467" t="s">
        <v>2308</v>
      </c>
      <c r="B48" s="1468"/>
      <c r="C48" s="1468"/>
      <c r="D48" s="1468"/>
      <c r="E48" s="1468"/>
      <c r="F48" s="1468"/>
      <c r="G48" s="1468"/>
      <c r="H48" s="1468"/>
      <c r="I48" s="1594"/>
      <c r="J48" s="1468"/>
      <c r="K48" s="1468"/>
    </row>
    <row r="49" spans="1:11" ht="12" customHeight="1">
      <c r="A49" s="1467"/>
      <c r="B49" s="1468"/>
      <c r="C49" s="1468"/>
      <c r="D49" s="1468"/>
      <c r="E49" s="1468"/>
      <c r="F49" s="1468"/>
      <c r="G49" s="1468"/>
      <c r="H49" s="1468"/>
      <c r="I49" s="1594"/>
      <c r="J49" s="1468"/>
      <c r="K49" s="1468"/>
    </row>
    <row r="50" spans="1:11" ht="12" customHeight="1">
      <c r="A50" s="1467"/>
      <c r="B50" s="1468"/>
      <c r="C50" s="1468"/>
      <c r="D50" s="1468"/>
      <c r="E50" s="1468"/>
      <c r="F50" s="1468"/>
      <c r="G50" s="1468"/>
      <c r="H50" s="1468"/>
      <c r="I50" s="1594"/>
      <c r="J50" s="1468"/>
      <c r="K50" s="1468"/>
    </row>
    <row r="51" spans="1:11" ht="12" customHeight="1">
      <c r="A51" s="1467" t="s">
        <v>217</v>
      </c>
      <c r="B51" s="1468"/>
      <c r="C51" s="1468"/>
      <c r="D51" s="1468"/>
      <c r="E51" s="1468"/>
      <c r="F51" s="1468"/>
      <c r="G51" s="1468"/>
      <c r="H51" s="1468"/>
      <c r="I51" s="1594"/>
      <c r="J51" s="1468"/>
      <c r="K51" s="1468"/>
    </row>
    <row r="52" spans="1:11" ht="12" customHeight="1">
      <c r="A52" s="1467"/>
      <c r="B52" s="1468"/>
      <c r="C52" s="1468"/>
      <c r="D52" s="1468"/>
      <c r="E52" s="1468"/>
      <c r="F52" s="1468"/>
      <c r="G52" s="1468"/>
      <c r="H52" s="1468"/>
      <c r="I52" s="1594"/>
      <c r="J52" s="1468"/>
      <c r="K52" s="1468"/>
    </row>
    <row r="53" spans="1:11" ht="12" customHeight="1">
      <c r="A53" s="1526"/>
      <c r="B53" s="1479"/>
      <c r="C53" s="1479"/>
      <c r="D53" s="1479"/>
      <c r="E53" s="1479"/>
      <c r="F53" s="1479"/>
      <c r="G53" s="1479"/>
      <c r="H53" s="1479"/>
      <c r="I53" s="1595"/>
      <c r="J53" s="1479"/>
      <c r="K53" s="1479"/>
    </row>
    <row r="54" spans="1:11">
      <c r="A54" s="216"/>
      <c r="B54" s="927"/>
      <c r="C54" s="927"/>
      <c r="D54" s="927"/>
      <c r="E54" s="927"/>
      <c r="F54" s="927"/>
      <c r="G54" s="927"/>
      <c r="H54" s="927"/>
      <c r="I54" s="1384"/>
      <c r="J54" s="927"/>
      <c r="K54" s="927"/>
    </row>
  </sheetData>
  <pageMargins left="0.43307086614173229" right="0.43307086614173229" top="0.74803149606299213" bottom="0.47244094488188981" header="0.47244094488188981" footer="0.51181102362204722"/>
  <pageSetup paperSize="9" scale="80" orientation="portrait" horizontalDpi="1200" verticalDpi="1200" r:id="rId1"/>
  <headerFooter alignWithMargins="0"/>
  <drawing r:id="rId2"/>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Normal="100" workbookViewId="0"/>
  </sheetViews>
  <sheetFormatPr baseColWidth="10" defaultColWidth="11.44140625" defaultRowHeight="13.2"/>
  <cols>
    <col min="1" max="1" width="12.6640625" style="3" customWidth="1"/>
    <col min="2" max="2" width="13.77734375" style="160" customWidth="1"/>
    <col min="3" max="3" width="14.21875" style="160" customWidth="1"/>
    <col min="4" max="5" width="11.6640625" style="160" customWidth="1"/>
    <col min="6" max="6" width="14" style="160" customWidth="1"/>
    <col min="7" max="8" width="11.6640625" style="160" customWidth="1"/>
    <col min="9" max="9" width="14.33203125" style="160" customWidth="1"/>
    <col min="10" max="10" width="7.109375" style="3" customWidth="1"/>
    <col min="11" max="256" width="11.44140625" style="3"/>
    <col min="257" max="257" width="12.6640625" style="3" customWidth="1"/>
    <col min="258" max="258" width="13.77734375" style="3" customWidth="1"/>
    <col min="259" max="259" width="14.21875" style="3" customWidth="1"/>
    <col min="260" max="261" width="11.6640625" style="3" customWidth="1"/>
    <col min="262" max="262" width="14" style="3" customWidth="1"/>
    <col min="263" max="264" width="11.6640625" style="3" customWidth="1"/>
    <col min="265" max="265" width="14.33203125" style="3" customWidth="1"/>
    <col min="266" max="266" width="7.109375" style="3" customWidth="1"/>
    <col min="267" max="512" width="11.44140625" style="3"/>
    <col min="513" max="513" width="12.6640625" style="3" customWidth="1"/>
    <col min="514" max="514" width="13.77734375" style="3" customWidth="1"/>
    <col min="515" max="515" width="14.21875" style="3" customWidth="1"/>
    <col min="516" max="517" width="11.6640625" style="3" customWidth="1"/>
    <col min="518" max="518" width="14" style="3" customWidth="1"/>
    <col min="519" max="520" width="11.6640625" style="3" customWidth="1"/>
    <col min="521" max="521" width="14.33203125" style="3" customWidth="1"/>
    <col min="522" max="522" width="7.109375" style="3" customWidth="1"/>
    <col min="523" max="768" width="11.44140625" style="3"/>
    <col min="769" max="769" width="12.6640625" style="3" customWidth="1"/>
    <col min="770" max="770" width="13.77734375" style="3" customWidth="1"/>
    <col min="771" max="771" width="14.21875" style="3" customWidth="1"/>
    <col min="772" max="773" width="11.6640625" style="3" customWidth="1"/>
    <col min="774" max="774" width="14" style="3" customWidth="1"/>
    <col min="775" max="776" width="11.6640625" style="3" customWidth="1"/>
    <col min="777" max="777" width="14.33203125" style="3" customWidth="1"/>
    <col min="778" max="778" width="7.109375" style="3" customWidth="1"/>
    <col min="779" max="1024" width="11.44140625" style="3"/>
    <col min="1025" max="1025" width="12.6640625" style="3" customWidth="1"/>
    <col min="1026" max="1026" width="13.77734375" style="3" customWidth="1"/>
    <col min="1027" max="1027" width="14.21875" style="3" customWidth="1"/>
    <col min="1028" max="1029" width="11.6640625" style="3" customWidth="1"/>
    <col min="1030" max="1030" width="14" style="3" customWidth="1"/>
    <col min="1031" max="1032" width="11.6640625" style="3" customWidth="1"/>
    <col min="1033" max="1033" width="14.33203125" style="3" customWidth="1"/>
    <col min="1034" max="1034" width="7.109375" style="3" customWidth="1"/>
    <col min="1035" max="1280" width="11.44140625" style="3"/>
    <col min="1281" max="1281" width="12.6640625" style="3" customWidth="1"/>
    <col min="1282" max="1282" width="13.77734375" style="3" customWidth="1"/>
    <col min="1283" max="1283" width="14.21875" style="3" customWidth="1"/>
    <col min="1284" max="1285" width="11.6640625" style="3" customWidth="1"/>
    <col min="1286" max="1286" width="14" style="3" customWidth="1"/>
    <col min="1287" max="1288" width="11.6640625" style="3" customWidth="1"/>
    <col min="1289" max="1289" width="14.33203125" style="3" customWidth="1"/>
    <col min="1290" max="1290" width="7.109375" style="3" customWidth="1"/>
    <col min="1291" max="1536" width="11.44140625" style="3"/>
    <col min="1537" max="1537" width="12.6640625" style="3" customWidth="1"/>
    <col min="1538" max="1538" width="13.77734375" style="3" customWidth="1"/>
    <col min="1539" max="1539" width="14.21875" style="3" customWidth="1"/>
    <col min="1540" max="1541" width="11.6640625" style="3" customWidth="1"/>
    <col min="1542" max="1542" width="14" style="3" customWidth="1"/>
    <col min="1543" max="1544" width="11.6640625" style="3" customWidth="1"/>
    <col min="1545" max="1545" width="14.33203125" style="3" customWidth="1"/>
    <col min="1546" max="1546" width="7.109375" style="3" customWidth="1"/>
    <col min="1547" max="1792" width="11.44140625" style="3"/>
    <col min="1793" max="1793" width="12.6640625" style="3" customWidth="1"/>
    <col min="1794" max="1794" width="13.77734375" style="3" customWidth="1"/>
    <col min="1795" max="1795" width="14.21875" style="3" customWidth="1"/>
    <col min="1796" max="1797" width="11.6640625" style="3" customWidth="1"/>
    <col min="1798" max="1798" width="14" style="3" customWidth="1"/>
    <col min="1799" max="1800" width="11.6640625" style="3" customWidth="1"/>
    <col min="1801" max="1801" width="14.33203125" style="3" customWidth="1"/>
    <col min="1802" max="1802" width="7.109375" style="3" customWidth="1"/>
    <col min="1803" max="2048" width="11.44140625" style="3"/>
    <col min="2049" max="2049" width="12.6640625" style="3" customWidth="1"/>
    <col min="2050" max="2050" width="13.77734375" style="3" customWidth="1"/>
    <col min="2051" max="2051" width="14.21875" style="3" customWidth="1"/>
    <col min="2052" max="2053" width="11.6640625" style="3" customWidth="1"/>
    <col min="2054" max="2054" width="14" style="3" customWidth="1"/>
    <col min="2055" max="2056" width="11.6640625" style="3" customWidth="1"/>
    <col min="2057" max="2057" width="14.33203125" style="3" customWidth="1"/>
    <col min="2058" max="2058" width="7.109375" style="3" customWidth="1"/>
    <col min="2059" max="2304" width="11.44140625" style="3"/>
    <col min="2305" max="2305" width="12.6640625" style="3" customWidth="1"/>
    <col min="2306" max="2306" width="13.77734375" style="3" customWidth="1"/>
    <col min="2307" max="2307" width="14.21875" style="3" customWidth="1"/>
    <col min="2308" max="2309" width="11.6640625" style="3" customWidth="1"/>
    <col min="2310" max="2310" width="14" style="3" customWidth="1"/>
    <col min="2311" max="2312" width="11.6640625" style="3" customWidth="1"/>
    <col min="2313" max="2313" width="14.33203125" style="3" customWidth="1"/>
    <col min="2314" max="2314" width="7.109375" style="3" customWidth="1"/>
    <col min="2315" max="2560" width="11.44140625" style="3"/>
    <col min="2561" max="2561" width="12.6640625" style="3" customWidth="1"/>
    <col min="2562" max="2562" width="13.77734375" style="3" customWidth="1"/>
    <col min="2563" max="2563" width="14.21875" style="3" customWidth="1"/>
    <col min="2564" max="2565" width="11.6640625" style="3" customWidth="1"/>
    <col min="2566" max="2566" width="14" style="3" customWidth="1"/>
    <col min="2567" max="2568" width="11.6640625" style="3" customWidth="1"/>
    <col min="2569" max="2569" width="14.33203125" style="3" customWidth="1"/>
    <col min="2570" max="2570" width="7.109375" style="3" customWidth="1"/>
    <col min="2571" max="2816" width="11.44140625" style="3"/>
    <col min="2817" max="2817" width="12.6640625" style="3" customWidth="1"/>
    <col min="2818" max="2818" width="13.77734375" style="3" customWidth="1"/>
    <col min="2819" max="2819" width="14.21875" style="3" customWidth="1"/>
    <col min="2820" max="2821" width="11.6640625" style="3" customWidth="1"/>
    <col min="2822" max="2822" width="14" style="3" customWidth="1"/>
    <col min="2823" max="2824" width="11.6640625" style="3" customWidth="1"/>
    <col min="2825" max="2825" width="14.33203125" style="3" customWidth="1"/>
    <col min="2826" max="2826" width="7.109375" style="3" customWidth="1"/>
    <col min="2827" max="3072" width="11.44140625" style="3"/>
    <col min="3073" max="3073" width="12.6640625" style="3" customWidth="1"/>
    <col min="3074" max="3074" width="13.77734375" style="3" customWidth="1"/>
    <col min="3075" max="3075" width="14.21875" style="3" customWidth="1"/>
    <col min="3076" max="3077" width="11.6640625" style="3" customWidth="1"/>
    <col min="3078" max="3078" width="14" style="3" customWidth="1"/>
    <col min="3079" max="3080" width="11.6640625" style="3" customWidth="1"/>
    <col min="3081" max="3081" width="14.33203125" style="3" customWidth="1"/>
    <col min="3082" max="3082" width="7.109375" style="3" customWidth="1"/>
    <col min="3083" max="3328" width="11.44140625" style="3"/>
    <col min="3329" max="3329" width="12.6640625" style="3" customWidth="1"/>
    <col min="3330" max="3330" width="13.77734375" style="3" customWidth="1"/>
    <col min="3331" max="3331" width="14.21875" style="3" customWidth="1"/>
    <col min="3332" max="3333" width="11.6640625" style="3" customWidth="1"/>
    <col min="3334" max="3334" width="14" style="3" customWidth="1"/>
    <col min="3335" max="3336" width="11.6640625" style="3" customWidth="1"/>
    <col min="3337" max="3337" width="14.33203125" style="3" customWidth="1"/>
    <col min="3338" max="3338" width="7.109375" style="3" customWidth="1"/>
    <col min="3339" max="3584" width="11.44140625" style="3"/>
    <col min="3585" max="3585" width="12.6640625" style="3" customWidth="1"/>
    <col min="3586" max="3586" width="13.77734375" style="3" customWidth="1"/>
    <col min="3587" max="3587" width="14.21875" style="3" customWidth="1"/>
    <col min="3588" max="3589" width="11.6640625" style="3" customWidth="1"/>
    <col min="3590" max="3590" width="14" style="3" customWidth="1"/>
    <col min="3591" max="3592" width="11.6640625" style="3" customWidth="1"/>
    <col min="3593" max="3593" width="14.33203125" style="3" customWidth="1"/>
    <col min="3594" max="3594" width="7.109375" style="3" customWidth="1"/>
    <col min="3595" max="3840" width="11.44140625" style="3"/>
    <col min="3841" max="3841" width="12.6640625" style="3" customWidth="1"/>
    <col min="3842" max="3842" width="13.77734375" style="3" customWidth="1"/>
    <col min="3843" max="3843" width="14.21875" style="3" customWidth="1"/>
    <col min="3844" max="3845" width="11.6640625" style="3" customWidth="1"/>
    <col min="3846" max="3846" width="14" style="3" customWidth="1"/>
    <col min="3847" max="3848" width="11.6640625" style="3" customWidth="1"/>
    <col min="3849" max="3849" width="14.33203125" style="3" customWidth="1"/>
    <col min="3850" max="3850" width="7.109375" style="3" customWidth="1"/>
    <col min="3851" max="4096" width="11.44140625" style="3"/>
    <col min="4097" max="4097" width="12.6640625" style="3" customWidth="1"/>
    <col min="4098" max="4098" width="13.77734375" style="3" customWidth="1"/>
    <col min="4099" max="4099" width="14.21875" style="3" customWidth="1"/>
    <col min="4100" max="4101" width="11.6640625" style="3" customWidth="1"/>
    <col min="4102" max="4102" width="14" style="3" customWidth="1"/>
    <col min="4103" max="4104" width="11.6640625" style="3" customWidth="1"/>
    <col min="4105" max="4105" width="14.33203125" style="3" customWidth="1"/>
    <col min="4106" max="4106" width="7.109375" style="3" customWidth="1"/>
    <col min="4107" max="4352" width="11.44140625" style="3"/>
    <col min="4353" max="4353" width="12.6640625" style="3" customWidth="1"/>
    <col min="4354" max="4354" width="13.77734375" style="3" customWidth="1"/>
    <col min="4355" max="4355" width="14.21875" style="3" customWidth="1"/>
    <col min="4356" max="4357" width="11.6640625" style="3" customWidth="1"/>
    <col min="4358" max="4358" width="14" style="3" customWidth="1"/>
    <col min="4359" max="4360" width="11.6640625" style="3" customWidth="1"/>
    <col min="4361" max="4361" width="14.33203125" style="3" customWidth="1"/>
    <col min="4362" max="4362" width="7.109375" style="3" customWidth="1"/>
    <col min="4363" max="4608" width="11.44140625" style="3"/>
    <col min="4609" max="4609" width="12.6640625" style="3" customWidth="1"/>
    <col min="4610" max="4610" width="13.77734375" style="3" customWidth="1"/>
    <col min="4611" max="4611" width="14.21875" style="3" customWidth="1"/>
    <col min="4612" max="4613" width="11.6640625" style="3" customWidth="1"/>
    <col min="4614" max="4614" width="14" style="3" customWidth="1"/>
    <col min="4615" max="4616" width="11.6640625" style="3" customWidth="1"/>
    <col min="4617" max="4617" width="14.33203125" style="3" customWidth="1"/>
    <col min="4618" max="4618" width="7.109375" style="3" customWidth="1"/>
    <col min="4619" max="4864" width="11.44140625" style="3"/>
    <col min="4865" max="4865" width="12.6640625" style="3" customWidth="1"/>
    <col min="4866" max="4866" width="13.77734375" style="3" customWidth="1"/>
    <col min="4867" max="4867" width="14.21875" style="3" customWidth="1"/>
    <col min="4868" max="4869" width="11.6640625" style="3" customWidth="1"/>
    <col min="4870" max="4870" width="14" style="3" customWidth="1"/>
    <col min="4871" max="4872" width="11.6640625" style="3" customWidth="1"/>
    <col min="4873" max="4873" width="14.33203125" style="3" customWidth="1"/>
    <col min="4874" max="4874" width="7.109375" style="3" customWidth="1"/>
    <col min="4875" max="5120" width="11.44140625" style="3"/>
    <col min="5121" max="5121" width="12.6640625" style="3" customWidth="1"/>
    <col min="5122" max="5122" width="13.77734375" style="3" customWidth="1"/>
    <col min="5123" max="5123" width="14.21875" style="3" customWidth="1"/>
    <col min="5124" max="5125" width="11.6640625" style="3" customWidth="1"/>
    <col min="5126" max="5126" width="14" style="3" customWidth="1"/>
    <col min="5127" max="5128" width="11.6640625" style="3" customWidth="1"/>
    <col min="5129" max="5129" width="14.33203125" style="3" customWidth="1"/>
    <col min="5130" max="5130" width="7.109375" style="3" customWidth="1"/>
    <col min="5131" max="5376" width="11.44140625" style="3"/>
    <col min="5377" max="5377" width="12.6640625" style="3" customWidth="1"/>
    <col min="5378" max="5378" width="13.77734375" style="3" customWidth="1"/>
    <col min="5379" max="5379" width="14.21875" style="3" customWidth="1"/>
    <col min="5380" max="5381" width="11.6640625" style="3" customWidth="1"/>
    <col min="5382" max="5382" width="14" style="3" customWidth="1"/>
    <col min="5383" max="5384" width="11.6640625" style="3" customWidth="1"/>
    <col min="5385" max="5385" width="14.33203125" style="3" customWidth="1"/>
    <col min="5386" max="5386" width="7.109375" style="3" customWidth="1"/>
    <col min="5387" max="5632" width="11.44140625" style="3"/>
    <col min="5633" max="5633" width="12.6640625" style="3" customWidth="1"/>
    <col min="5634" max="5634" width="13.77734375" style="3" customWidth="1"/>
    <col min="5635" max="5635" width="14.21875" style="3" customWidth="1"/>
    <col min="5636" max="5637" width="11.6640625" style="3" customWidth="1"/>
    <col min="5638" max="5638" width="14" style="3" customWidth="1"/>
    <col min="5639" max="5640" width="11.6640625" style="3" customWidth="1"/>
    <col min="5641" max="5641" width="14.33203125" style="3" customWidth="1"/>
    <col min="5642" max="5642" width="7.109375" style="3" customWidth="1"/>
    <col min="5643" max="5888" width="11.44140625" style="3"/>
    <col min="5889" max="5889" width="12.6640625" style="3" customWidth="1"/>
    <col min="5890" max="5890" width="13.77734375" style="3" customWidth="1"/>
    <col min="5891" max="5891" width="14.21875" style="3" customWidth="1"/>
    <col min="5892" max="5893" width="11.6640625" style="3" customWidth="1"/>
    <col min="5894" max="5894" width="14" style="3" customWidth="1"/>
    <col min="5895" max="5896" width="11.6640625" style="3" customWidth="1"/>
    <col min="5897" max="5897" width="14.33203125" style="3" customWidth="1"/>
    <col min="5898" max="5898" width="7.109375" style="3" customWidth="1"/>
    <col min="5899" max="6144" width="11.44140625" style="3"/>
    <col min="6145" max="6145" width="12.6640625" style="3" customWidth="1"/>
    <col min="6146" max="6146" width="13.77734375" style="3" customWidth="1"/>
    <col min="6147" max="6147" width="14.21875" style="3" customWidth="1"/>
    <col min="6148" max="6149" width="11.6640625" style="3" customWidth="1"/>
    <col min="6150" max="6150" width="14" style="3" customWidth="1"/>
    <col min="6151" max="6152" width="11.6640625" style="3" customWidth="1"/>
    <col min="6153" max="6153" width="14.33203125" style="3" customWidth="1"/>
    <col min="6154" max="6154" width="7.109375" style="3" customWidth="1"/>
    <col min="6155" max="6400" width="11.44140625" style="3"/>
    <col min="6401" max="6401" width="12.6640625" style="3" customWidth="1"/>
    <col min="6402" max="6402" width="13.77734375" style="3" customWidth="1"/>
    <col min="6403" max="6403" width="14.21875" style="3" customWidth="1"/>
    <col min="6404" max="6405" width="11.6640625" style="3" customWidth="1"/>
    <col min="6406" max="6406" width="14" style="3" customWidth="1"/>
    <col min="6407" max="6408" width="11.6640625" style="3" customWidth="1"/>
    <col min="6409" max="6409" width="14.33203125" style="3" customWidth="1"/>
    <col min="6410" max="6410" width="7.109375" style="3" customWidth="1"/>
    <col min="6411" max="6656" width="11.44140625" style="3"/>
    <col min="6657" max="6657" width="12.6640625" style="3" customWidth="1"/>
    <col min="6658" max="6658" width="13.77734375" style="3" customWidth="1"/>
    <col min="6659" max="6659" width="14.21875" style="3" customWidth="1"/>
    <col min="6660" max="6661" width="11.6640625" style="3" customWidth="1"/>
    <col min="6662" max="6662" width="14" style="3" customWidth="1"/>
    <col min="6663" max="6664" width="11.6640625" style="3" customWidth="1"/>
    <col min="6665" max="6665" width="14.33203125" style="3" customWidth="1"/>
    <col min="6666" max="6666" width="7.109375" style="3" customWidth="1"/>
    <col min="6667" max="6912" width="11.44140625" style="3"/>
    <col min="6913" max="6913" width="12.6640625" style="3" customWidth="1"/>
    <col min="6914" max="6914" width="13.77734375" style="3" customWidth="1"/>
    <col min="6915" max="6915" width="14.21875" style="3" customWidth="1"/>
    <col min="6916" max="6917" width="11.6640625" style="3" customWidth="1"/>
    <col min="6918" max="6918" width="14" style="3" customWidth="1"/>
    <col min="6919" max="6920" width="11.6640625" style="3" customWidth="1"/>
    <col min="6921" max="6921" width="14.33203125" style="3" customWidth="1"/>
    <col min="6922" max="6922" width="7.109375" style="3" customWidth="1"/>
    <col min="6923" max="7168" width="11.44140625" style="3"/>
    <col min="7169" max="7169" width="12.6640625" style="3" customWidth="1"/>
    <col min="7170" max="7170" width="13.77734375" style="3" customWidth="1"/>
    <col min="7171" max="7171" width="14.21875" style="3" customWidth="1"/>
    <col min="7172" max="7173" width="11.6640625" style="3" customWidth="1"/>
    <col min="7174" max="7174" width="14" style="3" customWidth="1"/>
    <col min="7175" max="7176" width="11.6640625" style="3" customWidth="1"/>
    <col min="7177" max="7177" width="14.33203125" style="3" customWidth="1"/>
    <col min="7178" max="7178" width="7.109375" style="3" customWidth="1"/>
    <col min="7179" max="7424" width="11.44140625" style="3"/>
    <col min="7425" max="7425" width="12.6640625" style="3" customWidth="1"/>
    <col min="7426" max="7426" width="13.77734375" style="3" customWidth="1"/>
    <col min="7427" max="7427" width="14.21875" style="3" customWidth="1"/>
    <col min="7428" max="7429" width="11.6640625" style="3" customWidth="1"/>
    <col min="7430" max="7430" width="14" style="3" customWidth="1"/>
    <col min="7431" max="7432" width="11.6640625" style="3" customWidth="1"/>
    <col min="7433" max="7433" width="14.33203125" style="3" customWidth="1"/>
    <col min="7434" max="7434" width="7.109375" style="3" customWidth="1"/>
    <col min="7435" max="7680" width="11.44140625" style="3"/>
    <col min="7681" max="7681" width="12.6640625" style="3" customWidth="1"/>
    <col min="7682" max="7682" width="13.77734375" style="3" customWidth="1"/>
    <col min="7683" max="7683" width="14.21875" style="3" customWidth="1"/>
    <col min="7684" max="7685" width="11.6640625" style="3" customWidth="1"/>
    <col min="7686" max="7686" width="14" style="3" customWidth="1"/>
    <col min="7687" max="7688" width="11.6640625" style="3" customWidth="1"/>
    <col min="7689" max="7689" width="14.33203125" style="3" customWidth="1"/>
    <col min="7690" max="7690" width="7.109375" style="3" customWidth="1"/>
    <col min="7691" max="7936" width="11.44140625" style="3"/>
    <col min="7937" max="7937" width="12.6640625" style="3" customWidth="1"/>
    <col min="7938" max="7938" width="13.77734375" style="3" customWidth="1"/>
    <col min="7939" max="7939" width="14.21875" style="3" customWidth="1"/>
    <col min="7940" max="7941" width="11.6640625" style="3" customWidth="1"/>
    <col min="7942" max="7942" width="14" style="3" customWidth="1"/>
    <col min="7943" max="7944" width="11.6640625" style="3" customWidth="1"/>
    <col min="7945" max="7945" width="14.33203125" style="3" customWidth="1"/>
    <col min="7946" max="7946" width="7.109375" style="3" customWidth="1"/>
    <col min="7947" max="8192" width="11.44140625" style="3"/>
    <col min="8193" max="8193" width="12.6640625" style="3" customWidth="1"/>
    <col min="8194" max="8194" width="13.77734375" style="3" customWidth="1"/>
    <col min="8195" max="8195" width="14.21875" style="3" customWidth="1"/>
    <col min="8196" max="8197" width="11.6640625" style="3" customWidth="1"/>
    <col min="8198" max="8198" width="14" style="3" customWidth="1"/>
    <col min="8199" max="8200" width="11.6640625" style="3" customWidth="1"/>
    <col min="8201" max="8201" width="14.33203125" style="3" customWidth="1"/>
    <col min="8202" max="8202" width="7.109375" style="3" customWidth="1"/>
    <col min="8203" max="8448" width="11.44140625" style="3"/>
    <col min="8449" max="8449" width="12.6640625" style="3" customWidth="1"/>
    <col min="8450" max="8450" width="13.77734375" style="3" customWidth="1"/>
    <col min="8451" max="8451" width="14.21875" style="3" customWidth="1"/>
    <col min="8452" max="8453" width="11.6640625" style="3" customWidth="1"/>
    <col min="8454" max="8454" width="14" style="3" customWidth="1"/>
    <col min="8455" max="8456" width="11.6640625" style="3" customWidth="1"/>
    <col min="8457" max="8457" width="14.33203125" style="3" customWidth="1"/>
    <col min="8458" max="8458" width="7.109375" style="3" customWidth="1"/>
    <col min="8459" max="8704" width="11.44140625" style="3"/>
    <col min="8705" max="8705" width="12.6640625" style="3" customWidth="1"/>
    <col min="8706" max="8706" width="13.77734375" style="3" customWidth="1"/>
    <col min="8707" max="8707" width="14.21875" style="3" customWidth="1"/>
    <col min="8708" max="8709" width="11.6640625" style="3" customWidth="1"/>
    <col min="8710" max="8710" width="14" style="3" customWidth="1"/>
    <col min="8711" max="8712" width="11.6640625" style="3" customWidth="1"/>
    <col min="8713" max="8713" width="14.33203125" style="3" customWidth="1"/>
    <col min="8714" max="8714" width="7.109375" style="3" customWidth="1"/>
    <col min="8715" max="8960" width="11.44140625" style="3"/>
    <col min="8961" max="8961" width="12.6640625" style="3" customWidth="1"/>
    <col min="8962" max="8962" width="13.77734375" style="3" customWidth="1"/>
    <col min="8963" max="8963" width="14.21875" style="3" customWidth="1"/>
    <col min="8964" max="8965" width="11.6640625" style="3" customWidth="1"/>
    <col min="8966" max="8966" width="14" style="3" customWidth="1"/>
    <col min="8967" max="8968" width="11.6640625" style="3" customWidth="1"/>
    <col min="8969" max="8969" width="14.33203125" style="3" customWidth="1"/>
    <col min="8970" max="8970" width="7.109375" style="3" customWidth="1"/>
    <col min="8971" max="9216" width="11.44140625" style="3"/>
    <col min="9217" max="9217" width="12.6640625" style="3" customWidth="1"/>
    <col min="9218" max="9218" width="13.77734375" style="3" customWidth="1"/>
    <col min="9219" max="9219" width="14.21875" style="3" customWidth="1"/>
    <col min="9220" max="9221" width="11.6640625" style="3" customWidth="1"/>
    <col min="9222" max="9222" width="14" style="3" customWidth="1"/>
    <col min="9223" max="9224" width="11.6640625" style="3" customWidth="1"/>
    <col min="9225" max="9225" width="14.33203125" style="3" customWidth="1"/>
    <col min="9226" max="9226" width="7.109375" style="3" customWidth="1"/>
    <col min="9227" max="9472" width="11.44140625" style="3"/>
    <col min="9473" max="9473" width="12.6640625" style="3" customWidth="1"/>
    <col min="9474" max="9474" width="13.77734375" style="3" customWidth="1"/>
    <col min="9475" max="9475" width="14.21875" style="3" customWidth="1"/>
    <col min="9476" max="9477" width="11.6640625" style="3" customWidth="1"/>
    <col min="9478" max="9478" width="14" style="3" customWidth="1"/>
    <col min="9479" max="9480" width="11.6640625" style="3" customWidth="1"/>
    <col min="9481" max="9481" width="14.33203125" style="3" customWidth="1"/>
    <col min="9482" max="9482" width="7.109375" style="3" customWidth="1"/>
    <col min="9483" max="9728" width="11.44140625" style="3"/>
    <col min="9729" max="9729" width="12.6640625" style="3" customWidth="1"/>
    <col min="9730" max="9730" width="13.77734375" style="3" customWidth="1"/>
    <col min="9731" max="9731" width="14.21875" style="3" customWidth="1"/>
    <col min="9732" max="9733" width="11.6640625" style="3" customWidth="1"/>
    <col min="9734" max="9734" width="14" style="3" customWidth="1"/>
    <col min="9735" max="9736" width="11.6640625" style="3" customWidth="1"/>
    <col min="9737" max="9737" width="14.33203125" style="3" customWidth="1"/>
    <col min="9738" max="9738" width="7.109375" style="3" customWidth="1"/>
    <col min="9739" max="9984" width="11.44140625" style="3"/>
    <col min="9985" max="9985" width="12.6640625" style="3" customWidth="1"/>
    <col min="9986" max="9986" width="13.77734375" style="3" customWidth="1"/>
    <col min="9987" max="9987" width="14.21875" style="3" customWidth="1"/>
    <col min="9988" max="9989" width="11.6640625" style="3" customWidth="1"/>
    <col min="9990" max="9990" width="14" style="3" customWidth="1"/>
    <col min="9991" max="9992" width="11.6640625" style="3" customWidth="1"/>
    <col min="9993" max="9993" width="14.33203125" style="3" customWidth="1"/>
    <col min="9994" max="9994" width="7.109375" style="3" customWidth="1"/>
    <col min="9995" max="10240" width="11.44140625" style="3"/>
    <col min="10241" max="10241" width="12.6640625" style="3" customWidth="1"/>
    <col min="10242" max="10242" width="13.77734375" style="3" customWidth="1"/>
    <col min="10243" max="10243" width="14.21875" style="3" customWidth="1"/>
    <col min="10244" max="10245" width="11.6640625" style="3" customWidth="1"/>
    <col min="10246" max="10246" width="14" style="3" customWidth="1"/>
    <col min="10247" max="10248" width="11.6640625" style="3" customWidth="1"/>
    <col min="10249" max="10249" width="14.33203125" style="3" customWidth="1"/>
    <col min="10250" max="10250" width="7.109375" style="3" customWidth="1"/>
    <col min="10251" max="10496" width="11.44140625" style="3"/>
    <col min="10497" max="10497" width="12.6640625" style="3" customWidth="1"/>
    <col min="10498" max="10498" width="13.77734375" style="3" customWidth="1"/>
    <col min="10499" max="10499" width="14.21875" style="3" customWidth="1"/>
    <col min="10500" max="10501" width="11.6640625" style="3" customWidth="1"/>
    <col min="10502" max="10502" width="14" style="3" customWidth="1"/>
    <col min="10503" max="10504" width="11.6640625" style="3" customWidth="1"/>
    <col min="10505" max="10505" width="14.33203125" style="3" customWidth="1"/>
    <col min="10506" max="10506" width="7.109375" style="3" customWidth="1"/>
    <col min="10507" max="10752" width="11.44140625" style="3"/>
    <col min="10753" max="10753" width="12.6640625" style="3" customWidth="1"/>
    <col min="10754" max="10754" width="13.77734375" style="3" customWidth="1"/>
    <col min="10755" max="10755" width="14.21875" style="3" customWidth="1"/>
    <col min="10756" max="10757" width="11.6640625" style="3" customWidth="1"/>
    <col min="10758" max="10758" width="14" style="3" customWidth="1"/>
    <col min="10759" max="10760" width="11.6640625" style="3" customWidth="1"/>
    <col min="10761" max="10761" width="14.33203125" style="3" customWidth="1"/>
    <col min="10762" max="10762" width="7.109375" style="3" customWidth="1"/>
    <col min="10763" max="11008" width="11.44140625" style="3"/>
    <col min="11009" max="11009" width="12.6640625" style="3" customWidth="1"/>
    <col min="11010" max="11010" width="13.77734375" style="3" customWidth="1"/>
    <col min="11011" max="11011" width="14.21875" style="3" customWidth="1"/>
    <col min="11012" max="11013" width="11.6640625" style="3" customWidth="1"/>
    <col min="11014" max="11014" width="14" style="3" customWidth="1"/>
    <col min="11015" max="11016" width="11.6640625" style="3" customWidth="1"/>
    <col min="11017" max="11017" width="14.33203125" style="3" customWidth="1"/>
    <col min="11018" max="11018" width="7.109375" style="3" customWidth="1"/>
    <col min="11019" max="11264" width="11.44140625" style="3"/>
    <col min="11265" max="11265" width="12.6640625" style="3" customWidth="1"/>
    <col min="11266" max="11266" width="13.77734375" style="3" customWidth="1"/>
    <col min="11267" max="11267" width="14.21875" style="3" customWidth="1"/>
    <col min="11268" max="11269" width="11.6640625" style="3" customWidth="1"/>
    <col min="11270" max="11270" width="14" style="3" customWidth="1"/>
    <col min="11271" max="11272" width="11.6640625" style="3" customWidth="1"/>
    <col min="11273" max="11273" width="14.33203125" style="3" customWidth="1"/>
    <col min="11274" max="11274" width="7.109375" style="3" customWidth="1"/>
    <col min="11275" max="11520" width="11.44140625" style="3"/>
    <col min="11521" max="11521" width="12.6640625" style="3" customWidth="1"/>
    <col min="11522" max="11522" width="13.77734375" style="3" customWidth="1"/>
    <col min="11523" max="11523" width="14.21875" style="3" customWidth="1"/>
    <col min="11524" max="11525" width="11.6640625" style="3" customWidth="1"/>
    <col min="11526" max="11526" width="14" style="3" customWidth="1"/>
    <col min="11527" max="11528" width="11.6640625" style="3" customWidth="1"/>
    <col min="11529" max="11529" width="14.33203125" style="3" customWidth="1"/>
    <col min="11530" max="11530" width="7.109375" style="3" customWidth="1"/>
    <col min="11531" max="11776" width="11.44140625" style="3"/>
    <col min="11777" max="11777" width="12.6640625" style="3" customWidth="1"/>
    <col min="11778" max="11778" width="13.77734375" style="3" customWidth="1"/>
    <col min="11779" max="11779" width="14.21875" style="3" customWidth="1"/>
    <col min="11780" max="11781" width="11.6640625" style="3" customWidth="1"/>
    <col min="11782" max="11782" width="14" style="3" customWidth="1"/>
    <col min="11783" max="11784" width="11.6640625" style="3" customWidth="1"/>
    <col min="11785" max="11785" width="14.33203125" style="3" customWidth="1"/>
    <col min="11786" max="11786" width="7.109375" style="3" customWidth="1"/>
    <col min="11787" max="12032" width="11.44140625" style="3"/>
    <col min="12033" max="12033" width="12.6640625" style="3" customWidth="1"/>
    <col min="12034" max="12034" width="13.77734375" style="3" customWidth="1"/>
    <col min="12035" max="12035" width="14.21875" style="3" customWidth="1"/>
    <col min="12036" max="12037" width="11.6640625" style="3" customWidth="1"/>
    <col min="12038" max="12038" width="14" style="3" customWidth="1"/>
    <col min="12039" max="12040" width="11.6640625" style="3" customWidth="1"/>
    <col min="12041" max="12041" width="14.33203125" style="3" customWidth="1"/>
    <col min="12042" max="12042" width="7.109375" style="3" customWidth="1"/>
    <col min="12043" max="12288" width="11.44140625" style="3"/>
    <col min="12289" max="12289" width="12.6640625" style="3" customWidth="1"/>
    <col min="12290" max="12290" width="13.77734375" style="3" customWidth="1"/>
    <col min="12291" max="12291" width="14.21875" style="3" customWidth="1"/>
    <col min="12292" max="12293" width="11.6640625" style="3" customWidth="1"/>
    <col min="12294" max="12294" width="14" style="3" customWidth="1"/>
    <col min="12295" max="12296" width="11.6640625" style="3" customWidth="1"/>
    <col min="12297" max="12297" width="14.33203125" style="3" customWidth="1"/>
    <col min="12298" max="12298" width="7.109375" style="3" customWidth="1"/>
    <col min="12299" max="12544" width="11.44140625" style="3"/>
    <col min="12545" max="12545" width="12.6640625" style="3" customWidth="1"/>
    <col min="12546" max="12546" width="13.77734375" style="3" customWidth="1"/>
    <col min="12547" max="12547" width="14.21875" style="3" customWidth="1"/>
    <col min="12548" max="12549" width="11.6640625" style="3" customWidth="1"/>
    <col min="12550" max="12550" width="14" style="3" customWidth="1"/>
    <col min="12551" max="12552" width="11.6640625" style="3" customWidth="1"/>
    <col min="12553" max="12553" width="14.33203125" style="3" customWidth="1"/>
    <col min="12554" max="12554" width="7.109375" style="3" customWidth="1"/>
    <col min="12555" max="12800" width="11.44140625" style="3"/>
    <col min="12801" max="12801" width="12.6640625" style="3" customWidth="1"/>
    <col min="12802" max="12802" width="13.77734375" style="3" customWidth="1"/>
    <col min="12803" max="12803" width="14.21875" style="3" customWidth="1"/>
    <col min="12804" max="12805" width="11.6640625" style="3" customWidth="1"/>
    <col min="12806" max="12806" width="14" style="3" customWidth="1"/>
    <col min="12807" max="12808" width="11.6640625" style="3" customWidth="1"/>
    <col min="12809" max="12809" width="14.33203125" style="3" customWidth="1"/>
    <col min="12810" max="12810" width="7.109375" style="3" customWidth="1"/>
    <col min="12811" max="13056" width="11.44140625" style="3"/>
    <col min="13057" max="13057" width="12.6640625" style="3" customWidth="1"/>
    <col min="13058" max="13058" width="13.77734375" style="3" customWidth="1"/>
    <col min="13059" max="13059" width="14.21875" style="3" customWidth="1"/>
    <col min="13060" max="13061" width="11.6640625" style="3" customWidth="1"/>
    <col min="13062" max="13062" width="14" style="3" customWidth="1"/>
    <col min="13063" max="13064" width="11.6640625" style="3" customWidth="1"/>
    <col min="13065" max="13065" width="14.33203125" style="3" customWidth="1"/>
    <col min="13066" max="13066" width="7.109375" style="3" customWidth="1"/>
    <col min="13067" max="13312" width="11.44140625" style="3"/>
    <col min="13313" max="13313" width="12.6640625" style="3" customWidth="1"/>
    <col min="13314" max="13314" width="13.77734375" style="3" customWidth="1"/>
    <col min="13315" max="13315" width="14.21875" style="3" customWidth="1"/>
    <col min="13316" max="13317" width="11.6640625" style="3" customWidth="1"/>
    <col min="13318" max="13318" width="14" style="3" customWidth="1"/>
    <col min="13319" max="13320" width="11.6640625" style="3" customWidth="1"/>
    <col min="13321" max="13321" width="14.33203125" style="3" customWidth="1"/>
    <col min="13322" max="13322" width="7.109375" style="3" customWidth="1"/>
    <col min="13323" max="13568" width="11.44140625" style="3"/>
    <col min="13569" max="13569" width="12.6640625" style="3" customWidth="1"/>
    <col min="13570" max="13570" width="13.77734375" style="3" customWidth="1"/>
    <col min="13571" max="13571" width="14.21875" style="3" customWidth="1"/>
    <col min="13572" max="13573" width="11.6640625" style="3" customWidth="1"/>
    <col min="13574" max="13574" width="14" style="3" customWidth="1"/>
    <col min="13575" max="13576" width="11.6640625" style="3" customWidth="1"/>
    <col min="13577" max="13577" width="14.33203125" style="3" customWidth="1"/>
    <col min="13578" max="13578" width="7.109375" style="3" customWidth="1"/>
    <col min="13579" max="13824" width="11.44140625" style="3"/>
    <col min="13825" max="13825" width="12.6640625" style="3" customWidth="1"/>
    <col min="13826" max="13826" width="13.77734375" style="3" customWidth="1"/>
    <col min="13827" max="13827" width="14.21875" style="3" customWidth="1"/>
    <col min="13828" max="13829" width="11.6640625" style="3" customWidth="1"/>
    <col min="13830" max="13830" width="14" style="3" customWidth="1"/>
    <col min="13831" max="13832" width="11.6640625" style="3" customWidth="1"/>
    <col min="13833" max="13833" width="14.33203125" style="3" customWidth="1"/>
    <col min="13834" max="13834" width="7.109375" style="3" customWidth="1"/>
    <col min="13835" max="14080" width="11.44140625" style="3"/>
    <col min="14081" max="14081" width="12.6640625" style="3" customWidth="1"/>
    <col min="14082" max="14082" width="13.77734375" style="3" customWidth="1"/>
    <col min="14083" max="14083" width="14.21875" style="3" customWidth="1"/>
    <col min="14084" max="14085" width="11.6640625" style="3" customWidth="1"/>
    <col min="14086" max="14086" width="14" style="3" customWidth="1"/>
    <col min="14087" max="14088" width="11.6640625" style="3" customWidth="1"/>
    <col min="14089" max="14089" width="14.33203125" style="3" customWidth="1"/>
    <col min="14090" max="14090" width="7.109375" style="3" customWidth="1"/>
    <col min="14091" max="14336" width="11.44140625" style="3"/>
    <col min="14337" max="14337" width="12.6640625" style="3" customWidth="1"/>
    <col min="14338" max="14338" width="13.77734375" style="3" customWidth="1"/>
    <col min="14339" max="14339" width="14.21875" style="3" customWidth="1"/>
    <col min="14340" max="14341" width="11.6640625" style="3" customWidth="1"/>
    <col min="14342" max="14342" width="14" style="3" customWidth="1"/>
    <col min="14343" max="14344" width="11.6640625" style="3" customWidth="1"/>
    <col min="14345" max="14345" width="14.33203125" style="3" customWidth="1"/>
    <col min="14346" max="14346" width="7.109375" style="3" customWidth="1"/>
    <col min="14347" max="14592" width="11.44140625" style="3"/>
    <col min="14593" max="14593" width="12.6640625" style="3" customWidth="1"/>
    <col min="14594" max="14594" width="13.77734375" style="3" customWidth="1"/>
    <col min="14595" max="14595" width="14.21875" style="3" customWidth="1"/>
    <col min="14596" max="14597" width="11.6640625" style="3" customWidth="1"/>
    <col min="14598" max="14598" width="14" style="3" customWidth="1"/>
    <col min="14599" max="14600" width="11.6640625" style="3" customWidth="1"/>
    <col min="14601" max="14601" width="14.33203125" style="3" customWidth="1"/>
    <col min="14602" max="14602" width="7.109375" style="3" customWidth="1"/>
    <col min="14603" max="14848" width="11.44140625" style="3"/>
    <col min="14849" max="14849" width="12.6640625" style="3" customWidth="1"/>
    <col min="14850" max="14850" width="13.77734375" style="3" customWidth="1"/>
    <col min="14851" max="14851" width="14.21875" style="3" customWidth="1"/>
    <col min="14852" max="14853" width="11.6640625" style="3" customWidth="1"/>
    <col min="14854" max="14854" width="14" style="3" customWidth="1"/>
    <col min="14855" max="14856" width="11.6640625" style="3" customWidth="1"/>
    <col min="14857" max="14857" width="14.33203125" style="3" customWidth="1"/>
    <col min="14858" max="14858" width="7.109375" style="3" customWidth="1"/>
    <col min="14859" max="15104" width="11.44140625" style="3"/>
    <col min="15105" max="15105" width="12.6640625" style="3" customWidth="1"/>
    <col min="15106" max="15106" width="13.77734375" style="3" customWidth="1"/>
    <col min="15107" max="15107" width="14.21875" style="3" customWidth="1"/>
    <col min="15108" max="15109" width="11.6640625" style="3" customWidth="1"/>
    <col min="15110" max="15110" width="14" style="3" customWidth="1"/>
    <col min="15111" max="15112" width="11.6640625" style="3" customWidth="1"/>
    <col min="15113" max="15113" width="14.33203125" style="3" customWidth="1"/>
    <col min="15114" max="15114" width="7.109375" style="3" customWidth="1"/>
    <col min="15115" max="15360" width="11.44140625" style="3"/>
    <col min="15361" max="15361" width="12.6640625" style="3" customWidth="1"/>
    <col min="15362" max="15362" width="13.77734375" style="3" customWidth="1"/>
    <col min="15363" max="15363" width="14.21875" style="3" customWidth="1"/>
    <col min="15364" max="15365" width="11.6640625" style="3" customWidth="1"/>
    <col min="15366" max="15366" width="14" style="3" customWidth="1"/>
    <col min="15367" max="15368" width="11.6640625" style="3" customWidth="1"/>
    <col min="15369" max="15369" width="14.33203125" style="3" customWidth="1"/>
    <col min="15370" max="15370" width="7.109375" style="3" customWidth="1"/>
    <col min="15371" max="15616" width="11.44140625" style="3"/>
    <col min="15617" max="15617" width="12.6640625" style="3" customWidth="1"/>
    <col min="15618" max="15618" width="13.77734375" style="3" customWidth="1"/>
    <col min="15619" max="15619" width="14.21875" style="3" customWidth="1"/>
    <col min="15620" max="15621" width="11.6640625" style="3" customWidth="1"/>
    <col min="15622" max="15622" width="14" style="3" customWidth="1"/>
    <col min="15623" max="15624" width="11.6640625" style="3" customWidth="1"/>
    <col min="15625" max="15625" width="14.33203125" style="3" customWidth="1"/>
    <col min="15626" max="15626" width="7.109375" style="3" customWidth="1"/>
    <col min="15627" max="15872" width="11.44140625" style="3"/>
    <col min="15873" max="15873" width="12.6640625" style="3" customWidth="1"/>
    <col min="15874" max="15874" width="13.77734375" style="3" customWidth="1"/>
    <col min="15875" max="15875" width="14.21875" style="3" customWidth="1"/>
    <col min="15876" max="15877" width="11.6640625" style="3" customWidth="1"/>
    <col min="15878" max="15878" width="14" style="3" customWidth="1"/>
    <col min="15879" max="15880" width="11.6640625" style="3" customWidth="1"/>
    <col min="15881" max="15881" width="14.33203125" style="3" customWidth="1"/>
    <col min="15882" max="15882" width="7.109375" style="3" customWidth="1"/>
    <col min="15883" max="16128" width="11.44140625" style="3"/>
    <col min="16129" max="16129" width="12.6640625" style="3" customWidth="1"/>
    <col min="16130" max="16130" width="13.77734375" style="3" customWidth="1"/>
    <col min="16131" max="16131" width="14.21875" style="3" customWidth="1"/>
    <col min="16132" max="16133" width="11.6640625" style="3" customWidth="1"/>
    <col min="16134" max="16134" width="14" style="3" customWidth="1"/>
    <col min="16135" max="16136" width="11.6640625" style="3" customWidth="1"/>
    <col min="16137" max="16137" width="14.33203125" style="3" customWidth="1"/>
    <col min="16138" max="16138" width="7.109375" style="3" customWidth="1"/>
    <col min="16139" max="16384" width="11.44140625" style="3"/>
  </cols>
  <sheetData>
    <row r="1" spans="1:9" s="1" customFormat="1" ht="14.1" customHeight="1">
      <c r="A1" s="150"/>
      <c r="B1" s="1459"/>
      <c r="C1" s="1459"/>
      <c r="D1" s="1459"/>
      <c r="E1" s="1459"/>
      <c r="F1" s="1459"/>
      <c r="G1" s="1459"/>
      <c r="H1" s="1459"/>
      <c r="I1" s="1459"/>
    </row>
    <row r="2" spans="1:9" s="1" customFormat="1" ht="25.8" customHeight="1">
      <c r="A2" s="2020" t="s">
        <v>2269</v>
      </c>
      <c r="B2" s="2015"/>
      <c r="C2" s="2015"/>
      <c r="D2" s="2015"/>
      <c r="E2" s="2015"/>
      <c r="F2" s="2015"/>
      <c r="G2" s="2015"/>
      <c r="H2" s="2015"/>
      <c r="I2" s="2015"/>
    </row>
    <row r="3" spans="1:9" ht="27" customHeight="1">
      <c r="A3" s="234" t="s">
        <v>276</v>
      </c>
      <c r="B3" s="184" t="s">
        <v>1769</v>
      </c>
      <c r="C3" s="193" t="s">
        <v>84</v>
      </c>
      <c r="D3" s="184" t="s">
        <v>1652</v>
      </c>
      <c r="E3" s="1365" t="s">
        <v>2270</v>
      </c>
      <c r="F3" s="1455" t="s">
        <v>2271</v>
      </c>
      <c r="G3" s="185" t="s">
        <v>1652</v>
      </c>
      <c r="H3" s="186" t="s">
        <v>2272</v>
      </c>
      <c r="I3" s="193" t="s">
        <v>2271</v>
      </c>
    </row>
    <row r="4" spans="1:9" ht="18" customHeight="1">
      <c r="A4" s="314"/>
      <c r="B4" s="463" t="s">
        <v>1773</v>
      </c>
      <c r="C4" s="768" t="s">
        <v>85</v>
      </c>
      <c r="D4" s="463" t="s">
        <v>2273</v>
      </c>
      <c r="E4" s="1325" t="s">
        <v>2274</v>
      </c>
      <c r="F4" s="465" t="s">
        <v>85</v>
      </c>
      <c r="G4" s="1325" t="s">
        <v>2275</v>
      </c>
      <c r="H4" s="463" t="s">
        <v>2276</v>
      </c>
      <c r="I4" s="768" t="s">
        <v>85</v>
      </c>
    </row>
    <row r="5" spans="1:9" ht="18.75" customHeight="1">
      <c r="A5" s="314"/>
      <c r="B5" s="463" t="s">
        <v>2277</v>
      </c>
      <c r="C5" s="768" t="s">
        <v>86</v>
      </c>
      <c r="D5" s="463"/>
      <c r="E5" s="1325"/>
      <c r="F5" s="465" t="s">
        <v>86</v>
      </c>
      <c r="G5" s="1325"/>
      <c r="H5" s="463"/>
      <c r="I5" s="768" t="s">
        <v>86</v>
      </c>
    </row>
    <row r="6" spans="1:9" ht="16.8" customHeight="1">
      <c r="A6" s="955"/>
      <c r="B6" s="188"/>
      <c r="C6" s="195"/>
      <c r="D6" s="188"/>
      <c r="E6" s="189"/>
      <c r="F6" s="182"/>
      <c r="G6" s="189"/>
      <c r="H6" s="188"/>
      <c r="I6" s="195"/>
    </row>
    <row r="7" spans="1:9" ht="20.399999999999999" customHeight="1" thickBot="1">
      <c r="A7" s="1460">
        <v>1996</v>
      </c>
      <c r="B7" s="190">
        <v>7105446</v>
      </c>
      <c r="C7" s="196">
        <v>3.459706242723432E-3</v>
      </c>
      <c r="D7" s="190">
        <v>12711</v>
      </c>
      <c r="E7" s="1574">
        <v>1.7889095209505499</v>
      </c>
      <c r="F7" s="774">
        <v>2.7595951533686547E-2</v>
      </c>
      <c r="G7" s="319">
        <v>1649</v>
      </c>
      <c r="H7" s="1575">
        <v>2.3207550940503947</v>
      </c>
      <c r="I7" s="196">
        <v>1.4104900491136441E-3</v>
      </c>
    </row>
    <row r="8" spans="1:9" ht="18.600000000000001" customHeight="1" thickBot="1">
      <c r="A8" s="1461">
        <v>1997</v>
      </c>
      <c r="B8" s="321">
        <v>7113565</v>
      </c>
      <c r="C8" s="322">
        <v>1.142644670017899E-3</v>
      </c>
      <c r="D8" s="321">
        <v>13038</v>
      </c>
      <c r="E8" s="1218">
        <v>1.8328362782936545</v>
      </c>
      <c r="F8" s="306">
        <v>2.4555046987375651E-2</v>
      </c>
      <c r="G8" s="122">
        <v>1651</v>
      </c>
      <c r="H8" s="1576">
        <v>2.3209178520193463</v>
      </c>
      <c r="I8" s="322">
        <v>7.0131471161527514E-5</v>
      </c>
    </row>
    <row r="9" spans="1:9" ht="18" customHeight="1" thickBot="1">
      <c r="A9" s="1461">
        <v>1998</v>
      </c>
      <c r="B9" s="321">
        <v>7131888</v>
      </c>
      <c r="C9" s="322">
        <v>2.5757830286220764E-3</v>
      </c>
      <c r="D9" s="321">
        <v>13357</v>
      </c>
      <c r="E9" s="1218">
        <v>1.8728561076674226</v>
      </c>
      <c r="F9" s="306">
        <v>2.1834917743458249E-2</v>
      </c>
      <c r="G9" s="122">
        <v>1653</v>
      </c>
      <c r="H9" s="1576">
        <v>2.3177593366581193</v>
      </c>
      <c r="I9" s="322">
        <v>-1.3608906314710456E-3</v>
      </c>
    </row>
    <row r="10" spans="1:9" ht="18" customHeight="1" thickBot="1">
      <c r="A10" s="1461">
        <v>1999</v>
      </c>
      <c r="B10" s="321">
        <v>7166738</v>
      </c>
      <c r="C10" s="322">
        <v>4.8865041066264644E-3</v>
      </c>
      <c r="D10" s="321">
        <v>13622</v>
      </c>
      <c r="E10" s="1218">
        <v>1.9007252671996662</v>
      </c>
      <c r="F10" s="306">
        <v>1.4880566327625466E-2</v>
      </c>
      <c r="G10" s="122">
        <v>1654</v>
      </c>
      <c r="H10" s="1576">
        <v>2.3078840052475758</v>
      </c>
      <c r="I10" s="322">
        <v>-4.260723386743992E-3</v>
      </c>
    </row>
    <row r="11" spans="1:9" ht="18" customHeight="1" thickBot="1">
      <c r="A11" s="1461">
        <v>2000</v>
      </c>
      <c r="B11" s="321">
        <v>7209042</v>
      </c>
      <c r="C11" s="322">
        <v>5.9028249672305588E-3</v>
      </c>
      <c r="D11" s="321">
        <v>13935</v>
      </c>
      <c r="E11" s="1218">
        <v>1.9329891544535323</v>
      </c>
      <c r="F11" s="306">
        <v>1.6974513787255674E-2</v>
      </c>
      <c r="G11" s="122">
        <v>1664</v>
      </c>
      <c r="H11" s="1576">
        <v>2.3082123810625603</v>
      </c>
      <c r="I11" s="322">
        <v>1.4228436708174641E-4</v>
      </c>
    </row>
    <row r="12" spans="1:9" ht="18" customHeight="1" thickBot="1">
      <c r="A12" s="1461">
        <v>2001</v>
      </c>
      <c r="B12" s="321">
        <v>7260339</v>
      </c>
      <c r="C12" s="322">
        <v>7.1156472663080617E-3</v>
      </c>
      <c r="D12" s="321">
        <v>14178</v>
      </c>
      <c r="E12" s="1218">
        <v>1.952801377456342</v>
      </c>
      <c r="F12" s="306">
        <v>1.0249526210306614E-2</v>
      </c>
      <c r="G12" s="122">
        <v>1653</v>
      </c>
      <c r="H12" s="1576">
        <v>2.2767531929294211</v>
      </c>
      <c r="I12" s="322">
        <v>-1.362924330154458E-2</v>
      </c>
    </row>
    <row r="13" spans="1:9" ht="18" customHeight="1" thickBot="1">
      <c r="A13" s="1461">
        <v>2002</v>
      </c>
      <c r="B13" s="321">
        <v>7347770</v>
      </c>
      <c r="C13" s="322">
        <v>1.2042275160980775E-2</v>
      </c>
      <c r="D13" s="321">
        <v>14408</v>
      </c>
      <c r="E13" s="1218">
        <v>1.9608670385708864</v>
      </c>
      <c r="F13" s="306">
        <v>4.1303028601149538E-3</v>
      </c>
      <c r="G13" s="122">
        <v>1648</v>
      </c>
      <c r="H13" s="1576">
        <v>2.2428573567218355</v>
      </c>
      <c r="I13" s="322">
        <v>-1.4887795617395394E-2</v>
      </c>
    </row>
    <row r="14" spans="1:9" ht="18" customHeight="1" thickBot="1">
      <c r="A14" s="1461">
        <v>2003</v>
      </c>
      <c r="B14" s="321">
        <v>7405051</v>
      </c>
      <c r="C14" s="322">
        <v>7.7956985588824908E-3</v>
      </c>
      <c r="D14" s="321">
        <v>14879</v>
      </c>
      <c r="E14" s="1218">
        <v>2.0093041898023394</v>
      </c>
      <c r="F14" s="306">
        <v>2.4701904962793897E-2</v>
      </c>
      <c r="G14" s="122">
        <v>1653</v>
      </c>
      <c r="H14" s="1576">
        <v>2.2322601154266191</v>
      </c>
      <c r="I14" s="322">
        <v>-4.7248842033830174E-3</v>
      </c>
    </row>
    <row r="15" spans="1:9" ht="18" customHeight="1" thickBot="1">
      <c r="A15" s="1461">
        <v>2004</v>
      </c>
      <c r="B15" s="321">
        <v>7454112</v>
      </c>
      <c r="C15" s="322">
        <v>6.6253426208678374E-3</v>
      </c>
      <c r="D15" s="321">
        <v>15199</v>
      </c>
      <c r="E15" s="1218">
        <v>2.03900880480465</v>
      </c>
      <c r="F15" s="306">
        <v>1.4783533102189272E-2</v>
      </c>
      <c r="G15" s="122">
        <v>1656</v>
      </c>
      <c r="H15" s="1576">
        <v>2.2215925921155999</v>
      </c>
      <c r="I15" s="322">
        <v>-4.7787994048267279E-3</v>
      </c>
    </row>
    <row r="16" spans="1:9" ht="18" customHeight="1" thickBot="1">
      <c r="A16" s="1461">
        <v>2005</v>
      </c>
      <c r="B16" s="321">
        <v>7501255</v>
      </c>
      <c r="C16" s="322">
        <v>6.3244287180015402E-3</v>
      </c>
      <c r="D16" s="321">
        <v>15313</v>
      </c>
      <c r="E16" s="1218">
        <v>2.0413917404487649</v>
      </c>
      <c r="F16" s="306">
        <v>1.1686735429978778E-3</v>
      </c>
      <c r="G16" s="122">
        <v>1672</v>
      </c>
      <c r="H16" s="1576">
        <v>2.2289603539674361</v>
      </c>
      <c r="I16" s="322">
        <v>3.3164324899102038E-3</v>
      </c>
    </row>
    <row r="17" spans="1:9" ht="18" customHeight="1" thickBot="1">
      <c r="A17" s="1461">
        <v>2006</v>
      </c>
      <c r="B17" s="321">
        <v>7557609</v>
      </c>
      <c r="C17" s="322">
        <v>7.5126095566675488E-3</v>
      </c>
      <c r="D17" s="321">
        <v>15532</v>
      </c>
      <c r="E17" s="1218">
        <v>2.0551473356189769</v>
      </c>
      <c r="F17" s="306">
        <v>6.7383417389490496E-3</v>
      </c>
      <c r="G17" s="122">
        <v>1692</v>
      </c>
      <c r="H17" s="1576">
        <v>2.2388033040608479</v>
      </c>
      <c r="I17" s="322">
        <v>4.415937715487761E-3</v>
      </c>
    </row>
    <row r="18" spans="1:9" ht="18" customHeight="1" thickBot="1">
      <c r="A18" s="1461">
        <v>2007</v>
      </c>
      <c r="B18" s="321">
        <v>7618599</v>
      </c>
      <c r="C18" s="322">
        <v>8.0700126190704768E-3</v>
      </c>
      <c r="D18" s="321">
        <v>15588</v>
      </c>
      <c r="E18" s="1218">
        <v>2.0460454737150493</v>
      </c>
      <c r="F18" s="306">
        <v>-4.4288123513958055E-3</v>
      </c>
      <c r="G18" s="122">
        <v>1700</v>
      </c>
      <c r="H18" s="1576">
        <v>2.2313813865252654</v>
      </c>
      <c r="I18" s="322">
        <v>-3.3151271137219496E-3</v>
      </c>
    </row>
    <row r="19" spans="1:9" ht="18" customHeight="1" thickBot="1">
      <c r="A19" s="1461">
        <v>2008</v>
      </c>
      <c r="B19" s="321">
        <v>7711056</v>
      </c>
      <c r="C19" s="322">
        <v>1.2135695814939229E-2</v>
      </c>
      <c r="D19" s="321">
        <v>15090</v>
      </c>
      <c r="E19" s="1218">
        <v>1.9569304126438714</v>
      </c>
      <c r="F19" s="306">
        <v>-4.3554780290083084E-2</v>
      </c>
      <c r="G19" s="122">
        <v>1721</v>
      </c>
      <c r="H19" s="1576">
        <v>2.2318603314513603</v>
      </c>
      <c r="I19" s="322">
        <v>2.1464054911768393E-4</v>
      </c>
    </row>
    <row r="20" spans="1:9" ht="18" customHeight="1" thickBot="1">
      <c r="A20" s="1461">
        <v>2009</v>
      </c>
      <c r="B20" s="321">
        <v>7801278</v>
      </c>
      <c r="C20" s="322">
        <v>1.1700342988042012E-2</v>
      </c>
      <c r="D20" s="321">
        <v>15912</v>
      </c>
      <c r="E20" s="1218">
        <v>2.0396658086021291</v>
      </c>
      <c r="F20" s="306">
        <v>4.2278149199224568E-2</v>
      </c>
      <c r="G20" s="122">
        <v>1731</v>
      </c>
      <c r="H20" s="1576">
        <v>2.2188672163714713</v>
      </c>
      <c r="I20" s="322">
        <v>-5.821652411125422E-3</v>
      </c>
    </row>
    <row r="21" spans="1:9" ht="18" customHeight="1" thickBot="1">
      <c r="A21" s="1461">
        <v>2010</v>
      </c>
      <c r="B21" s="321">
        <v>7877571</v>
      </c>
      <c r="C21" s="322">
        <v>9.7795515042535808E-3</v>
      </c>
      <c r="D21" s="321">
        <v>16087</v>
      </c>
      <c r="E21" s="1218">
        <v>2.0421269449681887</v>
      </c>
      <c r="F21" s="306">
        <v>1.2066370655821057E-3</v>
      </c>
      <c r="G21" s="122">
        <v>1733</v>
      </c>
      <c r="H21" s="1576">
        <v>2.1999167002112707</v>
      </c>
      <c r="I21" s="322">
        <v>-8.5406265054429609E-3</v>
      </c>
    </row>
    <row r="22" spans="1:9" ht="18" customHeight="1" thickBot="1">
      <c r="A22" s="1461">
        <v>2011</v>
      </c>
      <c r="B22" s="321">
        <v>7912398</v>
      </c>
      <c r="C22" s="322">
        <v>4.4210328285203548E-3</v>
      </c>
      <c r="D22" s="321">
        <v>16232</v>
      </c>
      <c r="E22" s="1218">
        <v>2.0514640441494474</v>
      </c>
      <c r="F22" s="306">
        <v>4.5722422909435512E-3</v>
      </c>
      <c r="G22" s="122">
        <v>1743</v>
      </c>
      <c r="H22" s="1576">
        <v>2.2028719991082348</v>
      </c>
      <c r="I22" s="322">
        <v>1.3433685451273991E-3</v>
      </c>
    </row>
    <row r="23" spans="1:9" ht="18" customHeight="1" thickBot="1">
      <c r="A23" s="1461">
        <v>2012</v>
      </c>
      <c r="B23" s="321">
        <v>7996861</v>
      </c>
      <c r="C23" s="322">
        <v>1.0674766360337262E-2</v>
      </c>
      <c r="D23" s="321">
        <v>16910</v>
      </c>
      <c r="E23" s="1218">
        <v>2.11457970821301</v>
      </c>
      <c r="F23" s="306">
        <v>3.0766156610719797E-2</v>
      </c>
      <c r="G23" s="122">
        <v>1740</v>
      </c>
      <c r="H23" s="1576">
        <v>2.1758537506153979</v>
      </c>
      <c r="I23" s="322">
        <v>-1.2265010633288886E-2</v>
      </c>
    </row>
    <row r="24" spans="1:9" ht="18" customHeight="1" thickBot="1">
      <c r="A24" s="1461">
        <v>2013</v>
      </c>
      <c r="B24" s="321">
        <v>8089345.5</v>
      </c>
      <c r="C24" s="322">
        <v>1.1565100356252245E-2</v>
      </c>
      <c r="D24" s="321">
        <v>17554</v>
      </c>
      <c r="E24" s="1218">
        <v>2.1700148670865893</v>
      </c>
      <c r="F24" s="306">
        <v>2.6215686577464758E-2</v>
      </c>
      <c r="G24" s="122">
        <v>1744</v>
      </c>
      <c r="H24" s="1576">
        <v>2.1559222560094633</v>
      </c>
      <c r="I24" s="322">
        <v>-9.1603098785004722E-3</v>
      </c>
    </row>
    <row r="25" spans="1:9" ht="18" customHeight="1" thickBot="1">
      <c r="A25" s="1461">
        <v>2014</v>
      </c>
      <c r="B25" s="321">
        <v>8188648.5</v>
      </c>
      <c r="C25" s="322">
        <v>1.2275776822735507E-2</v>
      </c>
      <c r="D25" s="321">
        <v>17804</v>
      </c>
      <c r="E25" s="1218">
        <v>2.1742293615362782</v>
      </c>
      <c r="F25" s="306">
        <v>1.9421500348277831E-3</v>
      </c>
      <c r="G25" s="122">
        <v>1764</v>
      </c>
      <c r="H25" s="1576">
        <v>2.1542016365704306</v>
      </c>
      <c r="I25" s="322">
        <v>-7.9808974291006862E-4</v>
      </c>
    </row>
    <row r="26" spans="1:9" ht="25.8" customHeight="1" thickBot="1">
      <c r="A26" s="1462">
        <v>2015</v>
      </c>
      <c r="B26" s="324">
        <v>8282396</v>
      </c>
      <c r="C26" s="1463">
        <v>1.1448470403876865E-2</v>
      </c>
      <c r="D26" s="324">
        <v>18128</v>
      </c>
      <c r="E26" s="1577">
        <v>2.1887386210463737</v>
      </c>
      <c r="F26" s="1578">
        <v>6.6732883690998612E-3</v>
      </c>
      <c r="G26" s="325">
        <v>1774</v>
      </c>
      <c r="H26" s="1579">
        <v>2.1418922736850545</v>
      </c>
      <c r="I26" s="1463">
        <v>-5.7141182498463561E-3</v>
      </c>
    </row>
    <row r="27" spans="1:9" ht="20.100000000000001" customHeight="1">
      <c r="A27" s="1465" t="s">
        <v>2195</v>
      </c>
      <c r="B27" s="1466"/>
      <c r="C27" s="1466"/>
      <c r="D27" s="1466"/>
      <c r="E27" s="1466"/>
      <c r="F27" s="1466"/>
      <c r="G27" s="1466"/>
      <c r="H27" s="1466"/>
      <c r="I27" s="1466"/>
    </row>
    <row r="28" spans="1:9" ht="17.25" customHeight="1">
      <c r="A28" s="1467"/>
      <c r="B28" s="1468"/>
      <c r="C28" s="1468"/>
      <c r="D28" s="1468"/>
      <c r="E28" s="1468"/>
      <c r="F28" s="1468"/>
      <c r="G28" s="1468"/>
      <c r="H28" s="1468"/>
      <c r="I28" s="1468"/>
    </row>
    <row r="29" spans="1:9" ht="12" customHeight="1">
      <c r="A29" s="1467" t="s">
        <v>2278</v>
      </c>
      <c r="B29" s="1468"/>
      <c r="C29" s="1468"/>
      <c r="D29" s="1468"/>
      <c r="E29" s="1468"/>
      <c r="F29" s="1468"/>
      <c r="G29" s="1468"/>
      <c r="H29" s="1468"/>
      <c r="I29" s="1468"/>
    </row>
    <row r="30" spans="1:9" ht="13.8" customHeight="1">
      <c r="A30" s="1467" t="s">
        <v>2279</v>
      </c>
      <c r="B30" s="1468"/>
      <c r="C30" s="1468"/>
      <c r="D30" s="1468"/>
      <c r="E30" s="1468"/>
      <c r="F30" s="1468"/>
      <c r="G30" s="1468"/>
      <c r="H30" s="1468"/>
      <c r="I30" s="1468"/>
    </row>
    <row r="31" spans="1:9" ht="14.4" customHeight="1">
      <c r="A31" s="236" t="s">
        <v>2280</v>
      </c>
      <c r="B31" s="1468"/>
      <c r="C31" s="1468"/>
      <c r="D31" s="1468"/>
      <c r="E31" s="1468"/>
      <c r="F31" s="1468"/>
      <c r="G31" s="1468"/>
      <c r="H31" s="1468"/>
      <c r="I31" s="1468"/>
    </row>
    <row r="32" spans="1:9" ht="12.6" customHeight="1">
      <c r="A32" s="236" t="s">
        <v>2281</v>
      </c>
      <c r="B32" s="1468"/>
      <c r="C32" s="1468"/>
      <c r="D32" s="1468"/>
      <c r="E32" s="1468"/>
      <c r="F32" s="1468"/>
      <c r="G32" s="1468"/>
      <c r="H32" s="1468"/>
      <c r="I32" s="1468"/>
    </row>
    <row r="33" spans="1:14" ht="13.2" customHeight="1">
      <c r="A33" s="236" t="s">
        <v>2282</v>
      </c>
      <c r="B33" s="1468"/>
      <c r="C33" s="1468"/>
      <c r="D33" s="1468"/>
      <c r="E33" s="1468"/>
      <c r="F33" s="1468"/>
      <c r="G33" s="1468"/>
      <c r="H33" s="1468"/>
      <c r="I33" s="1468"/>
    </row>
    <row r="34" spans="1:14" ht="15" customHeight="1">
      <c r="A34" s="231"/>
      <c r="B34" s="1469"/>
      <c r="C34" s="1469"/>
      <c r="D34" s="1469"/>
      <c r="E34" s="1469"/>
      <c r="F34" s="1469"/>
      <c r="G34" s="1469"/>
      <c r="H34" s="1469"/>
      <c r="I34" s="1469"/>
    </row>
    <row r="35" spans="1:14" ht="15" customHeight="1">
      <c r="A35" s="17"/>
      <c r="B35" s="970"/>
      <c r="C35" s="970"/>
      <c r="D35" s="970"/>
      <c r="E35" s="970"/>
      <c r="F35" s="970"/>
      <c r="G35" s="970"/>
      <c r="H35" s="970"/>
      <c r="I35" s="970"/>
      <c r="J35" s="17"/>
      <c r="K35" s="17"/>
      <c r="L35" s="17"/>
      <c r="M35" s="17"/>
      <c r="N35" s="17"/>
    </row>
    <row r="36" spans="1:14" ht="15" customHeight="1">
      <c r="A36" s="17" t="s">
        <v>217</v>
      </c>
      <c r="B36" s="970"/>
      <c r="C36" s="970"/>
      <c r="D36" s="970"/>
      <c r="E36" s="970"/>
      <c r="F36" s="970"/>
      <c r="G36" s="970"/>
      <c r="H36" s="970"/>
      <c r="I36" s="970"/>
      <c r="J36" s="17"/>
      <c r="K36" s="17"/>
      <c r="L36" s="1142"/>
      <c r="M36" s="17"/>
      <c r="N36" s="17"/>
    </row>
    <row r="37" spans="1:14" ht="30.9" customHeight="1">
      <c r="A37" s="17"/>
      <c r="B37" s="970"/>
      <c r="C37" s="970"/>
      <c r="D37" s="970"/>
      <c r="E37" s="970"/>
      <c r="F37" s="970"/>
      <c r="G37" s="970"/>
      <c r="H37" s="970"/>
      <c r="I37" s="970"/>
      <c r="J37" s="17"/>
      <c r="K37" s="17"/>
      <c r="L37" s="17"/>
      <c r="M37" s="17"/>
      <c r="N37" s="17"/>
    </row>
    <row r="38" spans="1:14" ht="30.9" customHeight="1">
      <c r="A38" s="17"/>
      <c r="B38" s="970"/>
      <c r="C38" s="970"/>
      <c r="D38" s="970"/>
      <c r="E38" s="970"/>
      <c r="F38" s="970"/>
      <c r="G38" s="970"/>
      <c r="H38" s="970"/>
      <c r="I38" s="970"/>
      <c r="J38" s="17"/>
      <c r="K38" s="17"/>
      <c r="L38" s="17"/>
      <c r="M38" s="17"/>
      <c r="N38" s="17"/>
    </row>
    <row r="39" spans="1:14" ht="30.9" customHeight="1">
      <c r="A39" s="17"/>
      <c r="B39" s="970"/>
      <c r="C39" s="970"/>
      <c r="D39" s="970"/>
      <c r="E39" s="970"/>
      <c r="F39" s="970"/>
      <c r="G39" s="970"/>
      <c r="H39" s="970"/>
      <c r="I39" s="970"/>
      <c r="J39" s="17"/>
      <c r="K39" s="17"/>
      <c r="L39" s="17"/>
      <c r="M39" s="17"/>
      <c r="N39" s="17"/>
    </row>
    <row r="40" spans="1:14" ht="30.9" customHeight="1">
      <c r="A40" s="17"/>
      <c r="B40" s="970"/>
      <c r="C40" s="970"/>
      <c r="D40" s="970"/>
      <c r="E40" s="970"/>
      <c r="F40" s="970"/>
      <c r="G40" s="970"/>
      <c r="H40" s="970"/>
      <c r="I40" s="970"/>
      <c r="J40" s="17"/>
      <c r="K40" s="17"/>
      <c r="L40" s="17"/>
      <c r="M40" s="17"/>
      <c r="N40" s="17"/>
    </row>
    <row r="41" spans="1:14" ht="30.9" customHeight="1">
      <c r="A41" s="17"/>
      <c r="B41" s="970"/>
      <c r="C41" s="970"/>
      <c r="D41" s="970"/>
      <c r="E41" s="970"/>
      <c r="F41" s="970"/>
      <c r="G41" s="970"/>
      <c r="H41" s="970"/>
      <c r="I41" s="970"/>
      <c r="J41" s="17"/>
      <c r="K41" s="17"/>
      <c r="L41" s="17"/>
      <c r="M41" s="17"/>
      <c r="N41" s="17"/>
    </row>
    <row r="42" spans="1:14" ht="18" customHeight="1">
      <c r="A42" s="17"/>
      <c r="B42" s="970"/>
      <c r="C42" s="970"/>
      <c r="D42" s="970"/>
      <c r="E42" s="970"/>
      <c r="F42" s="970"/>
      <c r="G42" s="970"/>
      <c r="H42" s="970"/>
      <c r="I42" s="970"/>
      <c r="J42" s="17"/>
      <c r="K42" s="17"/>
      <c r="L42" s="17"/>
      <c r="M42" s="17"/>
      <c r="N42" s="17"/>
    </row>
    <row r="43" spans="1:14">
      <c r="A43" s="17"/>
      <c r="B43" s="970"/>
      <c r="C43" s="970"/>
      <c r="D43" s="970"/>
      <c r="E43" s="970"/>
      <c r="F43" s="970"/>
      <c r="G43" s="970"/>
      <c r="H43" s="970"/>
      <c r="I43" s="970"/>
      <c r="J43" s="17"/>
      <c r="K43" s="17"/>
      <c r="L43" s="17"/>
      <c r="M43" s="17"/>
      <c r="N43" s="17"/>
    </row>
    <row r="44" spans="1:14">
      <c r="A44" s="17"/>
      <c r="B44" s="970"/>
      <c r="C44" s="970"/>
      <c r="D44" s="970"/>
      <c r="E44" s="970"/>
      <c r="F44" s="970"/>
      <c r="G44" s="970"/>
      <c r="H44" s="970"/>
      <c r="I44" s="970"/>
      <c r="J44" s="17"/>
      <c r="K44" s="17"/>
      <c r="L44" s="17"/>
      <c r="M44" s="17"/>
      <c r="N44" s="17"/>
    </row>
    <row r="45" spans="1:14">
      <c r="A45" s="17"/>
      <c r="B45" s="970"/>
      <c r="C45" s="970"/>
      <c r="D45" s="970"/>
      <c r="E45" s="970"/>
      <c r="F45" s="970"/>
      <c r="G45" s="970"/>
      <c r="H45" s="970"/>
      <c r="I45" s="970"/>
      <c r="J45" s="17"/>
      <c r="K45" s="17"/>
      <c r="L45" s="17"/>
      <c r="M45" s="17"/>
      <c r="N45" s="17"/>
    </row>
    <row r="46" spans="1:14">
      <c r="A46" s="17"/>
      <c r="B46" s="970"/>
      <c r="C46" s="970"/>
      <c r="D46" s="970"/>
      <c r="E46" s="970"/>
      <c r="F46" s="970"/>
      <c r="G46" s="970"/>
      <c r="H46" s="970"/>
      <c r="I46" s="970"/>
      <c r="J46" s="17"/>
      <c r="K46" s="17"/>
      <c r="L46" s="17"/>
      <c r="M46" s="17"/>
      <c r="N46" s="17"/>
    </row>
    <row r="47" spans="1:14">
      <c r="A47" s="17"/>
      <c r="B47" s="970"/>
      <c r="C47" s="970"/>
      <c r="D47" s="970"/>
      <c r="E47" s="970"/>
      <c r="F47" s="970"/>
      <c r="G47" s="970"/>
      <c r="H47" s="970"/>
      <c r="I47" s="970"/>
      <c r="J47" s="17"/>
      <c r="K47" s="17"/>
      <c r="L47" s="17"/>
      <c r="M47" s="17"/>
      <c r="N47" s="17"/>
    </row>
  </sheetData>
  <mergeCells count="1">
    <mergeCell ref="A2:I2"/>
  </mergeCells>
  <pageMargins left="0.55118110236220474" right="0.59055118110236227" top="0.87" bottom="0.47244094488188981" header="0.55118110236220474" footer="0.51181102362204722"/>
  <pageSetup paperSize="9" scale="79" orientation="portrait" horizontalDpi="4294967292" verticalDpi="4294967292" r:id="rId1"/>
  <headerFooter alignWithMargins="0"/>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zoomScaleNormal="100" workbookViewId="0"/>
  </sheetViews>
  <sheetFormatPr baseColWidth="10" defaultColWidth="11.44140625" defaultRowHeight="13.2"/>
  <cols>
    <col min="1" max="1" width="17.6640625" style="3" customWidth="1"/>
    <col min="2" max="7" width="18.44140625" style="160" customWidth="1"/>
    <col min="8" max="9" width="18.44140625" style="3" customWidth="1"/>
    <col min="10" max="10" width="18.44140625" customWidth="1"/>
    <col min="11" max="12" width="11.88671875" style="3" customWidth="1"/>
    <col min="13" max="13" width="11.44140625" style="3"/>
    <col min="14" max="14" width="8.33203125" style="3" customWidth="1"/>
    <col min="15" max="256" width="11.44140625" style="3"/>
    <col min="257" max="257" width="17.6640625" style="3" customWidth="1"/>
    <col min="258" max="266" width="18.44140625" style="3" customWidth="1"/>
    <col min="267" max="268" width="11.88671875" style="3" customWidth="1"/>
    <col min="269" max="269" width="11.44140625" style="3"/>
    <col min="270" max="270" width="8.33203125" style="3" customWidth="1"/>
    <col min="271" max="512" width="11.44140625" style="3"/>
    <col min="513" max="513" width="17.6640625" style="3" customWidth="1"/>
    <col min="514" max="522" width="18.44140625" style="3" customWidth="1"/>
    <col min="523" max="524" width="11.88671875" style="3" customWidth="1"/>
    <col min="525" max="525" width="11.44140625" style="3"/>
    <col min="526" max="526" width="8.33203125" style="3" customWidth="1"/>
    <col min="527" max="768" width="11.44140625" style="3"/>
    <col min="769" max="769" width="17.6640625" style="3" customWidth="1"/>
    <col min="770" max="778" width="18.44140625" style="3" customWidth="1"/>
    <col min="779" max="780" width="11.88671875" style="3" customWidth="1"/>
    <col min="781" max="781" width="11.44140625" style="3"/>
    <col min="782" max="782" width="8.33203125" style="3" customWidth="1"/>
    <col min="783" max="1024" width="11.44140625" style="3"/>
    <col min="1025" max="1025" width="17.6640625" style="3" customWidth="1"/>
    <col min="1026" max="1034" width="18.44140625" style="3" customWidth="1"/>
    <col min="1035" max="1036" width="11.88671875" style="3" customWidth="1"/>
    <col min="1037" max="1037" width="11.44140625" style="3"/>
    <col min="1038" max="1038" width="8.33203125" style="3" customWidth="1"/>
    <col min="1039" max="1280" width="11.44140625" style="3"/>
    <col min="1281" max="1281" width="17.6640625" style="3" customWidth="1"/>
    <col min="1282" max="1290" width="18.44140625" style="3" customWidth="1"/>
    <col min="1291" max="1292" width="11.88671875" style="3" customWidth="1"/>
    <col min="1293" max="1293" width="11.44140625" style="3"/>
    <col min="1294" max="1294" width="8.33203125" style="3" customWidth="1"/>
    <col min="1295" max="1536" width="11.44140625" style="3"/>
    <col min="1537" max="1537" width="17.6640625" style="3" customWidth="1"/>
    <col min="1538" max="1546" width="18.44140625" style="3" customWidth="1"/>
    <col min="1547" max="1548" width="11.88671875" style="3" customWidth="1"/>
    <col min="1549" max="1549" width="11.44140625" style="3"/>
    <col min="1550" max="1550" width="8.33203125" style="3" customWidth="1"/>
    <col min="1551" max="1792" width="11.44140625" style="3"/>
    <col min="1793" max="1793" width="17.6640625" style="3" customWidth="1"/>
    <col min="1794" max="1802" width="18.44140625" style="3" customWidth="1"/>
    <col min="1803" max="1804" width="11.88671875" style="3" customWidth="1"/>
    <col min="1805" max="1805" width="11.44140625" style="3"/>
    <col min="1806" max="1806" width="8.33203125" style="3" customWidth="1"/>
    <col min="1807" max="2048" width="11.44140625" style="3"/>
    <col min="2049" max="2049" width="17.6640625" style="3" customWidth="1"/>
    <col min="2050" max="2058" width="18.44140625" style="3" customWidth="1"/>
    <col min="2059" max="2060" width="11.88671875" style="3" customWidth="1"/>
    <col min="2061" max="2061" width="11.44140625" style="3"/>
    <col min="2062" max="2062" width="8.33203125" style="3" customWidth="1"/>
    <col min="2063" max="2304" width="11.44140625" style="3"/>
    <col min="2305" max="2305" width="17.6640625" style="3" customWidth="1"/>
    <col min="2306" max="2314" width="18.44140625" style="3" customWidth="1"/>
    <col min="2315" max="2316" width="11.88671875" style="3" customWidth="1"/>
    <col min="2317" max="2317" width="11.44140625" style="3"/>
    <col min="2318" max="2318" width="8.33203125" style="3" customWidth="1"/>
    <col min="2319" max="2560" width="11.44140625" style="3"/>
    <col min="2561" max="2561" width="17.6640625" style="3" customWidth="1"/>
    <col min="2562" max="2570" width="18.44140625" style="3" customWidth="1"/>
    <col min="2571" max="2572" width="11.88671875" style="3" customWidth="1"/>
    <col min="2573" max="2573" width="11.44140625" style="3"/>
    <col min="2574" max="2574" width="8.33203125" style="3" customWidth="1"/>
    <col min="2575" max="2816" width="11.44140625" style="3"/>
    <col min="2817" max="2817" width="17.6640625" style="3" customWidth="1"/>
    <col min="2818" max="2826" width="18.44140625" style="3" customWidth="1"/>
    <col min="2827" max="2828" width="11.88671875" style="3" customWidth="1"/>
    <col min="2829" max="2829" width="11.44140625" style="3"/>
    <col min="2830" max="2830" width="8.33203125" style="3" customWidth="1"/>
    <col min="2831" max="3072" width="11.44140625" style="3"/>
    <col min="3073" max="3073" width="17.6640625" style="3" customWidth="1"/>
    <col min="3074" max="3082" width="18.44140625" style="3" customWidth="1"/>
    <col min="3083" max="3084" width="11.88671875" style="3" customWidth="1"/>
    <col min="3085" max="3085" width="11.44140625" style="3"/>
    <col min="3086" max="3086" width="8.33203125" style="3" customWidth="1"/>
    <col min="3087" max="3328" width="11.44140625" style="3"/>
    <col min="3329" max="3329" width="17.6640625" style="3" customWidth="1"/>
    <col min="3330" max="3338" width="18.44140625" style="3" customWidth="1"/>
    <col min="3339" max="3340" width="11.88671875" style="3" customWidth="1"/>
    <col min="3341" max="3341" width="11.44140625" style="3"/>
    <col min="3342" max="3342" width="8.33203125" style="3" customWidth="1"/>
    <col min="3343" max="3584" width="11.44140625" style="3"/>
    <col min="3585" max="3585" width="17.6640625" style="3" customWidth="1"/>
    <col min="3586" max="3594" width="18.44140625" style="3" customWidth="1"/>
    <col min="3595" max="3596" width="11.88671875" style="3" customWidth="1"/>
    <col min="3597" max="3597" width="11.44140625" style="3"/>
    <col min="3598" max="3598" width="8.33203125" style="3" customWidth="1"/>
    <col min="3599" max="3840" width="11.44140625" style="3"/>
    <col min="3841" max="3841" width="17.6640625" style="3" customWidth="1"/>
    <col min="3842" max="3850" width="18.44140625" style="3" customWidth="1"/>
    <col min="3851" max="3852" width="11.88671875" style="3" customWidth="1"/>
    <col min="3853" max="3853" width="11.44140625" style="3"/>
    <col min="3854" max="3854" width="8.33203125" style="3" customWidth="1"/>
    <col min="3855" max="4096" width="11.44140625" style="3"/>
    <col min="4097" max="4097" width="17.6640625" style="3" customWidth="1"/>
    <col min="4098" max="4106" width="18.44140625" style="3" customWidth="1"/>
    <col min="4107" max="4108" width="11.88671875" style="3" customWidth="1"/>
    <col min="4109" max="4109" width="11.44140625" style="3"/>
    <col min="4110" max="4110" width="8.33203125" style="3" customWidth="1"/>
    <col min="4111" max="4352" width="11.44140625" style="3"/>
    <col min="4353" max="4353" width="17.6640625" style="3" customWidth="1"/>
    <col min="4354" max="4362" width="18.44140625" style="3" customWidth="1"/>
    <col min="4363" max="4364" width="11.88671875" style="3" customWidth="1"/>
    <col min="4365" max="4365" width="11.44140625" style="3"/>
    <col min="4366" max="4366" width="8.33203125" style="3" customWidth="1"/>
    <col min="4367" max="4608" width="11.44140625" style="3"/>
    <col min="4609" max="4609" width="17.6640625" style="3" customWidth="1"/>
    <col min="4610" max="4618" width="18.44140625" style="3" customWidth="1"/>
    <col min="4619" max="4620" width="11.88671875" style="3" customWidth="1"/>
    <col min="4621" max="4621" width="11.44140625" style="3"/>
    <col min="4622" max="4622" width="8.33203125" style="3" customWidth="1"/>
    <col min="4623" max="4864" width="11.44140625" style="3"/>
    <col min="4865" max="4865" width="17.6640625" style="3" customWidth="1"/>
    <col min="4866" max="4874" width="18.44140625" style="3" customWidth="1"/>
    <col min="4875" max="4876" width="11.88671875" style="3" customWidth="1"/>
    <col min="4877" max="4877" width="11.44140625" style="3"/>
    <col min="4878" max="4878" width="8.33203125" style="3" customWidth="1"/>
    <col min="4879" max="5120" width="11.44140625" style="3"/>
    <col min="5121" max="5121" width="17.6640625" style="3" customWidth="1"/>
    <col min="5122" max="5130" width="18.44140625" style="3" customWidth="1"/>
    <col min="5131" max="5132" width="11.88671875" style="3" customWidth="1"/>
    <col min="5133" max="5133" width="11.44140625" style="3"/>
    <col min="5134" max="5134" width="8.33203125" style="3" customWidth="1"/>
    <col min="5135" max="5376" width="11.44140625" style="3"/>
    <col min="5377" max="5377" width="17.6640625" style="3" customWidth="1"/>
    <col min="5378" max="5386" width="18.44140625" style="3" customWidth="1"/>
    <col min="5387" max="5388" width="11.88671875" style="3" customWidth="1"/>
    <col min="5389" max="5389" width="11.44140625" style="3"/>
    <col min="5390" max="5390" width="8.33203125" style="3" customWidth="1"/>
    <col min="5391" max="5632" width="11.44140625" style="3"/>
    <col min="5633" max="5633" width="17.6640625" style="3" customWidth="1"/>
    <col min="5634" max="5642" width="18.44140625" style="3" customWidth="1"/>
    <col min="5643" max="5644" width="11.88671875" style="3" customWidth="1"/>
    <col min="5645" max="5645" width="11.44140625" style="3"/>
    <col min="5646" max="5646" width="8.33203125" style="3" customWidth="1"/>
    <col min="5647" max="5888" width="11.44140625" style="3"/>
    <col min="5889" max="5889" width="17.6640625" style="3" customWidth="1"/>
    <col min="5890" max="5898" width="18.44140625" style="3" customWidth="1"/>
    <col min="5899" max="5900" width="11.88671875" style="3" customWidth="1"/>
    <col min="5901" max="5901" width="11.44140625" style="3"/>
    <col min="5902" max="5902" width="8.33203125" style="3" customWidth="1"/>
    <col min="5903" max="6144" width="11.44140625" style="3"/>
    <col min="6145" max="6145" width="17.6640625" style="3" customWidth="1"/>
    <col min="6146" max="6154" width="18.44140625" style="3" customWidth="1"/>
    <col min="6155" max="6156" width="11.88671875" style="3" customWidth="1"/>
    <col min="6157" max="6157" width="11.44140625" style="3"/>
    <col min="6158" max="6158" width="8.33203125" style="3" customWidth="1"/>
    <col min="6159" max="6400" width="11.44140625" style="3"/>
    <col min="6401" max="6401" width="17.6640625" style="3" customWidth="1"/>
    <col min="6402" max="6410" width="18.44140625" style="3" customWidth="1"/>
    <col min="6411" max="6412" width="11.88671875" style="3" customWidth="1"/>
    <col min="6413" max="6413" width="11.44140625" style="3"/>
    <col min="6414" max="6414" width="8.33203125" style="3" customWidth="1"/>
    <col min="6415" max="6656" width="11.44140625" style="3"/>
    <col min="6657" max="6657" width="17.6640625" style="3" customWidth="1"/>
    <col min="6658" max="6666" width="18.44140625" style="3" customWidth="1"/>
    <col min="6667" max="6668" width="11.88671875" style="3" customWidth="1"/>
    <col min="6669" max="6669" width="11.44140625" style="3"/>
    <col min="6670" max="6670" width="8.33203125" style="3" customWidth="1"/>
    <col min="6671" max="6912" width="11.44140625" style="3"/>
    <col min="6913" max="6913" width="17.6640625" style="3" customWidth="1"/>
    <col min="6914" max="6922" width="18.44140625" style="3" customWidth="1"/>
    <col min="6923" max="6924" width="11.88671875" style="3" customWidth="1"/>
    <col min="6925" max="6925" width="11.44140625" style="3"/>
    <col min="6926" max="6926" width="8.33203125" style="3" customWidth="1"/>
    <col min="6927" max="7168" width="11.44140625" style="3"/>
    <col min="7169" max="7169" width="17.6640625" style="3" customWidth="1"/>
    <col min="7170" max="7178" width="18.44140625" style="3" customWidth="1"/>
    <col min="7179" max="7180" width="11.88671875" style="3" customWidth="1"/>
    <col min="7181" max="7181" width="11.44140625" style="3"/>
    <col min="7182" max="7182" width="8.33203125" style="3" customWidth="1"/>
    <col min="7183" max="7424" width="11.44140625" style="3"/>
    <col min="7425" max="7425" width="17.6640625" style="3" customWidth="1"/>
    <col min="7426" max="7434" width="18.44140625" style="3" customWidth="1"/>
    <col min="7435" max="7436" width="11.88671875" style="3" customWidth="1"/>
    <col min="7437" max="7437" width="11.44140625" style="3"/>
    <col min="7438" max="7438" width="8.33203125" style="3" customWidth="1"/>
    <col min="7439" max="7680" width="11.44140625" style="3"/>
    <col min="7681" max="7681" width="17.6640625" style="3" customWidth="1"/>
    <col min="7682" max="7690" width="18.44140625" style="3" customWidth="1"/>
    <col min="7691" max="7692" width="11.88671875" style="3" customWidth="1"/>
    <col min="7693" max="7693" width="11.44140625" style="3"/>
    <col min="7694" max="7694" width="8.33203125" style="3" customWidth="1"/>
    <col min="7695" max="7936" width="11.44140625" style="3"/>
    <col min="7937" max="7937" width="17.6640625" style="3" customWidth="1"/>
    <col min="7938" max="7946" width="18.44140625" style="3" customWidth="1"/>
    <col min="7947" max="7948" width="11.88671875" style="3" customWidth="1"/>
    <col min="7949" max="7949" width="11.44140625" style="3"/>
    <col min="7950" max="7950" width="8.33203125" style="3" customWidth="1"/>
    <col min="7951" max="8192" width="11.44140625" style="3"/>
    <col min="8193" max="8193" width="17.6640625" style="3" customWidth="1"/>
    <col min="8194" max="8202" width="18.44140625" style="3" customWidth="1"/>
    <col min="8203" max="8204" width="11.88671875" style="3" customWidth="1"/>
    <col min="8205" max="8205" width="11.44140625" style="3"/>
    <col min="8206" max="8206" width="8.33203125" style="3" customWidth="1"/>
    <col min="8207" max="8448" width="11.44140625" style="3"/>
    <col min="8449" max="8449" width="17.6640625" style="3" customWidth="1"/>
    <col min="8450" max="8458" width="18.44140625" style="3" customWidth="1"/>
    <col min="8459" max="8460" width="11.88671875" style="3" customWidth="1"/>
    <col min="8461" max="8461" width="11.44140625" style="3"/>
    <col min="8462" max="8462" width="8.33203125" style="3" customWidth="1"/>
    <col min="8463" max="8704" width="11.44140625" style="3"/>
    <col min="8705" max="8705" width="17.6640625" style="3" customWidth="1"/>
    <col min="8706" max="8714" width="18.44140625" style="3" customWidth="1"/>
    <col min="8715" max="8716" width="11.88671875" style="3" customWidth="1"/>
    <col min="8717" max="8717" width="11.44140625" style="3"/>
    <col min="8718" max="8718" width="8.33203125" style="3" customWidth="1"/>
    <col min="8719" max="8960" width="11.44140625" style="3"/>
    <col min="8961" max="8961" width="17.6640625" style="3" customWidth="1"/>
    <col min="8962" max="8970" width="18.44140625" style="3" customWidth="1"/>
    <col min="8971" max="8972" width="11.88671875" style="3" customWidth="1"/>
    <col min="8973" max="8973" width="11.44140625" style="3"/>
    <col min="8974" max="8974" width="8.33203125" style="3" customWidth="1"/>
    <col min="8975" max="9216" width="11.44140625" style="3"/>
    <col min="9217" max="9217" width="17.6640625" style="3" customWidth="1"/>
    <col min="9218" max="9226" width="18.44140625" style="3" customWidth="1"/>
    <col min="9227" max="9228" width="11.88671875" style="3" customWidth="1"/>
    <col min="9229" max="9229" width="11.44140625" style="3"/>
    <col min="9230" max="9230" width="8.33203125" style="3" customWidth="1"/>
    <col min="9231" max="9472" width="11.44140625" style="3"/>
    <col min="9473" max="9473" width="17.6640625" style="3" customWidth="1"/>
    <col min="9474" max="9482" width="18.44140625" style="3" customWidth="1"/>
    <col min="9483" max="9484" width="11.88671875" style="3" customWidth="1"/>
    <col min="9485" max="9485" width="11.44140625" style="3"/>
    <col min="9486" max="9486" width="8.33203125" style="3" customWidth="1"/>
    <col min="9487" max="9728" width="11.44140625" style="3"/>
    <col min="9729" max="9729" width="17.6640625" style="3" customWidth="1"/>
    <col min="9730" max="9738" width="18.44140625" style="3" customWidth="1"/>
    <col min="9739" max="9740" width="11.88671875" style="3" customWidth="1"/>
    <col min="9741" max="9741" width="11.44140625" style="3"/>
    <col min="9742" max="9742" width="8.33203125" style="3" customWidth="1"/>
    <col min="9743" max="9984" width="11.44140625" style="3"/>
    <col min="9985" max="9985" width="17.6640625" style="3" customWidth="1"/>
    <col min="9986" max="9994" width="18.44140625" style="3" customWidth="1"/>
    <col min="9995" max="9996" width="11.88671875" style="3" customWidth="1"/>
    <col min="9997" max="9997" width="11.44140625" style="3"/>
    <col min="9998" max="9998" width="8.33203125" style="3" customWidth="1"/>
    <col min="9999" max="10240" width="11.44140625" style="3"/>
    <col min="10241" max="10241" width="17.6640625" style="3" customWidth="1"/>
    <col min="10242" max="10250" width="18.44140625" style="3" customWidth="1"/>
    <col min="10251" max="10252" width="11.88671875" style="3" customWidth="1"/>
    <col min="10253" max="10253" width="11.44140625" style="3"/>
    <col min="10254" max="10254" width="8.33203125" style="3" customWidth="1"/>
    <col min="10255" max="10496" width="11.44140625" style="3"/>
    <col min="10497" max="10497" width="17.6640625" style="3" customWidth="1"/>
    <col min="10498" max="10506" width="18.44140625" style="3" customWidth="1"/>
    <col min="10507" max="10508" width="11.88671875" style="3" customWidth="1"/>
    <col min="10509" max="10509" width="11.44140625" style="3"/>
    <col min="10510" max="10510" width="8.33203125" style="3" customWidth="1"/>
    <col min="10511" max="10752" width="11.44140625" style="3"/>
    <col min="10753" max="10753" width="17.6640625" style="3" customWidth="1"/>
    <col min="10754" max="10762" width="18.44140625" style="3" customWidth="1"/>
    <col min="10763" max="10764" width="11.88671875" style="3" customWidth="1"/>
    <col min="10765" max="10765" width="11.44140625" style="3"/>
    <col min="10766" max="10766" width="8.33203125" style="3" customWidth="1"/>
    <col min="10767" max="11008" width="11.44140625" style="3"/>
    <col min="11009" max="11009" width="17.6640625" style="3" customWidth="1"/>
    <col min="11010" max="11018" width="18.44140625" style="3" customWidth="1"/>
    <col min="11019" max="11020" width="11.88671875" style="3" customWidth="1"/>
    <col min="11021" max="11021" width="11.44140625" style="3"/>
    <col min="11022" max="11022" width="8.33203125" style="3" customWidth="1"/>
    <col min="11023" max="11264" width="11.44140625" style="3"/>
    <col min="11265" max="11265" width="17.6640625" style="3" customWidth="1"/>
    <col min="11266" max="11274" width="18.44140625" style="3" customWidth="1"/>
    <col min="11275" max="11276" width="11.88671875" style="3" customWidth="1"/>
    <col min="11277" max="11277" width="11.44140625" style="3"/>
    <col min="11278" max="11278" width="8.33203125" style="3" customWidth="1"/>
    <col min="11279" max="11520" width="11.44140625" style="3"/>
    <col min="11521" max="11521" width="17.6640625" style="3" customWidth="1"/>
    <col min="11522" max="11530" width="18.44140625" style="3" customWidth="1"/>
    <col min="11531" max="11532" width="11.88671875" style="3" customWidth="1"/>
    <col min="11533" max="11533" width="11.44140625" style="3"/>
    <col min="11534" max="11534" width="8.33203125" style="3" customWidth="1"/>
    <col min="11535" max="11776" width="11.44140625" style="3"/>
    <col min="11777" max="11777" width="17.6640625" style="3" customWidth="1"/>
    <col min="11778" max="11786" width="18.44140625" style="3" customWidth="1"/>
    <col min="11787" max="11788" width="11.88671875" style="3" customWidth="1"/>
    <col min="11789" max="11789" width="11.44140625" style="3"/>
    <col min="11790" max="11790" width="8.33203125" style="3" customWidth="1"/>
    <col min="11791" max="12032" width="11.44140625" style="3"/>
    <col min="12033" max="12033" width="17.6640625" style="3" customWidth="1"/>
    <col min="12034" max="12042" width="18.44140625" style="3" customWidth="1"/>
    <col min="12043" max="12044" width="11.88671875" style="3" customWidth="1"/>
    <col min="12045" max="12045" width="11.44140625" style="3"/>
    <col min="12046" max="12046" width="8.33203125" style="3" customWidth="1"/>
    <col min="12047" max="12288" width="11.44140625" style="3"/>
    <col min="12289" max="12289" width="17.6640625" style="3" customWidth="1"/>
    <col min="12290" max="12298" width="18.44140625" style="3" customWidth="1"/>
    <col min="12299" max="12300" width="11.88671875" style="3" customWidth="1"/>
    <col min="12301" max="12301" width="11.44140625" style="3"/>
    <col min="12302" max="12302" width="8.33203125" style="3" customWidth="1"/>
    <col min="12303" max="12544" width="11.44140625" style="3"/>
    <col min="12545" max="12545" width="17.6640625" style="3" customWidth="1"/>
    <col min="12546" max="12554" width="18.44140625" style="3" customWidth="1"/>
    <col min="12555" max="12556" width="11.88671875" style="3" customWidth="1"/>
    <col min="12557" max="12557" width="11.44140625" style="3"/>
    <col min="12558" max="12558" width="8.33203125" style="3" customWidth="1"/>
    <col min="12559" max="12800" width="11.44140625" style="3"/>
    <col min="12801" max="12801" width="17.6640625" style="3" customWidth="1"/>
    <col min="12802" max="12810" width="18.44140625" style="3" customWidth="1"/>
    <col min="12811" max="12812" width="11.88671875" style="3" customWidth="1"/>
    <col min="12813" max="12813" width="11.44140625" style="3"/>
    <col min="12814" max="12814" width="8.33203125" style="3" customWidth="1"/>
    <col min="12815" max="13056" width="11.44140625" style="3"/>
    <col min="13057" max="13057" width="17.6640625" style="3" customWidth="1"/>
    <col min="13058" max="13066" width="18.44140625" style="3" customWidth="1"/>
    <col min="13067" max="13068" width="11.88671875" style="3" customWidth="1"/>
    <col min="13069" max="13069" width="11.44140625" style="3"/>
    <col min="13070" max="13070" width="8.33203125" style="3" customWidth="1"/>
    <col min="13071" max="13312" width="11.44140625" style="3"/>
    <col min="13313" max="13313" width="17.6640625" style="3" customWidth="1"/>
    <col min="13314" max="13322" width="18.44140625" style="3" customWidth="1"/>
    <col min="13323" max="13324" width="11.88671875" style="3" customWidth="1"/>
    <col min="13325" max="13325" width="11.44140625" style="3"/>
    <col min="13326" max="13326" width="8.33203125" style="3" customWidth="1"/>
    <col min="13327" max="13568" width="11.44140625" style="3"/>
    <col min="13569" max="13569" width="17.6640625" style="3" customWidth="1"/>
    <col min="13570" max="13578" width="18.44140625" style="3" customWidth="1"/>
    <col min="13579" max="13580" width="11.88671875" style="3" customWidth="1"/>
    <col min="13581" max="13581" width="11.44140625" style="3"/>
    <col min="13582" max="13582" width="8.33203125" style="3" customWidth="1"/>
    <col min="13583" max="13824" width="11.44140625" style="3"/>
    <col min="13825" max="13825" width="17.6640625" style="3" customWidth="1"/>
    <col min="13826" max="13834" width="18.44140625" style="3" customWidth="1"/>
    <col min="13835" max="13836" width="11.88671875" style="3" customWidth="1"/>
    <col min="13837" max="13837" width="11.44140625" style="3"/>
    <col min="13838" max="13838" width="8.33203125" style="3" customWidth="1"/>
    <col min="13839" max="14080" width="11.44140625" style="3"/>
    <col min="14081" max="14081" width="17.6640625" style="3" customWidth="1"/>
    <col min="14082" max="14090" width="18.44140625" style="3" customWidth="1"/>
    <col min="14091" max="14092" width="11.88671875" style="3" customWidth="1"/>
    <col min="14093" max="14093" width="11.44140625" style="3"/>
    <col min="14094" max="14094" width="8.33203125" style="3" customWidth="1"/>
    <col min="14095" max="14336" width="11.44140625" style="3"/>
    <col min="14337" max="14337" width="17.6640625" style="3" customWidth="1"/>
    <col min="14338" max="14346" width="18.44140625" style="3" customWidth="1"/>
    <col min="14347" max="14348" width="11.88671875" style="3" customWidth="1"/>
    <col min="14349" max="14349" width="11.44140625" style="3"/>
    <col min="14350" max="14350" width="8.33203125" style="3" customWidth="1"/>
    <col min="14351" max="14592" width="11.44140625" style="3"/>
    <col min="14593" max="14593" width="17.6640625" style="3" customWidth="1"/>
    <col min="14594" max="14602" width="18.44140625" style="3" customWidth="1"/>
    <col min="14603" max="14604" width="11.88671875" style="3" customWidth="1"/>
    <col min="14605" max="14605" width="11.44140625" style="3"/>
    <col min="14606" max="14606" width="8.33203125" style="3" customWidth="1"/>
    <col min="14607" max="14848" width="11.44140625" style="3"/>
    <col min="14849" max="14849" width="17.6640625" style="3" customWidth="1"/>
    <col min="14850" max="14858" width="18.44140625" style="3" customWidth="1"/>
    <col min="14859" max="14860" width="11.88671875" style="3" customWidth="1"/>
    <col min="14861" max="14861" width="11.44140625" style="3"/>
    <col min="14862" max="14862" width="8.33203125" style="3" customWidth="1"/>
    <col min="14863" max="15104" width="11.44140625" style="3"/>
    <col min="15105" max="15105" width="17.6640625" style="3" customWidth="1"/>
    <col min="15106" max="15114" width="18.44140625" style="3" customWidth="1"/>
    <col min="15115" max="15116" width="11.88671875" style="3" customWidth="1"/>
    <col min="15117" max="15117" width="11.44140625" style="3"/>
    <col min="15118" max="15118" width="8.33203125" style="3" customWidth="1"/>
    <col min="15119" max="15360" width="11.44140625" style="3"/>
    <col min="15361" max="15361" width="17.6640625" style="3" customWidth="1"/>
    <col min="15362" max="15370" width="18.44140625" style="3" customWidth="1"/>
    <col min="15371" max="15372" width="11.88671875" style="3" customWidth="1"/>
    <col min="15373" max="15373" width="11.44140625" style="3"/>
    <col min="15374" max="15374" width="8.33203125" style="3" customWidth="1"/>
    <col min="15375" max="15616" width="11.44140625" style="3"/>
    <col min="15617" max="15617" width="17.6640625" style="3" customWidth="1"/>
    <col min="15618" max="15626" width="18.44140625" style="3" customWidth="1"/>
    <col min="15627" max="15628" width="11.88671875" style="3" customWidth="1"/>
    <col min="15629" max="15629" width="11.44140625" style="3"/>
    <col min="15630" max="15630" width="8.33203125" style="3" customWidth="1"/>
    <col min="15631" max="15872" width="11.44140625" style="3"/>
    <col min="15873" max="15873" width="17.6640625" style="3" customWidth="1"/>
    <col min="15874" max="15882" width="18.44140625" style="3" customWidth="1"/>
    <col min="15883" max="15884" width="11.88671875" style="3" customWidth="1"/>
    <col min="15885" max="15885" width="11.44140625" style="3"/>
    <col min="15886" max="15886" width="8.33203125" style="3" customWidth="1"/>
    <col min="15887" max="16128" width="11.44140625" style="3"/>
    <col min="16129" max="16129" width="17.6640625" style="3" customWidth="1"/>
    <col min="16130" max="16138" width="18.44140625" style="3" customWidth="1"/>
    <col min="16139" max="16140" width="11.88671875" style="3" customWidth="1"/>
    <col min="16141" max="16141" width="11.44140625" style="3"/>
    <col min="16142" max="16142" width="8.33203125" style="3" customWidth="1"/>
    <col min="16143" max="16384" width="11.44140625" style="3"/>
  </cols>
  <sheetData>
    <row r="1" spans="1:12" s="1" customFormat="1" ht="15.75" customHeight="1">
      <c r="A1" s="150"/>
      <c r="B1" s="1459"/>
      <c r="C1" s="1459"/>
      <c r="D1" s="1459"/>
      <c r="E1" s="1459"/>
      <c r="F1" s="1459"/>
      <c r="G1" s="1459"/>
      <c r="H1" s="150"/>
      <c r="J1"/>
      <c r="K1"/>
    </row>
    <row r="2" spans="1:12" s="1" customFormat="1" ht="29.25" customHeight="1">
      <c r="A2" s="1470" t="s">
        <v>2244</v>
      </c>
      <c r="B2" s="1541"/>
      <c r="C2" s="1541"/>
      <c r="D2" s="1541"/>
      <c r="E2" s="1541"/>
      <c r="F2" s="1541"/>
      <c r="G2" s="1541"/>
      <c r="H2" s="1541"/>
      <c r="I2" s="1541"/>
      <c r="J2" s="1541"/>
      <c r="K2" s="1542"/>
      <c r="L2" s="157"/>
    </row>
    <row r="3" spans="1:12" ht="24.75" customHeight="1">
      <c r="A3" s="234" t="s">
        <v>276</v>
      </c>
      <c r="B3" s="1323" t="s">
        <v>2245</v>
      </c>
      <c r="C3" s="1543" t="s">
        <v>2246</v>
      </c>
      <c r="D3" s="1544"/>
      <c r="E3" s="1545"/>
      <c r="F3" s="1545"/>
      <c r="G3" s="1546" t="s">
        <v>2247</v>
      </c>
      <c r="H3" s="1547"/>
      <c r="I3" s="1548"/>
      <c r="J3" s="1548"/>
      <c r="K3" s="178"/>
      <c r="L3" s="178"/>
    </row>
    <row r="4" spans="1:12" ht="20.25" customHeight="1">
      <c r="A4" s="314"/>
      <c r="B4" s="463" t="s">
        <v>2248</v>
      </c>
      <c r="C4" s="1549"/>
      <c r="D4" s="438"/>
      <c r="E4" s="187"/>
      <c r="F4" s="186"/>
      <c r="G4" s="1549"/>
      <c r="H4" s="438"/>
      <c r="I4" s="187"/>
      <c r="J4" s="186"/>
    </row>
    <row r="5" spans="1:12" s="144" customFormat="1" ht="15" customHeight="1">
      <c r="A5" s="1080"/>
      <c r="B5" s="463" t="s">
        <v>2249</v>
      </c>
      <c r="C5" s="1550" t="s">
        <v>346</v>
      </c>
      <c r="D5" s="186" t="s">
        <v>346</v>
      </c>
      <c r="E5" s="187" t="s">
        <v>346</v>
      </c>
      <c r="F5" s="463" t="s">
        <v>2250</v>
      </c>
      <c r="G5" s="1550" t="s">
        <v>346</v>
      </c>
      <c r="H5" s="186" t="s">
        <v>346</v>
      </c>
      <c r="I5" s="187" t="s">
        <v>346</v>
      </c>
      <c r="J5" s="463" t="s">
        <v>2250</v>
      </c>
    </row>
    <row r="6" spans="1:12" s="144" customFormat="1" ht="18" customHeight="1">
      <c r="A6" s="1080"/>
      <c r="B6" s="463" t="s">
        <v>2251</v>
      </c>
      <c r="C6" s="1550" t="s">
        <v>2200</v>
      </c>
      <c r="D6" s="438" t="s">
        <v>2201</v>
      </c>
      <c r="E6" s="187" t="s">
        <v>2202</v>
      </c>
      <c r="F6" s="463" t="s">
        <v>2252</v>
      </c>
      <c r="G6" s="1550" t="s">
        <v>2200</v>
      </c>
      <c r="H6" s="438" t="s">
        <v>2201</v>
      </c>
      <c r="I6" s="187" t="s">
        <v>2202</v>
      </c>
      <c r="J6" s="463" t="s">
        <v>2252</v>
      </c>
    </row>
    <row r="7" spans="1:12" s="144" customFormat="1" ht="18" customHeight="1">
      <c r="A7" s="1080"/>
      <c r="B7" s="1551"/>
      <c r="C7" s="1550" t="s">
        <v>2203</v>
      </c>
      <c r="D7" s="1552"/>
      <c r="E7" s="1553"/>
      <c r="F7" s="463"/>
      <c r="G7" s="1550" t="s">
        <v>2203</v>
      </c>
      <c r="H7" s="1552"/>
      <c r="I7" s="1553"/>
      <c r="J7" s="1554"/>
    </row>
    <row r="8" spans="1:12" s="144" customFormat="1" ht="23.25" customHeight="1">
      <c r="A8" s="1080"/>
      <c r="B8" s="463"/>
      <c r="C8" s="1555"/>
      <c r="D8" s="463"/>
      <c r="E8" s="464"/>
      <c r="F8" s="463"/>
      <c r="G8" s="1550"/>
      <c r="H8" s="463"/>
      <c r="I8" s="464"/>
      <c r="J8" s="463"/>
    </row>
    <row r="9" spans="1:12" ht="1.2" customHeight="1" thickBot="1">
      <c r="A9" s="1556">
        <v>1996</v>
      </c>
      <c r="B9" s="1557">
        <v>7194754</v>
      </c>
      <c r="C9" s="1558" t="s">
        <v>27</v>
      </c>
      <c r="D9" s="1559">
        <v>0.18782351696805755</v>
      </c>
      <c r="E9" s="1560">
        <v>0.10061414191506757</v>
      </c>
      <c r="F9" s="1559" t="s">
        <v>27</v>
      </c>
      <c r="G9" s="1558" t="s">
        <v>27</v>
      </c>
      <c r="H9" s="1559" t="s">
        <v>27</v>
      </c>
      <c r="I9" s="1560" t="s">
        <v>27</v>
      </c>
      <c r="J9" s="1559" t="s">
        <v>27</v>
      </c>
    </row>
    <row r="10" spans="1:12" ht="22.5" hidden="1" customHeight="1" thickBot="1">
      <c r="A10" s="1556">
        <v>1997</v>
      </c>
      <c r="B10" s="1557">
        <v>7214805</v>
      </c>
      <c r="C10" s="1558" t="s">
        <v>27</v>
      </c>
      <c r="D10" s="1559">
        <v>0.17122098241047401</v>
      </c>
      <c r="E10" s="1560">
        <v>8.6709897218289339E-2</v>
      </c>
      <c r="F10" s="1559" t="s">
        <v>27</v>
      </c>
      <c r="G10" s="1558" t="s">
        <v>27</v>
      </c>
      <c r="H10" s="1559" t="s">
        <v>27</v>
      </c>
      <c r="I10" s="1560" t="s">
        <v>27</v>
      </c>
      <c r="J10" s="1559" t="s">
        <v>27</v>
      </c>
    </row>
    <row r="11" spans="1:12" ht="0.75" hidden="1" customHeight="1" thickBot="1">
      <c r="A11" s="1556">
        <v>1998</v>
      </c>
      <c r="B11" s="1557">
        <v>7248603</v>
      </c>
      <c r="C11" s="1558" t="s">
        <v>27</v>
      </c>
      <c r="D11" s="1559">
        <v>0.16889778623549945</v>
      </c>
      <c r="E11" s="1560">
        <v>8.0429428953413512E-2</v>
      </c>
      <c r="F11" s="1559" t="s">
        <v>27</v>
      </c>
      <c r="G11" s="1558" t="s">
        <v>27</v>
      </c>
      <c r="H11" s="1559" t="s">
        <v>27</v>
      </c>
      <c r="I11" s="1560" t="s">
        <v>27</v>
      </c>
      <c r="J11" s="1559" t="s">
        <v>27</v>
      </c>
    </row>
    <row r="12" spans="1:12" ht="0.6" hidden="1" customHeight="1" thickBot="1">
      <c r="A12" s="1461">
        <v>1999</v>
      </c>
      <c r="B12" s="1557">
        <v>7266534</v>
      </c>
      <c r="C12" s="1558" t="s">
        <v>27</v>
      </c>
      <c r="D12" s="1559">
        <v>0.15472314586293823</v>
      </c>
      <c r="E12" s="1560">
        <v>7.4331173569132131E-2</v>
      </c>
      <c r="F12" s="1559" t="s">
        <v>27</v>
      </c>
      <c r="G12" s="1558" t="s">
        <v>27</v>
      </c>
      <c r="H12" s="1559" t="s">
        <v>27</v>
      </c>
      <c r="I12" s="1560" t="s">
        <v>27</v>
      </c>
      <c r="J12" s="1559" t="s">
        <v>27</v>
      </c>
    </row>
    <row r="13" spans="1:12" ht="22.2" hidden="1" customHeight="1" thickBot="1">
      <c r="A13" s="1461">
        <v>2000</v>
      </c>
      <c r="B13" s="1557">
        <v>7268111</v>
      </c>
      <c r="C13" s="1558" t="s">
        <v>27</v>
      </c>
      <c r="D13" s="1559">
        <v>0.12321647261578696</v>
      </c>
      <c r="E13" s="1560">
        <v>6.2163057223534421E-2</v>
      </c>
      <c r="F13" s="1559" t="s">
        <v>27</v>
      </c>
      <c r="G13" s="1558" t="s">
        <v>27</v>
      </c>
      <c r="H13" s="1559" t="s">
        <v>27</v>
      </c>
      <c r="I13" s="1560" t="s">
        <v>27</v>
      </c>
      <c r="J13" s="1559" t="s">
        <v>27</v>
      </c>
    </row>
    <row r="14" spans="1:12" ht="22.5" hidden="1" customHeight="1" thickBot="1">
      <c r="A14" s="1461">
        <v>2001</v>
      </c>
      <c r="B14" s="1557">
        <v>7321287</v>
      </c>
      <c r="C14" s="1558" t="s">
        <v>27</v>
      </c>
      <c r="D14" s="1559">
        <v>0.11914653803354519</v>
      </c>
      <c r="E14" s="1560">
        <v>6.1670168100226096E-2</v>
      </c>
      <c r="F14" s="1559" t="s">
        <v>27</v>
      </c>
      <c r="G14" s="1558" t="s">
        <v>27</v>
      </c>
      <c r="H14" s="1559" t="s">
        <v>27</v>
      </c>
      <c r="I14" s="1560" t="s">
        <v>27</v>
      </c>
      <c r="J14" s="1559" t="s">
        <v>27</v>
      </c>
    </row>
    <row r="15" spans="1:12" ht="22.5" hidden="1" customHeight="1" thickBot="1">
      <c r="A15" s="1461">
        <v>2002</v>
      </c>
      <c r="B15" s="1557">
        <v>7359365</v>
      </c>
      <c r="C15" s="1558">
        <v>0.41612068432534599</v>
      </c>
      <c r="D15" s="1559">
        <v>0.10741619691372829</v>
      </c>
      <c r="E15" s="1560">
        <v>5.1274804279988831E-2</v>
      </c>
      <c r="F15" s="1559" t="s">
        <v>27</v>
      </c>
      <c r="G15" s="1558" t="s">
        <v>27</v>
      </c>
      <c r="H15" s="1559" t="s">
        <v>27</v>
      </c>
      <c r="I15" s="1560" t="s">
        <v>27</v>
      </c>
      <c r="J15" s="1559" t="s">
        <v>27</v>
      </c>
    </row>
    <row r="16" spans="1:12" ht="22.5" hidden="1" customHeight="1" thickBot="1">
      <c r="A16" s="1461">
        <v>2003</v>
      </c>
      <c r="B16" s="1557">
        <v>7393188</v>
      </c>
      <c r="C16" s="1558">
        <v>0.40096288637594502</v>
      </c>
      <c r="D16" s="1559">
        <v>0.10284683684494429</v>
      </c>
      <c r="E16" s="1560">
        <v>4.5843416940026416E-2</v>
      </c>
      <c r="F16" s="1559" t="s">
        <v>27</v>
      </c>
      <c r="G16" s="1558" t="s">
        <v>27</v>
      </c>
      <c r="H16" s="1559" t="s">
        <v>27</v>
      </c>
      <c r="I16" s="1560" t="s">
        <v>27</v>
      </c>
      <c r="J16" s="1559" t="s">
        <v>27</v>
      </c>
    </row>
    <row r="17" spans="1:11" ht="22.5" hidden="1" customHeight="1" thickBot="1">
      <c r="A17" s="1461">
        <v>2004</v>
      </c>
      <c r="B17" s="1557">
        <v>7419974</v>
      </c>
      <c r="C17" s="1558">
        <v>0.41515172425132485</v>
      </c>
      <c r="D17" s="1559">
        <v>8.8858128074303225E-2</v>
      </c>
      <c r="E17" s="1560">
        <v>3.8901214478649117E-2</v>
      </c>
      <c r="F17" s="1559" t="s">
        <v>27</v>
      </c>
      <c r="G17" s="1558" t="s">
        <v>27</v>
      </c>
      <c r="H17" s="1559" t="s">
        <v>27</v>
      </c>
      <c r="I17" s="1560" t="s">
        <v>27</v>
      </c>
      <c r="J17" s="1559" t="s">
        <v>27</v>
      </c>
    </row>
    <row r="18" spans="1:11" ht="22.5" customHeight="1" thickBot="1">
      <c r="A18" s="1461">
        <v>2005</v>
      </c>
      <c r="B18" s="1557">
        <v>7458475</v>
      </c>
      <c r="C18" s="1558">
        <v>0.40559658643355379</v>
      </c>
      <c r="D18" s="1559">
        <v>8.7504349079402965E-2</v>
      </c>
      <c r="E18" s="1560">
        <v>3.6415889307130481E-2</v>
      </c>
      <c r="F18" s="1559" t="s">
        <v>27</v>
      </c>
      <c r="G18" s="1558" t="s">
        <v>27</v>
      </c>
      <c r="H18" s="1559" t="s">
        <v>27</v>
      </c>
      <c r="I18" s="1560" t="s">
        <v>27</v>
      </c>
      <c r="J18" s="1559" t="s">
        <v>27</v>
      </c>
    </row>
    <row r="19" spans="1:11" ht="22.5" customHeight="1" thickBot="1">
      <c r="A19" s="1461">
        <v>2006</v>
      </c>
      <c r="B19" s="1557">
        <v>7507545</v>
      </c>
      <c r="C19" s="1558">
        <v>0.35229745542650759</v>
      </c>
      <c r="D19" s="1559">
        <v>8.0637811694768399E-2</v>
      </c>
      <c r="E19" s="1560">
        <v>3.4424568883702995E-2</v>
      </c>
      <c r="F19" s="1559">
        <v>1.1072461104129246E-2</v>
      </c>
      <c r="G19" s="1558">
        <v>2.8267829230460822E-2</v>
      </c>
      <c r="H19" s="1559">
        <v>7.3543348724516471E-3</v>
      </c>
      <c r="I19" s="1560">
        <v>3.3165302372479954E-3</v>
      </c>
      <c r="J19" s="1559">
        <v>8.6433048353356525E-4</v>
      </c>
    </row>
    <row r="20" spans="1:11" ht="22.5" customHeight="1" thickBot="1">
      <c r="A20" s="1461">
        <v>2007</v>
      </c>
      <c r="B20" s="1557">
        <v>7577132</v>
      </c>
      <c r="C20" s="1558">
        <v>0.34950084015957489</v>
      </c>
      <c r="D20" s="1559">
        <v>7.9577602713005402E-2</v>
      </c>
      <c r="E20" s="1560">
        <v>3.4038868532315393E-2</v>
      </c>
      <c r="F20" s="1559">
        <v>2.0345824779085281E-2</v>
      </c>
      <c r="G20" s="1558">
        <v>3.0507453215807775E-2</v>
      </c>
      <c r="H20" s="1559">
        <v>7.6386421669834975E-3</v>
      </c>
      <c r="I20" s="1560">
        <v>4.5006474745325807E-3</v>
      </c>
      <c r="J20" s="1559">
        <v>4.7718582703851539E-3</v>
      </c>
    </row>
    <row r="21" spans="1:11" ht="22.5" customHeight="1" thickBot="1">
      <c r="A21" s="1461">
        <v>2008</v>
      </c>
      <c r="B21" s="1557">
        <v>7669611</v>
      </c>
      <c r="C21" s="1558">
        <v>0.32124333294087537</v>
      </c>
      <c r="D21" s="1559">
        <v>7.2603422781155391E-2</v>
      </c>
      <c r="E21" s="1560">
        <v>3.1619807054099613E-2</v>
      </c>
      <c r="F21" s="1559">
        <v>1.5602015538988875E-2</v>
      </c>
      <c r="G21" s="1558">
        <v>3.4330945858922962E-2</v>
      </c>
      <c r="H21" s="1559">
        <v>7.8339044835520344E-3</v>
      </c>
      <c r="I21" s="1560">
        <v>4.7705157406288268E-3</v>
      </c>
      <c r="J21" s="1559">
        <v>5.1662333330856026E-3</v>
      </c>
    </row>
    <row r="22" spans="1:11" ht="22.5" customHeight="1" thickBot="1">
      <c r="A22" s="1461">
        <v>2009</v>
      </c>
      <c r="B22" s="1557">
        <v>7748921.9299999997</v>
      </c>
      <c r="C22" s="1561">
        <v>0.31741512202846522</v>
      </c>
      <c r="D22" s="1562">
        <v>7.1110407999684155E-2</v>
      </c>
      <c r="E22" s="1563">
        <v>3.0618710853368994E-2</v>
      </c>
      <c r="F22" s="1562">
        <v>2.0811540167368806E-2</v>
      </c>
      <c r="G22" s="1561">
        <v>4.2848928276658996E-2</v>
      </c>
      <c r="H22" s="1562">
        <v>9.3020681652421812E-3</v>
      </c>
      <c r="I22" s="1563">
        <v>5.3513250455473364E-3</v>
      </c>
      <c r="J22" s="1559">
        <v>6.1051073203934065E-3</v>
      </c>
    </row>
    <row r="23" spans="1:11" ht="22.5" customHeight="1" thickBot="1">
      <c r="A23" s="1461">
        <v>2010</v>
      </c>
      <c r="B23" s="1557">
        <v>7822633</v>
      </c>
      <c r="C23" s="1564">
        <v>0.31214197444773389</v>
      </c>
      <c r="D23" s="398">
        <v>6.8765860548487948E-2</v>
      </c>
      <c r="E23" s="1565">
        <v>2.9352490395497272E-2</v>
      </c>
      <c r="F23" s="398">
        <v>2.729913061241656E-2</v>
      </c>
      <c r="G23" s="1564">
        <v>4.9063747462011829E-2</v>
      </c>
      <c r="H23" s="398">
        <v>1.1165858094071395E-2</v>
      </c>
      <c r="I23" s="1565">
        <v>5.153749383359797E-3</v>
      </c>
      <c r="J23" s="1559">
        <v>9.7869093436954019E-3</v>
      </c>
    </row>
    <row r="24" spans="1:11" ht="22.5" customHeight="1" thickBot="1">
      <c r="A24" s="1461">
        <v>2011</v>
      </c>
      <c r="B24" s="1557">
        <v>7907019.0999999996</v>
      </c>
      <c r="C24" s="1564">
        <v>0.29312185802105878</v>
      </c>
      <c r="D24" s="398">
        <v>6.5631617103340506E-2</v>
      </c>
      <c r="E24" s="1565">
        <v>2.7667165999384017E-2</v>
      </c>
      <c r="F24" s="398">
        <v>3.3288772503407761E-2</v>
      </c>
      <c r="G24" s="1564">
        <v>5.8352776712022873E-2</v>
      </c>
      <c r="H24" s="398">
        <v>1.7299736888203548E-2</v>
      </c>
      <c r="I24" s="1565">
        <v>8.6689521212867712E-3</v>
      </c>
      <c r="J24" s="1559">
        <v>1.1379309808420723E-2</v>
      </c>
    </row>
    <row r="25" spans="1:11" ht="22.5" customHeight="1" thickBot="1">
      <c r="A25" s="1461">
        <v>2012</v>
      </c>
      <c r="B25" s="1557">
        <v>7999269</v>
      </c>
      <c r="C25" s="1564">
        <v>0.30916440739772594</v>
      </c>
      <c r="D25" s="398">
        <v>7.478918761201804E-2</v>
      </c>
      <c r="E25" s="1565">
        <v>3.2788077260559684E-2</v>
      </c>
      <c r="F25" s="398">
        <v>4.2797608131443003E-2</v>
      </c>
      <c r="G25" s="1564">
        <v>5.2014575331820946E-2</v>
      </c>
      <c r="H25" s="398">
        <v>1.0883048188528225E-2</v>
      </c>
      <c r="I25" s="1565">
        <v>3.630915524906088E-3</v>
      </c>
      <c r="J25" s="1559">
        <v>5.2357959208522683E-3</v>
      </c>
    </row>
    <row r="26" spans="1:11" ht="22.5" customHeight="1" thickBot="1">
      <c r="A26" s="1461">
        <v>2013</v>
      </c>
      <c r="B26" s="1557">
        <v>8091590</v>
      </c>
      <c r="C26" s="1564">
        <v>0.30444461471725581</v>
      </c>
      <c r="D26" s="398">
        <v>7.4656896852163784E-2</v>
      </c>
      <c r="E26" s="1565">
        <v>3.21510358285578E-2</v>
      </c>
      <c r="F26" s="398">
        <v>5.0110917631763348E-2</v>
      </c>
      <c r="G26" s="1564">
        <v>4.9862264400445402E-2</v>
      </c>
      <c r="H26" s="398">
        <v>1.0961628060739607E-2</v>
      </c>
      <c r="I26" s="1565">
        <v>3.5367585357142417E-3</v>
      </c>
      <c r="J26" s="1559">
        <v>5.5350060989249328E-3</v>
      </c>
    </row>
    <row r="27" spans="1:11" ht="22.5" customHeight="1" thickBot="1">
      <c r="A27" s="1461">
        <v>2014</v>
      </c>
      <c r="B27" s="1557">
        <v>8195065</v>
      </c>
      <c r="C27" s="1564">
        <v>0.30802752789636201</v>
      </c>
      <c r="D27" s="398">
        <v>7.4613193152220272E-2</v>
      </c>
      <c r="E27" s="1565">
        <v>3.1446852465477702E-2</v>
      </c>
      <c r="F27" s="398">
        <v>5.6411755123357776E-2</v>
      </c>
      <c r="G27" s="1564">
        <v>4.9412298743207038E-2</v>
      </c>
      <c r="H27" s="398">
        <v>1.1032493335928392E-2</v>
      </c>
      <c r="I27" s="1565">
        <v>3.2973502955742267E-3</v>
      </c>
      <c r="J27" s="1559">
        <v>6.3921396596610279E-3</v>
      </c>
    </row>
    <row r="28" spans="1:11" s="450" customFormat="1" ht="29.25" customHeight="1" thickBot="1">
      <c r="A28" s="1462">
        <v>2015</v>
      </c>
      <c r="B28" s="310">
        <v>8298383</v>
      </c>
      <c r="C28" s="1566">
        <v>0.29285910279147154</v>
      </c>
      <c r="D28" s="1567">
        <v>7.254328945771725E-2</v>
      </c>
      <c r="E28" s="1568">
        <v>3.0347478538891252E-2</v>
      </c>
      <c r="F28" s="1567">
        <v>6.3019024308711716E-2</v>
      </c>
      <c r="G28" s="1566">
        <v>4.7577461777794539E-2</v>
      </c>
      <c r="H28" s="1567">
        <v>1.0670271545673416E-2</v>
      </c>
      <c r="I28" s="1569">
        <v>2.9516593774955918E-3</v>
      </c>
      <c r="J28" s="822">
        <v>6.665274427560164E-3</v>
      </c>
      <c r="K28" s="1570"/>
    </row>
    <row r="29" spans="1:11" ht="20.100000000000001" customHeight="1">
      <c r="A29" s="1465" t="s">
        <v>218</v>
      </c>
      <c r="B29" s="1466"/>
      <c r="C29" s="1466"/>
      <c r="D29" s="1466"/>
      <c r="E29" s="1466"/>
      <c r="F29" s="1466"/>
      <c r="G29" s="1466"/>
      <c r="H29" s="1466"/>
      <c r="J29" s="1571"/>
    </row>
    <row r="30" spans="1:11" ht="13.5" customHeight="1">
      <c r="A30" s="1526"/>
      <c r="B30" s="1479"/>
      <c r="C30" s="1479"/>
      <c r="D30" s="1479"/>
      <c r="E30" s="1479"/>
      <c r="F30" s="1479"/>
      <c r="G30" s="1479"/>
      <c r="H30" s="1479"/>
    </row>
    <row r="31" spans="1:11" ht="12.75" customHeight="1">
      <c r="A31" s="1526" t="s">
        <v>2253</v>
      </c>
      <c r="B31" s="1479"/>
      <c r="C31" s="1479"/>
      <c r="D31" s="1479"/>
      <c r="E31" s="1479"/>
      <c r="F31" s="1479"/>
      <c r="G31" s="1479"/>
      <c r="H31" s="1479"/>
    </row>
    <row r="32" spans="1:11" ht="12.75" customHeight="1">
      <c r="A32" s="1526" t="s">
        <v>2254</v>
      </c>
      <c r="B32" s="1479"/>
      <c r="C32" s="1479"/>
      <c r="D32" s="1479"/>
      <c r="E32" s="1479"/>
      <c r="F32" s="1479"/>
      <c r="G32" s="1479"/>
      <c r="H32" s="1479"/>
    </row>
    <row r="33" spans="1:8" ht="12.75" customHeight="1">
      <c r="A33" s="1526" t="s">
        <v>2255</v>
      </c>
      <c r="B33" s="1479"/>
      <c r="C33" s="1479"/>
      <c r="D33" s="1479"/>
      <c r="E33" s="1479"/>
      <c r="F33" s="1479"/>
      <c r="G33" s="1479"/>
      <c r="H33" s="1479"/>
    </row>
    <row r="34" spans="1:8" ht="12.75" customHeight="1">
      <c r="A34" s="1572" t="s">
        <v>2256</v>
      </c>
      <c r="B34" s="1479"/>
      <c r="C34" s="1479"/>
      <c r="D34" s="1479"/>
      <c r="E34" s="1479"/>
      <c r="F34" s="1479"/>
      <c r="G34" s="1479"/>
      <c r="H34" s="1479"/>
    </row>
    <row r="35" spans="1:8" ht="12.75" customHeight="1">
      <c r="A35" s="3" t="s">
        <v>2257</v>
      </c>
      <c r="B35" s="1479"/>
      <c r="C35" s="1479"/>
      <c r="D35" s="1479"/>
      <c r="E35" s="1479"/>
      <c r="F35" s="1479"/>
      <c r="G35" s="1479"/>
      <c r="H35" s="1479"/>
    </row>
    <row r="36" spans="1:8" ht="13.5" customHeight="1">
      <c r="A36" s="1467" t="s">
        <v>2258</v>
      </c>
      <c r="B36" s="1479"/>
      <c r="C36" s="1479"/>
      <c r="D36" s="1479"/>
      <c r="E36" s="1479"/>
      <c r="F36" s="1479"/>
      <c r="G36" s="1479"/>
      <c r="H36" s="1479"/>
    </row>
    <row r="37" spans="1:8" ht="13.5" customHeight="1">
      <c r="A37" s="3" t="s">
        <v>2259</v>
      </c>
      <c r="B37" s="1479"/>
      <c r="C37" s="1479"/>
      <c r="D37" s="1479"/>
      <c r="E37" s="1479"/>
      <c r="F37" s="1479"/>
      <c r="G37" s="1479"/>
      <c r="H37" s="1479"/>
    </row>
    <row r="38" spans="1:8" ht="13.5" customHeight="1">
      <c r="A38" s="1526" t="s">
        <v>2260</v>
      </c>
      <c r="B38" s="1479"/>
      <c r="C38" s="1479"/>
      <c r="D38" s="1479"/>
      <c r="E38" s="1479"/>
      <c r="F38" s="1479"/>
      <c r="G38" s="1479"/>
      <c r="H38" s="1479"/>
    </row>
    <row r="39" spans="1:8" ht="13.5" customHeight="1">
      <c r="A39" s="1467" t="s">
        <v>2261</v>
      </c>
      <c r="B39" s="1479"/>
      <c r="C39" s="1479"/>
      <c r="D39" s="1479"/>
      <c r="E39" s="1479"/>
      <c r="F39" s="1479"/>
      <c r="G39" s="1479"/>
      <c r="H39" s="1479"/>
    </row>
    <row r="40" spans="1:8" ht="13.5" customHeight="1">
      <c r="A40" s="17" t="s">
        <v>2262</v>
      </c>
      <c r="B40" s="1479"/>
      <c r="C40" s="1479"/>
      <c r="D40" s="1479"/>
      <c r="E40" s="1479"/>
      <c r="F40" s="1479"/>
      <c r="G40" s="1479"/>
      <c r="H40" s="1479"/>
    </row>
    <row r="41" spans="1:8" ht="13.5" customHeight="1">
      <c r="A41" s="17" t="s">
        <v>2263</v>
      </c>
      <c r="B41" s="1479"/>
      <c r="C41" s="1479"/>
      <c r="D41" s="1479"/>
      <c r="E41" s="1479"/>
      <c r="F41" s="1479"/>
      <c r="G41" s="1479"/>
      <c r="H41" s="1479"/>
    </row>
    <row r="42" spans="1:8" ht="13.5" customHeight="1">
      <c r="A42" s="1573" t="s">
        <v>2264</v>
      </c>
      <c r="B42" s="1479"/>
      <c r="C42" s="1479"/>
      <c r="D42" s="1479"/>
      <c r="E42" s="1479"/>
      <c r="F42" s="1479"/>
      <c r="G42" s="1479"/>
      <c r="H42" s="1479"/>
    </row>
    <row r="43" spans="1:8" ht="13.5" customHeight="1">
      <c r="A43" s="621" t="s">
        <v>2265</v>
      </c>
      <c r="B43" s="1479"/>
      <c r="C43" s="1479"/>
      <c r="D43" s="1479"/>
      <c r="E43" s="1479"/>
      <c r="F43" s="1479"/>
      <c r="G43" s="1479"/>
      <c r="H43" s="1479"/>
    </row>
    <row r="44" spans="1:8" ht="13.5" customHeight="1">
      <c r="A44" s="1573" t="s">
        <v>2266</v>
      </c>
      <c r="B44" s="1479"/>
      <c r="C44" s="1479"/>
      <c r="D44" s="1479"/>
      <c r="E44" s="1479"/>
      <c r="F44" s="1479"/>
      <c r="G44" s="1479"/>
      <c r="H44" s="1479"/>
    </row>
    <row r="45" spans="1:8" ht="13.5" customHeight="1">
      <c r="A45" s="1573" t="s">
        <v>2267</v>
      </c>
      <c r="B45" s="1479"/>
      <c r="C45" s="1479"/>
      <c r="D45" s="1479"/>
      <c r="E45" s="1479"/>
      <c r="F45" s="1479"/>
      <c r="G45" s="1479"/>
      <c r="H45" s="1479"/>
    </row>
    <row r="46" spans="1:8" ht="13.5" customHeight="1">
      <c r="A46" s="1573" t="s">
        <v>2268</v>
      </c>
      <c r="B46" s="1479"/>
      <c r="C46" s="1479"/>
      <c r="D46" s="1479"/>
      <c r="E46" s="1479"/>
      <c r="F46" s="1479"/>
      <c r="G46" s="1479"/>
      <c r="H46" s="1479"/>
    </row>
    <row r="47" spans="1:8" ht="12.75" customHeight="1">
      <c r="B47" s="1479"/>
      <c r="C47" s="1479"/>
      <c r="D47" s="1479"/>
      <c r="E47" s="1479"/>
      <c r="F47" s="1479"/>
      <c r="G47" s="1479"/>
      <c r="H47" s="17"/>
    </row>
    <row r="48" spans="1:8" ht="15" customHeight="1">
      <c r="A48" s="522"/>
      <c r="B48" s="970"/>
      <c r="C48" s="970"/>
      <c r="D48" s="970"/>
      <c r="E48" s="970"/>
      <c r="F48" s="970"/>
      <c r="G48" s="970"/>
      <c r="H48" s="17"/>
    </row>
    <row r="49" spans="1:8" ht="15" customHeight="1">
      <c r="A49" s="448" t="s">
        <v>217</v>
      </c>
      <c r="B49" s="970"/>
      <c r="C49" s="970"/>
      <c r="D49" s="970"/>
      <c r="E49" s="970"/>
      <c r="F49" s="970"/>
      <c r="G49" s="970"/>
      <c r="H49" s="17"/>
    </row>
    <row r="50" spans="1:8" ht="15" customHeight="1">
      <c r="A50" s="448"/>
      <c r="B50" s="970"/>
      <c r="C50" s="970"/>
      <c r="D50" s="970"/>
      <c r="E50" s="970"/>
      <c r="F50" s="970"/>
      <c r="G50" s="970"/>
      <c r="H50" s="17"/>
    </row>
    <row r="51" spans="1:8" ht="15" customHeight="1">
      <c r="A51" s="448"/>
      <c r="B51" s="970"/>
      <c r="C51" s="970"/>
      <c r="D51" s="970"/>
      <c r="E51" s="970"/>
      <c r="F51" s="970"/>
      <c r="G51" s="970"/>
      <c r="H51" s="17"/>
    </row>
  </sheetData>
  <pageMargins left="0.39370078740157483" right="0.27559055118110237" top="0.70866141732283472" bottom="0.47244094488188981" header="0.51181102362204722" footer="0.51181102362204722"/>
  <pageSetup paperSize="9" scale="73" orientation="landscape" r:id="rId1"/>
  <headerFooter alignWithMargins="0"/>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71"/>
  <sheetViews>
    <sheetView zoomScaleNormal="100" workbookViewId="0"/>
  </sheetViews>
  <sheetFormatPr baseColWidth="10" defaultColWidth="11.44140625" defaultRowHeight="13.2"/>
  <cols>
    <col min="1" max="1" width="22.88671875" style="3" customWidth="1"/>
    <col min="2" max="2" width="13.33203125" style="160" customWidth="1"/>
    <col min="3" max="3" width="12.6640625" style="160" customWidth="1"/>
    <col min="4" max="4" width="14" style="160" customWidth="1"/>
    <col min="5" max="5" width="13.44140625" style="160" customWidth="1"/>
    <col min="6" max="6" width="13.5546875" style="160" customWidth="1"/>
    <col min="7" max="7" width="13.109375" style="160" customWidth="1"/>
    <col min="8" max="8" width="14" style="160" customWidth="1"/>
    <col min="9" max="9" width="13.6640625" style="160" customWidth="1"/>
    <col min="10" max="256" width="11.44140625" style="3"/>
    <col min="257" max="257" width="22.88671875" style="3" customWidth="1"/>
    <col min="258" max="258" width="13.33203125" style="3" customWidth="1"/>
    <col min="259" max="259" width="12.6640625" style="3" customWidth="1"/>
    <col min="260" max="260" width="14" style="3" customWidth="1"/>
    <col min="261" max="261" width="13.44140625" style="3" customWidth="1"/>
    <col min="262" max="262" width="13.5546875" style="3" customWidth="1"/>
    <col min="263" max="263" width="13.109375" style="3" customWidth="1"/>
    <col min="264" max="264" width="14" style="3" customWidth="1"/>
    <col min="265" max="265" width="13.6640625" style="3" customWidth="1"/>
    <col min="266" max="512" width="11.44140625" style="3"/>
    <col min="513" max="513" width="22.88671875" style="3" customWidth="1"/>
    <col min="514" max="514" width="13.33203125" style="3" customWidth="1"/>
    <col min="515" max="515" width="12.6640625" style="3" customWidth="1"/>
    <col min="516" max="516" width="14" style="3" customWidth="1"/>
    <col min="517" max="517" width="13.44140625" style="3" customWidth="1"/>
    <col min="518" max="518" width="13.5546875" style="3" customWidth="1"/>
    <col min="519" max="519" width="13.109375" style="3" customWidth="1"/>
    <col min="520" max="520" width="14" style="3" customWidth="1"/>
    <col min="521" max="521" width="13.6640625" style="3" customWidth="1"/>
    <col min="522" max="768" width="11.44140625" style="3"/>
    <col min="769" max="769" width="22.88671875" style="3" customWidth="1"/>
    <col min="770" max="770" width="13.33203125" style="3" customWidth="1"/>
    <col min="771" max="771" width="12.6640625" style="3" customWidth="1"/>
    <col min="772" max="772" width="14" style="3" customWidth="1"/>
    <col min="773" max="773" width="13.44140625" style="3" customWidth="1"/>
    <col min="774" max="774" width="13.5546875" style="3" customWidth="1"/>
    <col min="775" max="775" width="13.109375" style="3" customWidth="1"/>
    <col min="776" max="776" width="14" style="3" customWidth="1"/>
    <col min="777" max="777" width="13.6640625" style="3" customWidth="1"/>
    <col min="778" max="1024" width="11.44140625" style="3"/>
    <col min="1025" max="1025" width="22.88671875" style="3" customWidth="1"/>
    <col min="1026" max="1026" width="13.33203125" style="3" customWidth="1"/>
    <col min="1027" max="1027" width="12.6640625" style="3" customWidth="1"/>
    <col min="1028" max="1028" width="14" style="3" customWidth="1"/>
    <col min="1029" max="1029" width="13.44140625" style="3" customWidth="1"/>
    <col min="1030" max="1030" width="13.5546875" style="3" customWidth="1"/>
    <col min="1031" max="1031" width="13.109375" style="3" customWidth="1"/>
    <col min="1032" max="1032" width="14" style="3" customWidth="1"/>
    <col min="1033" max="1033" width="13.6640625" style="3" customWidth="1"/>
    <col min="1034" max="1280" width="11.44140625" style="3"/>
    <col min="1281" max="1281" width="22.88671875" style="3" customWidth="1"/>
    <col min="1282" max="1282" width="13.33203125" style="3" customWidth="1"/>
    <col min="1283" max="1283" width="12.6640625" style="3" customWidth="1"/>
    <col min="1284" max="1284" width="14" style="3" customWidth="1"/>
    <col min="1285" max="1285" width="13.44140625" style="3" customWidth="1"/>
    <col min="1286" max="1286" width="13.5546875" style="3" customWidth="1"/>
    <col min="1287" max="1287" width="13.109375" style="3" customWidth="1"/>
    <col min="1288" max="1288" width="14" style="3" customWidth="1"/>
    <col min="1289" max="1289" width="13.6640625" style="3" customWidth="1"/>
    <col min="1290" max="1536" width="11.44140625" style="3"/>
    <col min="1537" max="1537" width="22.88671875" style="3" customWidth="1"/>
    <col min="1538" max="1538" width="13.33203125" style="3" customWidth="1"/>
    <col min="1539" max="1539" width="12.6640625" style="3" customWidth="1"/>
    <col min="1540" max="1540" width="14" style="3" customWidth="1"/>
    <col min="1541" max="1541" width="13.44140625" style="3" customWidth="1"/>
    <col min="1542" max="1542" width="13.5546875" style="3" customWidth="1"/>
    <col min="1543" max="1543" width="13.109375" style="3" customWidth="1"/>
    <col min="1544" max="1544" width="14" style="3" customWidth="1"/>
    <col min="1545" max="1545" width="13.6640625" style="3" customWidth="1"/>
    <col min="1546" max="1792" width="11.44140625" style="3"/>
    <col min="1793" max="1793" width="22.88671875" style="3" customWidth="1"/>
    <col min="1794" max="1794" width="13.33203125" style="3" customWidth="1"/>
    <col min="1795" max="1795" width="12.6640625" style="3" customWidth="1"/>
    <col min="1796" max="1796" width="14" style="3" customWidth="1"/>
    <col min="1797" max="1797" width="13.44140625" style="3" customWidth="1"/>
    <col min="1798" max="1798" width="13.5546875" style="3" customWidth="1"/>
    <col min="1799" max="1799" width="13.109375" style="3" customWidth="1"/>
    <col min="1800" max="1800" width="14" style="3" customWidth="1"/>
    <col min="1801" max="1801" width="13.6640625" style="3" customWidth="1"/>
    <col min="1802" max="2048" width="11.44140625" style="3"/>
    <col min="2049" max="2049" width="22.88671875" style="3" customWidth="1"/>
    <col min="2050" max="2050" width="13.33203125" style="3" customWidth="1"/>
    <col min="2051" max="2051" width="12.6640625" style="3" customWidth="1"/>
    <col min="2052" max="2052" width="14" style="3" customWidth="1"/>
    <col min="2053" max="2053" width="13.44140625" style="3" customWidth="1"/>
    <col min="2054" max="2054" width="13.5546875" style="3" customWidth="1"/>
    <col min="2055" max="2055" width="13.109375" style="3" customWidth="1"/>
    <col min="2056" max="2056" width="14" style="3" customWidth="1"/>
    <col min="2057" max="2057" width="13.6640625" style="3" customWidth="1"/>
    <col min="2058" max="2304" width="11.44140625" style="3"/>
    <col min="2305" max="2305" width="22.88671875" style="3" customWidth="1"/>
    <col min="2306" max="2306" width="13.33203125" style="3" customWidth="1"/>
    <col min="2307" max="2307" width="12.6640625" style="3" customWidth="1"/>
    <col min="2308" max="2308" width="14" style="3" customWidth="1"/>
    <col min="2309" max="2309" width="13.44140625" style="3" customWidth="1"/>
    <col min="2310" max="2310" width="13.5546875" style="3" customWidth="1"/>
    <col min="2311" max="2311" width="13.109375" style="3" customWidth="1"/>
    <col min="2312" max="2312" width="14" style="3" customWidth="1"/>
    <col min="2313" max="2313" width="13.6640625" style="3" customWidth="1"/>
    <col min="2314" max="2560" width="11.44140625" style="3"/>
    <col min="2561" max="2561" width="22.88671875" style="3" customWidth="1"/>
    <col min="2562" max="2562" width="13.33203125" style="3" customWidth="1"/>
    <col min="2563" max="2563" width="12.6640625" style="3" customWidth="1"/>
    <col min="2564" max="2564" width="14" style="3" customWidth="1"/>
    <col min="2565" max="2565" width="13.44140625" style="3" customWidth="1"/>
    <col min="2566" max="2566" width="13.5546875" style="3" customWidth="1"/>
    <col min="2567" max="2567" width="13.109375" style="3" customWidth="1"/>
    <col min="2568" max="2568" width="14" style="3" customWidth="1"/>
    <col min="2569" max="2569" width="13.6640625" style="3" customWidth="1"/>
    <col min="2570" max="2816" width="11.44140625" style="3"/>
    <col min="2817" max="2817" width="22.88671875" style="3" customWidth="1"/>
    <col min="2818" max="2818" width="13.33203125" style="3" customWidth="1"/>
    <col min="2819" max="2819" width="12.6640625" style="3" customWidth="1"/>
    <col min="2820" max="2820" width="14" style="3" customWidth="1"/>
    <col min="2821" max="2821" width="13.44140625" style="3" customWidth="1"/>
    <col min="2822" max="2822" width="13.5546875" style="3" customWidth="1"/>
    <col min="2823" max="2823" width="13.109375" style="3" customWidth="1"/>
    <col min="2824" max="2824" width="14" style="3" customWidth="1"/>
    <col min="2825" max="2825" width="13.6640625" style="3" customWidth="1"/>
    <col min="2826" max="3072" width="11.44140625" style="3"/>
    <col min="3073" max="3073" width="22.88671875" style="3" customWidth="1"/>
    <col min="3074" max="3074" width="13.33203125" style="3" customWidth="1"/>
    <col min="3075" max="3075" width="12.6640625" style="3" customWidth="1"/>
    <col min="3076" max="3076" width="14" style="3" customWidth="1"/>
    <col min="3077" max="3077" width="13.44140625" style="3" customWidth="1"/>
    <col min="3078" max="3078" width="13.5546875" style="3" customWidth="1"/>
    <col min="3079" max="3079" width="13.109375" style="3" customWidth="1"/>
    <col min="3080" max="3080" width="14" style="3" customWidth="1"/>
    <col min="3081" max="3081" width="13.6640625" style="3" customWidth="1"/>
    <col min="3082" max="3328" width="11.44140625" style="3"/>
    <col min="3329" max="3329" width="22.88671875" style="3" customWidth="1"/>
    <col min="3330" max="3330" width="13.33203125" style="3" customWidth="1"/>
    <col min="3331" max="3331" width="12.6640625" style="3" customWidth="1"/>
    <col min="3332" max="3332" width="14" style="3" customWidth="1"/>
    <col min="3333" max="3333" width="13.44140625" style="3" customWidth="1"/>
    <col min="3334" max="3334" width="13.5546875" style="3" customWidth="1"/>
    <col min="3335" max="3335" width="13.109375" style="3" customWidth="1"/>
    <col min="3336" max="3336" width="14" style="3" customWidth="1"/>
    <col min="3337" max="3337" width="13.6640625" style="3" customWidth="1"/>
    <col min="3338" max="3584" width="11.44140625" style="3"/>
    <col min="3585" max="3585" width="22.88671875" style="3" customWidth="1"/>
    <col min="3586" max="3586" width="13.33203125" style="3" customWidth="1"/>
    <col min="3587" max="3587" width="12.6640625" style="3" customWidth="1"/>
    <col min="3588" max="3588" width="14" style="3" customWidth="1"/>
    <col min="3589" max="3589" width="13.44140625" style="3" customWidth="1"/>
    <col min="3590" max="3590" width="13.5546875" style="3" customWidth="1"/>
    <col min="3591" max="3591" width="13.109375" style="3" customWidth="1"/>
    <col min="3592" max="3592" width="14" style="3" customWidth="1"/>
    <col min="3593" max="3593" width="13.6640625" style="3" customWidth="1"/>
    <col min="3594" max="3840" width="11.44140625" style="3"/>
    <col min="3841" max="3841" width="22.88671875" style="3" customWidth="1"/>
    <col min="3842" max="3842" width="13.33203125" style="3" customWidth="1"/>
    <col min="3843" max="3843" width="12.6640625" style="3" customWidth="1"/>
    <col min="3844" max="3844" width="14" style="3" customWidth="1"/>
    <col min="3845" max="3845" width="13.44140625" style="3" customWidth="1"/>
    <col min="3846" max="3846" width="13.5546875" style="3" customWidth="1"/>
    <col min="3847" max="3847" width="13.109375" style="3" customWidth="1"/>
    <col min="3848" max="3848" width="14" style="3" customWidth="1"/>
    <col min="3849" max="3849" width="13.6640625" style="3" customWidth="1"/>
    <col min="3850" max="4096" width="11.44140625" style="3"/>
    <col min="4097" max="4097" width="22.88671875" style="3" customWidth="1"/>
    <col min="4098" max="4098" width="13.33203125" style="3" customWidth="1"/>
    <col min="4099" max="4099" width="12.6640625" style="3" customWidth="1"/>
    <col min="4100" max="4100" width="14" style="3" customWidth="1"/>
    <col min="4101" max="4101" width="13.44140625" style="3" customWidth="1"/>
    <col min="4102" max="4102" width="13.5546875" style="3" customWidth="1"/>
    <col min="4103" max="4103" width="13.109375" style="3" customWidth="1"/>
    <col min="4104" max="4104" width="14" style="3" customWidth="1"/>
    <col min="4105" max="4105" width="13.6640625" style="3" customWidth="1"/>
    <col min="4106" max="4352" width="11.44140625" style="3"/>
    <col min="4353" max="4353" width="22.88671875" style="3" customWidth="1"/>
    <col min="4354" max="4354" width="13.33203125" style="3" customWidth="1"/>
    <col min="4355" max="4355" width="12.6640625" style="3" customWidth="1"/>
    <col min="4356" max="4356" width="14" style="3" customWidth="1"/>
    <col min="4357" max="4357" width="13.44140625" style="3" customWidth="1"/>
    <col min="4358" max="4358" width="13.5546875" style="3" customWidth="1"/>
    <col min="4359" max="4359" width="13.109375" style="3" customWidth="1"/>
    <col min="4360" max="4360" width="14" style="3" customWidth="1"/>
    <col min="4361" max="4361" width="13.6640625" style="3" customWidth="1"/>
    <col min="4362" max="4608" width="11.44140625" style="3"/>
    <col min="4609" max="4609" width="22.88671875" style="3" customWidth="1"/>
    <col min="4610" max="4610" width="13.33203125" style="3" customWidth="1"/>
    <col min="4611" max="4611" width="12.6640625" style="3" customWidth="1"/>
    <col min="4612" max="4612" width="14" style="3" customWidth="1"/>
    <col min="4613" max="4613" width="13.44140625" style="3" customWidth="1"/>
    <col min="4614" max="4614" width="13.5546875" style="3" customWidth="1"/>
    <col min="4615" max="4615" width="13.109375" style="3" customWidth="1"/>
    <col min="4616" max="4616" width="14" style="3" customWidth="1"/>
    <col min="4617" max="4617" width="13.6640625" style="3" customWidth="1"/>
    <col min="4618" max="4864" width="11.44140625" style="3"/>
    <col min="4865" max="4865" width="22.88671875" style="3" customWidth="1"/>
    <col min="4866" max="4866" width="13.33203125" style="3" customWidth="1"/>
    <col min="4867" max="4867" width="12.6640625" style="3" customWidth="1"/>
    <col min="4868" max="4868" width="14" style="3" customWidth="1"/>
    <col min="4869" max="4869" width="13.44140625" style="3" customWidth="1"/>
    <col min="4870" max="4870" width="13.5546875" style="3" customWidth="1"/>
    <col min="4871" max="4871" width="13.109375" style="3" customWidth="1"/>
    <col min="4872" max="4872" width="14" style="3" customWidth="1"/>
    <col min="4873" max="4873" width="13.6640625" style="3" customWidth="1"/>
    <col min="4874" max="5120" width="11.44140625" style="3"/>
    <col min="5121" max="5121" width="22.88671875" style="3" customWidth="1"/>
    <col min="5122" max="5122" width="13.33203125" style="3" customWidth="1"/>
    <col min="5123" max="5123" width="12.6640625" style="3" customWidth="1"/>
    <col min="5124" max="5124" width="14" style="3" customWidth="1"/>
    <col min="5125" max="5125" width="13.44140625" style="3" customWidth="1"/>
    <col min="5126" max="5126" width="13.5546875" style="3" customWidth="1"/>
    <col min="5127" max="5127" width="13.109375" style="3" customWidth="1"/>
    <col min="5128" max="5128" width="14" style="3" customWidth="1"/>
    <col min="5129" max="5129" width="13.6640625" style="3" customWidth="1"/>
    <col min="5130" max="5376" width="11.44140625" style="3"/>
    <col min="5377" max="5377" width="22.88671875" style="3" customWidth="1"/>
    <col min="5378" max="5378" width="13.33203125" style="3" customWidth="1"/>
    <col min="5379" max="5379" width="12.6640625" style="3" customWidth="1"/>
    <col min="5380" max="5380" width="14" style="3" customWidth="1"/>
    <col min="5381" max="5381" width="13.44140625" style="3" customWidth="1"/>
    <col min="5382" max="5382" width="13.5546875" style="3" customWidth="1"/>
    <col min="5383" max="5383" width="13.109375" style="3" customWidth="1"/>
    <col min="5384" max="5384" width="14" style="3" customWidth="1"/>
    <col min="5385" max="5385" width="13.6640625" style="3" customWidth="1"/>
    <col min="5386" max="5632" width="11.44140625" style="3"/>
    <col min="5633" max="5633" width="22.88671875" style="3" customWidth="1"/>
    <col min="5634" max="5634" width="13.33203125" style="3" customWidth="1"/>
    <col min="5635" max="5635" width="12.6640625" style="3" customWidth="1"/>
    <col min="5636" max="5636" width="14" style="3" customWidth="1"/>
    <col min="5637" max="5637" width="13.44140625" style="3" customWidth="1"/>
    <col min="5638" max="5638" width="13.5546875" style="3" customWidth="1"/>
    <col min="5639" max="5639" width="13.109375" style="3" customWidth="1"/>
    <col min="5640" max="5640" width="14" style="3" customWidth="1"/>
    <col min="5641" max="5641" width="13.6640625" style="3" customWidth="1"/>
    <col min="5642" max="5888" width="11.44140625" style="3"/>
    <col min="5889" max="5889" width="22.88671875" style="3" customWidth="1"/>
    <col min="5890" max="5890" width="13.33203125" style="3" customWidth="1"/>
    <col min="5891" max="5891" width="12.6640625" style="3" customWidth="1"/>
    <col min="5892" max="5892" width="14" style="3" customWidth="1"/>
    <col min="5893" max="5893" width="13.44140625" style="3" customWidth="1"/>
    <col min="5894" max="5894" width="13.5546875" style="3" customWidth="1"/>
    <col min="5895" max="5895" width="13.109375" style="3" customWidth="1"/>
    <col min="5896" max="5896" width="14" style="3" customWidth="1"/>
    <col min="5897" max="5897" width="13.6640625" style="3" customWidth="1"/>
    <col min="5898" max="6144" width="11.44140625" style="3"/>
    <col min="6145" max="6145" width="22.88671875" style="3" customWidth="1"/>
    <col min="6146" max="6146" width="13.33203125" style="3" customWidth="1"/>
    <col min="6147" max="6147" width="12.6640625" style="3" customWidth="1"/>
    <col min="6148" max="6148" width="14" style="3" customWidth="1"/>
    <col min="6149" max="6149" width="13.44140625" style="3" customWidth="1"/>
    <col min="6150" max="6150" width="13.5546875" style="3" customWidth="1"/>
    <col min="6151" max="6151" width="13.109375" style="3" customWidth="1"/>
    <col min="6152" max="6152" width="14" style="3" customWidth="1"/>
    <col min="6153" max="6153" width="13.6640625" style="3" customWidth="1"/>
    <col min="6154" max="6400" width="11.44140625" style="3"/>
    <col min="6401" max="6401" width="22.88671875" style="3" customWidth="1"/>
    <col min="6402" max="6402" width="13.33203125" style="3" customWidth="1"/>
    <col min="6403" max="6403" width="12.6640625" style="3" customWidth="1"/>
    <col min="6404" max="6404" width="14" style="3" customWidth="1"/>
    <col min="6405" max="6405" width="13.44140625" style="3" customWidth="1"/>
    <col min="6406" max="6406" width="13.5546875" style="3" customWidth="1"/>
    <col min="6407" max="6407" width="13.109375" style="3" customWidth="1"/>
    <col min="6408" max="6408" width="14" style="3" customWidth="1"/>
    <col min="6409" max="6409" width="13.6640625" style="3" customWidth="1"/>
    <col min="6410" max="6656" width="11.44140625" style="3"/>
    <col min="6657" max="6657" width="22.88671875" style="3" customWidth="1"/>
    <col min="6658" max="6658" width="13.33203125" style="3" customWidth="1"/>
    <col min="6659" max="6659" width="12.6640625" style="3" customWidth="1"/>
    <col min="6660" max="6660" width="14" style="3" customWidth="1"/>
    <col min="6661" max="6661" width="13.44140625" style="3" customWidth="1"/>
    <col min="6662" max="6662" width="13.5546875" style="3" customWidth="1"/>
    <col min="6663" max="6663" width="13.109375" style="3" customWidth="1"/>
    <col min="6664" max="6664" width="14" style="3" customWidth="1"/>
    <col min="6665" max="6665" width="13.6640625" style="3" customWidth="1"/>
    <col min="6666" max="6912" width="11.44140625" style="3"/>
    <col min="6913" max="6913" width="22.88671875" style="3" customWidth="1"/>
    <col min="6914" max="6914" width="13.33203125" style="3" customWidth="1"/>
    <col min="6915" max="6915" width="12.6640625" style="3" customWidth="1"/>
    <col min="6916" max="6916" width="14" style="3" customWidth="1"/>
    <col min="6917" max="6917" width="13.44140625" style="3" customWidth="1"/>
    <col min="6918" max="6918" width="13.5546875" style="3" customWidth="1"/>
    <col min="6919" max="6919" width="13.109375" style="3" customWidth="1"/>
    <col min="6920" max="6920" width="14" style="3" customWidth="1"/>
    <col min="6921" max="6921" width="13.6640625" style="3" customWidth="1"/>
    <col min="6922" max="7168" width="11.44140625" style="3"/>
    <col min="7169" max="7169" width="22.88671875" style="3" customWidth="1"/>
    <col min="7170" max="7170" width="13.33203125" style="3" customWidth="1"/>
    <col min="7171" max="7171" width="12.6640625" style="3" customWidth="1"/>
    <col min="7172" max="7172" width="14" style="3" customWidth="1"/>
    <col min="7173" max="7173" width="13.44140625" style="3" customWidth="1"/>
    <col min="7174" max="7174" width="13.5546875" style="3" customWidth="1"/>
    <col min="7175" max="7175" width="13.109375" style="3" customWidth="1"/>
    <col min="7176" max="7176" width="14" style="3" customWidth="1"/>
    <col min="7177" max="7177" width="13.6640625" style="3" customWidth="1"/>
    <col min="7178" max="7424" width="11.44140625" style="3"/>
    <col min="7425" max="7425" width="22.88671875" style="3" customWidth="1"/>
    <col min="7426" max="7426" width="13.33203125" style="3" customWidth="1"/>
    <col min="7427" max="7427" width="12.6640625" style="3" customWidth="1"/>
    <col min="7428" max="7428" width="14" style="3" customWidth="1"/>
    <col min="7429" max="7429" width="13.44140625" style="3" customWidth="1"/>
    <col min="7430" max="7430" width="13.5546875" style="3" customWidth="1"/>
    <col min="7431" max="7431" width="13.109375" style="3" customWidth="1"/>
    <col min="7432" max="7432" width="14" style="3" customWidth="1"/>
    <col min="7433" max="7433" width="13.6640625" style="3" customWidth="1"/>
    <col min="7434" max="7680" width="11.44140625" style="3"/>
    <col min="7681" max="7681" width="22.88671875" style="3" customWidth="1"/>
    <col min="7682" max="7682" width="13.33203125" style="3" customWidth="1"/>
    <col min="7683" max="7683" width="12.6640625" style="3" customWidth="1"/>
    <col min="7684" max="7684" width="14" style="3" customWidth="1"/>
    <col min="7685" max="7685" width="13.44140625" style="3" customWidth="1"/>
    <col min="7686" max="7686" width="13.5546875" style="3" customWidth="1"/>
    <col min="7687" max="7687" width="13.109375" style="3" customWidth="1"/>
    <col min="7688" max="7688" width="14" style="3" customWidth="1"/>
    <col min="7689" max="7689" width="13.6640625" style="3" customWidth="1"/>
    <col min="7690" max="7936" width="11.44140625" style="3"/>
    <col min="7937" max="7937" width="22.88671875" style="3" customWidth="1"/>
    <col min="7938" max="7938" width="13.33203125" style="3" customWidth="1"/>
    <col min="7939" max="7939" width="12.6640625" style="3" customWidth="1"/>
    <col min="7940" max="7940" width="14" style="3" customWidth="1"/>
    <col min="7941" max="7941" width="13.44140625" style="3" customWidth="1"/>
    <col min="7942" max="7942" width="13.5546875" style="3" customWidth="1"/>
    <col min="7943" max="7943" width="13.109375" style="3" customWidth="1"/>
    <col min="7944" max="7944" width="14" style="3" customWidth="1"/>
    <col min="7945" max="7945" width="13.6640625" style="3" customWidth="1"/>
    <col min="7946" max="8192" width="11.44140625" style="3"/>
    <col min="8193" max="8193" width="22.88671875" style="3" customWidth="1"/>
    <col min="8194" max="8194" width="13.33203125" style="3" customWidth="1"/>
    <col min="8195" max="8195" width="12.6640625" style="3" customWidth="1"/>
    <col min="8196" max="8196" width="14" style="3" customWidth="1"/>
    <col min="8197" max="8197" width="13.44140625" style="3" customWidth="1"/>
    <col min="8198" max="8198" width="13.5546875" style="3" customWidth="1"/>
    <col min="8199" max="8199" width="13.109375" style="3" customWidth="1"/>
    <col min="8200" max="8200" width="14" style="3" customWidth="1"/>
    <col min="8201" max="8201" width="13.6640625" style="3" customWidth="1"/>
    <col min="8202" max="8448" width="11.44140625" style="3"/>
    <col min="8449" max="8449" width="22.88671875" style="3" customWidth="1"/>
    <col min="8450" max="8450" width="13.33203125" style="3" customWidth="1"/>
    <col min="8451" max="8451" width="12.6640625" style="3" customWidth="1"/>
    <col min="8452" max="8452" width="14" style="3" customWidth="1"/>
    <col min="8453" max="8453" width="13.44140625" style="3" customWidth="1"/>
    <col min="8454" max="8454" width="13.5546875" style="3" customWidth="1"/>
    <col min="8455" max="8455" width="13.109375" style="3" customWidth="1"/>
    <col min="8456" max="8456" width="14" style="3" customWidth="1"/>
    <col min="8457" max="8457" width="13.6640625" style="3" customWidth="1"/>
    <col min="8458" max="8704" width="11.44140625" style="3"/>
    <col min="8705" max="8705" width="22.88671875" style="3" customWidth="1"/>
    <col min="8706" max="8706" width="13.33203125" style="3" customWidth="1"/>
    <col min="8707" max="8707" width="12.6640625" style="3" customWidth="1"/>
    <col min="8708" max="8708" width="14" style="3" customWidth="1"/>
    <col min="8709" max="8709" width="13.44140625" style="3" customWidth="1"/>
    <col min="8710" max="8710" width="13.5546875" style="3" customWidth="1"/>
    <col min="8711" max="8711" width="13.109375" style="3" customWidth="1"/>
    <col min="8712" max="8712" width="14" style="3" customWidth="1"/>
    <col min="8713" max="8713" width="13.6640625" style="3" customWidth="1"/>
    <col min="8714" max="8960" width="11.44140625" style="3"/>
    <col min="8961" max="8961" width="22.88671875" style="3" customWidth="1"/>
    <col min="8962" max="8962" width="13.33203125" style="3" customWidth="1"/>
    <col min="8963" max="8963" width="12.6640625" style="3" customWidth="1"/>
    <col min="8964" max="8964" width="14" style="3" customWidth="1"/>
    <col min="8965" max="8965" width="13.44140625" style="3" customWidth="1"/>
    <col min="8966" max="8966" width="13.5546875" style="3" customWidth="1"/>
    <col min="8967" max="8967" width="13.109375" style="3" customWidth="1"/>
    <col min="8968" max="8968" width="14" style="3" customWidth="1"/>
    <col min="8969" max="8969" width="13.6640625" style="3" customWidth="1"/>
    <col min="8970" max="9216" width="11.44140625" style="3"/>
    <col min="9217" max="9217" width="22.88671875" style="3" customWidth="1"/>
    <col min="9218" max="9218" width="13.33203125" style="3" customWidth="1"/>
    <col min="9219" max="9219" width="12.6640625" style="3" customWidth="1"/>
    <col min="9220" max="9220" width="14" style="3" customWidth="1"/>
    <col min="9221" max="9221" width="13.44140625" style="3" customWidth="1"/>
    <col min="9222" max="9222" width="13.5546875" style="3" customWidth="1"/>
    <col min="9223" max="9223" width="13.109375" style="3" customWidth="1"/>
    <col min="9224" max="9224" width="14" style="3" customWidth="1"/>
    <col min="9225" max="9225" width="13.6640625" style="3" customWidth="1"/>
    <col min="9226" max="9472" width="11.44140625" style="3"/>
    <col min="9473" max="9473" width="22.88671875" style="3" customWidth="1"/>
    <col min="9474" max="9474" width="13.33203125" style="3" customWidth="1"/>
    <col min="9475" max="9475" width="12.6640625" style="3" customWidth="1"/>
    <col min="9476" max="9476" width="14" style="3" customWidth="1"/>
    <col min="9477" max="9477" width="13.44140625" style="3" customWidth="1"/>
    <col min="9478" max="9478" width="13.5546875" style="3" customWidth="1"/>
    <col min="9479" max="9479" width="13.109375" style="3" customWidth="1"/>
    <col min="9480" max="9480" width="14" style="3" customWidth="1"/>
    <col min="9481" max="9481" width="13.6640625" style="3" customWidth="1"/>
    <col min="9482" max="9728" width="11.44140625" style="3"/>
    <col min="9729" max="9729" width="22.88671875" style="3" customWidth="1"/>
    <col min="9730" max="9730" width="13.33203125" style="3" customWidth="1"/>
    <col min="9731" max="9731" width="12.6640625" style="3" customWidth="1"/>
    <col min="9732" max="9732" width="14" style="3" customWidth="1"/>
    <col min="9733" max="9733" width="13.44140625" style="3" customWidth="1"/>
    <col min="9734" max="9734" width="13.5546875" style="3" customWidth="1"/>
    <col min="9735" max="9735" width="13.109375" style="3" customWidth="1"/>
    <col min="9736" max="9736" width="14" style="3" customWidth="1"/>
    <col min="9737" max="9737" width="13.6640625" style="3" customWidth="1"/>
    <col min="9738" max="9984" width="11.44140625" style="3"/>
    <col min="9985" max="9985" width="22.88671875" style="3" customWidth="1"/>
    <col min="9986" max="9986" width="13.33203125" style="3" customWidth="1"/>
    <col min="9987" max="9987" width="12.6640625" style="3" customWidth="1"/>
    <col min="9988" max="9988" width="14" style="3" customWidth="1"/>
    <col min="9989" max="9989" width="13.44140625" style="3" customWidth="1"/>
    <col min="9990" max="9990" width="13.5546875" style="3" customWidth="1"/>
    <col min="9991" max="9991" width="13.109375" style="3" customWidth="1"/>
    <col min="9992" max="9992" width="14" style="3" customWidth="1"/>
    <col min="9993" max="9993" width="13.6640625" style="3" customWidth="1"/>
    <col min="9994" max="10240" width="11.44140625" style="3"/>
    <col min="10241" max="10241" width="22.88671875" style="3" customWidth="1"/>
    <col min="10242" max="10242" width="13.33203125" style="3" customWidth="1"/>
    <col min="10243" max="10243" width="12.6640625" style="3" customWidth="1"/>
    <col min="10244" max="10244" width="14" style="3" customWidth="1"/>
    <col min="10245" max="10245" width="13.44140625" style="3" customWidth="1"/>
    <col min="10246" max="10246" width="13.5546875" style="3" customWidth="1"/>
    <col min="10247" max="10247" width="13.109375" style="3" customWidth="1"/>
    <col min="10248" max="10248" width="14" style="3" customWidth="1"/>
    <col min="10249" max="10249" width="13.6640625" style="3" customWidth="1"/>
    <col min="10250" max="10496" width="11.44140625" style="3"/>
    <col min="10497" max="10497" width="22.88671875" style="3" customWidth="1"/>
    <col min="10498" max="10498" width="13.33203125" style="3" customWidth="1"/>
    <col min="10499" max="10499" width="12.6640625" style="3" customWidth="1"/>
    <col min="10500" max="10500" width="14" style="3" customWidth="1"/>
    <col min="10501" max="10501" width="13.44140625" style="3" customWidth="1"/>
    <col min="10502" max="10502" width="13.5546875" style="3" customWidth="1"/>
    <col min="10503" max="10503" width="13.109375" style="3" customWidth="1"/>
    <col min="10504" max="10504" width="14" style="3" customWidth="1"/>
    <col min="10505" max="10505" width="13.6640625" style="3" customWidth="1"/>
    <col min="10506" max="10752" width="11.44140625" style="3"/>
    <col min="10753" max="10753" width="22.88671875" style="3" customWidth="1"/>
    <col min="10754" max="10754" width="13.33203125" style="3" customWidth="1"/>
    <col min="10755" max="10755" width="12.6640625" style="3" customWidth="1"/>
    <col min="10756" max="10756" width="14" style="3" customWidth="1"/>
    <col min="10757" max="10757" width="13.44140625" style="3" customWidth="1"/>
    <col min="10758" max="10758" width="13.5546875" style="3" customWidth="1"/>
    <col min="10759" max="10759" width="13.109375" style="3" customWidth="1"/>
    <col min="10760" max="10760" width="14" style="3" customWidth="1"/>
    <col min="10761" max="10761" width="13.6640625" style="3" customWidth="1"/>
    <col min="10762" max="11008" width="11.44140625" style="3"/>
    <col min="11009" max="11009" width="22.88671875" style="3" customWidth="1"/>
    <col min="11010" max="11010" width="13.33203125" style="3" customWidth="1"/>
    <col min="11011" max="11011" width="12.6640625" style="3" customWidth="1"/>
    <col min="11012" max="11012" width="14" style="3" customWidth="1"/>
    <col min="11013" max="11013" width="13.44140625" style="3" customWidth="1"/>
    <col min="11014" max="11014" width="13.5546875" style="3" customWidth="1"/>
    <col min="11015" max="11015" width="13.109375" style="3" customWidth="1"/>
    <col min="11016" max="11016" width="14" style="3" customWidth="1"/>
    <col min="11017" max="11017" width="13.6640625" style="3" customWidth="1"/>
    <col min="11018" max="11264" width="11.44140625" style="3"/>
    <col min="11265" max="11265" width="22.88671875" style="3" customWidth="1"/>
    <col min="11266" max="11266" width="13.33203125" style="3" customWidth="1"/>
    <col min="11267" max="11267" width="12.6640625" style="3" customWidth="1"/>
    <col min="11268" max="11268" width="14" style="3" customWidth="1"/>
    <col min="11269" max="11269" width="13.44140625" style="3" customWidth="1"/>
    <col min="11270" max="11270" width="13.5546875" style="3" customWidth="1"/>
    <col min="11271" max="11271" width="13.109375" style="3" customWidth="1"/>
    <col min="11272" max="11272" width="14" style="3" customWidth="1"/>
    <col min="11273" max="11273" width="13.6640625" style="3" customWidth="1"/>
    <col min="11274" max="11520" width="11.44140625" style="3"/>
    <col min="11521" max="11521" width="22.88671875" style="3" customWidth="1"/>
    <col min="11522" max="11522" width="13.33203125" style="3" customWidth="1"/>
    <col min="11523" max="11523" width="12.6640625" style="3" customWidth="1"/>
    <col min="11524" max="11524" width="14" style="3" customWidth="1"/>
    <col min="11525" max="11525" width="13.44140625" style="3" customWidth="1"/>
    <col min="11526" max="11526" width="13.5546875" style="3" customWidth="1"/>
    <col min="11527" max="11527" width="13.109375" style="3" customWidth="1"/>
    <col min="11528" max="11528" width="14" style="3" customWidth="1"/>
    <col min="11529" max="11529" width="13.6640625" style="3" customWidth="1"/>
    <col min="11530" max="11776" width="11.44140625" style="3"/>
    <col min="11777" max="11777" width="22.88671875" style="3" customWidth="1"/>
    <col min="11778" max="11778" width="13.33203125" style="3" customWidth="1"/>
    <col min="11779" max="11779" width="12.6640625" style="3" customWidth="1"/>
    <col min="11780" max="11780" width="14" style="3" customWidth="1"/>
    <col min="11781" max="11781" width="13.44140625" style="3" customWidth="1"/>
    <col min="11782" max="11782" width="13.5546875" style="3" customWidth="1"/>
    <col min="11783" max="11783" width="13.109375" style="3" customWidth="1"/>
    <col min="11784" max="11784" width="14" style="3" customWidth="1"/>
    <col min="11785" max="11785" width="13.6640625" style="3" customWidth="1"/>
    <col min="11786" max="12032" width="11.44140625" style="3"/>
    <col min="12033" max="12033" width="22.88671875" style="3" customWidth="1"/>
    <col min="12034" max="12034" width="13.33203125" style="3" customWidth="1"/>
    <col min="12035" max="12035" width="12.6640625" style="3" customWidth="1"/>
    <col min="12036" max="12036" width="14" style="3" customWidth="1"/>
    <col min="12037" max="12037" width="13.44140625" style="3" customWidth="1"/>
    <col min="12038" max="12038" width="13.5546875" style="3" customWidth="1"/>
    <col min="12039" max="12039" width="13.109375" style="3" customWidth="1"/>
    <col min="12040" max="12040" width="14" style="3" customWidth="1"/>
    <col min="12041" max="12041" width="13.6640625" style="3" customWidth="1"/>
    <col min="12042" max="12288" width="11.44140625" style="3"/>
    <col min="12289" max="12289" width="22.88671875" style="3" customWidth="1"/>
    <col min="12290" max="12290" width="13.33203125" style="3" customWidth="1"/>
    <col min="12291" max="12291" width="12.6640625" style="3" customWidth="1"/>
    <col min="12292" max="12292" width="14" style="3" customWidth="1"/>
    <col min="12293" max="12293" width="13.44140625" style="3" customWidth="1"/>
    <col min="12294" max="12294" width="13.5546875" style="3" customWidth="1"/>
    <col min="12295" max="12295" width="13.109375" style="3" customWidth="1"/>
    <col min="12296" max="12296" width="14" style="3" customWidth="1"/>
    <col min="12297" max="12297" width="13.6640625" style="3" customWidth="1"/>
    <col min="12298" max="12544" width="11.44140625" style="3"/>
    <col min="12545" max="12545" width="22.88671875" style="3" customWidth="1"/>
    <col min="12546" max="12546" width="13.33203125" style="3" customWidth="1"/>
    <col min="12547" max="12547" width="12.6640625" style="3" customWidth="1"/>
    <col min="12548" max="12548" width="14" style="3" customWidth="1"/>
    <col min="12549" max="12549" width="13.44140625" style="3" customWidth="1"/>
    <col min="12550" max="12550" width="13.5546875" style="3" customWidth="1"/>
    <col min="12551" max="12551" width="13.109375" style="3" customWidth="1"/>
    <col min="12552" max="12552" width="14" style="3" customWidth="1"/>
    <col min="12553" max="12553" width="13.6640625" style="3" customWidth="1"/>
    <col min="12554" max="12800" width="11.44140625" style="3"/>
    <col min="12801" max="12801" width="22.88671875" style="3" customWidth="1"/>
    <col min="12802" max="12802" width="13.33203125" style="3" customWidth="1"/>
    <col min="12803" max="12803" width="12.6640625" style="3" customWidth="1"/>
    <col min="12804" max="12804" width="14" style="3" customWidth="1"/>
    <col min="12805" max="12805" width="13.44140625" style="3" customWidth="1"/>
    <col min="12806" max="12806" width="13.5546875" style="3" customWidth="1"/>
    <col min="12807" max="12807" width="13.109375" style="3" customWidth="1"/>
    <col min="12808" max="12808" width="14" style="3" customWidth="1"/>
    <col min="12809" max="12809" width="13.6640625" style="3" customWidth="1"/>
    <col min="12810" max="13056" width="11.44140625" style="3"/>
    <col min="13057" max="13057" width="22.88671875" style="3" customWidth="1"/>
    <col min="13058" max="13058" width="13.33203125" style="3" customWidth="1"/>
    <col min="13059" max="13059" width="12.6640625" style="3" customWidth="1"/>
    <col min="13060" max="13060" width="14" style="3" customWidth="1"/>
    <col min="13061" max="13061" width="13.44140625" style="3" customWidth="1"/>
    <col min="13062" max="13062" width="13.5546875" style="3" customWidth="1"/>
    <col min="13063" max="13063" width="13.109375" style="3" customWidth="1"/>
    <col min="13064" max="13064" width="14" style="3" customWidth="1"/>
    <col min="13065" max="13065" width="13.6640625" style="3" customWidth="1"/>
    <col min="13066" max="13312" width="11.44140625" style="3"/>
    <col min="13313" max="13313" width="22.88671875" style="3" customWidth="1"/>
    <col min="13314" max="13314" width="13.33203125" style="3" customWidth="1"/>
    <col min="13315" max="13315" width="12.6640625" style="3" customWidth="1"/>
    <col min="13316" max="13316" width="14" style="3" customWidth="1"/>
    <col min="13317" max="13317" width="13.44140625" style="3" customWidth="1"/>
    <col min="13318" max="13318" width="13.5546875" style="3" customWidth="1"/>
    <col min="13319" max="13319" width="13.109375" style="3" customWidth="1"/>
    <col min="13320" max="13320" width="14" style="3" customWidth="1"/>
    <col min="13321" max="13321" width="13.6640625" style="3" customWidth="1"/>
    <col min="13322" max="13568" width="11.44140625" style="3"/>
    <col min="13569" max="13569" width="22.88671875" style="3" customWidth="1"/>
    <col min="13570" max="13570" width="13.33203125" style="3" customWidth="1"/>
    <col min="13571" max="13571" width="12.6640625" style="3" customWidth="1"/>
    <col min="13572" max="13572" width="14" style="3" customWidth="1"/>
    <col min="13573" max="13573" width="13.44140625" style="3" customWidth="1"/>
    <col min="13574" max="13574" width="13.5546875" style="3" customWidth="1"/>
    <col min="13575" max="13575" width="13.109375" style="3" customWidth="1"/>
    <col min="13576" max="13576" width="14" style="3" customWidth="1"/>
    <col min="13577" max="13577" width="13.6640625" style="3" customWidth="1"/>
    <col min="13578" max="13824" width="11.44140625" style="3"/>
    <col min="13825" max="13825" width="22.88671875" style="3" customWidth="1"/>
    <col min="13826" max="13826" width="13.33203125" style="3" customWidth="1"/>
    <col min="13827" max="13827" width="12.6640625" style="3" customWidth="1"/>
    <col min="13828" max="13828" width="14" style="3" customWidth="1"/>
    <col min="13829" max="13829" width="13.44140625" style="3" customWidth="1"/>
    <col min="13830" max="13830" width="13.5546875" style="3" customWidth="1"/>
    <col min="13831" max="13831" width="13.109375" style="3" customWidth="1"/>
    <col min="13832" max="13832" width="14" style="3" customWidth="1"/>
    <col min="13833" max="13833" width="13.6640625" style="3" customWidth="1"/>
    <col min="13834" max="14080" width="11.44140625" style="3"/>
    <col min="14081" max="14081" width="22.88671875" style="3" customWidth="1"/>
    <col min="14082" max="14082" width="13.33203125" style="3" customWidth="1"/>
    <col min="14083" max="14083" width="12.6640625" style="3" customWidth="1"/>
    <col min="14084" max="14084" width="14" style="3" customWidth="1"/>
    <col min="14085" max="14085" width="13.44140625" style="3" customWidth="1"/>
    <col min="14086" max="14086" width="13.5546875" style="3" customWidth="1"/>
    <col min="14087" max="14087" width="13.109375" style="3" customWidth="1"/>
    <col min="14088" max="14088" width="14" style="3" customWidth="1"/>
    <col min="14089" max="14089" width="13.6640625" style="3" customWidth="1"/>
    <col min="14090" max="14336" width="11.44140625" style="3"/>
    <col min="14337" max="14337" width="22.88671875" style="3" customWidth="1"/>
    <col min="14338" max="14338" width="13.33203125" style="3" customWidth="1"/>
    <col min="14339" max="14339" width="12.6640625" style="3" customWidth="1"/>
    <col min="14340" max="14340" width="14" style="3" customWidth="1"/>
    <col min="14341" max="14341" width="13.44140625" style="3" customWidth="1"/>
    <col min="14342" max="14342" width="13.5546875" style="3" customWidth="1"/>
    <col min="14343" max="14343" width="13.109375" style="3" customWidth="1"/>
    <col min="14344" max="14344" width="14" style="3" customWidth="1"/>
    <col min="14345" max="14345" width="13.6640625" style="3" customWidth="1"/>
    <col min="14346" max="14592" width="11.44140625" style="3"/>
    <col min="14593" max="14593" width="22.88671875" style="3" customWidth="1"/>
    <col min="14594" max="14594" width="13.33203125" style="3" customWidth="1"/>
    <col min="14595" max="14595" width="12.6640625" style="3" customWidth="1"/>
    <col min="14596" max="14596" width="14" style="3" customWidth="1"/>
    <col min="14597" max="14597" width="13.44140625" style="3" customWidth="1"/>
    <col min="14598" max="14598" width="13.5546875" style="3" customWidth="1"/>
    <col min="14599" max="14599" width="13.109375" style="3" customWidth="1"/>
    <col min="14600" max="14600" width="14" style="3" customWidth="1"/>
    <col min="14601" max="14601" width="13.6640625" style="3" customWidth="1"/>
    <col min="14602" max="14848" width="11.44140625" style="3"/>
    <col min="14849" max="14849" width="22.88671875" style="3" customWidth="1"/>
    <col min="14850" max="14850" width="13.33203125" style="3" customWidth="1"/>
    <col min="14851" max="14851" width="12.6640625" style="3" customWidth="1"/>
    <col min="14852" max="14852" width="14" style="3" customWidth="1"/>
    <col min="14853" max="14853" width="13.44140625" style="3" customWidth="1"/>
    <col min="14854" max="14854" width="13.5546875" style="3" customWidth="1"/>
    <col min="14855" max="14855" width="13.109375" style="3" customWidth="1"/>
    <col min="14856" max="14856" width="14" style="3" customWidth="1"/>
    <col min="14857" max="14857" width="13.6640625" style="3" customWidth="1"/>
    <col min="14858" max="15104" width="11.44140625" style="3"/>
    <col min="15105" max="15105" width="22.88671875" style="3" customWidth="1"/>
    <col min="15106" max="15106" width="13.33203125" style="3" customWidth="1"/>
    <col min="15107" max="15107" width="12.6640625" style="3" customWidth="1"/>
    <col min="15108" max="15108" width="14" style="3" customWidth="1"/>
    <col min="15109" max="15109" width="13.44140625" style="3" customWidth="1"/>
    <col min="15110" max="15110" width="13.5546875" style="3" customWidth="1"/>
    <col min="15111" max="15111" width="13.109375" style="3" customWidth="1"/>
    <col min="15112" max="15112" width="14" style="3" customWidth="1"/>
    <col min="15113" max="15113" width="13.6640625" style="3" customWidth="1"/>
    <col min="15114" max="15360" width="11.44140625" style="3"/>
    <col min="15361" max="15361" width="22.88671875" style="3" customWidth="1"/>
    <col min="15362" max="15362" width="13.33203125" style="3" customWidth="1"/>
    <col min="15363" max="15363" width="12.6640625" style="3" customWidth="1"/>
    <col min="15364" max="15364" width="14" style="3" customWidth="1"/>
    <col min="15365" max="15365" width="13.44140625" style="3" customWidth="1"/>
    <col min="15366" max="15366" width="13.5546875" style="3" customWidth="1"/>
    <col min="15367" max="15367" width="13.109375" style="3" customWidth="1"/>
    <col min="15368" max="15368" width="14" style="3" customWidth="1"/>
    <col min="15369" max="15369" width="13.6640625" style="3" customWidth="1"/>
    <col min="15370" max="15616" width="11.44140625" style="3"/>
    <col min="15617" max="15617" width="22.88671875" style="3" customWidth="1"/>
    <col min="15618" max="15618" width="13.33203125" style="3" customWidth="1"/>
    <col min="15619" max="15619" width="12.6640625" style="3" customWidth="1"/>
    <col min="15620" max="15620" width="14" style="3" customWidth="1"/>
    <col min="15621" max="15621" width="13.44140625" style="3" customWidth="1"/>
    <col min="15622" max="15622" width="13.5546875" style="3" customWidth="1"/>
    <col min="15623" max="15623" width="13.109375" style="3" customWidth="1"/>
    <col min="15624" max="15624" width="14" style="3" customWidth="1"/>
    <col min="15625" max="15625" width="13.6640625" style="3" customWidth="1"/>
    <col min="15626" max="15872" width="11.44140625" style="3"/>
    <col min="15873" max="15873" width="22.88671875" style="3" customWidth="1"/>
    <col min="15874" max="15874" width="13.33203125" style="3" customWidth="1"/>
    <col min="15875" max="15875" width="12.6640625" style="3" customWidth="1"/>
    <col min="15876" max="15876" width="14" style="3" customWidth="1"/>
    <col min="15877" max="15877" width="13.44140625" style="3" customWidth="1"/>
    <col min="15878" max="15878" width="13.5546875" style="3" customWidth="1"/>
    <col min="15879" max="15879" width="13.109375" style="3" customWidth="1"/>
    <col min="15880" max="15880" width="14" style="3" customWidth="1"/>
    <col min="15881" max="15881" width="13.6640625" style="3" customWidth="1"/>
    <col min="15882" max="16128" width="11.44140625" style="3"/>
    <col min="16129" max="16129" width="22.88671875" style="3" customWidth="1"/>
    <col min="16130" max="16130" width="13.33203125" style="3" customWidth="1"/>
    <col min="16131" max="16131" width="12.6640625" style="3" customWidth="1"/>
    <col min="16132" max="16132" width="14" style="3" customWidth="1"/>
    <col min="16133" max="16133" width="13.44140625" style="3" customWidth="1"/>
    <col min="16134" max="16134" width="13.5546875" style="3" customWidth="1"/>
    <col min="16135" max="16135" width="13.109375" style="3" customWidth="1"/>
    <col min="16136" max="16136" width="14" style="3" customWidth="1"/>
    <col min="16137" max="16137" width="13.6640625" style="3" customWidth="1"/>
    <col min="16138" max="16384" width="11.44140625" style="3"/>
  </cols>
  <sheetData>
    <row r="1" spans="1:9" s="1" customFormat="1" ht="14.1" customHeight="1">
      <c r="A1" s="150"/>
      <c r="B1" s="1459"/>
      <c r="C1" s="1459"/>
      <c r="D1" s="1459"/>
      <c r="E1" s="1459"/>
      <c r="F1" s="1459"/>
      <c r="G1" s="1459"/>
      <c r="H1" s="1459"/>
      <c r="I1" s="1459"/>
    </row>
    <row r="2" spans="1:9" s="1" customFormat="1" ht="25.2" customHeight="1">
      <c r="A2" s="249" t="s">
        <v>2217</v>
      </c>
      <c r="B2" s="1528"/>
      <c r="C2" s="1528"/>
      <c r="D2" s="1528"/>
      <c r="E2" s="1528"/>
      <c r="F2" s="1528"/>
      <c r="G2" s="1528"/>
      <c r="H2" s="1528"/>
      <c r="I2" s="1105"/>
    </row>
    <row r="3" spans="1:9" s="1532" customFormat="1" ht="64.2" customHeight="1">
      <c r="A3" s="1529" t="s">
        <v>276</v>
      </c>
      <c r="B3" s="1530" t="s">
        <v>347</v>
      </c>
      <c r="C3" s="1531" t="s">
        <v>2218</v>
      </c>
      <c r="D3" s="1530" t="s">
        <v>2219</v>
      </c>
      <c r="E3" s="1531" t="s">
        <v>2220</v>
      </c>
      <c r="F3" s="1530" t="s">
        <v>2221</v>
      </c>
      <c r="G3" s="1531" t="s">
        <v>2222</v>
      </c>
      <c r="H3" s="1530" t="s">
        <v>2223</v>
      </c>
      <c r="I3" s="1531" t="s">
        <v>2224</v>
      </c>
    </row>
    <row r="4" spans="1:9" ht="12" customHeight="1">
      <c r="A4" s="316"/>
      <c r="B4" s="188"/>
      <c r="C4" s="189"/>
      <c r="D4" s="188"/>
      <c r="E4" s="189" t="s">
        <v>1492</v>
      </c>
      <c r="F4" s="188"/>
      <c r="G4" s="189"/>
      <c r="H4" s="188"/>
      <c r="I4" s="189"/>
    </row>
    <row r="5" spans="1:9" ht="1.5" customHeight="1" thickBot="1">
      <c r="A5" s="1460">
        <v>1996</v>
      </c>
      <c r="B5" s="336">
        <v>100</v>
      </c>
      <c r="C5" s="337">
        <v>100</v>
      </c>
      <c r="D5" s="336">
        <v>100</v>
      </c>
      <c r="E5" s="337">
        <v>100</v>
      </c>
      <c r="F5" s="336">
        <v>100</v>
      </c>
      <c r="G5" s="337">
        <v>100</v>
      </c>
      <c r="H5" s="336">
        <v>100</v>
      </c>
      <c r="I5" s="337">
        <v>100</v>
      </c>
    </row>
    <row r="6" spans="1:9" ht="18" hidden="1" customHeight="1" thickBot="1">
      <c r="A6" s="1461">
        <v>1997</v>
      </c>
      <c r="B6" s="338">
        <v>99.603751768772071</v>
      </c>
      <c r="C6" s="339">
        <v>100.38008221695314</v>
      </c>
      <c r="D6" s="338">
        <v>100.54808570359472</v>
      </c>
      <c r="E6" s="339">
        <v>101.42789940293106</v>
      </c>
      <c r="F6" s="338">
        <v>99.259050938587137</v>
      </c>
      <c r="G6" s="339">
        <v>99.621819781936267</v>
      </c>
      <c r="H6" s="338">
        <v>100.76095634245317</v>
      </c>
      <c r="I6" s="339">
        <v>100.52020451848172</v>
      </c>
    </row>
    <row r="7" spans="1:9" ht="18.75" hidden="1" customHeight="1" thickBot="1">
      <c r="A7" s="1461">
        <v>1998</v>
      </c>
      <c r="B7" s="338">
        <v>96.927242504783251</v>
      </c>
      <c r="C7" s="339">
        <v>100.33490779124649</v>
      </c>
      <c r="D7" s="338">
        <v>101.27038445552139</v>
      </c>
      <c r="E7" s="339">
        <v>102.99618303138374</v>
      </c>
      <c r="F7" s="338">
        <v>98.452579284674385</v>
      </c>
      <c r="G7" s="339">
        <v>100.44765774993816</v>
      </c>
      <c r="H7" s="338">
        <v>101.24816209588769</v>
      </c>
      <c r="I7" s="339">
        <v>100.538234878222</v>
      </c>
    </row>
    <row r="8" spans="1:9" ht="18.600000000000001" hidden="1" customHeight="1" thickBot="1">
      <c r="A8" s="1461">
        <v>1999</v>
      </c>
      <c r="B8" s="338">
        <v>95.844672232466905</v>
      </c>
      <c r="C8" s="339">
        <v>100.33187275209576</v>
      </c>
      <c r="D8" s="338">
        <v>101.87444222283719</v>
      </c>
      <c r="E8" s="339">
        <v>104.14320934906627</v>
      </c>
      <c r="F8" s="338">
        <v>98.676778256833302</v>
      </c>
      <c r="G8" s="339">
        <v>98.097369567529682</v>
      </c>
      <c r="H8" s="338">
        <v>101.67388949401801</v>
      </c>
      <c r="I8" s="339">
        <v>101.34904536554785</v>
      </c>
    </row>
    <row r="9" spans="1:9" ht="0.6" customHeight="1" thickBot="1">
      <c r="A9" s="1461">
        <v>2000</v>
      </c>
      <c r="B9" s="338">
        <v>96.254772438034038</v>
      </c>
      <c r="C9" s="339">
        <v>100.33187275209576</v>
      </c>
      <c r="D9" s="338">
        <v>103.57018844964638</v>
      </c>
      <c r="E9" s="339">
        <v>104.72011004030597</v>
      </c>
      <c r="F9" s="338">
        <v>98.363608314160032</v>
      </c>
      <c r="G9" s="339">
        <v>97.073589844089597</v>
      </c>
      <c r="H9" s="338">
        <v>102.16099312393871</v>
      </c>
      <c r="I9" s="339">
        <v>102.92856130382158</v>
      </c>
    </row>
    <row r="10" spans="1:9" ht="18.75" hidden="1" customHeight="1" thickBot="1">
      <c r="A10" s="1461">
        <v>2001</v>
      </c>
      <c r="B10" s="338">
        <v>95.617677812696272</v>
      </c>
      <c r="C10" s="339">
        <v>100.39157021638326</v>
      </c>
      <c r="D10" s="338">
        <v>105.66882988327751</v>
      </c>
      <c r="E10" s="339">
        <v>105.48310266577438</v>
      </c>
      <c r="F10" s="338">
        <v>99.731930662678707</v>
      </c>
      <c r="G10" s="339">
        <v>97.957928816735219</v>
      </c>
      <c r="H10" s="338">
        <v>102.72634889630439</v>
      </c>
      <c r="I10" s="339">
        <v>103.94658841484843</v>
      </c>
    </row>
    <row r="11" spans="1:9" ht="18.75" hidden="1" customHeight="1" thickBot="1">
      <c r="A11" s="1461">
        <v>2002</v>
      </c>
      <c r="B11" s="338">
        <v>92.551966547481953</v>
      </c>
      <c r="C11" s="339">
        <v>100.41926181326284</v>
      </c>
      <c r="D11" s="338">
        <v>106.79946557044345</v>
      </c>
      <c r="E11" s="339">
        <v>107.26502318301614</v>
      </c>
      <c r="F11" s="338">
        <v>100.07068960129637</v>
      </c>
      <c r="G11" s="339">
        <v>98.584756517798724</v>
      </c>
      <c r="H11" s="338">
        <v>103.14270646204406</v>
      </c>
      <c r="I11" s="339">
        <v>104.61466069154169</v>
      </c>
    </row>
    <row r="12" spans="1:9" ht="19.2" hidden="1" customHeight="1" thickBot="1">
      <c r="A12" s="1461">
        <v>2003</v>
      </c>
      <c r="B12" s="338">
        <v>91.45775676895002</v>
      </c>
      <c r="C12" s="339">
        <v>100.41926181326284</v>
      </c>
      <c r="D12" s="338">
        <v>107.42707824790855</v>
      </c>
      <c r="E12" s="339">
        <v>109.53160933947478</v>
      </c>
      <c r="F12" s="338">
        <v>99.942646202359242</v>
      </c>
      <c r="G12" s="339">
        <v>101.42505436052258</v>
      </c>
      <c r="H12" s="338">
        <v>104.03822755450696</v>
      </c>
      <c r="I12" s="339">
        <v>105.28242519538023</v>
      </c>
    </row>
    <row r="13" spans="1:9" ht="19.2" hidden="1" customHeight="1" thickBot="1">
      <c r="A13" s="1461">
        <v>2004</v>
      </c>
      <c r="B13" s="338">
        <v>91.277873491072683</v>
      </c>
      <c r="C13" s="339">
        <v>100.41926181326284</v>
      </c>
      <c r="D13" s="338">
        <v>108.0206930792616</v>
      </c>
      <c r="E13" s="339">
        <v>111.84653649880872</v>
      </c>
      <c r="F13" s="338">
        <v>99.616681761713792</v>
      </c>
      <c r="G13" s="339">
        <v>102.9912008077947</v>
      </c>
      <c r="H13" s="338">
        <v>105.00309051283621</v>
      </c>
      <c r="I13" s="339">
        <v>106.12777463640488</v>
      </c>
    </row>
    <row r="14" spans="1:9" ht="19.2" customHeight="1" thickBot="1">
      <c r="A14" s="1461">
        <v>2005</v>
      </c>
      <c r="B14" s="338">
        <v>90.545065570821578</v>
      </c>
      <c r="C14" s="339">
        <v>100.41926181326284</v>
      </c>
      <c r="D14" s="338">
        <v>108.68924828481903</v>
      </c>
      <c r="E14" s="339">
        <v>113.62688750297009</v>
      </c>
      <c r="F14" s="338">
        <v>99.312074290760378</v>
      </c>
      <c r="G14" s="339">
        <v>104.286528158435</v>
      </c>
      <c r="H14" s="338">
        <v>105.64575378514422</v>
      </c>
      <c r="I14" s="339">
        <v>107.37148474241722</v>
      </c>
    </row>
    <row r="15" spans="1:9" ht="19.2" customHeight="1" thickBot="1">
      <c r="A15" s="1461">
        <v>2006</v>
      </c>
      <c r="B15" s="338">
        <v>86.696332978376475</v>
      </c>
      <c r="C15" s="339">
        <v>100.71403685540849</v>
      </c>
      <c r="D15" s="338">
        <v>109.14873746718119</v>
      </c>
      <c r="E15" s="339">
        <v>115.28983892872013</v>
      </c>
      <c r="F15" s="338">
        <v>98.680124510149113</v>
      </c>
      <c r="G15" s="339">
        <v>106.00372327689165</v>
      </c>
      <c r="H15" s="338">
        <v>105.66566787033413</v>
      </c>
      <c r="I15" s="339">
        <v>108.50911580449518</v>
      </c>
    </row>
    <row r="16" spans="1:9" ht="19.2" customHeight="1" thickBot="1">
      <c r="A16" s="1461">
        <v>2007</v>
      </c>
      <c r="B16" s="338">
        <v>83.233835471503482</v>
      </c>
      <c r="C16" s="339">
        <v>100.42267684759494</v>
      </c>
      <c r="D16" s="338">
        <v>110.00800794644306</v>
      </c>
      <c r="E16" s="339">
        <v>116.63437045741058</v>
      </c>
      <c r="F16" s="338">
        <v>99.187764413075584</v>
      </c>
      <c r="G16" s="339">
        <v>105.50553429064226</v>
      </c>
      <c r="H16" s="338">
        <v>105.43881893306715</v>
      </c>
      <c r="I16" s="339">
        <v>109.30370285388793</v>
      </c>
    </row>
    <row r="17" spans="1:9" ht="19.2" customHeight="1" thickBot="1">
      <c r="A17" s="1461">
        <v>2008</v>
      </c>
      <c r="B17" s="338">
        <v>80.876503293860637</v>
      </c>
      <c r="C17" s="339">
        <v>100.27174673364941</v>
      </c>
      <c r="D17" s="338">
        <v>110.60728313222906</v>
      </c>
      <c r="E17" s="339">
        <v>117.20461917762597</v>
      </c>
      <c r="F17" s="338">
        <v>100.09938833310221</v>
      </c>
      <c r="G17" s="339">
        <v>106.37901466085199</v>
      </c>
      <c r="H17" s="338">
        <v>105.25410470313801</v>
      </c>
      <c r="I17" s="339">
        <v>111.95546669777498</v>
      </c>
    </row>
    <row r="18" spans="1:9" ht="19.2" customHeight="1" thickBot="1">
      <c r="A18" s="1461">
        <v>2009</v>
      </c>
      <c r="B18" s="338">
        <v>79.774559305345349</v>
      </c>
      <c r="C18" s="339">
        <v>100.24578836075855</v>
      </c>
      <c r="D18" s="338">
        <v>111.95824700734549</v>
      </c>
      <c r="E18" s="339">
        <v>118.31872254158185</v>
      </c>
      <c r="F18" s="338">
        <v>99.579677577575481</v>
      </c>
      <c r="G18" s="339">
        <v>107.51319620704622</v>
      </c>
      <c r="H18" s="338">
        <v>105.58870631204552</v>
      </c>
      <c r="I18" s="339">
        <v>111.41755622659586</v>
      </c>
    </row>
    <row r="19" spans="1:9" ht="19.2" customHeight="1" thickBot="1">
      <c r="A19" s="1461">
        <v>2010</v>
      </c>
      <c r="B19" s="338">
        <v>75.837832454358434</v>
      </c>
      <c r="C19" s="339">
        <v>100.23725272557202</v>
      </c>
      <c r="D19" s="338">
        <v>113.02277156346835</v>
      </c>
      <c r="E19" s="339">
        <v>119.53575426201748</v>
      </c>
      <c r="F19" s="338">
        <v>99.007991606364158</v>
      </c>
      <c r="G19" s="339">
        <v>109.36105925946448</v>
      </c>
      <c r="H19" s="338">
        <v>105.34544603494989</v>
      </c>
      <c r="I19" s="339">
        <v>112.18439310242962</v>
      </c>
    </row>
    <row r="20" spans="1:9" ht="19.2" customHeight="1" thickBot="1">
      <c r="A20" s="1461">
        <v>2011</v>
      </c>
      <c r="B20" s="338">
        <v>71.894274383338143</v>
      </c>
      <c r="C20" s="339">
        <v>100.25103329205794</v>
      </c>
      <c r="D20" s="338">
        <v>113.93513276157225</v>
      </c>
      <c r="E20" s="339">
        <v>120.99860480691905</v>
      </c>
      <c r="F20" s="338">
        <v>97.339502993664723</v>
      </c>
      <c r="G20" s="339">
        <v>110.89891872952356</v>
      </c>
      <c r="H20" s="338">
        <v>105.10575308260573</v>
      </c>
      <c r="I20" s="339">
        <v>112.44390147519579</v>
      </c>
    </row>
    <row r="21" spans="1:9" ht="19.2" customHeight="1" thickBot="1">
      <c r="A21" s="1461">
        <v>2012</v>
      </c>
      <c r="B21" s="338">
        <v>69.926573761825424</v>
      </c>
      <c r="C21" s="339">
        <v>100.26253884627525</v>
      </c>
      <c r="D21" s="338">
        <v>114.26125718297475</v>
      </c>
      <c r="E21" s="339">
        <v>121.18415282605635</v>
      </c>
      <c r="F21" s="338">
        <v>95.501580599478203</v>
      </c>
      <c r="G21" s="339">
        <v>112.23897449388407</v>
      </c>
      <c r="H21" s="338">
        <v>104.77388228341906</v>
      </c>
      <c r="I21" s="339">
        <v>111.66517188465812</v>
      </c>
    </row>
    <row r="22" spans="1:9" ht="19.2" customHeight="1" thickBot="1">
      <c r="A22" s="1461">
        <v>2013</v>
      </c>
      <c r="B22" s="338">
        <v>66.238986453912503</v>
      </c>
      <c r="C22" s="339">
        <v>100.07796571018805</v>
      </c>
      <c r="D22" s="338">
        <v>115.03946163036167</v>
      </c>
      <c r="E22" s="339">
        <v>121.09743777217238</v>
      </c>
      <c r="F22" s="338">
        <v>93.292167681267969</v>
      </c>
      <c r="G22" s="339">
        <v>112.59298771109958</v>
      </c>
      <c r="H22" s="338">
        <v>103.84554264755475</v>
      </c>
      <c r="I22" s="339">
        <v>111.42251549593185</v>
      </c>
    </row>
    <row r="23" spans="1:9" ht="19.2" customHeight="1" thickBot="1">
      <c r="A23" s="1461">
        <v>2014</v>
      </c>
      <c r="B23" s="338">
        <v>63.291333116219093</v>
      </c>
      <c r="C23" s="339">
        <v>100.7300417430361</v>
      </c>
      <c r="D23" s="338">
        <v>115.4207288203843</v>
      </c>
      <c r="E23" s="339">
        <v>119.4199269061923</v>
      </c>
      <c r="F23" s="338">
        <v>93.665282323536843</v>
      </c>
      <c r="G23" s="339">
        <v>114.11545298178949</v>
      </c>
      <c r="H23" s="338">
        <v>102.90575195687994</v>
      </c>
      <c r="I23" s="339">
        <v>111.40777950570244</v>
      </c>
    </row>
    <row r="24" spans="1:9" s="159" customFormat="1" ht="24" customHeight="1" thickBot="1">
      <c r="A24" s="1462">
        <v>2015</v>
      </c>
      <c r="B24" s="1011">
        <v>61.717155567032599</v>
      </c>
      <c r="C24" s="1012">
        <v>103.57804213746971</v>
      </c>
      <c r="D24" s="1011">
        <v>115.73172156735552</v>
      </c>
      <c r="E24" s="1012">
        <v>117.11564406997397</v>
      </c>
      <c r="F24" s="1011">
        <v>92.684102707139232</v>
      </c>
      <c r="G24" s="1012">
        <v>114.56278731565965</v>
      </c>
      <c r="H24" s="1011">
        <v>102.49812062941666</v>
      </c>
      <c r="I24" s="1012">
        <v>110.13336944993</v>
      </c>
    </row>
    <row r="25" spans="1:9" ht="20.100000000000001" customHeight="1">
      <c r="A25" s="1465"/>
      <c r="B25" s="1466"/>
      <c r="C25" s="1466"/>
      <c r="D25" s="1466"/>
      <c r="E25" s="1466"/>
      <c r="F25" s="1466"/>
      <c r="G25" s="1466"/>
      <c r="H25" s="1466"/>
      <c r="I25" s="1466"/>
    </row>
    <row r="26" spans="1:9" ht="28.5" customHeight="1">
      <c r="A26" s="1533" t="s">
        <v>2225</v>
      </c>
      <c r="B26" s="1468"/>
      <c r="C26" s="1468"/>
      <c r="D26" s="1468"/>
      <c r="E26" s="1468"/>
      <c r="F26" s="1468"/>
      <c r="G26" s="1468"/>
      <c r="H26" s="1468"/>
      <c r="I26" s="1534"/>
    </row>
    <row r="27" spans="1:9" ht="63.6" customHeight="1">
      <c r="A27" s="1535" t="s">
        <v>276</v>
      </c>
      <c r="B27" s="1536" t="s">
        <v>347</v>
      </c>
      <c r="C27" s="1537" t="s">
        <v>2218</v>
      </c>
      <c r="D27" s="1536" t="s">
        <v>2219</v>
      </c>
      <c r="E27" s="1537" t="s">
        <v>2220</v>
      </c>
      <c r="F27" s="1536" t="s">
        <v>2221</v>
      </c>
      <c r="G27" s="1537" t="s">
        <v>2222</v>
      </c>
      <c r="H27" s="1536" t="s">
        <v>2223</v>
      </c>
      <c r="I27" s="1531" t="s">
        <v>2226</v>
      </c>
    </row>
    <row r="28" spans="1:9" ht="12.6" customHeight="1">
      <c r="A28" s="316"/>
      <c r="B28" s="188"/>
      <c r="C28" s="189"/>
      <c r="D28" s="188"/>
      <c r="E28" s="189"/>
      <c r="F28" s="188"/>
      <c r="G28" s="189"/>
      <c r="H28" s="188"/>
      <c r="I28" s="189"/>
    </row>
    <row r="29" spans="1:9" ht="1.2" customHeight="1" thickBot="1">
      <c r="A29" s="1460">
        <v>1997</v>
      </c>
      <c r="B29" s="1224">
        <v>-3.9624823122792474E-3</v>
      </c>
      <c r="C29" s="1222">
        <v>3.8008221695313704E-3</v>
      </c>
      <c r="D29" s="1224">
        <v>5.4808570359472508E-3</v>
      </c>
      <c r="E29" s="1222">
        <v>1.4278994029310654E-2</v>
      </c>
      <c r="F29" s="1224">
        <v>-7.4094906141286554E-3</v>
      </c>
      <c r="G29" s="1222">
        <v>-3.7818021806372837E-3</v>
      </c>
      <c r="H29" s="1224">
        <v>7.6095634245316734E-3</v>
      </c>
      <c r="I29" s="1222">
        <v>5.2020451848171501E-3</v>
      </c>
    </row>
    <row r="30" spans="1:9" ht="20.25" hidden="1" customHeight="1" thickBot="1">
      <c r="A30" s="1461">
        <v>1998</v>
      </c>
      <c r="B30" s="1311">
        <v>-2.6871570763742691E-2</v>
      </c>
      <c r="C30" s="1066">
        <v>-4.5003375877905594E-4</v>
      </c>
      <c r="D30" s="1311">
        <v>7.1836151516193603E-3</v>
      </c>
      <c r="E30" s="1066">
        <v>1.5462053711893686E-2</v>
      </c>
      <c r="F30" s="1311">
        <v>-8.1249180431084422E-3</v>
      </c>
      <c r="G30" s="1066">
        <v>8.2897297982467144E-3</v>
      </c>
      <c r="H30" s="1311">
        <v>4.8352632916530691E-3</v>
      </c>
      <c r="I30" s="1066">
        <v>1.7937050393657117E-4</v>
      </c>
    </row>
    <row r="31" spans="1:9" ht="0.6" hidden="1" customHeight="1" thickBot="1">
      <c r="A31" s="1461">
        <v>1999</v>
      </c>
      <c r="B31" s="1311">
        <v>-1.1168895806180856E-2</v>
      </c>
      <c r="C31" s="1066">
        <v>-3.0249084964961703E-5</v>
      </c>
      <c r="D31" s="1311">
        <v>5.9648017588114222E-3</v>
      </c>
      <c r="E31" s="1066">
        <v>1.1136590540768099E-2</v>
      </c>
      <c r="F31" s="1311">
        <v>2.2772280197012051E-3</v>
      </c>
      <c r="G31" s="1066">
        <v>-2.3398138244890232E-2</v>
      </c>
      <c r="H31" s="1311">
        <v>4.2047913692213612E-3</v>
      </c>
      <c r="I31" s="1066">
        <v>8.0646978565712679E-3</v>
      </c>
    </row>
    <row r="32" spans="1:9" ht="19.8" hidden="1" customHeight="1" thickBot="1">
      <c r="A32" s="1461">
        <v>2000</v>
      </c>
      <c r="B32" s="1311">
        <v>4.2788002297347028E-3</v>
      </c>
      <c r="C32" s="1066">
        <v>0</v>
      </c>
      <c r="D32" s="1311">
        <v>1.6645452871290045E-2</v>
      </c>
      <c r="E32" s="1066">
        <v>5.5394940759512235E-3</v>
      </c>
      <c r="F32" s="1311">
        <v>-3.1736944416462798E-3</v>
      </c>
      <c r="G32" s="1066">
        <v>-1.0436362646149444E-2</v>
      </c>
      <c r="H32" s="1311">
        <v>4.7908428835050643E-3</v>
      </c>
      <c r="I32" s="1066">
        <v>1.5584911851677541E-2</v>
      </c>
    </row>
    <row r="33" spans="1:9" ht="20.25" hidden="1" customHeight="1" thickBot="1">
      <c r="A33" s="1461">
        <v>2001</v>
      </c>
      <c r="B33" s="1311">
        <v>-6.618836751683288E-3</v>
      </c>
      <c r="C33" s="1066">
        <v>5.9499999999990116E-4</v>
      </c>
      <c r="D33" s="1311">
        <v>2.0262987497135176E-2</v>
      </c>
      <c r="E33" s="1066">
        <v>7.2860181790750378E-3</v>
      </c>
      <c r="F33" s="1311">
        <v>1.3910859635694051E-2</v>
      </c>
      <c r="G33" s="1066">
        <v>9.1099852603160336E-3</v>
      </c>
      <c r="H33" s="1311">
        <v>5.5339690333648939E-3</v>
      </c>
      <c r="I33" s="1066">
        <v>9.8906182903097939E-3</v>
      </c>
    </row>
    <row r="34" spans="1:9" ht="20.25" hidden="1" customHeight="1" thickBot="1">
      <c r="A34" s="1461">
        <v>2002</v>
      </c>
      <c r="B34" s="1311">
        <v>-3.206218071118272E-2</v>
      </c>
      <c r="C34" s="1066">
        <v>2.7583587765289685E-4</v>
      </c>
      <c r="D34" s="1311">
        <v>1.0699803228774618E-2</v>
      </c>
      <c r="E34" s="1066">
        <v>1.6892947516796264E-2</v>
      </c>
      <c r="F34" s="1311">
        <v>3.3966948836419153E-3</v>
      </c>
      <c r="G34" s="1066">
        <v>6.3989480855215497E-3</v>
      </c>
      <c r="H34" s="1311">
        <v>4.0530747000455669E-3</v>
      </c>
      <c r="I34" s="1066">
        <v>6.4270726618462781E-3</v>
      </c>
    </row>
    <row r="35" spans="1:9" ht="20.25" hidden="1" customHeight="1" thickBot="1">
      <c r="A35" s="1461">
        <v>2003</v>
      </c>
      <c r="B35" s="1311">
        <v>-1.1822652930562727E-2</v>
      </c>
      <c r="C35" s="1066">
        <v>0</v>
      </c>
      <c r="D35" s="1311">
        <v>5.8765526036377302E-3</v>
      </c>
      <c r="E35" s="1066">
        <v>2.1130710544772668E-2</v>
      </c>
      <c r="F35" s="1311">
        <v>-1.2795294950727065E-3</v>
      </c>
      <c r="G35" s="1066">
        <v>2.8810720268006795E-2</v>
      </c>
      <c r="H35" s="1311">
        <v>8.6823501455475238E-3</v>
      </c>
      <c r="I35" s="1066">
        <v>6.3830872214694079E-3</v>
      </c>
    </row>
    <row r="36" spans="1:9" ht="20.25" hidden="1" customHeight="1" thickBot="1">
      <c r="A36" s="1461">
        <v>2004</v>
      </c>
      <c r="B36" s="1311">
        <v>-1.966845505863235E-3</v>
      </c>
      <c r="C36" s="1066">
        <v>0</v>
      </c>
      <c r="D36" s="1311">
        <v>5.5257467766476331E-3</v>
      </c>
      <c r="E36" s="1066">
        <v>2.1134786326011179E-2</v>
      </c>
      <c r="F36" s="1311">
        <v>-3.2615150091729328E-3</v>
      </c>
      <c r="G36" s="1066">
        <v>1.5441415902082145E-2</v>
      </c>
      <c r="H36" s="1311">
        <v>9.2741195328778225E-3</v>
      </c>
      <c r="I36" s="1066">
        <v>8.0293500026797915E-3</v>
      </c>
    </row>
    <row r="37" spans="1:9" ht="20.25" customHeight="1" thickBot="1">
      <c r="A37" s="1461">
        <v>2005</v>
      </c>
      <c r="B37" s="1311">
        <v>-8.0283193749334236E-3</v>
      </c>
      <c r="C37" s="1066">
        <v>0</v>
      </c>
      <c r="D37" s="1311">
        <v>6.1891401221325637E-3</v>
      </c>
      <c r="E37" s="1066">
        <v>1.5917801837165957E-2</v>
      </c>
      <c r="F37" s="1311">
        <v>-3.0577957985193915E-3</v>
      </c>
      <c r="G37" s="1066">
        <v>1.2577068142527015E-2</v>
      </c>
      <c r="H37" s="1311">
        <v>6.1204224482274139E-3</v>
      </c>
      <c r="I37" s="1066">
        <v>1.1718987892409105E-2</v>
      </c>
    </row>
    <row r="38" spans="1:9" ht="20.25" customHeight="1" thickBot="1">
      <c r="A38" s="1461">
        <v>2006</v>
      </c>
      <c r="B38" s="1311">
        <v>-4.2506265451149772E-2</v>
      </c>
      <c r="C38" s="1066">
        <v>2.9354432289476762E-3</v>
      </c>
      <c r="D38" s="1311">
        <v>4.227549547109577E-3</v>
      </c>
      <c r="E38" s="1066">
        <v>1.4635192974959965E-2</v>
      </c>
      <c r="F38" s="1311">
        <v>-6.3632723928520596E-3</v>
      </c>
      <c r="G38" s="1066">
        <v>1.6466126054631269E-2</v>
      </c>
      <c r="H38" s="1311">
        <v>1.8849868050940799E-4</v>
      </c>
      <c r="I38" s="1066">
        <v>1.059528109168939E-2</v>
      </c>
    </row>
    <row r="39" spans="1:9" ht="20.25" customHeight="1" thickBot="1">
      <c r="A39" s="1461">
        <v>2007</v>
      </c>
      <c r="B39" s="1311">
        <v>-3.9938223312589227E-2</v>
      </c>
      <c r="C39" s="1066">
        <v>-2.8929433960813711E-3</v>
      </c>
      <c r="D39" s="1311">
        <v>7.8724729135801752E-3</v>
      </c>
      <c r="E39" s="1066">
        <v>1.1662185854225404E-2</v>
      </c>
      <c r="F39" s="1311">
        <v>5.1442973491004906E-3</v>
      </c>
      <c r="G39" s="1066">
        <v>-4.6997310174480278E-3</v>
      </c>
      <c r="H39" s="1311">
        <v>-2.1468556612480594E-3</v>
      </c>
      <c r="I39" s="1066">
        <v>7.3227677094371835E-3</v>
      </c>
    </row>
    <row r="40" spans="1:9" ht="20.25" customHeight="1" thickBot="1">
      <c r="A40" s="1461">
        <v>2008</v>
      </c>
      <c r="B40" s="1311">
        <v>-2.8321801636185806E-2</v>
      </c>
      <c r="C40" s="1066">
        <v>-1.5029485240131146E-3</v>
      </c>
      <c r="D40" s="1311">
        <v>5.4475596547276517E-3</v>
      </c>
      <c r="E40" s="1066">
        <v>4.8891996242532709E-3</v>
      </c>
      <c r="F40" s="1311">
        <v>9.1908908868043593E-3</v>
      </c>
      <c r="G40" s="1066">
        <v>8.279000491135502E-3</v>
      </c>
      <c r="H40" s="1311">
        <v>-1.7518617127758596E-3</v>
      </c>
      <c r="I40" s="1066">
        <v>2.4260512449718163E-2</v>
      </c>
    </row>
    <row r="41" spans="1:9" ht="20.25" customHeight="1" thickBot="1">
      <c r="A41" s="1461">
        <v>2009</v>
      </c>
      <c r="B41" s="1311">
        <v>-1.3625020168236412E-2</v>
      </c>
      <c r="C41" s="1066">
        <v>-2.5888023033859842E-4</v>
      </c>
      <c r="D41" s="1311">
        <v>1.2214058937704664E-2</v>
      </c>
      <c r="E41" s="1066">
        <v>9.505626755780261E-3</v>
      </c>
      <c r="F41" s="1311">
        <v>-5.1919473653253556E-3</v>
      </c>
      <c r="G41" s="1066">
        <v>1.0661703812637535E-2</v>
      </c>
      <c r="H41" s="1311">
        <v>3.1789886945619017E-3</v>
      </c>
      <c r="I41" s="1066">
        <v>-4.8046824960429335E-3</v>
      </c>
    </row>
    <row r="42" spans="1:9" ht="20.25" customHeight="1" thickBot="1">
      <c r="A42" s="1461">
        <v>2010</v>
      </c>
      <c r="B42" s="1311">
        <v>-4.9348149150140519E-2</v>
      </c>
      <c r="C42" s="1066">
        <v>-8.5147070277069581E-5</v>
      </c>
      <c r="D42" s="1311">
        <v>9.508228152706133E-3</v>
      </c>
      <c r="E42" s="1066">
        <v>1.0286045135484922E-2</v>
      </c>
      <c r="F42" s="1311">
        <v>-5.7409903819578556E-3</v>
      </c>
      <c r="G42" s="1066">
        <v>1.7187313907584878E-2</v>
      </c>
      <c r="H42" s="1311">
        <v>-2.3038475002877812E-3</v>
      </c>
      <c r="I42" s="1066">
        <v>6.8825497686755277E-3</v>
      </c>
    </row>
    <row r="43" spans="1:9" ht="20.25" customHeight="1" thickBot="1">
      <c r="A43" s="1461">
        <v>2011</v>
      </c>
      <c r="B43" s="1311">
        <v>-5.1999878469544125E-2</v>
      </c>
      <c r="C43" s="1066">
        <v>1.3747949101960977E-4</v>
      </c>
      <c r="D43" s="1311">
        <v>8.0723661743824504E-3</v>
      </c>
      <c r="E43" s="1066">
        <v>1.2237765628642538E-2</v>
      </c>
      <c r="F43" s="1311">
        <v>-1.6852059976461331E-2</v>
      </c>
      <c r="G43" s="1066">
        <v>1.4062221786005358E-2</v>
      </c>
      <c r="H43" s="1311">
        <v>-2.2753043569119225E-3</v>
      </c>
      <c r="I43" s="1066">
        <v>2.3132306160378313E-3</v>
      </c>
    </row>
    <row r="44" spans="1:9" ht="20.25" customHeight="1" thickBot="1">
      <c r="A44" s="1461">
        <v>2012</v>
      </c>
      <c r="B44" s="1311">
        <v>-2.7369364784475048E-2</v>
      </c>
      <c r="C44" s="1066">
        <v>1.1476743769600617E-4</v>
      </c>
      <c r="D44" s="1311">
        <v>2.8623692578211291E-3</v>
      </c>
      <c r="E44" s="1066">
        <v>1.5334723853501764E-3</v>
      </c>
      <c r="F44" s="1311">
        <v>-1.8881567479403949E-2</v>
      </c>
      <c r="G44" s="1066">
        <v>1.2083578268502704E-2</v>
      </c>
      <c r="H44" s="1311">
        <v>-3.157494137603023E-3</v>
      </c>
      <c r="I44" s="1066">
        <v>-6.9254942270875475E-3</v>
      </c>
    </row>
    <row r="45" spans="1:9" ht="20.25" customHeight="1" thickBot="1">
      <c r="A45" s="1461">
        <v>2013</v>
      </c>
      <c r="B45" s="1311">
        <v>-5.2735135007087375E-2</v>
      </c>
      <c r="C45" s="1066">
        <v>-1.840898287746251E-3</v>
      </c>
      <c r="D45" s="1311">
        <v>6.8107464119770977E-3</v>
      </c>
      <c r="E45" s="1066">
        <v>-7.1556430326691345E-4</v>
      </c>
      <c r="F45" s="1311">
        <v>-2.3134830903754788E-2</v>
      </c>
      <c r="G45" s="1066">
        <v>3.154102385662938E-3</v>
      </c>
      <c r="H45" s="1311">
        <v>-8.860410778261496E-3</v>
      </c>
      <c r="I45" s="1066">
        <v>-2.1730713760681475E-3</v>
      </c>
    </row>
    <row r="46" spans="1:9" ht="20.25" customHeight="1" thickBot="1">
      <c r="A46" s="1461">
        <v>2014</v>
      </c>
      <c r="B46" s="1311">
        <v>-4.4500278393364567E-2</v>
      </c>
      <c r="C46" s="1066">
        <v>6.515680332036089E-3</v>
      </c>
      <c r="D46" s="1311">
        <v>3.3142296097290469E-3</v>
      </c>
      <c r="E46" s="1066">
        <v>-1.3852571093503019E-2</v>
      </c>
      <c r="F46" s="1311">
        <v>3.9994208682514465E-3</v>
      </c>
      <c r="G46" s="1066">
        <v>1.3521848044359297E-2</v>
      </c>
      <c r="H46" s="1311">
        <v>-9.0498895447482797E-3</v>
      </c>
      <c r="I46" s="1066">
        <v>-1.3225325387622444E-4</v>
      </c>
    </row>
    <row r="47" spans="1:9" ht="24.6" customHeight="1" thickBot="1">
      <c r="A47" s="1538">
        <v>2015</v>
      </c>
      <c r="B47" s="822">
        <v>-2.4871929088551514E-2</v>
      </c>
      <c r="C47" s="821">
        <v>2.8273594899314247E-2</v>
      </c>
      <c r="D47" s="822">
        <v>2.6944271635573891E-3</v>
      </c>
      <c r="E47" s="821">
        <v>-1.9295630937945618E-2</v>
      </c>
      <c r="F47" s="822">
        <v>-1.0475382041858827E-2</v>
      </c>
      <c r="G47" s="821">
        <v>3.9200154070417881E-3</v>
      </c>
      <c r="H47" s="822">
        <v>-3.9612103280104449E-3</v>
      </c>
      <c r="I47" s="821">
        <v>-1.1439147799433558E-2</v>
      </c>
    </row>
    <row r="48" spans="1:9" ht="20.100000000000001" customHeight="1" thickBot="1">
      <c r="A48" s="1465"/>
      <c r="B48" s="1468"/>
      <c r="C48" s="1468"/>
      <c r="D48" s="1468"/>
      <c r="E48" s="1468"/>
      <c r="F48" s="1468"/>
      <c r="G48" s="1468"/>
      <c r="H48" s="1468"/>
      <c r="I48" s="1468"/>
    </row>
    <row r="49" spans="1:9" ht="39.6" customHeight="1" thickBot="1">
      <c r="A49" s="1539" t="s">
        <v>2227</v>
      </c>
      <c r="B49" s="1523">
        <v>-3.7603330408747859E-2</v>
      </c>
      <c r="C49" s="1524">
        <v>3.1019329978054788E-3</v>
      </c>
      <c r="D49" s="1523">
        <v>6.2979381425583014E-3</v>
      </c>
      <c r="E49" s="1524">
        <v>3.0287467581300298E-3</v>
      </c>
      <c r="F49" s="1523">
        <v>-6.88322053637902E-3</v>
      </c>
      <c r="G49" s="1524">
        <v>9.4423850890386074E-3</v>
      </c>
      <c r="H49" s="1523">
        <v>-3.0201390595901989E-3</v>
      </c>
      <c r="I49" s="1524">
        <v>2.5429718100451471E-3</v>
      </c>
    </row>
    <row r="50" spans="1:9" ht="17.399999999999999" customHeight="1">
      <c r="A50" s="1467" t="s">
        <v>2243</v>
      </c>
      <c r="B50" s="1468"/>
      <c r="C50" s="1468"/>
      <c r="D50" s="1468"/>
      <c r="E50" s="1468"/>
      <c r="F50" s="1468"/>
      <c r="G50" s="1468"/>
      <c r="H50" s="1468"/>
      <c r="I50" s="1468"/>
    </row>
    <row r="51" spans="1:9" ht="11.25" customHeight="1">
      <c r="A51" s="1467"/>
      <c r="B51" s="1468"/>
      <c r="C51" s="1468"/>
      <c r="D51" s="1468"/>
      <c r="E51" s="1468"/>
      <c r="F51" s="1468"/>
      <c r="G51" s="1468"/>
      <c r="H51" s="1468"/>
      <c r="I51" s="1468"/>
    </row>
    <row r="52" spans="1:9" ht="13.5" customHeight="1">
      <c r="A52" s="1467" t="s">
        <v>2228</v>
      </c>
      <c r="B52" s="1468"/>
      <c r="C52" s="1468"/>
      <c r="D52" s="1468"/>
      <c r="E52" s="1468"/>
      <c r="F52" s="1468"/>
      <c r="G52" s="1468"/>
      <c r="H52" s="1468"/>
      <c r="I52" s="1468"/>
    </row>
    <row r="53" spans="1:9" ht="13.5" customHeight="1">
      <c r="A53" s="1467" t="s">
        <v>2229</v>
      </c>
      <c r="B53" s="1468"/>
      <c r="C53" s="1468"/>
      <c r="D53" s="1468"/>
      <c r="E53" s="1468"/>
      <c r="F53" s="1468"/>
      <c r="G53" s="1468"/>
      <c r="H53" s="1468"/>
      <c r="I53" s="1468"/>
    </row>
    <row r="54" spans="1:9" ht="12.75" customHeight="1">
      <c r="A54" s="1467"/>
      <c r="B54" s="1468"/>
      <c r="C54" s="1468"/>
      <c r="D54" s="1468"/>
      <c r="E54" s="1468"/>
      <c r="F54" s="1468"/>
      <c r="G54" s="1468"/>
      <c r="H54" s="1468"/>
      <c r="I54" s="1468"/>
    </row>
    <row r="55" spans="1:9" ht="13.5" customHeight="1">
      <c r="A55" s="64" t="s">
        <v>2230</v>
      </c>
      <c r="B55" s="1469"/>
      <c r="C55" s="1469"/>
      <c r="D55" s="1469"/>
      <c r="E55" s="1469"/>
      <c r="F55" s="1469"/>
      <c r="G55" s="1469"/>
      <c r="H55" s="1469"/>
      <c r="I55" s="1469"/>
    </row>
    <row r="56" spans="1:9" ht="13.5" customHeight="1">
      <c r="A56" s="1540" t="s">
        <v>2231</v>
      </c>
      <c r="B56" s="1469"/>
      <c r="C56" s="1469"/>
      <c r="D56" s="1469"/>
      <c r="E56" s="1469"/>
      <c r="F56" s="1469"/>
      <c r="G56" s="1469"/>
      <c r="H56" s="1469"/>
      <c r="I56" s="1469"/>
    </row>
    <row r="57" spans="1:9" ht="13.5" customHeight="1">
      <c r="A57" s="1540" t="s">
        <v>2232</v>
      </c>
      <c r="B57" s="1469"/>
      <c r="C57" s="1469"/>
      <c r="D57" s="1469"/>
      <c r="E57" s="1469"/>
      <c r="F57" s="1469"/>
      <c r="G57" s="1469"/>
      <c r="H57" s="1469"/>
      <c r="I57" s="1469"/>
    </row>
    <row r="58" spans="1:9" ht="13.5" customHeight="1">
      <c r="A58" s="3" t="s">
        <v>2233</v>
      </c>
      <c r="B58" s="1469"/>
      <c r="C58" s="1469"/>
      <c r="D58" s="1469"/>
      <c r="E58" s="1469"/>
      <c r="F58" s="1469"/>
      <c r="G58" s="1469"/>
      <c r="H58" s="1469"/>
      <c r="I58" s="1469"/>
    </row>
    <row r="59" spans="1:9" ht="13.5" customHeight="1">
      <c r="A59" s="3" t="s">
        <v>2234</v>
      </c>
      <c r="B59" s="1469"/>
      <c r="C59" s="1469"/>
      <c r="D59" s="1469"/>
      <c r="E59" s="1469"/>
      <c r="F59" s="1469"/>
      <c r="G59" s="1469"/>
      <c r="H59" s="1469"/>
      <c r="I59" s="1469"/>
    </row>
    <row r="60" spans="1:9" ht="13.5" customHeight="1">
      <c r="A60" s="1540" t="s">
        <v>2235</v>
      </c>
      <c r="B60" s="1469"/>
      <c r="C60" s="1469"/>
      <c r="D60" s="1469"/>
      <c r="E60" s="1469"/>
      <c r="F60" s="1469"/>
      <c r="G60" s="1469"/>
      <c r="H60" s="1469"/>
      <c r="I60" s="1469"/>
    </row>
    <row r="61" spans="1:9" ht="13.5" customHeight="1">
      <c r="A61" s="1540" t="s">
        <v>2236</v>
      </c>
      <c r="B61" s="1469"/>
      <c r="C61" s="1469"/>
      <c r="D61" s="1469"/>
      <c r="E61" s="1469"/>
      <c r="F61" s="1469"/>
      <c r="G61" s="1469"/>
      <c r="H61" s="1469"/>
      <c r="I61" s="1469"/>
    </row>
    <row r="62" spans="1:9" ht="13.5" customHeight="1">
      <c r="A62" s="1540" t="s">
        <v>2237</v>
      </c>
      <c r="B62" s="1469"/>
      <c r="C62" s="1469"/>
      <c r="D62" s="1469"/>
      <c r="E62" s="1469"/>
      <c r="F62" s="1469"/>
      <c r="G62" s="1469"/>
      <c r="H62" s="1469"/>
      <c r="I62" s="1469"/>
    </row>
    <row r="63" spans="1:9" ht="13.5" customHeight="1">
      <c r="A63" s="1540" t="s">
        <v>2238</v>
      </c>
      <c r="B63" s="1469"/>
      <c r="C63" s="1469"/>
      <c r="D63" s="1469"/>
      <c r="E63" s="1469"/>
      <c r="F63" s="1469"/>
      <c r="G63" s="1469"/>
      <c r="H63" s="1469"/>
      <c r="I63" s="1469"/>
    </row>
    <row r="64" spans="1:9" ht="13.5" customHeight="1">
      <c r="A64" s="3" t="s">
        <v>2239</v>
      </c>
      <c r="B64" s="1469"/>
      <c r="C64" s="1469"/>
      <c r="D64" s="1469"/>
      <c r="E64" s="1469"/>
      <c r="F64" s="1469"/>
      <c r="G64" s="1469"/>
      <c r="H64" s="1469"/>
      <c r="I64" s="1469"/>
    </row>
    <row r="65" spans="1:11" ht="13.5" customHeight="1">
      <c r="A65" s="3" t="s">
        <v>2240</v>
      </c>
      <c r="B65" s="1469"/>
      <c r="C65" s="1469"/>
      <c r="D65" s="1469"/>
      <c r="E65" s="1469"/>
      <c r="F65" s="1469"/>
      <c r="G65" s="1469"/>
      <c r="H65" s="1469"/>
      <c r="I65" s="1469"/>
    </row>
    <row r="66" spans="1:11" ht="13.5" customHeight="1">
      <c r="A66" s="1540" t="s">
        <v>2241</v>
      </c>
      <c r="B66" s="1469"/>
      <c r="C66" s="1469"/>
      <c r="D66" s="1469"/>
      <c r="E66" s="1469"/>
      <c r="F66" s="1469"/>
      <c r="G66" s="1469"/>
      <c r="H66" s="1469"/>
      <c r="I66" s="1469"/>
    </row>
    <row r="68" spans="1:11">
      <c r="A68" s="1467" t="s">
        <v>2242</v>
      </c>
    </row>
    <row r="71" spans="1:11" ht="15.6">
      <c r="A71" s="216" t="s">
        <v>217</v>
      </c>
      <c r="K71" s="231"/>
    </row>
  </sheetData>
  <pageMargins left="0.51181102362204722" right="0.43307086614173229" top="0.74803149606299213" bottom="0.47244094488188981" header="0.39370078740157483" footer="0.51181102362204722"/>
  <pageSetup paperSize="9" scale="72" orientation="portrait" r:id="rId1"/>
  <headerFooter alignWithMargins="0"/>
  <rowBreaks count="1" manualBreakCount="1">
    <brk id="68" max="16383" man="1"/>
  </rowBreaks>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zoomScaleNormal="100" workbookViewId="0"/>
  </sheetViews>
  <sheetFormatPr baseColWidth="10" defaultColWidth="11.44140625" defaultRowHeight="13.2"/>
  <cols>
    <col min="1" max="1" width="18.5546875" style="3" customWidth="1"/>
    <col min="2" max="7" width="13.5546875" style="160" customWidth="1"/>
    <col min="8" max="9" width="13.5546875" style="3" customWidth="1"/>
    <col min="10" max="10" width="2.6640625" style="3" customWidth="1"/>
    <col min="11" max="11" width="13.6640625" style="3" customWidth="1"/>
    <col min="12" max="256" width="11.44140625" style="3"/>
    <col min="257" max="257" width="18.5546875" style="3" customWidth="1"/>
    <col min="258" max="265" width="13.5546875" style="3" customWidth="1"/>
    <col min="266" max="266" width="2.6640625" style="3" customWidth="1"/>
    <col min="267" max="267" width="13.6640625" style="3" customWidth="1"/>
    <col min="268" max="512" width="11.44140625" style="3"/>
    <col min="513" max="513" width="18.5546875" style="3" customWidth="1"/>
    <col min="514" max="521" width="13.5546875" style="3" customWidth="1"/>
    <col min="522" max="522" width="2.6640625" style="3" customWidth="1"/>
    <col min="523" max="523" width="13.6640625" style="3" customWidth="1"/>
    <col min="524" max="768" width="11.44140625" style="3"/>
    <col min="769" max="769" width="18.5546875" style="3" customWidth="1"/>
    <col min="770" max="777" width="13.5546875" style="3" customWidth="1"/>
    <col min="778" max="778" width="2.6640625" style="3" customWidth="1"/>
    <col min="779" max="779" width="13.6640625" style="3" customWidth="1"/>
    <col min="780" max="1024" width="11.44140625" style="3"/>
    <col min="1025" max="1025" width="18.5546875" style="3" customWidth="1"/>
    <col min="1026" max="1033" width="13.5546875" style="3" customWidth="1"/>
    <col min="1034" max="1034" width="2.6640625" style="3" customWidth="1"/>
    <col min="1035" max="1035" width="13.6640625" style="3" customWidth="1"/>
    <col min="1036" max="1280" width="11.44140625" style="3"/>
    <col min="1281" max="1281" width="18.5546875" style="3" customWidth="1"/>
    <col min="1282" max="1289" width="13.5546875" style="3" customWidth="1"/>
    <col min="1290" max="1290" width="2.6640625" style="3" customWidth="1"/>
    <col min="1291" max="1291" width="13.6640625" style="3" customWidth="1"/>
    <col min="1292" max="1536" width="11.44140625" style="3"/>
    <col min="1537" max="1537" width="18.5546875" style="3" customWidth="1"/>
    <col min="1538" max="1545" width="13.5546875" style="3" customWidth="1"/>
    <col min="1546" max="1546" width="2.6640625" style="3" customWidth="1"/>
    <col min="1547" max="1547" width="13.6640625" style="3" customWidth="1"/>
    <col min="1548" max="1792" width="11.44140625" style="3"/>
    <col min="1793" max="1793" width="18.5546875" style="3" customWidth="1"/>
    <col min="1794" max="1801" width="13.5546875" style="3" customWidth="1"/>
    <col min="1802" max="1802" width="2.6640625" style="3" customWidth="1"/>
    <col min="1803" max="1803" width="13.6640625" style="3" customWidth="1"/>
    <col min="1804" max="2048" width="11.44140625" style="3"/>
    <col min="2049" max="2049" width="18.5546875" style="3" customWidth="1"/>
    <col min="2050" max="2057" width="13.5546875" style="3" customWidth="1"/>
    <col min="2058" max="2058" width="2.6640625" style="3" customWidth="1"/>
    <col min="2059" max="2059" width="13.6640625" style="3" customWidth="1"/>
    <col min="2060" max="2304" width="11.44140625" style="3"/>
    <col min="2305" max="2305" width="18.5546875" style="3" customWidth="1"/>
    <col min="2306" max="2313" width="13.5546875" style="3" customWidth="1"/>
    <col min="2314" max="2314" width="2.6640625" style="3" customWidth="1"/>
    <col min="2315" max="2315" width="13.6640625" style="3" customWidth="1"/>
    <col min="2316" max="2560" width="11.44140625" style="3"/>
    <col min="2561" max="2561" width="18.5546875" style="3" customWidth="1"/>
    <col min="2562" max="2569" width="13.5546875" style="3" customWidth="1"/>
    <col min="2570" max="2570" width="2.6640625" style="3" customWidth="1"/>
    <col min="2571" max="2571" width="13.6640625" style="3" customWidth="1"/>
    <col min="2572" max="2816" width="11.44140625" style="3"/>
    <col min="2817" max="2817" width="18.5546875" style="3" customWidth="1"/>
    <col min="2818" max="2825" width="13.5546875" style="3" customWidth="1"/>
    <col min="2826" max="2826" width="2.6640625" style="3" customWidth="1"/>
    <col min="2827" max="2827" width="13.6640625" style="3" customWidth="1"/>
    <col min="2828" max="3072" width="11.44140625" style="3"/>
    <col min="3073" max="3073" width="18.5546875" style="3" customWidth="1"/>
    <col min="3074" max="3081" width="13.5546875" style="3" customWidth="1"/>
    <col min="3082" max="3082" width="2.6640625" style="3" customWidth="1"/>
    <col min="3083" max="3083" width="13.6640625" style="3" customWidth="1"/>
    <col min="3084" max="3328" width="11.44140625" style="3"/>
    <col min="3329" max="3329" width="18.5546875" style="3" customWidth="1"/>
    <col min="3330" max="3337" width="13.5546875" style="3" customWidth="1"/>
    <col min="3338" max="3338" width="2.6640625" style="3" customWidth="1"/>
    <col min="3339" max="3339" width="13.6640625" style="3" customWidth="1"/>
    <col min="3340" max="3584" width="11.44140625" style="3"/>
    <col min="3585" max="3585" width="18.5546875" style="3" customWidth="1"/>
    <col min="3586" max="3593" width="13.5546875" style="3" customWidth="1"/>
    <col min="3594" max="3594" width="2.6640625" style="3" customWidth="1"/>
    <col min="3595" max="3595" width="13.6640625" style="3" customWidth="1"/>
    <col min="3596" max="3840" width="11.44140625" style="3"/>
    <col min="3841" max="3841" width="18.5546875" style="3" customWidth="1"/>
    <col min="3842" max="3849" width="13.5546875" style="3" customWidth="1"/>
    <col min="3850" max="3850" width="2.6640625" style="3" customWidth="1"/>
    <col min="3851" max="3851" width="13.6640625" style="3" customWidth="1"/>
    <col min="3852" max="4096" width="11.44140625" style="3"/>
    <col min="4097" max="4097" width="18.5546875" style="3" customWidth="1"/>
    <col min="4098" max="4105" width="13.5546875" style="3" customWidth="1"/>
    <col min="4106" max="4106" width="2.6640625" style="3" customWidth="1"/>
    <col min="4107" max="4107" width="13.6640625" style="3" customWidth="1"/>
    <col min="4108" max="4352" width="11.44140625" style="3"/>
    <col min="4353" max="4353" width="18.5546875" style="3" customWidth="1"/>
    <col min="4354" max="4361" width="13.5546875" style="3" customWidth="1"/>
    <col min="4362" max="4362" width="2.6640625" style="3" customWidth="1"/>
    <col min="4363" max="4363" width="13.6640625" style="3" customWidth="1"/>
    <col min="4364" max="4608" width="11.44140625" style="3"/>
    <col min="4609" max="4609" width="18.5546875" style="3" customWidth="1"/>
    <col min="4610" max="4617" width="13.5546875" style="3" customWidth="1"/>
    <col min="4618" max="4618" width="2.6640625" style="3" customWidth="1"/>
    <col min="4619" max="4619" width="13.6640625" style="3" customWidth="1"/>
    <col min="4620" max="4864" width="11.44140625" style="3"/>
    <col min="4865" max="4865" width="18.5546875" style="3" customWidth="1"/>
    <col min="4866" max="4873" width="13.5546875" style="3" customWidth="1"/>
    <col min="4874" max="4874" width="2.6640625" style="3" customWidth="1"/>
    <col min="4875" max="4875" width="13.6640625" style="3" customWidth="1"/>
    <col min="4876" max="5120" width="11.44140625" style="3"/>
    <col min="5121" max="5121" width="18.5546875" style="3" customWidth="1"/>
    <col min="5122" max="5129" width="13.5546875" style="3" customWidth="1"/>
    <col min="5130" max="5130" width="2.6640625" style="3" customWidth="1"/>
    <col min="5131" max="5131" width="13.6640625" style="3" customWidth="1"/>
    <col min="5132" max="5376" width="11.44140625" style="3"/>
    <col min="5377" max="5377" width="18.5546875" style="3" customWidth="1"/>
    <col min="5378" max="5385" width="13.5546875" style="3" customWidth="1"/>
    <col min="5386" max="5386" width="2.6640625" style="3" customWidth="1"/>
    <col min="5387" max="5387" width="13.6640625" style="3" customWidth="1"/>
    <col min="5388" max="5632" width="11.44140625" style="3"/>
    <col min="5633" max="5633" width="18.5546875" style="3" customWidth="1"/>
    <col min="5634" max="5641" width="13.5546875" style="3" customWidth="1"/>
    <col min="5642" max="5642" width="2.6640625" style="3" customWidth="1"/>
    <col min="5643" max="5643" width="13.6640625" style="3" customWidth="1"/>
    <col min="5644" max="5888" width="11.44140625" style="3"/>
    <col min="5889" max="5889" width="18.5546875" style="3" customWidth="1"/>
    <col min="5890" max="5897" width="13.5546875" style="3" customWidth="1"/>
    <col min="5898" max="5898" width="2.6640625" style="3" customWidth="1"/>
    <col min="5899" max="5899" width="13.6640625" style="3" customWidth="1"/>
    <col min="5900" max="6144" width="11.44140625" style="3"/>
    <col min="6145" max="6145" width="18.5546875" style="3" customWidth="1"/>
    <col min="6146" max="6153" width="13.5546875" style="3" customWidth="1"/>
    <col min="6154" max="6154" width="2.6640625" style="3" customWidth="1"/>
    <col min="6155" max="6155" width="13.6640625" style="3" customWidth="1"/>
    <col min="6156" max="6400" width="11.44140625" style="3"/>
    <col min="6401" max="6401" width="18.5546875" style="3" customWidth="1"/>
    <col min="6402" max="6409" width="13.5546875" style="3" customWidth="1"/>
    <col min="6410" max="6410" width="2.6640625" style="3" customWidth="1"/>
    <col min="6411" max="6411" width="13.6640625" style="3" customWidth="1"/>
    <col min="6412" max="6656" width="11.44140625" style="3"/>
    <col min="6657" max="6657" width="18.5546875" style="3" customWidth="1"/>
    <col min="6658" max="6665" width="13.5546875" style="3" customWidth="1"/>
    <col min="6666" max="6666" width="2.6640625" style="3" customWidth="1"/>
    <col min="6667" max="6667" width="13.6640625" style="3" customWidth="1"/>
    <col min="6668" max="6912" width="11.44140625" style="3"/>
    <col min="6913" max="6913" width="18.5546875" style="3" customWidth="1"/>
    <col min="6914" max="6921" width="13.5546875" style="3" customWidth="1"/>
    <col min="6922" max="6922" width="2.6640625" style="3" customWidth="1"/>
    <col min="6923" max="6923" width="13.6640625" style="3" customWidth="1"/>
    <col min="6924" max="7168" width="11.44140625" style="3"/>
    <col min="7169" max="7169" width="18.5546875" style="3" customWidth="1"/>
    <col min="7170" max="7177" width="13.5546875" style="3" customWidth="1"/>
    <col min="7178" max="7178" width="2.6640625" style="3" customWidth="1"/>
    <col min="7179" max="7179" width="13.6640625" style="3" customWidth="1"/>
    <col min="7180" max="7424" width="11.44140625" style="3"/>
    <col min="7425" max="7425" width="18.5546875" style="3" customWidth="1"/>
    <col min="7426" max="7433" width="13.5546875" style="3" customWidth="1"/>
    <col min="7434" max="7434" width="2.6640625" style="3" customWidth="1"/>
    <col min="7435" max="7435" width="13.6640625" style="3" customWidth="1"/>
    <col min="7436" max="7680" width="11.44140625" style="3"/>
    <col min="7681" max="7681" width="18.5546875" style="3" customWidth="1"/>
    <col min="7682" max="7689" width="13.5546875" style="3" customWidth="1"/>
    <col min="7690" max="7690" width="2.6640625" style="3" customWidth="1"/>
    <col min="7691" max="7691" width="13.6640625" style="3" customWidth="1"/>
    <col min="7692" max="7936" width="11.44140625" style="3"/>
    <col min="7937" max="7937" width="18.5546875" style="3" customWidth="1"/>
    <col min="7938" max="7945" width="13.5546875" style="3" customWidth="1"/>
    <col min="7946" max="7946" width="2.6640625" style="3" customWidth="1"/>
    <col min="7947" max="7947" width="13.6640625" style="3" customWidth="1"/>
    <col min="7948" max="8192" width="11.44140625" style="3"/>
    <col min="8193" max="8193" width="18.5546875" style="3" customWidth="1"/>
    <col min="8194" max="8201" width="13.5546875" style="3" customWidth="1"/>
    <col min="8202" max="8202" width="2.6640625" style="3" customWidth="1"/>
    <col min="8203" max="8203" width="13.6640625" style="3" customWidth="1"/>
    <col min="8204" max="8448" width="11.44140625" style="3"/>
    <col min="8449" max="8449" width="18.5546875" style="3" customWidth="1"/>
    <col min="8450" max="8457" width="13.5546875" style="3" customWidth="1"/>
    <col min="8458" max="8458" width="2.6640625" style="3" customWidth="1"/>
    <col min="8459" max="8459" width="13.6640625" style="3" customWidth="1"/>
    <col min="8460" max="8704" width="11.44140625" style="3"/>
    <col min="8705" max="8705" width="18.5546875" style="3" customWidth="1"/>
    <col min="8706" max="8713" width="13.5546875" style="3" customWidth="1"/>
    <col min="8714" max="8714" width="2.6640625" style="3" customWidth="1"/>
    <col min="8715" max="8715" width="13.6640625" style="3" customWidth="1"/>
    <col min="8716" max="8960" width="11.44140625" style="3"/>
    <col min="8961" max="8961" width="18.5546875" style="3" customWidth="1"/>
    <col min="8962" max="8969" width="13.5546875" style="3" customWidth="1"/>
    <col min="8970" max="8970" width="2.6640625" style="3" customWidth="1"/>
    <col min="8971" max="8971" width="13.6640625" style="3" customWidth="1"/>
    <col min="8972" max="9216" width="11.44140625" style="3"/>
    <col min="9217" max="9217" width="18.5546875" style="3" customWidth="1"/>
    <col min="9218" max="9225" width="13.5546875" style="3" customWidth="1"/>
    <col min="9226" max="9226" width="2.6640625" style="3" customWidth="1"/>
    <col min="9227" max="9227" width="13.6640625" style="3" customWidth="1"/>
    <col min="9228" max="9472" width="11.44140625" style="3"/>
    <col min="9473" max="9473" width="18.5546875" style="3" customWidth="1"/>
    <col min="9474" max="9481" width="13.5546875" style="3" customWidth="1"/>
    <col min="9482" max="9482" width="2.6640625" style="3" customWidth="1"/>
    <col min="9483" max="9483" width="13.6640625" style="3" customWidth="1"/>
    <col min="9484" max="9728" width="11.44140625" style="3"/>
    <col min="9729" max="9729" width="18.5546875" style="3" customWidth="1"/>
    <col min="9730" max="9737" width="13.5546875" style="3" customWidth="1"/>
    <col min="9738" max="9738" width="2.6640625" style="3" customWidth="1"/>
    <col min="9739" max="9739" width="13.6640625" style="3" customWidth="1"/>
    <col min="9740" max="9984" width="11.44140625" style="3"/>
    <col min="9985" max="9985" width="18.5546875" style="3" customWidth="1"/>
    <col min="9986" max="9993" width="13.5546875" style="3" customWidth="1"/>
    <col min="9994" max="9994" width="2.6640625" style="3" customWidth="1"/>
    <col min="9995" max="9995" width="13.6640625" style="3" customWidth="1"/>
    <col min="9996" max="10240" width="11.44140625" style="3"/>
    <col min="10241" max="10241" width="18.5546875" style="3" customWidth="1"/>
    <col min="10242" max="10249" width="13.5546875" style="3" customWidth="1"/>
    <col min="10250" max="10250" width="2.6640625" style="3" customWidth="1"/>
    <col min="10251" max="10251" width="13.6640625" style="3" customWidth="1"/>
    <col min="10252" max="10496" width="11.44140625" style="3"/>
    <col min="10497" max="10497" width="18.5546875" style="3" customWidth="1"/>
    <col min="10498" max="10505" width="13.5546875" style="3" customWidth="1"/>
    <col min="10506" max="10506" width="2.6640625" style="3" customWidth="1"/>
    <col min="10507" max="10507" width="13.6640625" style="3" customWidth="1"/>
    <col min="10508" max="10752" width="11.44140625" style="3"/>
    <col min="10753" max="10753" width="18.5546875" style="3" customWidth="1"/>
    <col min="10754" max="10761" width="13.5546875" style="3" customWidth="1"/>
    <col min="10762" max="10762" width="2.6640625" style="3" customWidth="1"/>
    <col min="10763" max="10763" width="13.6640625" style="3" customWidth="1"/>
    <col min="10764" max="11008" width="11.44140625" style="3"/>
    <col min="11009" max="11009" width="18.5546875" style="3" customWidth="1"/>
    <col min="11010" max="11017" width="13.5546875" style="3" customWidth="1"/>
    <col min="11018" max="11018" width="2.6640625" style="3" customWidth="1"/>
    <col min="11019" max="11019" width="13.6640625" style="3" customWidth="1"/>
    <col min="11020" max="11264" width="11.44140625" style="3"/>
    <col min="11265" max="11265" width="18.5546875" style="3" customWidth="1"/>
    <col min="11266" max="11273" width="13.5546875" style="3" customWidth="1"/>
    <col min="11274" max="11274" width="2.6640625" style="3" customWidth="1"/>
    <col min="11275" max="11275" width="13.6640625" style="3" customWidth="1"/>
    <col min="11276" max="11520" width="11.44140625" style="3"/>
    <col min="11521" max="11521" width="18.5546875" style="3" customWidth="1"/>
    <col min="11522" max="11529" width="13.5546875" style="3" customWidth="1"/>
    <col min="11530" max="11530" width="2.6640625" style="3" customWidth="1"/>
    <col min="11531" max="11531" width="13.6640625" style="3" customWidth="1"/>
    <col min="11532" max="11776" width="11.44140625" style="3"/>
    <col min="11777" max="11777" width="18.5546875" style="3" customWidth="1"/>
    <col min="11778" max="11785" width="13.5546875" style="3" customWidth="1"/>
    <col min="11786" max="11786" width="2.6640625" style="3" customWidth="1"/>
    <col min="11787" max="11787" width="13.6640625" style="3" customWidth="1"/>
    <col min="11788" max="12032" width="11.44140625" style="3"/>
    <col min="12033" max="12033" width="18.5546875" style="3" customWidth="1"/>
    <col min="12034" max="12041" width="13.5546875" style="3" customWidth="1"/>
    <col min="12042" max="12042" width="2.6640625" style="3" customWidth="1"/>
    <col min="12043" max="12043" width="13.6640625" style="3" customWidth="1"/>
    <col min="12044" max="12288" width="11.44140625" style="3"/>
    <col min="12289" max="12289" width="18.5546875" style="3" customWidth="1"/>
    <col min="12290" max="12297" width="13.5546875" style="3" customWidth="1"/>
    <col min="12298" max="12298" width="2.6640625" style="3" customWidth="1"/>
    <col min="12299" max="12299" width="13.6640625" style="3" customWidth="1"/>
    <col min="12300" max="12544" width="11.44140625" style="3"/>
    <col min="12545" max="12545" width="18.5546875" style="3" customWidth="1"/>
    <col min="12546" max="12553" width="13.5546875" style="3" customWidth="1"/>
    <col min="12554" max="12554" width="2.6640625" style="3" customWidth="1"/>
    <col min="12555" max="12555" width="13.6640625" style="3" customWidth="1"/>
    <col min="12556" max="12800" width="11.44140625" style="3"/>
    <col min="12801" max="12801" width="18.5546875" style="3" customWidth="1"/>
    <col min="12802" max="12809" width="13.5546875" style="3" customWidth="1"/>
    <col min="12810" max="12810" width="2.6640625" style="3" customWidth="1"/>
    <col min="12811" max="12811" width="13.6640625" style="3" customWidth="1"/>
    <col min="12812" max="13056" width="11.44140625" style="3"/>
    <col min="13057" max="13057" width="18.5546875" style="3" customWidth="1"/>
    <col min="13058" max="13065" width="13.5546875" style="3" customWidth="1"/>
    <col min="13066" max="13066" width="2.6640625" style="3" customWidth="1"/>
    <col min="13067" max="13067" width="13.6640625" style="3" customWidth="1"/>
    <col min="13068" max="13312" width="11.44140625" style="3"/>
    <col min="13313" max="13313" width="18.5546875" style="3" customWidth="1"/>
    <col min="13314" max="13321" width="13.5546875" style="3" customWidth="1"/>
    <col min="13322" max="13322" width="2.6640625" style="3" customWidth="1"/>
    <col min="13323" max="13323" width="13.6640625" style="3" customWidth="1"/>
    <col min="13324" max="13568" width="11.44140625" style="3"/>
    <col min="13569" max="13569" width="18.5546875" style="3" customWidth="1"/>
    <col min="13570" max="13577" width="13.5546875" style="3" customWidth="1"/>
    <col min="13578" max="13578" width="2.6640625" style="3" customWidth="1"/>
    <col min="13579" max="13579" width="13.6640625" style="3" customWidth="1"/>
    <col min="13580" max="13824" width="11.44140625" style="3"/>
    <col min="13825" max="13825" width="18.5546875" style="3" customWidth="1"/>
    <col min="13826" max="13833" width="13.5546875" style="3" customWidth="1"/>
    <col min="13834" max="13834" width="2.6640625" style="3" customWidth="1"/>
    <col min="13835" max="13835" width="13.6640625" style="3" customWidth="1"/>
    <col min="13836" max="14080" width="11.44140625" style="3"/>
    <col min="14081" max="14081" width="18.5546875" style="3" customWidth="1"/>
    <col min="14082" max="14089" width="13.5546875" style="3" customWidth="1"/>
    <col min="14090" max="14090" width="2.6640625" style="3" customWidth="1"/>
    <col min="14091" max="14091" width="13.6640625" style="3" customWidth="1"/>
    <col min="14092" max="14336" width="11.44140625" style="3"/>
    <col min="14337" max="14337" width="18.5546875" style="3" customWidth="1"/>
    <col min="14338" max="14345" width="13.5546875" style="3" customWidth="1"/>
    <col min="14346" max="14346" width="2.6640625" style="3" customWidth="1"/>
    <col min="14347" max="14347" width="13.6640625" style="3" customWidth="1"/>
    <col min="14348" max="14592" width="11.44140625" style="3"/>
    <col min="14593" max="14593" width="18.5546875" style="3" customWidth="1"/>
    <col min="14594" max="14601" width="13.5546875" style="3" customWidth="1"/>
    <col min="14602" max="14602" width="2.6640625" style="3" customWidth="1"/>
    <col min="14603" max="14603" width="13.6640625" style="3" customWidth="1"/>
    <col min="14604" max="14848" width="11.44140625" style="3"/>
    <col min="14849" max="14849" width="18.5546875" style="3" customWidth="1"/>
    <col min="14850" max="14857" width="13.5546875" style="3" customWidth="1"/>
    <col min="14858" max="14858" width="2.6640625" style="3" customWidth="1"/>
    <col min="14859" max="14859" width="13.6640625" style="3" customWidth="1"/>
    <col min="14860" max="15104" width="11.44140625" style="3"/>
    <col min="15105" max="15105" width="18.5546875" style="3" customWidth="1"/>
    <col min="15106" max="15113" width="13.5546875" style="3" customWidth="1"/>
    <col min="15114" max="15114" width="2.6640625" style="3" customWidth="1"/>
    <col min="15115" max="15115" width="13.6640625" style="3" customWidth="1"/>
    <col min="15116" max="15360" width="11.44140625" style="3"/>
    <col min="15361" max="15361" width="18.5546875" style="3" customWidth="1"/>
    <col min="15362" max="15369" width="13.5546875" style="3" customWidth="1"/>
    <col min="15370" max="15370" width="2.6640625" style="3" customWidth="1"/>
    <col min="15371" max="15371" width="13.6640625" style="3" customWidth="1"/>
    <col min="15372" max="15616" width="11.44140625" style="3"/>
    <col min="15617" max="15617" width="18.5546875" style="3" customWidth="1"/>
    <col min="15618" max="15625" width="13.5546875" style="3" customWidth="1"/>
    <col min="15626" max="15626" width="2.6640625" style="3" customWidth="1"/>
    <col min="15627" max="15627" width="13.6640625" style="3" customWidth="1"/>
    <col min="15628" max="15872" width="11.44140625" style="3"/>
    <col min="15873" max="15873" width="18.5546875" style="3" customWidth="1"/>
    <col min="15874" max="15881" width="13.5546875" style="3" customWidth="1"/>
    <col min="15882" max="15882" width="2.6640625" style="3" customWidth="1"/>
    <col min="15883" max="15883" width="13.6640625" style="3" customWidth="1"/>
    <col min="15884" max="16128" width="11.44140625" style="3"/>
    <col min="16129" max="16129" width="18.5546875" style="3" customWidth="1"/>
    <col min="16130" max="16137" width="13.5546875" style="3" customWidth="1"/>
    <col min="16138" max="16138" width="2.6640625" style="3" customWidth="1"/>
    <col min="16139" max="16139" width="13.6640625" style="3" customWidth="1"/>
    <col min="16140" max="16384" width="11.44140625" style="3"/>
  </cols>
  <sheetData>
    <row r="1" spans="1:11" s="1" customFormat="1" ht="14.1" customHeight="1">
      <c r="A1" s="150"/>
      <c r="B1" s="1459"/>
      <c r="C1" s="1459"/>
      <c r="D1" s="1459"/>
      <c r="E1" s="1459"/>
      <c r="F1" s="1459"/>
      <c r="G1" s="1459"/>
    </row>
    <row r="2" spans="1:11" s="1" customFormat="1" ht="25.2" customHeight="1">
      <c r="A2" s="1470" t="s">
        <v>2196</v>
      </c>
      <c r="B2" s="1457"/>
      <c r="C2" s="1457"/>
      <c r="D2" s="1457"/>
      <c r="E2" s="1457"/>
      <c r="F2" s="1457"/>
      <c r="G2" s="1457"/>
      <c r="H2" s="1457"/>
      <c r="I2" s="1457"/>
      <c r="J2" s="1471"/>
      <c r="K2" s="343"/>
    </row>
    <row r="3" spans="1:11" ht="27" customHeight="1">
      <c r="A3" s="1220" t="s">
        <v>276</v>
      </c>
      <c r="B3" s="797" t="s">
        <v>2197</v>
      </c>
      <c r="C3" s="1422"/>
      <c r="D3" s="1422"/>
      <c r="E3" s="1472"/>
      <c r="F3" s="1473" t="s">
        <v>2198</v>
      </c>
      <c r="G3" s="1424"/>
      <c r="H3" s="1474"/>
      <c r="I3" s="1474"/>
      <c r="J3" s="216"/>
    </row>
    <row r="4" spans="1:11" ht="22.8" customHeight="1">
      <c r="A4" s="314"/>
      <c r="B4" s="463" t="s">
        <v>887</v>
      </c>
      <c r="C4" s="464" t="s">
        <v>89</v>
      </c>
      <c r="D4" s="463" t="s">
        <v>264</v>
      </c>
      <c r="E4" s="464" t="s">
        <v>2199</v>
      </c>
      <c r="F4" s="1475" t="s">
        <v>887</v>
      </c>
      <c r="G4" s="464" t="s">
        <v>346</v>
      </c>
      <c r="H4" s="463" t="s">
        <v>346</v>
      </c>
      <c r="I4" s="464" t="s">
        <v>346</v>
      </c>
      <c r="J4" s="1476"/>
    </row>
    <row r="5" spans="1:11" ht="16.2" customHeight="1">
      <c r="A5" s="314"/>
      <c r="B5" s="463" t="s">
        <v>707</v>
      </c>
      <c r="C5" s="464"/>
      <c r="D5" s="463" t="s">
        <v>89</v>
      </c>
      <c r="E5" s="464"/>
      <c r="F5" s="1475" t="s">
        <v>707</v>
      </c>
      <c r="G5" s="464" t="s">
        <v>2200</v>
      </c>
      <c r="H5" s="463" t="s">
        <v>2201</v>
      </c>
      <c r="I5" s="464" t="s">
        <v>2202</v>
      </c>
      <c r="J5" s="1476"/>
    </row>
    <row r="6" spans="1:11" s="1158" customFormat="1" ht="22.8" customHeight="1">
      <c r="A6" s="437"/>
      <c r="B6" s="463"/>
      <c r="C6" s="464"/>
      <c r="D6" s="463"/>
      <c r="E6" s="464"/>
      <c r="F6" s="1475"/>
      <c r="G6" s="464" t="s">
        <v>2203</v>
      </c>
      <c r="H6" s="385"/>
      <c r="I6" s="386"/>
      <c r="J6" s="1186"/>
    </row>
    <row r="7" spans="1:11" ht="1.2" customHeight="1" thickBot="1">
      <c r="A7" s="1477">
        <v>1996</v>
      </c>
      <c r="B7" s="1065">
        <v>85.845027995215389</v>
      </c>
      <c r="C7" s="1147" t="s">
        <v>27</v>
      </c>
      <c r="D7" s="1065" t="s">
        <v>27</v>
      </c>
      <c r="E7" s="1147" t="s">
        <v>27</v>
      </c>
      <c r="F7" s="1478" t="s">
        <v>27</v>
      </c>
      <c r="G7" s="1147" t="s">
        <v>27</v>
      </c>
      <c r="H7" s="336" t="s">
        <v>27</v>
      </c>
      <c r="I7" s="337" t="s">
        <v>27</v>
      </c>
      <c r="J7" s="1479"/>
    </row>
    <row r="8" spans="1:11" ht="0.75" hidden="1" customHeight="1" thickBot="1">
      <c r="A8" s="1461">
        <v>1997</v>
      </c>
      <c r="B8" s="1065">
        <v>92.815135115864891</v>
      </c>
      <c r="C8" s="339">
        <v>92.444560110674317</v>
      </c>
      <c r="D8" s="338">
        <v>92.272278855639584</v>
      </c>
      <c r="E8" s="339">
        <v>94.708135081815001</v>
      </c>
      <c r="F8" s="1478" t="s">
        <v>27</v>
      </c>
      <c r="G8" s="1147" t="s">
        <v>27</v>
      </c>
      <c r="H8" s="336" t="s">
        <v>27</v>
      </c>
      <c r="I8" s="337" t="s">
        <v>27</v>
      </c>
      <c r="J8" s="1479"/>
    </row>
    <row r="9" spans="1:11" ht="18" hidden="1" customHeight="1" thickBot="1">
      <c r="A9" s="1480">
        <v>1998</v>
      </c>
      <c r="B9" s="1065">
        <v>97.82364594098182</v>
      </c>
      <c r="C9" s="1481">
        <v>97.816191141488716</v>
      </c>
      <c r="D9" s="1482">
        <v>98.901550603293458</v>
      </c>
      <c r="E9" s="1481">
        <v>97.609376813276072</v>
      </c>
      <c r="F9" s="1478" t="s">
        <v>27</v>
      </c>
      <c r="G9" s="1147" t="s">
        <v>27</v>
      </c>
      <c r="H9" s="336" t="s">
        <v>27</v>
      </c>
      <c r="I9" s="337" t="s">
        <v>27</v>
      </c>
      <c r="J9" s="1479"/>
    </row>
    <row r="10" spans="1:11" ht="18" hidden="1" customHeight="1" thickBot="1">
      <c r="A10" s="1461">
        <v>1999</v>
      </c>
      <c r="B10" s="1065">
        <v>100</v>
      </c>
      <c r="C10" s="339">
        <v>100</v>
      </c>
      <c r="D10" s="338">
        <v>100</v>
      </c>
      <c r="E10" s="339">
        <v>100</v>
      </c>
      <c r="F10" s="1483">
        <v>100</v>
      </c>
      <c r="G10" s="339">
        <v>100</v>
      </c>
      <c r="H10" s="338">
        <v>100</v>
      </c>
      <c r="I10" s="339">
        <v>100</v>
      </c>
      <c r="J10" s="1479"/>
    </row>
    <row r="11" spans="1:11" ht="0.6" hidden="1" customHeight="1" thickBot="1">
      <c r="A11" s="1460">
        <v>2000</v>
      </c>
      <c r="B11" s="336">
        <v>103.20562026598945</v>
      </c>
      <c r="C11" s="337">
        <v>103.03441222531174</v>
      </c>
      <c r="D11" s="336">
        <v>99.091265525004431</v>
      </c>
      <c r="E11" s="337">
        <v>103.07365838293074</v>
      </c>
      <c r="F11" s="1484">
        <v>106.4</v>
      </c>
      <c r="G11" s="337">
        <v>104.3</v>
      </c>
      <c r="H11" s="336">
        <v>107.5</v>
      </c>
      <c r="I11" s="337">
        <v>106.7</v>
      </c>
      <c r="J11" s="1479"/>
    </row>
    <row r="12" spans="1:11" ht="18" hidden="1" customHeight="1" thickBot="1">
      <c r="A12" s="1461">
        <v>2001</v>
      </c>
      <c r="B12" s="338">
        <v>106.94335020000455</v>
      </c>
      <c r="C12" s="339">
        <v>107.41253121846763</v>
      </c>
      <c r="D12" s="338">
        <v>99.966483697164392</v>
      </c>
      <c r="E12" s="339">
        <v>108.20305376415389</v>
      </c>
      <c r="F12" s="1483">
        <v>111.1</v>
      </c>
      <c r="G12" s="339">
        <v>107.5</v>
      </c>
      <c r="H12" s="338">
        <v>112.5</v>
      </c>
      <c r="I12" s="339">
        <v>112.5</v>
      </c>
      <c r="J12" s="1479"/>
    </row>
    <row r="13" spans="1:11" ht="18" hidden="1" customHeight="1" thickBot="1">
      <c r="A13" s="1480">
        <v>2002</v>
      </c>
      <c r="B13" s="1482">
        <v>116.62017344016445</v>
      </c>
      <c r="C13" s="1481">
        <v>116.60890964793332</v>
      </c>
      <c r="D13" s="1482">
        <v>112.72607694837224</v>
      </c>
      <c r="E13" s="1481">
        <v>118.09048558497321</v>
      </c>
      <c r="F13" s="1485">
        <v>115.4</v>
      </c>
      <c r="G13" s="1481">
        <v>107.9</v>
      </c>
      <c r="H13" s="1482">
        <v>117.5</v>
      </c>
      <c r="I13" s="1481">
        <v>119.3</v>
      </c>
      <c r="J13" s="1479"/>
    </row>
    <row r="14" spans="1:11" ht="18" hidden="1" customHeight="1" thickBot="1">
      <c r="A14" s="1480">
        <v>2003</v>
      </c>
      <c r="B14" s="1482">
        <v>127.26432081149086</v>
      </c>
      <c r="C14" s="1481">
        <v>126.36094255801954</v>
      </c>
      <c r="D14" s="1482">
        <v>128.18468115245491</v>
      </c>
      <c r="E14" s="1481">
        <v>128.50511447470944</v>
      </c>
      <c r="F14" s="1485">
        <v>116.38</v>
      </c>
      <c r="G14" s="1481">
        <v>110</v>
      </c>
      <c r="H14" s="1482">
        <v>117.9</v>
      </c>
      <c r="I14" s="1481">
        <v>120.1</v>
      </c>
      <c r="J14" s="1479"/>
    </row>
    <row r="15" spans="1:11" ht="18" hidden="1" customHeight="1" thickBot="1">
      <c r="A15" s="1480">
        <v>2004</v>
      </c>
      <c r="B15" s="1482">
        <v>136.21209815526825</v>
      </c>
      <c r="C15" s="1481">
        <v>134.46062249738608</v>
      </c>
      <c r="D15" s="1482">
        <v>140.98790883565627</v>
      </c>
      <c r="E15" s="1481">
        <v>134.59274855352376</v>
      </c>
      <c r="F15" s="1485">
        <v>117.9</v>
      </c>
      <c r="G15" s="1481">
        <v>113.3</v>
      </c>
      <c r="H15" s="1482">
        <v>118.6</v>
      </c>
      <c r="I15" s="1481">
        <v>121.2</v>
      </c>
      <c r="J15" s="1479"/>
    </row>
    <row r="16" spans="1:11" s="159" customFormat="1" ht="19.5" customHeight="1" thickBot="1">
      <c r="A16" s="1480">
        <v>2005</v>
      </c>
      <c r="B16" s="1482">
        <v>138.755283887497</v>
      </c>
      <c r="C16" s="1481">
        <v>137.01928125613529</v>
      </c>
      <c r="D16" s="1482">
        <v>145.19388864998862</v>
      </c>
      <c r="E16" s="1481">
        <v>134.35401780533496</v>
      </c>
      <c r="F16" s="1485">
        <v>118.91</v>
      </c>
      <c r="G16" s="1481">
        <v>114.2</v>
      </c>
      <c r="H16" s="1482">
        <v>119.4</v>
      </c>
      <c r="I16" s="1481">
        <v>122.7</v>
      </c>
      <c r="J16" s="1479"/>
    </row>
    <row r="17" spans="1:11" ht="19.5" customHeight="1" thickBot="1">
      <c r="A17" s="1480">
        <v>2006</v>
      </c>
      <c r="B17" s="1482">
        <v>144.06903358290245</v>
      </c>
      <c r="C17" s="1481">
        <v>142.457115984312</v>
      </c>
      <c r="D17" s="1482">
        <v>151.60878253610909</v>
      </c>
      <c r="E17" s="1481">
        <v>137.84213929276015</v>
      </c>
      <c r="F17" s="1485">
        <v>122.4</v>
      </c>
      <c r="G17" s="1481">
        <v>113.4</v>
      </c>
      <c r="H17" s="1482">
        <v>123.8</v>
      </c>
      <c r="I17" s="1481">
        <v>128.5</v>
      </c>
      <c r="J17" s="1479"/>
    </row>
    <row r="18" spans="1:11" ht="19.5" customHeight="1" thickBot="1">
      <c r="A18" s="1480">
        <v>2007</v>
      </c>
      <c r="B18" s="1482">
        <v>145.70957931673081</v>
      </c>
      <c r="C18" s="1481">
        <v>143.74603348537357</v>
      </c>
      <c r="D18" s="1482">
        <v>152.46313206688083</v>
      </c>
      <c r="E18" s="1481">
        <v>137.76256237669722</v>
      </c>
      <c r="F18" s="1485">
        <v>123</v>
      </c>
      <c r="G18" s="1481">
        <v>113.3</v>
      </c>
      <c r="H18" s="1482">
        <v>124.8</v>
      </c>
      <c r="I18" s="1481">
        <v>128.80000000000001</v>
      </c>
      <c r="J18" s="1479"/>
    </row>
    <row r="19" spans="1:11" ht="19.5" customHeight="1" thickBot="1">
      <c r="A19" s="1480">
        <v>2008</v>
      </c>
      <c r="B19" s="1482">
        <v>144.2402840216258</v>
      </c>
      <c r="C19" s="1481">
        <v>142.13751192807996</v>
      </c>
      <c r="D19" s="1482">
        <v>151.18824779298308</v>
      </c>
      <c r="E19" s="1481">
        <v>133.56819575921349</v>
      </c>
      <c r="F19" s="1485">
        <v>124.4</v>
      </c>
      <c r="G19" s="1481">
        <v>114.4</v>
      </c>
      <c r="H19" s="1482">
        <v>125.1</v>
      </c>
      <c r="I19" s="1481">
        <v>132</v>
      </c>
      <c r="J19" s="1479"/>
    </row>
    <row r="20" spans="1:11" ht="19.5" customHeight="1" thickBot="1">
      <c r="A20" s="1480">
        <v>2009</v>
      </c>
      <c r="B20" s="1482">
        <v>145.62457246467343</v>
      </c>
      <c r="C20" s="1481">
        <v>142.63879062206922</v>
      </c>
      <c r="D20" s="1482">
        <v>152.86418891088371</v>
      </c>
      <c r="E20" s="1481">
        <v>133.17503978163364</v>
      </c>
      <c r="F20" s="1485">
        <v>126.6</v>
      </c>
      <c r="G20" s="1481">
        <v>114.3</v>
      </c>
      <c r="H20" s="1482">
        <v>127.8</v>
      </c>
      <c r="I20" s="1481">
        <v>135.6</v>
      </c>
      <c r="J20" s="1479"/>
    </row>
    <row r="21" spans="1:11" ht="19.5" customHeight="1" thickBot="1">
      <c r="A21" s="1480">
        <v>2010</v>
      </c>
      <c r="B21" s="1482">
        <v>158.11372025519123</v>
      </c>
      <c r="C21" s="1481">
        <v>154.20278530169568</v>
      </c>
      <c r="D21" s="1482">
        <v>170.07906968946978</v>
      </c>
      <c r="E21" s="1481">
        <v>144.32918357213987</v>
      </c>
      <c r="F21" s="1485">
        <v>134.80000000000001</v>
      </c>
      <c r="G21" s="1481">
        <v>120.5</v>
      </c>
      <c r="H21" s="1482">
        <v>136.4</v>
      </c>
      <c r="I21" s="1481">
        <v>145.19999999999999</v>
      </c>
      <c r="J21" s="1479"/>
    </row>
    <row r="22" spans="1:11" ht="19.5" customHeight="1" thickBot="1">
      <c r="A22" s="1480">
        <v>2011</v>
      </c>
      <c r="B22" s="1482">
        <v>167.64989451725353</v>
      </c>
      <c r="C22" s="1481">
        <v>162.68382625079579</v>
      </c>
      <c r="D22" s="1482">
        <v>186.6931998189595</v>
      </c>
      <c r="E22" s="1481">
        <v>152.14455191259268</v>
      </c>
      <c r="F22" s="1485">
        <v>141.30000000000001</v>
      </c>
      <c r="G22" s="1481">
        <v>124.7</v>
      </c>
      <c r="H22" s="1482">
        <v>143.30000000000001</v>
      </c>
      <c r="I22" s="1481">
        <v>153.1</v>
      </c>
      <c r="J22" s="1479"/>
    </row>
    <row r="23" spans="1:11" ht="19.5" customHeight="1" thickBot="1">
      <c r="A23" s="1480">
        <v>2012</v>
      </c>
      <c r="B23" s="1482">
        <v>171.54215255556073</v>
      </c>
      <c r="C23" s="1481">
        <v>165.86768576507157</v>
      </c>
      <c r="D23" s="1482">
        <v>194.96375002541825</v>
      </c>
      <c r="E23" s="1481">
        <v>155.39413085523285</v>
      </c>
      <c r="F23" s="1485">
        <v>142.69999999999999</v>
      </c>
      <c r="G23" s="1481">
        <v>123.8</v>
      </c>
      <c r="H23" s="1482">
        <v>145.6</v>
      </c>
      <c r="I23" s="1481">
        <v>155.30000000000001</v>
      </c>
      <c r="J23" s="1479"/>
    </row>
    <row r="24" spans="1:11" s="159" customFormat="1" ht="20.399999999999999" customHeight="1" thickBot="1">
      <c r="A24" s="1480">
        <v>2013</v>
      </c>
      <c r="B24" s="1482">
        <v>173.2146922377033</v>
      </c>
      <c r="C24" s="1481">
        <v>167.15493578164779</v>
      </c>
      <c r="D24" s="1482">
        <v>199.98568969560654</v>
      </c>
      <c r="E24" s="1481">
        <v>154.44552706361392</v>
      </c>
      <c r="F24" s="1485">
        <v>144.9</v>
      </c>
      <c r="G24" s="1481">
        <v>123.7</v>
      </c>
      <c r="H24" s="1482">
        <v>148.69999999999999</v>
      </c>
      <c r="I24" s="1481">
        <v>158.1</v>
      </c>
      <c r="J24" s="1486"/>
    </row>
    <row r="25" spans="1:11" s="159" customFormat="1" ht="20.399999999999999" customHeight="1" thickBot="1">
      <c r="A25" s="1480">
        <v>2014</v>
      </c>
      <c r="B25" s="1482">
        <v>176.96392289267376</v>
      </c>
      <c r="C25" s="1481">
        <v>170.50256492907099</v>
      </c>
      <c r="D25" s="1482">
        <v>205.6478578568655</v>
      </c>
      <c r="E25" s="1481">
        <v>157.48992673416126</v>
      </c>
      <c r="F25" s="1485">
        <v>129.9</v>
      </c>
      <c r="G25" s="1481">
        <v>90.4</v>
      </c>
      <c r="H25" s="1482">
        <v>143.9</v>
      </c>
      <c r="I25" s="1481">
        <v>153.80000000000001</v>
      </c>
      <c r="J25" s="1486"/>
    </row>
    <row r="26" spans="1:11" s="159" customFormat="1" ht="20.399999999999999" customHeight="1" thickBot="1">
      <c r="A26" s="1487">
        <v>2015</v>
      </c>
      <c r="B26" s="1488">
        <v>183.4624309192406</v>
      </c>
      <c r="C26" s="1489">
        <v>176.50518530058235</v>
      </c>
      <c r="D26" s="1488">
        <v>214.37265384506233</v>
      </c>
      <c r="E26" s="1489">
        <v>163.22990621107684</v>
      </c>
      <c r="F26" s="1490">
        <v>127.8</v>
      </c>
      <c r="G26" s="1489">
        <v>84.8</v>
      </c>
      <c r="H26" s="1488">
        <v>143.9</v>
      </c>
      <c r="I26" s="1489">
        <v>153.80000000000001</v>
      </c>
      <c r="J26" s="1486"/>
    </row>
    <row r="27" spans="1:11" s="144" customFormat="1" ht="21.75" customHeight="1" thickBot="1">
      <c r="A27" s="1491">
        <v>2016</v>
      </c>
      <c r="B27" s="1492" t="s">
        <v>27</v>
      </c>
      <c r="C27" s="1151" t="s">
        <v>27</v>
      </c>
      <c r="D27" s="1493" t="s">
        <v>27</v>
      </c>
      <c r="E27" s="1151" t="s">
        <v>27</v>
      </c>
      <c r="F27" s="1494">
        <v>124.1</v>
      </c>
      <c r="G27" s="1151">
        <v>73.7</v>
      </c>
      <c r="H27" s="1493">
        <v>144.9</v>
      </c>
      <c r="I27" s="1151">
        <v>154.69999999999999</v>
      </c>
      <c r="J27" s="1495"/>
    </row>
    <row r="28" spans="1:11" ht="18" customHeight="1">
      <c r="A28" s="1496"/>
      <c r="B28" s="1479"/>
      <c r="C28" s="1310"/>
      <c r="D28" s="1479"/>
      <c r="E28" s="1310"/>
      <c r="F28" s="1479"/>
      <c r="G28" s="1310"/>
      <c r="H28" s="1479"/>
      <c r="I28" s="1310"/>
      <c r="J28" s="377"/>
    </row>
    <row r="29" spans="1:11" ht="18" customHeight="1">
      <c r="A29" s="1496"/>
      <c r="B29" s="1479"/>
      <c r="C29" s="1310"/>
      <c r="D29" s="1479"/>
      <c r="E29" s="1310"/>
      <c r="F29" s="1479"/>
      <c r="G29" s="1310"/>
      <c r="H29" s="1479"/>
      <c r="I29" s="1310"/>
      <c r="J29" s="377"/>
    </row>
    <row r="30" spans="1:11" ht="18" customHeight="1">
      <c r="A30" s="1497" t="s">
        <v>2204</v>
      </c>
      <c r="B30" s="1479"/>
      <c r="C30" s="1310"/>
      <c r="D30" s="1479"/>
      <c r="E30" s="1310"/>
      <c r="F30" s="1479"/>
      <c r="G30" s="1310"/>
      <c r="H30" s="1479"/>
      <c r="I30" s="1310"/>
      <c r="J30" s="377"/>
    </row>
    <row r="31" spans="1:11" ht="10.8" customHeight="1">
      <c r="A31" s="1498"/>
      <c r="B31" s="1499"/>
      <c r="C31" s="1500"/>
      <c r="D31" s="1499"/>
      <c r="E31" s="1500"/>
      <c r="F31" s="1499"/>
      <c r="G31" s="1500"/>
      <c r="H31" s="1499"/>
      <c r="I31" s="1500"/>
      <c r="J31" s="377"/>
      <c r="K31" s="89"/>
    </row>
    <row r="32" spans="1:11" ht="27" customHeight="1">
      <c r="A32" s="1220" t="s">
        <v>276</v>
      </c>
      <c r="B32" s="797" t="s">
        <v>2197</v>
      </c>
      <c r="C32" s="1422"/>
      <c r="D32" s="1422"/>
      <c r="E32" s="1472"/>
      <c r="F32" s="1473" t="s">
        <v>2198</v>
      </c>
      <c r="G32" s="1424"/>
      <c r="H32" s="1474"/>
      <c r="I32" s="1474"/>
      <c r="J32" s="377"/>
      <c r="K32" s="1501" t="s">
        <v>2205</v>
      </c>
    </row>
    <row r="33" spans="1:11" ht="23.4" customHeight="1">
      <c r="A33" s="314"/>
      <c r="B33" s="463" t="s">
        <v>887</v>
      </c>
      <c r="C33" s="464" t="s">
        <v>89</v>
      </c>
      <c r="D33" s="463" t="s">
        <v>264</v>
      </c>
      <c r="E33" s="464" t="s">
        <v>2199</v>
      </c>
      <c r="F33" s="1475" t="s">
        <v>887</v>
      </c>
      <c r="G33" s="464" t="s">
        <v>346</v>
      </c>
      <c r="H33" s="463" t="s">
        <v>346</v>
      </c>
      <c r="I33" s="464" t="s">
        <v>346</v>
      </c>
      <c r="J33" s="377"/>
      <c r="K33" s="1502" t="s">
        <v>2206</v>
      </c>
    </row>
    <row r="34" spans="1:11" ht="15" customHeight="1">
      <c r="A34" s="314"/>
      <c r="B34" s="463" t="s">
        <v>707</v>
      </c>
      <c r="C34" s="464"/>
      <c r="D34" s="463" t="s">
        <v>89</v>
      </c>
      <c r="E34" s="464"/>
      <c r="F34" s="1475" t="s">
        <v>707</v>
      </c>
      <c r="G34" s="464" t="s">
        <v>2200</v>
      </c>
      <c r="H34" s="463" t="s">
        <v>2201</v>
      </c>
      <c r="I34" s="464" t="s">
        <v>2202</v>
      </c>
      <c r="J34" s="377"/>
      <c r="K34" s="1502" t="s">
        <v>2207</v>
      </c>
    </row>
    <row r="35" spans="1:11" s="1158" customFormat="1" ht="26.25" customHeight="1">
      <c r="A35" s="316"/>
      <c r="B35" s="385"/>
      <c r="C35" s="386"/>
      <c r="D35" s="385"/>
      <c r="E35" s="386"/>
      <c r="F35" s="1503"/>
      <c r="G35" s="386" t="s">
        <v>2203</v>
      </c>
      <c r="H35" s="385"/>
      <c r="I35" s="386"/>
      <c r="J35" s="377"/>
      <c r="K35" s="1504" t="s">
        <v>2208</v>
      </c>
    </row>
    <row r="36" spans="1:11" ht="2.25" customHeight="1" thickBot="1">
      <c r="A36" s="1460">
        <v>1997</v>
      </c>
      <c r="B36" s="1224">
        <v>8.1194068933590158E-2</v>
      </c>
      <c r="C36" s="1222" t="s">
        <v>27</v>
      </c>
      <c r="D36" s="1224" t="s">
        <v>27</v>
      </c>
      <c r="E36" s="1222" t="s">
        <v>27</v>
      </c>
      <c r="F36" s="1505" t="s">
        <v>27</v>
      </c>
      <c r="G36" s="1222" t="s">
        <v>27</v>
      </c>
      <c r="H36" s="1224" t="s">
        <v>27</v>
      </c>
      <c r="I36" s="1222" t="s">
        <v>27</v>
      </c>
      <c r="J36" s="377"/>
      <c r="K36" s="336" t="s">
        <v>27</v>
      </c>
    </row>
    <row r="37" spans="1:11" ht="18" hidden="1" customHeight="1" thickBot="1">
      <c r="A37" s="1461">
        <v>1998</v>
      </c>
      <c r="B37" s="1224">
        <v>5.3962220912188608E-2</v>
      </c>
      <c r="C37" s="1066">
        <v>5.8106512967161184E-2</v>
      </c>
      <c r="D37" s="1311">
        <v>7.1844673501836986E-2</v>
      </c>
      <c r="E37" s="1066">
        <v>3.0633500796471091E-2</v>
      </c>
      <c r="F37" s="1505" t="s">
        <v>27</v>
      </c>
      <c r="G37" s="1222" t="s">
        <v>27</v>
      </c>
      <c r="H37" s="1224" t="s">
        <v>27</v>
      </c>
      <c r="I37" s="1222" t="s">
        <v>27</v>
      </c>
      <c r="J37" s="377"/>
      <c r="K37" s="336" t="s">
        <v>27</v>
      </c>
    </row>
    <row r="38" spans="1:11" ht="18" hidden="1" customHeight="1" thickBot="1">
      <c r="A38" s="1460">
        <v>1999</v>
      </c>
      <c r="B38" s="1224">
        <v>2.2247729964299134E-2</v>
      </c>
      <c r="C38" s="1066">
        <v>2.2325637842026236E-2</v>
      </c>
      <c r="D38" s="1311">
        <v>1.1106493174334098E-2</v>
      </c>
      <c r="E38" s="1066">
        <v>2.4491737011057113E-2</v>
      </c>
      <c r="F38" s="1505" t="s">
        <v>27</v>
      </c>
      <c r="G38" s="1222" t="s">
        <v>27</v>
      </c>
      <c r="H38" s="1224" t="s">
        <v>27</v>
      </c>
      <c r="I38" s="1222" t="s">
        <v>27</v>
      </c>
      <c r="J38" s="377"/>
      <c r="K38" s="338" t="s">
        <v>27</v>
      </c>
    </row>
    <row r="39" spans="1:11" ht="18" hidden="1" customHeight="1" thickBot="1">
      <c r="A39" s="1461">
        <v>2000</v>
      </c>
      <c r="B39" s="1224">
        <v>3.2056202659894506E-2</v>
      </c>
      <c r="C39" s="1066">
        <v>3.0344122253117334E-2</v>
      </c>
      <c r="D39" s="1311">
        <v>-9.0873447499556503E-3</v>
      </c>
      <c r="E39" s="1066">
        <v>3.073658382930744E-2</v>
      </c>
      <c r="F39" s="1506">
        <v>6.4000000000000001E-2</v>
      </c>
      <c r="G39" s="1066">
        <v>4.2999999999999997E-2</v>
      </c>
      <c r="H39" s="1311">
        <v>7.4999999999999997E-2</v>
      </c>
      <c r="I39" s="1066">
        <v>6.7000000000000004E-2</v>
      </c>
      <c r="J39" s="377"/>
      <c r="K39" s="1224">
        <v>-3.0000000000000001E-3</v>
      </c>
    </row>
    <row r="40" spans="1:11" ht="18" hidden="1" customHeight="1" thickBot="1">
      <c r="A40" s="1460">
        <v>2001</v>
      </c>
      <c r="B40" s="1224">
        <v>3.6216340974279504E-2</v>
      </c>
      <c r="C40" s="1066">
        <v>4.2491813158326064E-2</v>
      </c>
      <c r="D40" s="1311">
        <v>8.8324451960815065E-3</v>
      </c>
      <c r="E40" s="1066">
        <v>4.9764367169028212E-2</v>
      </c>
      <c r="F40" s="1506">
        <v>4.4000000000000004E-2</v>
      </c>
      <c r="G40" s="1066">
        <v>0.03</v>
      </c>
      <c r="H40" s="1311">
        <v>4.7E-2</v>
      </c>
      <c r="I40" s="1066">
        <v>5.5E-2</v>
      </c>
      <c r="J40" s="377"/>
      <c r="K40" s="1311">
        <v>-4.0000000000000001E-3</v>
      </c>
    </row>
    <row r="41" spans="1:11" ht="18" hidden="1" customHeight="1" thickBot="1">
      <c r="A41" s="1461">
        <v>2002</v>
      </c>
      <c r="B41" s="1224">
        <v>9.0485506785250358E-2</v>
      </c>
      <c r="C41" s="1066">
        <v>8.5617370013942429E-2</v>
      </c>
      <c r="D41" s="1311">
        <v>0.12763871228942492</v>
      </c>
      <c r="E41" s="1066">
        <v>9.1378491427520858E-2</v>
      </c>
      <c r="F41" s="1506">
        <v>3.9E-2</v>
      </c>
      <c r="G41" s="1066">
        <v>4.0000000000000001E-3</v>
      </c>
      <c r="H41" s="1311">
        <v>4.4000000000000004E-2</v>
      </c>
      <c r="I41" s="1066">
        <v>0.06</v>
      </c>
      <c r="J41" s="377"/>
      <c r="K41" s="1507">
        <v>-5.0000000000000001E-3</v>
      </c>
    </row>
    <row r="42" spans="1:11" ht="18" hidden="1" customHeight="1" thickBot="1">
      <c r="A42" s="1461">
        <v>2003</v>
      </c>
      <c r="B42" s="1224">
        <v>9.1271921978299142E-2</v>
      </c>
      <c r="C42" s="1066">
        <v>8.3630255522752606E-2</v>
      </c>
      <c r="D42" s="1311">
        <v>0.13713423391078017</v>
      </c>
      <c r="E42" s="1066">
        <v>8.8191938903005695E-2</v>
      </c>
      <c r="F42" s="1506">
        <v>8.492201039861369E-3</v>
      </c>
      <c r="G42" s="1066">
        <v>1.9462465245597693E-2</v>
      </c>
      <c r="H42" s="1311">
        <v>3.4042553191488967E-3</v>
      </c>
      <c r="I42" s="1066">
        <v>6.7057837384743024E-3</v>
      </c>
      <c r="J42" s="377"/>
      <c r="K42" s="1507">
        <v>-5.0000000000000001E-3</v>
      </c>
    </row>
    <row r="43" spans="1:11" ht="19.8" hidden="1" customHeight="1" thickBot="1">
      <c r="A43" s="1480">
        <v>2004</v>
      </c>
      <c r="B43" s="1224">
        <v>7.0308608781491921E-2</v>
      </c>
      <c r="C43" s="1066">
        <v>6.4099553037502144E-2</v>
      </c>
      <c r="D43" s="1311">
        <v>9.9881105667954051E-2</v>
      </c>
      <c r="E43" s="1066">
        <v>4.7372698773109123E-2</v>
      </c>
      <c r="F43" s="1506">
        <v>1.3060663344217405E-2</v>
      </c>
      <c r="G43" s="1066">
        <v>3.0000000000000027E-2</v>
      </c>
      <c r="H43" s="1311">
        <v>5.9372349448685302E-3</v>
      </c>
      <c r="I43" s="1066">
        <v>9.1590341382181695E-3</v>
      </c>
      <c r="J43" s="1508"/>
      <c r="K43" s="1507">
        <v>-4.0000000000000001E-3</v>
      </c>
    </row>
    <row r="44" spans="1:11" ht="18" customHeight="1" thickBot="1">
      <c r="A44" s="1480">
        <v>2005</v>
      </c>
      <c r="B44" s="1224">
        <v>1.8670777167897112E-2</v>
      </c>
      <c r="C44" s="1066">
        <v>1.9029056323154769E-2</v>
      </c>
      <c r="D44" s="1311">
        <v>2.9832202272288999E-2</v>
      </c>
      <c r="E44" s="1066">
        <v>-1.773726673646614E-3</v>
      </c>
      <c r="F44" s="1506">
        <v>8.5665818490245904E-3</v>
      </c>
      <c r="G44" s="1066">
        <v>7.9435127978817466E-3</v>
      </c>
      <c r="H44" s="1311">
        <v>6.7453625632378778E-3</v>
      </c>
      <c r="I44" s="1066">
        <v>1.2376237623762387E-2</v>
      </c>
      <c r="J44" s="377"/>
      <c r="K44" s="1507">
        <v>-2E-3</v>
      </c>
    </row>
    <row r="45" spans="1:11" ht="18" customHeight="1" thickBot="1">
      <c r="A45" s="1480">
        <v>2006</v>
      </c>
      <c r="B45" s="1224">
        <v>3.8295836717208154E-2</v>
      </c>
      <c r="C45" s="1066">
        <v>3.9686638831593068E-2</v>
      </c>
      <c r="D45" s="1311">
        <v>4.4181569525866937E-2</v>
      </c>
      <c r="E45" s="1066">
        <v>2.5962167298034355E-2</v>
      </c>
      <c r="F45" s="1506">
        <v>2.9349928517366175E-2</v>
      </c>
      <c r="G45" s="1066">
        <v>-7.0052539404553693E-3</v>
      </c>
      <c r="H45" s="1311">
        <v>3.6850921273031689E-2</v>
      </c>
      <c r="I45" s="1066">
        <v>4.7269763651181629E-2</v>
      </c>
      <c r="J45" s="1508"/>
      <c r="K45" s="1507">
        <v>-3.0000000000000001E-3</v>
      </c>
    </row>
    <row r="46" spans="1:11" ht="21" customHeight="1" thickBot="1">
      <c r="A46" s="1480">
        <v>2007</v>
      </c>
      <c r="B46" s="1224">
        <v>1.1387219675381033E-2</v>
      </c>
      <c r="C46" s="1066">
        <v>9.0477579316117218E-3</v>
      </c>
      <c r="D46" s="1311">
        <v>5.6352245330395512E-3</v>
      </c>
      <c r="E46" s="1066">
        <v>-5.7730470864159056E-4</v>
      </c>
      <c r="F46" s="1506">
        <v>4.9019607843137081E-3</v>
      </c>
      <c r="G46" s="1066">
        <v>-8.8183421516763172E-4</v>
      </c>
      <c r="H46" s="1311">
        <v>8.0775444264944429E-3</v>
      </c>
      <c r="I46" s="1066">
        <v>2.3346303501945442E-3</v>
      </c>
      <c r="J46" s="1508"/>
      <c r="K46" s="1507">
        <v>0</v>
      </c>
    </row>
    <row r="47" spans="1:11" ht="21" customHeight="1" thickBot="1">
      <c r="A47" s="1480">
        <v>2008</v>
      </c>
      <c r="B47" s="1224">
        <v>-1.0083724776331904E-2</v>
      </c>
      <c r="C47" s="1066">
        <v>-1.1190023949128935E-2</v>
      </c>
      <c r="D47" s="1311">
        <v>-8.3619184298174831E-3</v>
      </c>
      <c r="E47" s="1066">
        <v>-3.0446345836793287E-2</v>
      </c>
      <c r="F47" s="1506">
        <v>1.1382113821138296E-2</v>
      </c>
      <c r="G47" s="1066">
        <v>9.7087378640776656E-3</v>
      </c>
      <c r="H47" s="1311">
        <v>2.4038461538460343E-3</v>
      </c>
      <c r="I47" s="1066">
        <v>2.4844720496894235E-2</v>
      </c>
      <c r="J47" s="1508"/>
      <c r="K47" s="1507">
        <v>0</v>
      </c>
    </row>
    <row r="48" spans="1:11" ht="21" customHeight="1" thickBot="1">
      <c r="A48" s="1480">
        <v>2009</v>
      </c>
      <c r="B48" s="1224">
        <v>9.5971000919554683E-3</v>
      </c>
      <c r="C48" s="1066">
        <v>3.5267163973076165E-3</v>
      </c>
      <c r="D48" s="1311">
        <v>1.1085128258086829E-2</v>
      </c>
      <c r="E48" s="1066">
        <v>-2.9434849766826199E-3</v>
      </c>
      <c r="F48" s="1506">
        <v>1.7684887459807008E-2</v>
      </c>
      <c r="G48" s="1066">
        <v>-8.7412587412594167E-4</v>
      </c>
      <c r="H48" s="1311">
        <v>2.1582733812949728E-2</v>
      </c>
      <c r="I48" s="1066">
        <v>2.7272727272727337E-2</v>
      </c>
      <c r="J48" s="1508"/>
      <c r="K48" s="1507">
        <v>-1E-3</v>
      </c>
    </row>
    <row r="49" spans="1:11" ht="21" customHeight="1" thickBot="1">
      <c r="A49" s="1480">
        <v>2010</v>
      </c>
      <c r="B49" s="1224">
        <v>8.5762640048591354E-2</v>
      </c>
      <c r="C49" s="1066">
        <v>8.1071878338242698E-2</v>
      </c>
      <c r="D49" s="1311">
        <v>0.11261552428490584</v>
      </c>
      <c r="E49" s="1066">
        <v>8.3755513111132718E-2</v>
      </c>
      <c r="F49" s="1506">
        <v>6.4770932069510456E-2</v>
      </c>
      <c r="G49" s="1066">
        <v>5.4243219597550407E-2</v>
      </c>
      <c r="H49" s="1311">
        <v>6.7292644757433573E-2</v>
      </c>
      <c r="I49" s="1066">
        <v>7.0796460176991038E-2</v>
      </c>
      <c r="J49" s="1508"/>
      <c r="K49" s="1507">
        <v>-6.0000000000000001E-3</v>
      </c>
    </row>
    <row r="50" spans="1:11" ht="21" customHeight="1" thickBot="1">
      <c r="A50" s="1480">
        <v>2011</v>
      </c>
      <c r="B50" s="1224">
        <v>6.0312123746574242E-2</v>
      </c>
      <c r="C50" s="1066">
        <v>5.4999272111116992E-2</v>
      </c>
      <c r="D50" s="1311">
        <v>9.7684742513136857E-2</v>
      </c>
      <c r="E50" s="1066">
        <v>5.4149605416055513E-2</v>
      </c>
      <c r="F50" s="1506">
        <v>4.8219584569732854E-2</v>
      </c>
      <c r="G50" s="1066">
        <v>3.4854771784232463E-2</v>
      </c>
      <c r="H50" s="1311">
        <v>5.0586510263929574E-2</v>
      </c>
      <c r="I50" s="1066">
        <v>5.4407713498622723E-2</v>
      </c>
      <c r="J50" s="1508"/>
      <c r="K50" s="1507">
        <v>-4.0000000000000001E-3</v>
      </c>
    </row>
    <row r="51" spans="1:11" ht="21" customHeight="1" thickBot="1">
      <c r="A51" s="1480">
        <v>2012</v>
      </c>
      <c r="B51" s="1224">
        <v>2.3216585071615725E-2</v>
      </c>
      <c r="C51" s="1066">
        <v>1.9570842336640748E-2</v>
      </c>
      <c r="D51" s="1311">
        <v>4.4300222046003146E-2</v>
      </c>
      <c r="E51" s="1066">
        <v>2.1358496914875236E-2</v>
      </c>
      <c r="F51" s="1506">
        <v>9.9079971691435897E-3</v>
      </c>
      <c r="G51" s="1066">
        <v>-7.2173215717723505E-3</v>
      </c>
      <c r="H51" s="1311">
        <v>1.6050244242846956E-2</v>
      </c>
      <c r="I51" s="1066">
        <v>1.4369693011103912E-2</v>
      </c>
      <c r="J51" s="1508"/>
      <c r="K51" s="1507">
        <v>-2E-3</v>
      </c>
    </row>
    <row r="52" spans="1:11" s="159" customFormat="1" ht="21" customHeight="1" thickBot="1">
      <c r="A52" s="1480">
        <v>2013</v>
      </c>
      <c r="B52" s="1224">
        <v>9.7500215382970712E-3</v>
      </c>
      <c r="C52" s="1066">
        <v>7.7607040252520854E-3</v>
      </c>
      <c r="D52" s="1311">
        <v>2.5758325173441454E-2</v>
      </c>
      <c r="E52" s="1066">
        <v>-6.1045020580774434E-3</v>
      </c>
      <c r="F52" s="1506">
        <v>1.5416958654520085E-2</v>
      </c>
      <c r="G52" s="1066">
        <v>-8.0775444264935548E-4</v>
      </c>
      <c r="H52" s="1311">
        <v>2.1291208791208716E-2</v>
      </c>
      <c r="I52" s="1066">
        <v>1.8029620090147969E-2</v>
      </c>
      <c r="J52" s="1509"/>
      <c r="K52" s="1507">
        <v>-1E-3</v>
      </c>
    </row>
    <row r="53" spans="1:11" s="159" customFormat="1" ht="23.4" customHeight="1" thickBot="1">
      <c r="A53" s="1480">
        <v>2014</v>
      </c>
      <c r="B53" s="1224">
        <v>2.1644992157047405E-2</v>
      </c>
      <c r="C53" s="1066">
        <v>2.0027103188841267E-2</v>
      </c>
      <c r="D53" s="1311">
        <v>2.8312866634993883E-2</v>
      </c>
      <c r="E53" s="1066">
        <v>1.9711802137807322E-2</v>
      </c>
      <c r="F53" s="1506">
        <v>-0.10351966873706009</v>
      </c>
      <c r="G53" s="1066">
        <v>-0.26919967663702504</v>
      </c>
      <c r="H53" s="1311">
        <v>-3.2279757901815587E-2</v>
      </c>
      <c r="I53" s="1066">
        <v>-2.7197975964579291E-2</v>
      </c>
      <c r="J53" s="1509"/>
      <c r="K53" s="1507">
        <v>1E-3</v>
      </c>
    </row>
    <row r="54" spans="1:11" s="159" customFormat="1" ht="23.4" customHeight="1" thickBot="1">
      <c r="A54" s="1487">
        <v>2015</v>
      </c>
      <c r="B54" s="1510">
        <v>3.6722219536849288E-2</v>
      </c>
      <c r="C54" s="1511">
        <v>3.5205454967838445E-2</v>
      </c>
      <c r="D54" s="1512">
        <v>4.2425902604195542E-2</v>
      </c>
      <c r="E54" s="1511">
        <v>3.6446645166103186E-2</v>
      </c>
      <c r="F54" s="1513">
        <v>-1.616628175519641E-2</v>
      </c>
      <c r="G54" s="1511">
        <v>-6.1946902654867353E-2</v>
      </c>
      <c r="H54" s="1512">
        <v>0</v>
      </c>
      <c r="I54" s="1511">
        <v>0</v>
      </c>
      <c r="J54" s="1514"/>
      <c r="K54" s="1515">
        <v>-2E-3</v>
      </c>
    </row>
    <row r="55" spans="1:11" s="144" customFormat="1" ht="22.8" customHeight="1" thickBot="1">
      <c r="A55" s="1491" t="s">
        <v>2209</v>
      </c>
      <c r="B55" s="1516">
        <v>4.8300000000000003E-2</v>
      </c>
      <c r="C55" s="1517" t="s">
        <v>27</v>
      </c>
      <c r="D55" s="1518" t="s">
        <v>27</v>
      </c>
      <c r="E55" s="1517" t="s">
        <v>27</v>
      </c>
      <c r="F55" s="1519">
        <v>-4.4649730561970857E-2</v>
      </c>
      <c r="G55" s="1517">
        <v>-0.18473451327433632</v>
      </c>
      <c r="H55" s="409">
        <v>6.9492703266156308E-3</v>
      </c>
      <c r="I55" s="457">
        <v>5.8517555266579535E-3</v>
      </c>
      <c r="J55" s="1456"/>
      <c r="K55" s="409">
        <v>-2E-3</v>
      </c>
    </row>
    <row r="56" spans="1:11" ht="19.2" customHeight="1" thickBot="1">
      <c r="A56" s="1520"/>
      <c r="B56" s="1521"/>
      <c r="C56" s="1521"/>
      <c r="D56" s="1521"/>
      <c r="E56" s="1521"/>
      <c r="F56" s="1521"/>
      <c r="G56" s="1521"/>
    </row>
    <row r="57" spans="1:11" ht="44.4" customHeight="1" thickBot="1">
      <c r="A57" s="1522" t="s">
        <v>2210</v>
      </c>
      <c r="B57" s="1523">
        <v>2.8323501437259146E-2</v>
      </c>
      <c r="C57" s="1524">
        <v>2.5646207146553301E-2</v>
      </c>
      <c r="D57" s="1523">
        <v>3.9733662013722304E-2</v>
      </c>
      <c r="E57" s="1524">
        <v>1.9658883524925841E-2</v>
      </c>
      <c r="F57" s="1525">
        <v>7.2360181174044857E-3</v>
      </c>
      <c r="G57" s="1524">
        <v>-2.9326943519180526E-2</v>
      </c>
      <c r="H57" s="1523">
        <v>1.8839201295291819E-2</v>
      </c>
      <c r="I57" s="1524">
        <v>2.2848181254472966E-2</v>
      </c>
    </row>
    <row r="58" spans="1:11" ht="17.25" customHeight="1">
      <c r="A58" s="1520" t="s">
        <v>2216</v>
      </c>
      <c r="B58" s="1479"/>
      <c r="C58" s="1479"/>
      <c r="D58" s="1479"/>
      <c r="E58" s="1479"/>
      <c r="F58" s="1479"/>
      <c r="G58" s="1479"/>
    </row>
    <row r="59" spans="1:11" ht="15" customHeight="1">
      <c r="A59" s="1526"/>
      <c r="B59" s="1479"/>
      <c r="C59" s="1479"/>
      <c r="D59" s="1479"/>
      <c r="E59" s="1479"/>
      <c r="F59" s="1479"/>
      <c r="G59" s="1479"/>
    </row>
    <row r="60" spans="1:11" ht="14.25" customHeight="1">
      <c r="A60" s="1526" t="s">
        <v>2211</v>
      </c>
      <c r="B60" s="1479"/>
      <c r="C60" s="1479"/>
      <c r="D60" s="1479"/>
      <c r="E60" s="1479"/>
      <c r="F60" s="1479"/>
      <c r="G60" s="1479"/>
    </row>
    <row r="61" spans="1:11" ht="15" customHeight="1">
      <c r="A61" s="1527" t="s">
        <v>2212</v>
      </c>
      <c r="B61"/>
      <c r="C61"/>
      <c r="D61"/>
      <c r="E61"/>
      <c r="F61"/>
      <c r="G61"/>
      <c r="I61" s="216"/>
    </row>
    <row r="62" spans="1:11" ht="15.75" customHeight="1">
      <c r="A62" s="17" t="s">
        <v>2213</v>
      </c>
      <c r="B62" s="970"/>
      <c r="C62" s="970"/>
      <c r="D62" s="970"/>
      <c r="E62" s="970"/>
      <c r="F62" s="970"/>
      <c r="G62" s="970"/>
      <c r="I62" s="1006"/>
    </row>
    <row r="63" spans="1:11" ht="15" customHeight="1">
      <c r="A63" s="1526" t="s">
        <v>2214</v>
      </c>
      <c r="B63" s="970"/>
      <c r="C63" s="970"/>
      <c r="D63" s="970"/>
      <c r="E63" s="970"/>
      <c r="F63" s="970"/>
      <c r="G63" s="970"/>
    </row>
    <row r="64" spans="1:11" ht="15" customHeight="1">
      <c r="A64" s="1526" t="s">
        <v>2215</v>
      </c>
      <c r="B64" s="970"/>
      <c r="C64" s="970"/>
      <c r="D64" s="970"/>
      <c r="E64" s="970"/>
      <c r="F64" s="970"/>
      <c r="G64" s="970"/>
    </row>
    <row r="65" spans="1:9" ht="15.75" customHeight="1">
      <c r="A65" s="17"/>
      <c r="B65" s="970"/>
      <c r="C65" s="970"/>
      <c r="D65" s="970"/>
      <c r="E65" s="970"/>
      <c r="F65" s="970"/>
      <c r="G65" s="970"/>
      <c r="I65" s="216"/>
    </row>
    <row r="66" spans="1:9" ht="15" customHeight="1">
      <c r="A66" s="1526"/>
      <c r="B66" s="970"/>
      <c r="C66" s="970"/>
      <c r="D66" s="970"/>
      <c r="E66" s="970"/>
      <c r="F66" s="970"/>
      <c r="G66" s="970"/>
    </row>
    <row r="67" spans="1:9" ht="16.5" customHeight="1">
      <c r="A67" s="17" t="s">
        <v>217</v>
      </c>
      <c r="B67" s="970"/>
      <c r="C67" s="970"/>
      <c r="D67" s="970"/>
      <c r="E67" s="970"/>
      <c r="F67" s="970"/>
      <c r="G67" s="970"/>
    </row>
    <row r="68" spans="1:9" ht="30.9" customHeight="1">
      <c r="A68" s="17"/>
      <c r="B68" s="970"/>
      <c r="C68" s="970"/>
      <c r="D68" s="970"/>
      <c r="E68" s="970"/>
      <c r="F68" s="970"/>
      <c r="G68" s="970"/>
    </row>
    <row r="69" spans="1:9" ht="30.9" customHeight="1">
      <c r="A69" s="17"/>
      <c r="B69" s="970"/>
      <c r="C69" s="970"/>
      <c r="D69" s="970"/>
      <c r="E69" s="970"/>
      <c r="F69" s="970"/>
      <c r="G69" s="970"/>
    </row>
    <row r="70" spans="1:9">
      <c r="A70" s="17"/>
      <c r="B70" s="970"/>
      <c r="C70" s="970"/>
      <c r="D70" s="970"/>
      <c r="E70" s="970"/>
      <c r="F70" s="970"/>
      <c r="G70" s="970"/>
    </row>
    <row r="71" spans="1:9">
      <c r="A71" s="17"/>
      <c r="B71" s="970"/>
      <c r="C71" s="970"/>
      <c r="D71" s="970"/>
      <c r="E71" s="970"/>
      <c r="F71" s="970"/>
      <c r="G71" s="970"/>
    </row>
    <row r="72" spans="1:9">
      <c r="A72" s="17"/>
      <c r="B72" s="970"/>
      <c r="C72" s="970"/>
      <c r="D72" s="970"/>
      <c r="E72" s="970"/>
      <c r="F72" s="970"/>
      <c r="G72" s="970"/>
    </row>
    <row r="73" spans="1:9">
      <c r="A73" s="17"/>
      <c r="B73" s="970"/>
      <c r="C73" s="970"/>
      <c r="D73" s="970"/>
      <c r="E73" s="970"/>
      <c r="F73" s="970"/>
      <c r="G73" s="970"/>
    </row>
    <row r="74" spans="1:9">
      <c r="A74" s="17"/>
      <c r="B74" s="970"/>
      <c r="C74" s="970"/>
      <c r="D74" s="970"/>
      <c r="E74" s="970"/>
      <c r="F74" s="970"/>
      <c r="G74" s="970"/>
    </row>
    <row r="75" spans="1:9">
      <c r="A75" s="17"/>
      <c r="B75" s="970"/>
      <c r="C75" s="970"/>
      <c r="D75" s="970"/>
      <c r="E75" s="970"/>
      <c r="F75" s="970"/>
      <c r="G75" s="970"/>
    </row>
    <row r="76" spans="1:9">
      <c r="A76" s="17"/>
      <c r="B76" s="970"/>
      <c r="C76" s="970"/>
      <c r="D76" s="970"/>
      <c r="E76" s="970"/>
      <c r="F76" s="970"/>
      <c r="G76" s="970"/>
    </row>
    <row r="77" spans="1:9">
      <c r="A77" s="17"/>
      <c r="B77" s="970"/>
      <c r="C77" s="970"/>
      <c r="D77" s="970"/>
      <c r="E77" s="970"/>
      <c r="F77" s="970"/>
      <c r="G77" s="970"/>
    </row>
    <row r="78" spans="1:9">
      <c r="A78" s="17"/>
      <c r="B78" s="970"/>
      <c r="C78" s="970"/>
      <c r="D78" s="970"/>
      <c r="E78" s="970"/>
      <c r="F78" s="970"/>
      <c r="G78" s="970"/>
    </row>
    <row r="79" spans="1:9">
      <c r="A79" s="17"/>
      <c r="B79" s="970"/>
      <c r="C79" s="970"/>
      <c r="D79" s="970"/>
      <c r="E79" s="970"/>
      <c r="F79" s="970"/>
      <c r="G79" s="970"/>
    </row>
    <row r="80" spans="1:9">
      <c r="A80" s="17"/>
      <c r="B80" s="970"/>
      <c r="C80" s="970"/>
      <c r="D80" s="970"/>
      <c r="E80" s="970"/>
      <c r="F80" s="970"/>
      <c r="G80" s="970"/>
    </row>
    <row r="81" spans="1:7">
      <c r="A81" s="17"/>
      <c r="B81" s="970"/>
      <c r="C81" s="970"/>
      <c r="D81" s="970"/>
      <c r="E81" s="970"/>
      <c r="F81" s="970"/>
      <c r="G81" s="970"/>
    </row>
    <row r="82" spans="1:7">
      <c r="A82" s="17"/>
      <c r="B82" s="970"/>
      <c r="C82" s="970"/>
      <c r="D82" s="970"/>
      <c r="E82" s="970"/>
      <c r="F82" s="970"/>
      <c r="G82" s="970"/>
    </row>
  </sheetData>
  <pageMargins left="0.46" right="0.44" top="0.67" bottom="0.68" header="0.41" footer="0.33"/>
  <pageSetup paperSize="9" scale="66" orientation="portrait" horizontalDpi="1200" verticalDpi="1200" r:id="rId1"/>
  <headerFooter alignWithMargins="0"/>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3"/>
  <sheetViews>
    <sheetView zoomScaleNormal="100" workbookViewId="0"/>
  </sheetViews>
  <sheetFormatPr baseColWidth="10" defaultColWidth="11.44140625" defaultRowHeight="13.2"/>
  <cols>
    <col min="1" max="1" width="17.33203125" style="3" customWidth="1"/>
    <col min="2" max="2" width="13.44140625" style="160" customWidth="1"/>
    <col min="3" max="3" width="13" style="160" customWidth="1"/>
    <col min="4" max="4" width="14.88671875" style="160" customWidth="1"/>
    <col min="5" max="5" width="13.109375" style="160" customWidth="1"/>
    <col min="6" max="6" width="15" style="160" customWidth="1"/>
    <col min="7" max="7" width="12.88671875" style="160" customWidth="1"/>
    <col min="8" max="8" width="13.33203125" style="160" customWidth="1"/>
    <col min="9" max="10" width="13" style="160" customWidth="1"/>
    <col min="11" max="11" width="13.33203125" style="160" customWidth="1"/>
    <col min="12" max="12" width="12.6640625" style="3" customWidth="1"/>
    <col min="13" max="13" width="14" style="3" customWidth="1"/>
    <col min="14" max="15" width="12.44140625" style="3" customWidth="1"/>
    <col min="16" max="256" width="11.44140625" style="3"/>
    <col min="257" max="257" width="17.33203125" style="3" customWidth="1"/>
    <col min="258" max="258" width="13.44140625" style="3" customWidth="1"/>
    <col min="259" max="259" width="13" style="3" customWidth="1"/>
    <col min="260" max="260" width="14.88671875" style="3" customWidth="1"/>
    <col min="261" max="261" width="13.109375" style="3" customWidth="1"/>
    <col min="262" max="262" width="15" style="3" customWidth="1"/>
    <col min="263" max="263" width="12.88671875" style="3" customWidth="1"/>
    <col min="264" max="264" width="13.33203125" style="3" customWidth="1"/>
    <col min="265" max="266" width="13" style="3" customWidth="1"/>
    <col min="267" max="267" width="13.33203125" style="3" customWidth="1"/>
    <col min="268" max="268" width="12.6640625" style="3" customWidth="1"/>
    <col min="269" max="269" width="14" style="3" customWidth="1"/>
    <col min="270" max="271" width="12.44140625" style="3" customWidth="1"/>
    <col min="272" max="512" width="11.44140625" style="3"/>
    <col min="513" max="513" width="17.33203125" style="3" customWidth="1"/>
    <col min="514" max="514" width="13.44140625" style="3" customWidth="1"/>
    <col min="515" max="515" width="13" style="3" customWidth="1"/>
    <col min="516" max="516" width="14.88671875" style="3" customWidth="1"/>
    <col min="517" max="517" width="13.109375" style="3" customWidth="1"/>
    <col min="518" max="518" width="15" style="3" customWidth="1"/>
    <col min="519" max="519" width="12.88671875" style="3" customWidth="1"/>
    <col min="520" max="520" width="13.33203125" style="3" customWidth="1"/>
    <col min="521" max="522" width="13" style="3" customWidth="1"/>
    <col min="523" max="523" width="13.33203125" style="3" customWidth="1"/>
    <col min="524" max="524" width="12.6640625" style="3" customWidth="1"/>
    <col min="525" max="525" width="14" style="3" customWidth="1"/>
    <col min="526" max="527" width="12.44140625" style="3" customWidth="1"/>
    <col min="528" max="768" width="11.44140625" style="3"/>
    <col min="769" max="769" width="17.33203125" style="3" customWidth="1"/>
    <col min="770" max="770" width="13.44140625" style="3" customWidth="1"/>
    <col min="771" max="771" width="13" style="3" customWidth="1"/>
    <col min="772" max="772" width="14.88671875" style="3" customWidth="1"/>
    <col min="773" max="773" width="13.109375" style="3" customWidth="1"/>
    <col min="774" max="774" width="15" style="3" customWidth="1"/>
    <col min="775" max="775" width="12.88671875" style="3" customWidth="1"/>
    <col min="776" max="776" width="13.33203125" style="3" customWidth="1"/>
    <col min="777" max="778" width="13" style="3" customWidth="1"/>
    <col min="779" max="779" width="13.33203125" style="3" customWidth="1"/>
    <col min="780" max="780" width="12.6640625" style="3" customWidth="1"/>
    <col min="781" max="781" width="14" style="3" customWidth="1"/>
    <col min="782" max="783" width="12.44140625" style="3" customWidth="1"/>
    <col min="784" max="1024" width="11.44140625" style="3"/>
    <col min="1025" max="1025" width="17.33203125" style="3" customWidth="1"/>
    <col min="1026" max="1026" width="13.44140625" style="3" customWidth="1"/>
    <col min="1027" max="1027" width="13" style="3" customWidth="1"/>
    <col min="1028" max="1028" width="14.88671875" style="3" customWidth="1"/>
    <col min="1029" max="1029" width="13.109375" style="3" customWidth="1"/>
    <col min="1030" max="1030" width="15" style="3" customWidth="1"/>
    <col min="1031" max="1031" width="12.88671875" style="3" customWidth="1"/>
    <col min="1032" max="1032" width="13.33203125" style="3" customWidth="1"/>
    <col min="1033" max="1034" width="13" style="3" customWidth="1"/>
    <col min="1035" max="1035" width="13.33203125" style="3" customWidth="1"/>
    <col min="1036" max="1036" width="12.6640625" style="3" customWidth="1"/>
    <col min="1037" max="1037" width="14" style="3" customWidth="1"/>
    <col min="1038" max="1039" width="12.44140625" style="3" customWidth="1"/>
    <col min="1040" max="1280" width="11.44140625" style="3"/>
    <col min="1281" max="1281" width="17.33203125" style="3" customWidth="1"/>
    <col min="1282" max="1282" width="13.44140625" style="3" customWidth="1"/>
    <col min="1283" max="1283" width="13" style="3" customWidth="1"/>
    <col min="1284" max="1284" width="14.88671875" style="3" customWidth="1"/>
    <col min="1285" max="1285" width="13.109375" style="3" customWidth="1"/>
    <col min="1286" max="1286" width="15" style="3" customWidth="1"/>
    <col min="1287" max="1287" width="12.88671875" style="3" customWidth="1"/>
    <col min="1288" max="1288" width="13.33203125" style="3" customWidth="1"/>
    <col min="1289" max="1290" width="13" style="3" customWidth="1"/>
    <col min="1291" max="1291" width="13.33203125" style="3" customWidth="1"/>
    <col min="1292" max="1292" width="12.6640625" style="3" customWidth="1"/>
    <col min="1293" max="1293" width="14" style="3" customWidth="1"/>
    <col min="1294" max="1295" width="12.44140625" style="3" customWidth="1"/>
    <col min="1296" max="1536" width="11.44140625" style="3"/>
    <col min="1537" max="1537" width="17.33203125" style="3" customWidth="1"/>
    <col min="1538" max="1538" width="13.44140625" style="3" customWidth="1"/>
    <col min="1539" max="1539" width="13" style="3" customWidth="1"/>
    <col min="1540" max="1540" width="14.88671875" style="3" customWidth="1"/>
    <col min="1541" max="1541" width="13.109375" style="3" customWidth="1"/>
    <col min="1542" max="1542" width="15" style="3" customWidth="1"/>
    <col min="1543" max="1543" width="12.88671875" style="3" customWidth="1"/>
    <col min="1544" max="1544" width="13.33203125" style="3" customWidth="1"/>
    <col min="1545" max="1546" width="13" style="3" customWidth="1"/>
    <col min="1547" max="1547" width="13.33203125" style="3" customWidth="1"/>
    <col min="1548" max="1548" width="12.6640625" style="3" customWidth="1"/>
    <col min="1549" max="1549" width="14" style="3" customWidth="1"/>
    <col min="1550" max="1551" width="12.44140625" style="3" customWidth="1"/>
    <col min="1552" max="1792" width="11.44140625" style="3"/>
    <col min="1793" max="1793" width="17.33203125" style="3" customWidth="1"/>
    <col min="1794" max="1794" width="13.44140625" style="3" customWidth="1"/>
    <col min="1795" max="1795" width="13" style="3" customWidth="1"/>
    <col min="1796" max="1796" width="14.88671875" style="3" customWidth="1"/>
    <col min="1797" max="1797" width="13.109375" style="3" customWidth="1"/>
    <col min="1798" max="1798" width="15" style="3" customWidth="1"/>
    <col min="1799" max="1799" width="12.88671875" style="3" customWidth="1"/>
    <col min="1800" max="1800" width="13.33203125" style="3" customWidth="1"/>
    <col min="1801" max="1802" width="13" style="3" customWidth="1"/>
    <col min="1803" max="1803" width="13.33203125" style="3" customWidth="1"/>
    <col min="1804" max="1804" width="12.6640625" style="3" customWidth="1"/>
    <col min="1805" max="1805" width="14" style="3" customWidth="1"/>
    <col min="1806" max="1807" width="12.44140625" style="3" customWidth="1"/>
    <col min="1808" max="2048" width="11.44140625" style="3"/>
    <col min="2049" max="2049" width="17.33203125" style="3" customWidth="1"/>
    <col min="2050" max="2050" width="13.44140625" style="3" customWidth="1"/>
    <col min="2051" max="2051" width="13" style="3" customWidth="1"/>
    <col min="2052" max="2052" width="14.88671875" style="3" customWidth="1"/>
    <col min="2053" max="2053" width="13.109375" style="3" customWidth="1"/>
    <col min="2054" max="2054" width="15" style="3" customWidth="1"/>
    <col min="2055" max="2055" width="12.88671875" style="3" customWidth="1"/>
    <col min="2056" max="2056" width="13.33203125" style="3" customWidth="1"/>
    <col min="2057" max="2058" width="13" style="3" customWidth="1"/>
    <col min="2059" max="2059" width="13.33203125" style="3" customWidth="1"/>
    <col min="2060" max="2060" width="12.6640625" style="3" customWidth="1"/>
    <col min="2061" max="2061" width="14" style="3" customWidth="1"/>
    <col min="2062" max="2063" width="12.44140625" style="3" customWidth="1"/>
    <col min="2064" max="2304" width="11.44140625" style="3"/>
    <col min="2305" max="2305" width="17.33203125" style="3" customWidth="1"/>
    <col min="2306" max="2306" width="13.44140625" style="3" customWidth="1"/>
    <col min="2307" max="2307" width="13" style="3" customWidth="1"/>
    <col min="2308" max="2308" width="14.88671875" style="3" customWidth="1"/>
    <col min="2309" max="2309" width="13.109375" style="3" customWidth="1"/>
    <col min="2310" max="2310" width="15" style="3" customWidth="1"/>
    <col min="2311" max="2311" width="12.88671875" style="3" customWidth="1"/>
    <col min="2312" max="2312" width="13.33203125" style="3" customWidth="1"/>
    <col min="2313" max="2314" width="13" style="3" customWidth="1"/>
    <col min="2315" max="2315" width="13.33203125" style="3" customWidth="1"/>
    <col min="2316" max="2316" width="12.6640625" style="3" customWidth="1"/>
    <col min="2317" max="2317" width="14" style="3" customWidth="1"/>
    <col min="2318" max="2319" width="12.44140625" style="3" customWidth="1"/>
    <col min="2320" max="2560" width="11.44140625" style="3"/>
    <col min="2561" max="2561" width="17.33203125" style="3" customWidth="1"/>
    <col min="2562" max="2562" width="13.44140625" style="3" customWidth="1"/>
    <col min="2563" max="2563" width="13" style="3" customWidth="1"/>
    <col min="2564" max="2564" width="14.88671875" style="3" customWidth="1"/>
    <col min="2565" max="2565" width="13.109375" style="3" customWidth="1"/>
    <col min="2566" max="2566" width="15" style="3" customWidth="1"/>
    <col min="2567" max="2567" width="12.88671875" style="3" customWidth="1"/>
    <col min="2568" max="2568" width="13.33203125" style="3" customWidth="1"/>
    <col min="2569" max="2570" width="13" style="3" customWidth="1"/>
    <col min="2571" max="2571" width="13.33203125" style="3" customWidth="1"/>
    <col min="2572" max="2572" width="12.6640625" style="3" customWidth="1"/>
    <col min="2573" max="2573" width="14" style="3" customWidth="1"/>
    <col min="2574" max="2575" width="12.44140625" style="3" customWidth="1"/>
    <col min="2576" max="2816" width="11.44140625" style="3"/>
    <col min="2817" max="2817" width="17.33203125" style="3" customWidth="1"/>
    <col min="2818" max="2818" width="13.44140625" style="3" customWidth="1"/>
    <col min="2819" max="2819" width="13" style="3" customWidth="1"/>
    <col min="2820" max="2820" width="14.88671875" style="3" customWidth="1"/>
    <col min="2821" max="2821" width="13.109375" style="3" customWidth="1"/>
    <col min="2822" max="2822" width="15" style="3" customWidth="1"/>
    <col min="2823" max="2823" width="12.88671875" style="3" customWidth="1"/>
    <col min="2824" max="2824" width="13.33203125" style="3" customWidth="1"/>
    <col min="2825" max="2826" width="13" style="3" customWidth="1"/>
    <col min="2827" max="2827" width="13.33203125" style="3" customWidth="1"/>
    <col min="2828" max="2828" width="12.6640625" style="3" customWidth="1"/>
    <col min="2829" max="2829" width="14" style="3" customWidth="1"/>
    <col min="2830" max="2831" width="12.44140625" style="3" customWidth="1"/>
    <col min="2832" max="3072" width="11.44140625" style="3"/>
    <col min="3073" max="3073" width="17.33203125" style="3" customWidth="1"/>
    <col min="3074" max="3074" width="13.44140625" style="3" customWidth="1"/>
    <col min="3075" max="3075" width="13" style="3" customWidth="1"/>
    <col min="3076" max="3076" width="14.88671875" style="3" customWidth="1"/>
    <col min="3077" max="3077" width="13.109375" style="3" customWidth="1"/>
    <col min="3078" max="3078" width="15" style="3" customWidth="1"/>
    <col min="3079" max="3079" width="12.88671875" style="3" customWidth="1"/>
    <col min="3080" max="3080" width="13.33203125" style="3" customWidth="1"/>
    <col min="3081" max="3082" width="13" style="3" customWidth="1"/>
    <col min="3083" max="3083" width="13.33203125" style="3" customWidth="1"/>
    <col min="3084" max="3084" width="12.6640625" style="3" customWidth="1"/>
    <col min="3085" max="3085" width="14" style="3" customWidth="1"/>
    <col min="3086" max="3087" width="12.44140625" style="3" customWidth="1"/>
    <col min="3088" max="3328" width="11.44140625" style="3"/>
    <col min="3329" max="3329" width="17.33203125" style="3" customWidth="1"/>
    <col min="3330" max="3330" width="13.44140625" style="3" customWidth="1"/>
    <col min="3331" max="3331" width="13" style="3" customWidth="1"/>
    <col min="3332" max="3332" width="14.88671875" style="3" customWidth="1"/>
    <col min="3333" max="3333" width="13.109375" style="3" customWidth="1"/>
    <col min="3334" max="3334" width="15" style="3" customWidth="1"/>
    <col min="3335" max="3335" width="12.88671875" style="3" customWidth="1"/>
    <col min="3336" max="3336" width="13.33203125" style="3" customWidth="1"/>
    <col min="3337" max="3338" width="13" style="3" customWidth="1"/>
    <col min="3339" max="3339" width="13.33203125" style="3" customWidth="1"/>
    <col min="3340" max="3340" width="12.6640625" style="3" customWidth="1"/>
    <col min="3341" max="3341" width="14" style="3" customWidth="1"/>
    <col min="3342" max="3343" width="12.44140625" style="3" customWidth="1"/>
    <col min="3344" max="3584" width="11.44140625" style="3"/>
    <col min="3585" max="3585" width="17.33203125" style="3" customWidth="1"/>
    <col min="3586" max="3586" width="13.44140625" style="3" customWidth="1"/>
    <col min="3587" max="3587" width="13" style="3" customWidth="1"/>
    <col min="3588" max="3588" width="14.88671875" style="3" customWidth="1"/>
    <col min="3589" max="3589" width="13.109375" style="3" customWidth="1"/>
    <col min="3590" max="3590" width="15" style="3" customWidth="1"/>
    <col min="3591" max="3591" width="12.88671875" style="3" customWidth="1"/>
    <col min="3592" max="3592" width="13.33203125" style="3" customWidth="1"/>
    <col min="3593" max="3594" width="13" style="3" customWidth="1"/>
    <col min="3595" max="3595" width="13.33203125" style="3" customWidth="1"/>
    <col min="3596" max="3596" width="12.6640625" style="3" customWidth="1"/>
    <col min="3597" max="3597" width="14" style="3" customWidth="1"/>
    <col min="3598" max="3599" width="12.44140625" style="3" customWidth="1"/>
    <col min="3600" max="3840" width="11.44140625" style="3"/>
    <col min="3841" max="3841" width="17.33203125" style="3" customWidth="1"/>
    <col min="3842" max="3842" width="13.44140625" style="3" customWidth="1"/>
    <col min="3843" max="3843" width="13" style="3" customWidth="1"/>
    <col min="3844" max="3844" width="14.88671875" style="3" customWidth="1"/>
    <col min="3845" max="3845" width="13.109375" style="3" customWidth="1"/>
    <col min="3846" max="3846" width="15" style="3" customWidth="1"/>
    <col min="3847" max="3847" width="12.88671875" style="3" customWidth="1"/>
    <col min="3848" max="3848" width="13.33203125" style="3" customWidth="1"/>
    <col min="3849" max="3850" width="13" style="3" customWidth="1"/>
    <col min="3851" max="3851" width="13.33203125" style="3" customWidth="1"/>
    <col min="3852" max="3852" width="12.6640625" style="3" customWidth="1"/>
    <col min="3853" max="3853" width="14" style="3" customWidth="1"/>
    <col min="3854" max="3855" width="12.44140625" style="3" customWidth="1"/>
    <col min="3856" max="4096" width="11.44140625" style="3"/>
    <col min="4097" max="4097" width="17.33203125" style="3" customWidth="1"/>
    <col min="4098" max="4098" width="13.44140625" style="3" customWidth="1"/>
    <col min="4099" max="4099" width="13" style="3" customWidth="1"/>
    <col min="4100" max="4100" width="14.88671875" style="3" customWidth="1"/>
    <col min="4101" max="4101" width="13.109375" style="3" customWidth="1"/>
    <col min="4102" max="4102" width="15" style="3" customWidth="1"/>
    <col min="4103" max="4103" width="12.88671875" style="3" customWidth="1"/>
    <col min="4104" max="4104" width="13.33203125" style="3" customWidth="1"/>
    <col min="4105" max="4106" width="13" style="3" customWidth="1"/>
    <col min="4107" max="4107" width="13.33203125" style="3" customWidth="1"/>
    <col min="4108" max="4108" width="12.6640625" style="3" customWidth="1"/>
    <col min="4109" max="4109" width="14" style="3" customWidth="1"/>
    <col min="4110" max="4111" width="12.44140625" style="3" customWidth="1"/>
    <col min="4112" max="4352" width="11.44140625" style="3"/>
    <col min="4353" max="4353" width="17.33203125" style="3" customWidth="1"/>
    <col min="4354" max="4354" width="13.44140625" style="3" customWidth="1"/>
    <col min="4355" max="4355" width="13" style="3" customWidth="1"/>
    <col min="4356" max="4356" width="14.88671875" style="3" customWidth="1"/>
    <col min="4357" max="4357" width="13.109375" style="3" customWidth="1"/>
    <col min="4358" max="4358" width="15" style="3" customWidth="1"/>
    <col min="4359" max="4359" width="12.88671875" style="3" customWidth="1"/>
    <col min="4360" max="4360" width="13.33203125" style="3" customWidth="1"/>
    <col min="4361" max="4362" width="13" style="3" customWidth="1"/>
    <col min="4363" max="4363" width="13.33203125" style="3" customWidth="1"/>
    <col min="4364" max="4364" width="12.6640625" style="3" customWidth="1"/>
    <col min="4365" max="4365" width="14" style="3" customWidth="1"/>
    <col min="4366" max="4367" width="12.44140625" style="3" customWidth="1"/>
    <col min="4368" max="4608" width="11.44140625" style="3"/>
    <col min="4609" max="4609" width="17.33203125" style="3" customWidth="1"/>
    <col min="4610" max="4610" width="13.44140625" style="3" customWidth="1"/>
    <col min="4611" max="4611" width="13" style="3" customWidth="1"/>
    <col min="4612" max="4612" width="14.88671875" style="3" customWidth="1"/>
    <col min="4613" max="4613" width="13.109375" style="3" customWidth="1"/>
    <col min="4614" max="4614" width="15" style="3" customWidth="1"/>
    <col min="4615" max="4615" width="12.88671875" style="3" customWidth="1"/>
    <col min="4616" max="4616" width="13.33203125" style="3" customWidth="1"/>
    <col min="4617" max="4618" width="13" style="3" customWidth="1"/>
    <col min="4619" max="4619" width="13.33203125" style="3" customWidth="1"/>
    <col min="4620" max="4620" width="12.6640625" style="3" customWidth="1"/>
    <col min="4621" max="4621" width="14" style="3" customWidth="1"/>
    <col min="4622" max="4623" width="12.44140625" style="3" customWidth="1"/>
    <col min="4624" max="4864" width="11.44140625" style="3"/>
    <col min="4865" max="4865" width="17.33203125" style="3" customWidth="1"/>
    <col min="4866" max="4866" width="13.44140625" style="3" customWidth="1"/>
    <col min="4867" max="4867" width="13" style="3" customWidth="1"/>
    <col min="4868" max="4868" width="14.88671875" style="3" customWidth="1"/>
    <col min="4869" max="4869" width="13.109375" style="3" customWidth="1"/>
    <col min="4870" max="4870" width="15" style="3" customWidth="1"/>
    <col min="4871" max="4871" width="12.88671875" style="3" customWidth="1"/>
    <col min="4872" max="4872" width="13.33203125" style="3" customWidth="1"/>
    <col min="4873" max="4874" width="13" style="3" customWidth="1"/>
    <col min="4875" max="4875" width="13.33203125" style="3" customWidth="1"/>
    <col min="4876" max="4876" width="12.6640625" style="3" customWidth="1"/>
    <col min="4877" max="4877" width="14" style="3" customWidth="1"/>
    <col min="4878" max="4879" width="12.44140625" style="3" customWidth="1"/>
    <col min="4880" max="5120" width="11.44140625" style="3"/>
    <col min="5121" max="5121" width="17.33203125" style="3" customWidth="1"/>
    <col min="5122" max="5122" width="13.44140625" style="3" customWidth="1"/>
    <col min="5123" max="5123" width="13" style="3" customWidth="1"/>
    <col min="5124" max="5124" width="14.88671875" style="3" customWidth="1"/>
    <col min="5125" max="5125" width="13.109375" style="3" customWidth="1"/>
    <col min="5126" max="5126" width="15" style="3" customWidth="1"/>
    <col min="5127" max="5127" width="12.88671875" style="3" customWidth="1"/>
    <col min="5128" max="5128" width="13.33203125" style="3" customWidth="1"/>
    <col min="5129" max="5130" width="13" style="3" customWidth="1"/>
    <col min="5131" max="5131" width="13.33203125" style="3" customWidth="1"/>
    <col min="5132" max="5132" width="12.6640625" style="3" customWidth="1"/>
    <col min="5133" max="5133" width="14" style="3" customWidth="1"/>
    <col min="5134" max="5135" width="12.44140625" style="3" customWidth="1"/>
    <col min="5136" max="5376" width="11.44140625" style="3"/>
    <col min="5377" max="5377" width="17.33203125" style="3" customWidth="1"/>
    <col min="5378" max="5378" width="13.44140625" style="3" customWidth="1"/>
    <col min="5379" max="5379" width="13" style="3" customWidth="1"/>
    <col min="5380" max="5380" width="14.88671875" style="3" customWidth="1"/>
    <col min="5381" max="5381" width="13.109375" style="3" customWidth="1"/>
    <col min="5382" max="5382" width="15" style="3" customWidth="1"/>
    <col min="5383" max="5383" width="12.88671875" style="3" customWidth="1"/>
    <col min="5384" max="5384" width="13.33203125" style="3" customWidth="1"/>
    <col min="5385" max="5386" width="13" style="3" customWidth="1"/>
    <col min="5387" max="5387" width="13.33203125" style="3" customWidth="1"/>
    <col min="5388" max="5388" width="12.6640625" style="3" customWidth="1"/>
    <col min="5389" max="5389" width="14" style="3" customWidth="1"/>
    <col min="5390" max="5391" width="12.44140625" style="3" customWidth="1"/>
    <col min="5392" max="5632" width="11.44140625" style="3"/>
    <col min="5633" max="5633" width="17.33203125" style="3" customWidth="1"/>
    <col min="5634" max="5634" width="13.44140625" style="3" customWidth="1"/>
    <col min="5635" max="5635" width="13" style="3" customWidth="1"/>
    <col min="5636" max="5636" width="14.88671875" style="3" customWidth="1"/>
    <col min="5637" max="5637" width="13.109375" style="3" customWidth="1"/>
    <col min="5638" max="5638" width="15" style="3" customWidth="1"/>
    <col min="5639" max="5639" width="12.88671875" style="3" customWidth="1"/>
    <col min="5640" max="5640" width="13.33203125" style="3" customWidth="1"/>
    <col min="5641" max="5642" width="13" style="3" customWidth="1"/>
    <col min="5643" max="5643" width="13.33203125" style="3" customWidth="1"/>
    <col min="5644" max="5644" width="12.6640625" style="3" customWidth="1"/>
    <col min="5645" max="5645" width="14" style="3" customWidth="1"/>
    <col min="5646" max="5647" width="12.44140625" style="3" customWidth="1"/>
    <col min="5648" max="5888" width="11.44140625" style="3"/>
    <col min="5889" max="5889" width="17.33203125" style="3" customWidth="1"/>
    <col min="5890" max="5890" width="13.44140625" style="3" customWidth="1"/>
    <col min="5891" max="5891" width="13" style="3" customWidth="1"/>
    <col min="5892" max="5892" width="14.88671875" style="3" customWidth="1"/>
    <col min="5893" max="5893" width="13.109375" style="3" customWidth="1"/>
    <col min="5894" max="5894" width="15" style="3" customWidth="1"/>
    <col min="5895" max="5895" width="12.88671875" style="3" customWidth="1"/>
    <col min="5896" max="5896" width="13.33203125" style="3" customWidth="1"/>
    <col min="5897" max="5898" width="13" style="3" customWidth="1"/>
    <col min="5899" max="5899" width="13.33203125" style="3" customWidth="1"/>
    <col min="5900" max="5900" width="12.6640625" style="3" customWidth="1"/>
    <col min="5901" max="5901" width="14" style="3" customWidth="1"/>
    <col min="5902" max="5903" width="12.44140625" style="3" customWidth="1"/>
    <col min="5904" max="6144" width="11.44140625" style="3"/>
    <col min="6145" max="6145" width="17.33203125" style="3" customWidth="1"/>
    <col min="6146" max="6146" width="13.44140625" style="3" customWidth="1"/>
    <col min="6147" max="6147" width="13" style="3" customWidth="1"/>
    <col min="6148" max="6148" width="14.88671875" style="3" customWidth="1"/>
    <col min="6149" max="6149" width="13.109375" style="3" customWidth="1"/>
    <col min="6150" max="6150" width="15" style="3" customWidth="1"/>
    <col min="6151" max="6151" width="12.88671875" style="3" customWidth="1"/>
    <col min="6152" max="6152" width="13.33203125" style="3" customWidth="1"/>
    <col min="6153" max="6154" width="13" style="3" customWidth="1"/>
    <col min="6155" max="6155" width="13.33203125" style="3" customWidth="1"/>
    <col min="6156" max="6156" width="12.6640625" style="3" customWidth="1"/>
    <col min="6157" max="6157" width="14" style="3" customWidth="1"/>
    <col min="6158" max="6159" width="12.44140625" style="3" customWidth="1"/>
    <col min="6160" max="6400" width="11.44140625" style="3"/>
    <col min="6401" max="6401" width="17.33203125" style="3" customWidth="1"/>
    <col min="6402" max="6402" width="13.44140625" style="3" customWidth="1"/>
    <col min="6403" max="6403" width="13" style="3" customWidth="1"/>
    <col min="6404" max="6404" width="14.88671875" style="3" customWidth="1"/>
    <col min="6405" max="6405" width="13.109375" style="3" customWidth="1"/>
    <col min="6406" max="6406" width="15" style="3" customWidth="1"/>
    <col min="6407" max="6407" width="12.88671875" style="3" customWidth="1"/>
    <col min="6408" max="6408" width="13.33203125" style="3" customWidth="1"/>
    <col min="6409" max="6410" width="13" style="3" customWidth="1"/>
    <col min="6411" max="6411" width="13.33203125" style="3" customWidth="1"/>
    <col min="6412" max="6412" width="12.6640625" style="3" customWidth="1"/>
    <col min="6413" max="6413" width="14" style="3" customWidth="1"/>
    <col min="6414" max="6415" width="12.44140625" style="3" customWidth="1"/>
    <col min="6416" max="6656" width="11.44140625" style="3"/>
    <col min="6657" max="6657" width="17.33203125" style="3" customWidth="1"/>
    <col min="6658" max="6658" width="13.44140625" style="3" customWidth="1"/>
    <col min="6659" max="6659" width="13" style="3" customWidth="1"/>
    <col min="6660" max="6660" width="14.88671875" style="3" customWidth="1"/>
    <col min="6661" max="6661" width="13.109375" style="3" customWidth="1"/>
    <col min="6662" max="6662" width="15" style="3" customWidth="1"/>
    <col min="6663" max="6663" width="12.88671875" style="3" customWidth="1"/>
    <col min="6664" max="6664" width="13.33203125" style="3" customWidth="1"/>
    <col min="6665" max="6666" width="13" style="3" customWidth="1"/>
    <col min="6667" max="6667" width="13.33203125" style="3" customWidth="1"/>
    <col min="6668" max="6668" width="12.6640625" style="3" customWidth="1"/>
    <col min="6669" max="6669" width="14" style="3" customWidth="1"/>
    <col min="6670" max="6671" width="12.44140625" style="3" customWidth="1"/>
    <col min="6672" max="6912" width="11.44140625" style="3"/>
    <col min="6913" max="6913" width="17.33203125" style="3" customWidth="1"/>
    <col min="6914" max="6914" width="13.44140625" style="3" customWidth="1"/>
    <col min="6915" max="6915" width="13" style="3" customWidth="1"/>
    <col min="6916" max="6916" width="14.88671875" style="3" customWidth="1"/>
    <col min="6917" max="6917" width="13.109375" style="3" customWidth="1"/>
    <col min="6918" max="6918" width="15" style="3" customWidth="1"/>
    <col min="6919" max="6919" width="12.88671875" style="3" customWidth="1"/>
    <col min="6920" max="6920" width="13.33203125" style="3" customWidth="1"/>
    <col min="6921" max="6922" width="13" style="3" customWidth="1"/>
    <col min="6923" max="6923" width="13.33203125" style="3" customWidth="1"/>
    <col min="6924" max="6924" width="12.6640625" style="3" customWidth="1"/>
    <col min="6925" max="6925" width="14" style="3" customWidth="1"/>
    <col min="6926" max="6927" width="12.44140625" style="3" customWidth="1"/>
    <col min="6928" max="7168" width="11.44140625" style="3"/>
    <col min="7169" max="7169" width="17.33203125" style="3" customWidth="1"/>
    <col min="7170" max="7170" width="13.44140625" style="3" customWidth="1"/>
    <col min="7171" max="7171" width="13" style="3" customWidth="1"/>
    <col min="7172" max="7172" width="14.88671875" style="3" customWidth="1"/>
    <col min="7173" max="7173" width="13.109375" style="3" customWidth="1"/>
    <col min="7174" max="7174" width="15" style="3" customWidth="1"/>
    <col min="7175" max="7175" width="12.88671875" style="3" customWidth="1"/>
    <col min="7176" max="7176" width="13.33203125" style="3" customWidth="1"/>
    <col min="7177" max="7178" width="13" style="3" customWidth="1"/>
    <col min="7179" max="7179" width="13.33203125" style="3" customWidth="1"/>
    <col min="7180" max="7180" width="12.6640625" style="3" customWidth="1"/>
    <col min="7181" max="7181" width="14" style="3" customWidth="1"/>
    <col min="7182" max="7183" width="12.44140625" style="3" customWidth="1"/>
    <col min="7184" max="7424" width="11.44140625" style="3"/>
    <col min="7425" max="7425" width="17.33203125" style="3" customWidth="1"/>
    <col min="7426" max="7426" width="13.44140625" style="3" customWidth="1"/>
    <col min="7427" max="7427" width="13" style="3" customWidth="1"/>
    <col min="7428" max="7428" width="14.88671875" style="3" customWidth="1"/>
    <col min="7429" max="7429" width="13.109375" style="3" customWidth="1"/>
    <col min="7430" max="7430" width="15" style="3" customWidth="1"/>
    <col min="7431" max="7431" width="12.88671875" style="3" customWidth="1"/>
    <col min="7432" max="7432" width="13.33203125" style="3" customWidth="1"/>
    <col min="7433" max="7434" width="13" style="3" customWidth="1"/>
    <col min="7435" max="7435" width="13.33203125" style="3" customWidth="1"/>
    <col min="7436" max="7436" width="12.6640625" style="3" customWidth="1"/>
    <col min="7437" max="7437" width="14" style="3" customWidth="1"/>
    <col min="7438" max="7439" width="12.44140625" style="3" customWidth="1"/>
    <col min="7440" max="7680" width="11.44140625" style="3"/>
    <col min="7681" max="7681" width="17.33203125" style="3" customWidth="1"/>
    <col min="7682" max="7682" width="13.44140625" style="3" customWidth="1"/>
    <col min="7683" max="7683" width="13" style="3" customWidth="1"/>
    <col min="7684" max="7684" width="14.88671875" style="3" customWidth="1"/>
    <col min="7685" max="7685" width="13.109375" style="3" customWidth="1"/>
    <col min="7686" max="7686" width="15" style="3" customWidth="1"/>
    <col min="7687" max="7687" width="12.88671875" style="3" customWidth="1"/>
    <col min="7688" max="7688" width="13.33203125" style="3" customWidth="1"/>
    <col min="7689" max="7690" width="13" style="3" customWidth="1"/>
    <col min="7691" max="7691" width="13.33203125" style="3" customWidth="1"/>
    <col min="7692" max="7692" width="12.6640625" style="3" customWidth="1"/>
    <col min="7693" max="7693" width="14" style="3" customWidth="1"/>
    <col min="7694" max="7695" width="12.44140625" style="3" customWidth="1"/>
    <col min="7696" max="7936" width="11.44140625" style="3"/>
    <col min="7937" max="7937" width="17.33203125" style="3" customWidth="1"/>
    <col min="7938" max="7938" width="13.44140625" style="3" customWidth="1"/>
    <col min="7939" max="7939" width="13" style="3" customWidth="1"/>
    <col min="7940" max="7940" width="14.88671875" style="3" customWidth="1"/>
    <col min="7941" max="7941" width="13.109375" style="3" customWidth="1"/>
    <col min="7942" max="7942" width="15" style="3" customWidth="1"/>
    <col min="7943" max="7943" width="12.88671875" style="3" customWidth="1"/>
    <col min="7944" max="7944" width="13.33203125" style="3" customWidth="1"/>
    <col min="7945" max="7946" width="13" style="3" customWidth="1"/>
    <col min="7947" max="7947" width="13.33203125" style="3" customWidth="1"/>
    <col min="7948" max="7948" width="12.6640625" style="3" customWidth="1"/>
    <col min="7949" max="7949" width="14" style="3" customWidth="1"/>
    <col min="7950" max="7951" width="12.44140625" style="3" customWidth="1"/>
    <col min="7952" max="8192" width="11.44140625" style="3"/>
    <col min="8193" max="8193" width="17.33203125" style="3" customWidth="1"/>
    <col min="8194" max="8194" width="13.44140625" style="3" customWidth="1"/>
    <col min="8195" max="8195" width="13" style="3" customWidth="1"/>
    <col min="8196" max="8196" width="14.88671875" style="3" customWidth="1"/>
    <col min="8197" max="8197" width="13.109375" style="3" customWidth="1"/>
    <col min="8198" max="8198" width="15" style="3" customWidth="1"/>
    <col min="8199" max="8199" width="12.88671875" style="3" customWidth="1"/>
    <col min="8200" max="8200" width="13.33203125" style="3" customWidth="1"/>
    <col min="8201" max="8202" width="13" style="3" customWidth="1"/>
    <col min="8203" max="8203" width="13.33203125" style="3" customWidth="1"/>
    <col min="8204" max="8204" width="12.6640625" style="3" customWidth="1"/>
    <col min="8205" max="8205" width="14" style="3" customWidth="1"/>
    <col min="8206" max="8207" width="12.44140625" style="3" customWidth="1"/>
    <col min="8208" max="8448" width="11.44140625" style="3"/>
    <col min="8449" max="8449" width="17.33203125" style="3" customWidth="1"/>
    <col min="8450" max="8450" width="13.44140625" style="3" customWidth="1"/>
    <col min="8451" max="8451" width="13" style="3" customWidth="1"/>
    <col min="8452" max="8452" width="14.88671875" style="3" customWidth="1"/>
    <col min="8453" max="8453" width="13.109375" style="3" customWidth="1"/>
    <col min="8454" max="8454" width="15" style="3" customWidth="1"/>
    <col min="8455" max="8455" width="12.88671875" style="3" customWidth="1"/>
    <col min="8456" max="8456" width="13.33203125" style="3" customWidth="1"/>
    <col min="8457" max="8458" width="13" style="3" customWidth="1"/>
    <col min="8459" max="8459" width="13.33203125" style="3" customWidth="1"/>
    <col min="8460" max="8460" width="12.6640625" style="3" customWidth="1"/>
    <col min="8461" max="8461" width="14" style="3" customWidth="1"/>
    <col min="8462" max="8463" width="12.44140625" style="3" customWidth="1"/>
    <col min="8464" max="8704" width="11.44140625" style="3"/>
    <col min="8705" max="8705" width="17.33203125" style="3" customWidth="1"/>
    <col min="8706" max="8706" width="13.44140625" style="3" customWidth="1"/>
    <col min="8707" max="8707" width="13" style="3" customWidth="1"/>
    <col min="8708" max="8708" width="14.88671875" style="3" customWidth="1"/>
    <col min="8709" max="8709" width="13.109375" style="3" customWidth="1"/>
    <col min="8710" max="8710" width="15" style="3" customWidth="1"/>
    <col min="8711" max="8711" width="12.88671875" style="3" customWidth="1"/>
    <col min="8712" max="8712" width="13.33203125" style="3" customWidth="1"/>
    <col min="8713" max="8714" width="13" style="3" customWidth="1"/>
    <col min="8715" max="8715" width="13.33203125" style="3" customWidth="1"/>
    <col min="8716" max="8716" width="12.6640625" style="3" customWidth="1"/>
    <col min="8717" max="8717" width="14" style="3" customWidth="1"/>
    <col min="8718" max="8719" width="12.44140625" style="3" customWidth="1"/>
    <col min="8720" max="8960" width="11.44140625" style="3"/>
    <col min="8961" max="8961" width="17.33203125" style="3" customWidth="1"/>
    <col min="8962" max="8962" width="13.44140625" style="3" customWidth="1"/>
    <col min="8963" max="8963" width="13" style="3" customWidth="1"/>
    <col min="8964" max="8964" width="14.88671875" style="3" customWidth="1"/>
    <col min="8965" max="8965" width="13.109375" style="3" customWidth="1"/>
    <col min="8966" max="8966" width="15" style="3" customWidth="1"/>
    <col min="8967" max="8967" width="12.88671875" style="3" customWidth="1"/>
    <col min="8968" max="8968" width="13.33203125" style="3" customWidth="1"/>
    <col min="8969" max="8970" width="13" style="3" customWidth="1"/>
    <col min="8971" max="8971" width="13.33203125" style="3" customWidth="1"/>
    <col min="8972" max="8972" width="12.6640625" style="3" customWidth="1"/>
    <col min="8973" max="8973" width="14" style="3" customWidth="1"/>
    <col min="8974" max="8975" width="12.44140625" style="3" customWidth="1"/>
    <col min="8976" max="9216" width="11.44140625" style="3"/>
    <col min="9217" max="9217" width="17.33203125" style="3" customWidth="1"/>
    <col min="9218" max="9218" width="13.44140625" style="3" customWidth="1"/>
    <col min="9219" max="9219" width="13" style="3" customWidth="1"/>
    <col min="9220" max="9220" width="14.88671875" style="3" customWidth="1"/>
    <col min="9221" max="9221" width="13.109375" style="3" customWidth="1"/>
    <col min="9222" max="9222" width="15" style="3" customWidth="1"/>
    <col min="9223" max="9223" width="12.88671875" style="3" customWidth="1"/>
    <col min="9224" max="9224" width="13.33203125" style="3" customWidth="1"/>
    <col min="9225" max="9226" width="13" style="3" customWidth="1"/>
    <col min="9227" max="9227" width="13.33203125" style="3" customWidth="1"/>
    <col min="9228" max="9228" width="12.6640625" style="3" customWidth="1"/>
    <col min="9229" max="9229" width="14" style="3" customWidth="1"/>
    <col min="9230" max="9231" width="12.44140625" style="3" customWidth="1"/>
    <col min="9232" max="9472" width="11.44140625" style="3"/>
    <col min="9473" max="9473" width="17.33203125" style="3" customWidth="1"/>
    <col min="9474" max="9474" width="13.44140625" style="3" customWidth="1"/>
    <col min="9475" max="9475" width="13" style="3" customWidth="1"/>
    <col min="9476" max="9476" width="14.88671875" style="3" customWidth="1"/>
    <col min="9477" max="9477" width="13.109375" style="3" customWidth="1"/>
    <col min="9478" max="9478" width="15" style="3" customWidth="1"/>
    <col min="9479" max="9479" width="12.88671875" style="3" customWidth="1"/>
    <col min="9480" max="9480" width="13.33203125" style="3" customWidth="1"/>
    <col min="9481" max="9482" width="13" style="3" customWidth="1"/>
    <col min="9483" max="9483" width="13.33203125" style="3" customWidth="1"/>
    <col min="9484" max="9484" width="12.6640625" style="3" customWidth="1"/>
    <col min="9485" max="9485" width="14" style="3" customWidth="1"/>
    <col min="9486" max="9487" width="12.44140625" style="3" customWidth="1"/>
    <col min="9488" max="9728" width="11.44140625" style="3"/>
    <col min="9729" max="9729" width="17.33203125" style="3" customWidth="1"/>
    <col min="9730" max="9730" width="13.44140625" style="3" customWidth="1"/>
    <col min="9731" max="9731" width="13" style="3" customWidth="1"/>
    <col min="9732" max="9732" width="14.88671875" style="3" customWidth="1"/>
    <col min="9733" max="9733" width="13.109375" style="3" customWidth="1"/>
    <col min="9734" max="9734" width="15" style="3" customWidth="1"/>
    <col min="9735" max="9735" width="12.88671875" style="3" customWidth="1"/>
    <col min="9736" max="9736" width="13.33203125" style="3" customWidth="1"/>
    <col min="9737" max="9738" width="13" style="3" customWidth="1"/>
    <col min="9739" max="9739" width="13.33203125" style="3" customWidth="1"/>
    <col min="9740" max="9740" width="12.6640625" style="3" customWidth="1"/>
    <col min="9741" max="9741" width="14" style="3" customWidth="1"/>
    <col min="9742" max="9743" width="12.44140625" style="3" customWidth="1"/>
    <col min="9744" max="9984" width="11.44140625" style="3"/>
    <col min="9985" max="9985" width="17.33203125" style="3" customWidth="1"/>
    <col min="9986" max="9986" width="13.44140625" style="3" customWidth="1"/>
    <col min="9987" max="9987" width="13" style="3" customWidth="1"/>
    <col min="9988" max="9988" width="14.88671875" style="3" customWidth="1"/>
    <col min="9989" max="9989" width="13.109375" style="3" customWidth="1"/>
    <col min="9990" max="9990" width="15" style="3" customWidth="1"/>
    <col min="9991" max="9991" width="12.88671875" style="3" customWidth="1"/>
    <col min="9992" max="9992" width="13.33203125" style="3" customWidth="1"/>
    <col min="9993" max="9994" width="13" style="3" customWidth="1"/>
    <col min="9995" max="9995" width="13.33203125" style="3" customWidth="1"/>
    <col min="9996" max="9996" width="12.6640625" style="3" customWidth="1"/>
    <col min="9997" max="9997" width="14" style="3" customWidth="1"/>
    <col min="9998" max="9999" width="12.44140625" style="3" customWidth="1"/>
    <col min="10000" max="10240" width="11.44140625" style="3"/>
    <col min="10241" max="10241" width="17.33203125" style="3" customWidth="1"/>
    <col min="10242" max="10242" width="13.44140625" style="3" customWidth="1"/>
    <col min="10243" max="10243" width="13" style="3" customWidth="1"/>
    <col min="10244" max="10244" width="14.88671875" style="3" customWidth="1"/>
    <col min="10245" max="10245" width="13.109375" style="3" customWidth="1"/>
    <col min="10246" max="10246" width="15" style="3" customWidth="1"/>
    <col min="10247" max="10247" width="12.88671875" style="3" customWidth="1"/>
    <col min="10248" max="10248" width="13.33203125" style="3" customWidth="1"/>
    <col min="10249" max="10250" width="13" style="3" customWidth="1"/>
    <col min="10251" max="10251" width="13.33203125" style="3" customWidth="1"/>
    <col min="10252" max="10252" width="12.6640625" style="3" customWidth="1"/>
    <col min="10253" max="10253" width="14" style="3" customWidth="1"/>
    <col min="10254" max="10255" width="12.44140625" style="3" customWidth="1"/>
    <col min="10256" max="10496" width="11.44140625" style="3"/>
    <col min="10497" max="10497" width="17.33203125" style="3" customWidth="1"/>
    <col min="10498" max="10498" width="13.44140625" style="3" customWidth="1"/>
    <col min="10499" max="10499" width="13" style="3" customWidth="1"/>
    <col min="10500" max="10500" width="14.88671875" style="3" customWidth="1"/>
    <col min="10501" max="10501" width="13.109375" style="3" customWidth="1"/>
    <col min="10502" max="10502" width="15" style="3" customWidth="1"/>
    <col min="10503" max="10503" width="12.88671875" style="3" customWidth="1"/>
    <col min="10504" max="10504" width="13.33203125" style="3" customWidth="1"/>
    <col min="10505" max="10506" width="13" style="3" customWidth="1"/>
    <col min="10507" max="10507" width="13.33203125" style="3" customWidth="1"/>
    <col min="10508" max="10508" width="12.6640625" style="3" customWidth="1"/>
    <col min="10509" max="10509" width="14" style="3" customWidth="1"/>
    <col min="10510" max="10511" width="12.44140625" style="3" customWidth="1"/>
    <col min="10512" max="10752" width="11.44140625" style="3"/>
    <col min="10753" max="10753" width="17.33203125" style="3" customWidth="1"/>
    <col min="10754" max="10754" width="13.44140625" style="3" customWidth="1"/>
    <col min="10755" max="10755" width="13" style="3" customWidth="1"/>
    <col min="10756" max="10756" width="14.88671875" style="3" customWidth="1"/>
    <col min="10757" max="10757" width="13.109375" style="3" customWidth="1"/>
    <col min="10758" max="10758" width="15" style="3" customWidth="1"/>
    <col min="10759" max="10759" width="12.88671875" style="3" customWidth="1"/>
    <col min="10760" max="10760" width="13.33203125" style="3" customWidth="1"/>
    <col min="10761" max="10762" width="13" style="3" customWidth="1"/>
    <col min="10763" max="10763" width="13.33203125" style="3" customWidth="1"/>
    <col min="10764" max="10764" width="12.6640625" style="3" customWidth="1"/>
    <col min="10765" max="10765" width="14" style="3" customWidth="1"/>
    <col min="10766" max="10767" width="12.44140625" style="3" customWidth="1"/>
    <col min="10768" max="11008" width="11.44140625" style="3"/>
    <col min="11009" max="11009" width="17.33203125" style="3" customWidth="1"/>
    <col min="11010" max="11010" width="13.44140625" style="3" customWidth="1"/>
    <col min="11011" max="11011" width="13" style="3" customWidth="1"/>
    <col min="11012" max="11012" width="14.88671875" style="3" customWidth="1"/>
    <col min="11013" max="11013" width="13.109375" style="3" customWidth="1"/>
    <col min="11014" max="11014" width="15" style="3" customWidth="1"/>
    <col min="11015" max="11015" width="12.88671875" style="3" customWidth="1"/>
    <col min="11016" max="11016" width="13.33203125" style="3" customWidth="1"/>
    <col min="11017" max="11018" width="13" style="3" customWidth="1"/>
    <col min="11019" max="11019" width="13.33203125" style="3" customWidth="1"/>
    <col min="11020" max="11020" width="12.6640625" style="3" customWidth="1"/>
    <col min="11021" max="11021" width="14" style="3" customWidth="1"/>
    <col min="11022" max="11023" width="12.44140625" style="3" customWidth="1"/>
    <col min="11024" max="11264" width="11.44140625" style="3"/>
    <col min="11265" max="11265" width="17.33203125" style="3" customWidth="1"/>
    <col min="11266" max="11266" width="13.44140625" style="3" customWidth="1"/>
    <col min="11267" max="11267" width="13" style="3" customWidth="1"/>
    <col min="11268" max="11268" width="14.88671875" style="3" customWidth="1"/>
    <col min="11269" max="11269" width="13.109375" style="3" customWidth="1"/>
    <col min="11270" max="11270" width="15" style="3" customWidth="1"/>
    <col min="11271" max="11271" width="12.88671875" style="3" customWidth="1"/>
    <col min="11272" max="11272" width="13.33203125" style="3" customWidth="1"/>
    <col min="11273" max="11274" width="13" style="3" customWidth="1"/>
    <col min="11275" max="11275" width="13.33203125" style="3" customWidth="1"/>
    <col min="11276" max="11276" width="12.6640625" style="3" customWidth="1"/>
    <col min="11277" max="11277" width="14" style="3" customWidth="1"/>
    <col min="11278" max="11279" width="12.44140625" style="3" customWidth="1"/>
    <col min="11280" max="11520" width="11.44140625" style="3"/>
    <col min="11521" max="11521" width="17.33203125" style="3" customWidth="1"/>
    <col min="11522" max="11522" width="13.44140625" style="3" customWidth="1"/>
    <col min="11523" max="11523" width="13" style="3" customWidth="1"/>
    <col min="11524" max="11524" width="14.88671875" style="3" customWidth="1"/>
    <col min="11525" max="11525" width="13.109375" style="3" customWidth="1"/>
    <col min="11526" max="11526" width="15" style="3" customWidth="1"/>
    <col min="11527" max="11527" width="12.88671875" style="3" customWidth="1"/>
    <col min="11528" max="11528" width="13.33203125" style="3" customWidth="1"/>
    <col min="11529" max="11530" width="13" style="3" customWidth="1"/>
    <col min="11531" max="11531" width="13.33203125" style="3" customWidth="1"/>
    <col min="11532" max="11532" width="12.6640625" style="3" customWidth="1"/>
    <col min="11533" max="11533" width="14" style="3" customWidth="1"/>
    <col min="11534" max="11535" width="12.44140625" style="3" customWidth="1"/>
    <col min="11536" max="11776" width="11.44140625" style="3"/>
    <col min="11777" max="11777" width="17.33203125" style="3" customWidth="1"/>
    <col min="11778" max="11778" width="13.44140625" style="3" customWidth="1"/>
    <col min="11779" max="11779" width="13" style="3" customWidth="1"/>
    <col min="11780" max="11780" width="14.88671875" style="3" customWidth="1"/>
    <col min="11781" max="11781" width="13.109375" style="3" customWidth="1"/>
    <col min="11782" max="11782" width="15" style="3" customWidth="1"/>
    <col min="11783" max="11783" width="12.88671875" style="3" customWidth="1"/>
    <col min="11784" max="11784" width="13.33203125" style="3" customWidth="1"/>
    <col min="11785" max="11786" width="13" style="3" customWidth="1"/>
    <col min="11787" max="11787" width="13.33203125" style="3" customWidth="1"/>
    <col min="11788" max="11788" width="12.6640625" style="3" customWidth="1"/>
    <col min="11789" max="11789" width="14" style="3" customWidth="1"/>
    <col min="11790" max="11791" width="12.44140625" style="3" customWidth="1"/>
    <col min="11792" max="12032" width="11.44140625" style="3"/>
    <col min="12033" max="12033" width="17.33203125" style="3" customWidth="1"/>
    <col min="12034" max="12034" width="13.44140625" style="3" customWidth="1"/>
    <col min="12035" max="12035" width="13" style="3" customWidth="1"/>
    <col min="12036" max="12036" width="14.88671875" style="3" customWidth="1"/>
    <col min="12037" max="12037" width="13.109375" style="3" customWidth="1"/>
    <col min="12038" max="12038" width="15" style="3" customWidth="1"/>
    <col min="12039" max="12039" width="12.88671875" style="3" customWidth="1"/>
    <col min="12040" max="12040" width="13.33203125" style="3" customWidth="1"/>
    <col min="12041" max="12042" width="13" style="3" customWidth="1"/>
    <col min="12043" max="12043" width="13.33203125" style="3" customWidth="1"/>
    <col min="12044" max="12044" width="12.6640625" style="3" customWidth="1"/>
    <col min="12045" max="12045" width="14" style="3" customWidth="1"/>
    <col min="12046" max="12047" width="12.44140625" style="3" customWidth="1"/>
    <col min="12048" max="12288" width="11.44140625" style="3"/>
    <col min="12289" max="12289" width="17.33203125" style="3" customWidth="1"/>
    <col min="12290" max="12290" width="13.44140625" style="3" customWidth="1"/>
    <col min="12291" max="12291" width="13" style="3" customWidth="1"/>
    <col min="12292" max="12292" width="14.88671875" style="3" customWidth="1"/>
    <col min="12293" max="12293" width="13.109375" style="3" customWidth="1"/>
    <col min="12294" max="12294" width="15" style="3" customWidth="1"/>
    <col min="12295" max="12295" width="12.88671875" style="3" customWidth="1"/>
    <col min="12296" max="12296" width="13.33203125" style="3" customWidth="1"/>
    <col min="12297" max="12298" width="13" style="3" customWidth="1"/>
    <col min="12299" max="12299" width="13.33203125" style="3" customWidth="1"/>
    <col min="12300" max="12300" width="12.6640625" style="3" customWidth="1"/>
    <col min="12301" max="12301" width="14" style="3" customWidth="1"/>
    <col min="12302" max="12303" width="12.44140625" style="3" customWidth="1"/>
    <col min="12304" max="12544" width="11.44140625" style="3"/>
    <col min="12545" max="12545" width="17.33203125" style="3" customWidth="1"/>
    <col min="12546" max="12546" width="13.44140625" style="3" customWidth="1"/>
    <col min="12547" max="12547" width="13" style="3" customWidth="1"/>
    <col min="12548" max="12548" width="14.88671875" style="3" customWidth="1"/>
    <col min="12549" max="12549" width="13.109375" style="3" customWidth="1"/>
    <col min="12550" max="12550" width="15" style="3" customWidth="1"/>
    <col min="12551" max="12551" width="12.88671875" style="3" customWidth="1"/>
    <col min="12552" max="12552" width="13.33203125" style="3" customWidth="1"/>
    <col min="12553" max="12554" width="13" style="3" customWidth="1"/>
    <col min="12555" max="12555" width="13.33203125" style="3" customWidth="1"/>
    <col min="12556" max="12556" width="12.6640625" style="3" customWidth="1"/>
    <col min="12557" max="12557" width="14" style="3" customWidth="1"/>
    <col min="12558" max="12559" width="12.44140625" style="3" customWidth="1"/>
    <col min="12560" max="12800" width="11.44140625" style="3"/>
    <col min="12801" max="12801" width="17.33203125" style="3" customWidth="1"/>
    <col min="12802" max="12802" width="13.44140625" style="3" customWidth="1"/>
    <col min="12803" max="12803" width="13" style="3" customWidth="1"/>
    <col min="12804" max="12804" width="14.88671875" style="3" customWidth="1"/>
    <col min="12805" max="12805" width="13.109375" style="3" customWidth="1"/>
    <col min="12806" max="12806" width="15" style="3" customWidth="1"/>
    <col min="12807" max="12807" width="12.88671875" style="3" customWidth="1"/>
    <col min="12808" max="12808" width="13.33203125" style="3" customWidth="1"/>
    <col min="12809" max="12810" width="13" style="3" customWidth="1"/>
    <col min="12811" max="12811" width="13.33203125" style="3" customWidth="1"/>
    <col min="12812" max="12812" width="12.6640625" style="3" customWidth="1"/>
    <col min="12813" max="12813" width="14" style="3" customWidth="1"/>
    <col min="12814" max="12815" width="12.44140625" style="3" customWidth="1"/>
    <col min="12816" max="13056" width="11.44140625" style="3"/>
    <col min="13057" max="13057" width="17.33203125" style="3" customWidth="1"/>
    <col min="13058" max="13058" width="13.44140625" style="3" customWidth="1"/>
    <col min="13059" max="13059" width="13" style="3" customWidth="1"/>
    <col min="13060" max="13060" width="14.88671875" style="3" customWidth="1"/>
    <col min="13061" max="13061" width="13.109375" style="3" customWidth="1"/>
    <col min="13062" max="13062" width="15" style="3" customWidth="1"/>
    <col min="13063" max="13063" width="12.88671875" style="3" customWidth="1"/>
    <col min="13064" max="13064" width="13.33203125" style="3" customWidth="1"/>
    <col min="13065" max="13066" width="13" style="3" customWidth="1"/>
    <col min="13067" max="13067" width="13.33203125" style="3" customWidth="1"/>
    <col min="13068" max="13068" width="12.6640625" style="3" customWidth="1"/>
    <col min="13069" max="13069" width="14" style="3" customWidth="1"/>
    <col min="13070" max="13071" width="12.44140625" style="3" customWidth="1"/>
    <col min="13072" max="13312" width="11.44140625" style="3"/>
    <col min="13313" max="13313" width="17.33203125" style="3" customWidth="1"/>
    <col min="13314" max="13314" width="13.44140625" style="3" customWidth="1"/>
    <col min="13315" max="13315" width="13" style="3" customWidth="1"/>
    <col min="13316" max="13316" width="14.88671875" style="3" customWidth="1"/>
    <col min="13317" max="13317" width="13.109375" style="3" customWidth="1"/>
    <col min="13318" max="13318" width="15" style="3" customWidth="1"/>
    <col min="13319" max="13319" width="12.88671875" style="3" customWidth="1"/>
    <col min="13320" max="13320" width="13.33203125" style="3" customWidth="1"/>
    <col min="13321" max="13322" width="13" style="3" customWidth="1"/>
    <col min="13323" max="13323" width="13.33203125" style="3" customWidth="1"/>
    <col min="13324" max="13324" width="12.6640625" style="3" customWidth="1"/>
    <col min="13325" max="13325" width="14" style="3" customWidth="1"/>
    <col min="13326" max="13327" width="12.44140625" style="3" customWidth="1"/>
    <col min="13328" max="13568" width="11.44140625" style="3"/>
    <col min="13569" max="13569" width="17.33203125" style="3" customWidth="1"/>
    <col min="13570" max="13570" width="13.44140625" style="3" customWidth="1"/>
    <col min="13571" max="13571" width="13" style="3" customWidth="1"/>
    <col min="13572" max="13572" width="14.88671875" style="3" customWidth="1"/>
    <col min="13573" max="13573" width="13.109375" style="3" customWidth="1"/>
    <col min="13574" max="13574" width="15" style="3" customWidth="1"/>
    <col min="13575" max="13575" width="12.88671875" style="3" customWidth="1"/>
    <col min="13576" max="13576" width="13.33203125" style="3" customWidth="1"/>
    <col min="13577" max="13578" width="13" style="3" customWidth="1"/>
    <col min="13579" max="13579" width="13.33203125" style="3" customWidth="1"/>
    <col min="13580" max="13580" width="12.6640625" style="3" customWidth="1"/>
    <col min="13581" max="13581" width="14" style="3" customWidth="1"/>
    <col min="13582" max="13583" width="12.44140625" style="3" customWidth="1"/>
    <col min="13584" max="13824" width="11.44140625" style="3"/>
    <col min="13825" max="13825" width="17.33203125" style="3" customWidth="1"/>
    <col min="13826" max="13826" width="13.44140625" style="3" customWidth="1"/>
    <col min="13827" max="13827" width="13" style="3" customWidth="1"/>
    <col min="13828" max="13828" width="14.88671875" style="3" customWidth="1"/>
    <col min="13829" max="13829" width="13.109375" style="3" customWidth="1"/>
    <col min="13830" max="13830" width="15" style="3" customWidth="1"/>
    <col min="13831" max="13831" width="12.88671875" style="3" customWidth="1"/>
    <col min="13832" max="13832" width="13.33203125" style="3" customWidth="1"/>
    <col min="13833" max="13834" width="13" style="3" customWidth="1"/>
    <col min="13835" max="13835" width="13.33203125" style="3" customWidth="1"/>
    <col min="13836" max="13836" width="12.6640625" style="3" customWidth="1"/>
    <col min="13837" max="13837" width="14" style="3" customWidth="1"/>
    <col min="13838" max="13839" width="12.44140625" style="3" customWidth="1"/>
    <col min="13840" max="14080" width="11.44140625" style="3"/>
    <col min="14081" max="14081" width="17.33203125" style="3" customWidth="1"/>
    <col min="14082" max="14082" width="13.44140625" style="3" customWidth="1"/>
    <col min="14083" max="14083" width="13" style="3" customWidth="1"/>
    <col min="14084" max="14084" width="14.88671875" style="3" customWidth="1"/>
    <col min="14085" max="14085" width="13.109375" style="3" customWidth="1"/>
    <col min="14086" max="14086" width="15" style="3" customWidth="1"/>
    <col min="14087" max="14087" width="12.88671875" style="3" customWidth="1"/>
    <col min="14088" max="14088" width="13.33203125" style="3" customWidth="1"/>
    <col min="14089" max="14090" width="13" style="3" customWidth="1"/>
    <col min="14091" max="14091" width="13.33203125" style="3" customWidth="1"/>
    <col min="14092" max="14092" width="12.6640625" style="3" customWidth="1"/>
    <col min="14093" max="14093" width="14" style="3" customWidth="1"/>
    <col min="14094" max="14095" width="12.44140625" style="3" customWidth="1"/>
    <col min="14096" max="14336" width="11.44140625" style="3"/>
    <col min="14337" max="14337" width="17.33203125" style="3" customWidth="1"/>
    <col min="14338" max="14338" width="13.44140625" style="3" customWidth="1"/>
    <col min="14339" max="14339" width="13" style="3" customWidth="1"/>
    <col min="14340" max="14340" width="14.88671875" style="3" customWidth="1"/>
    <col min="14341" max="14341" width="13.109375" style="3" customWidth="1"/>
    <col min="14342" max="14342" width="15" style="3" customWidth="1"/>
    <col min="14343" max="14343" width="12.88671875" style="3" customWidth="1"/>
    <col min="14344" max="14344" width="13.33203125" style="3" customWidth="1"/>
    <col min="14345" max="14346" width="13" style="3" customWidth="1"/>
    <col min="14347" max="14347" width="13.33203125" style="3" customWidth="1"/>
    <col min="14348" max="14348" width="12.6640625" style="3" customWidth="1"/>
    <col min="14349" max="14349" width="14" style="3" customWidth="1"/>
    <col min="14350" max="14351" width="12.44140625" style="3" customWidth="1"/>
    <col min="14352" max="14592" width="11.44140625" style="3"/>
    <col min="14593" max="14593" width="17.33203125" style="3" customWidth="1"/>
    <col min="14594" max="14594" width="13.44140625" style="3" customWidth="1"/>
    <col min="14595" max="14595" width="13" style="3" customWidth="1"/>
    <col min="14596" max="14596" width="14.88671875" style="3" customWidth="1"/>
    <col min="14597" max="14597" width="13.109375" style="3" customWidth="1"/>
    <col min="14598" max="14598" width="15" style="3" customWidth="1"/>
    <col min="14599" max="14599" width="12.88671875" style="3" customWidth="1"/>
    <col min="14600" max="14600" width="13.33203125" style="3" customWidth="1"/>
    <col min="14601" max="14602" width="13" style="3" customWidth="1"/>
    <col min="14603" max="14603" width="13.33203125" style="3" customWidth="1"/>
    <col min="14604" max="14604" width="12.6640625" style="3" customWidth="1"/>
    <col min="14605" max="14605" width="14" style="3" customWidth="1"/>
    <col min="14606" max="14607" width="12.44140625" style="3" customWidth="1"/>
    <col min="14608" max="14848" width="11.44140625" style="3"/>
    <col min="14849" max="14849" width="17.33203125" style="3" customWidth="1"/>
    <col min="14850" max="14850" width="13.44140625" style="3" customWidth="1"/>
    <col min="14851" max="14851" width="13" style="3" customWidth="1"/>
    <col min="14852" max="14852" width="14.88671875" style="3" customWidth="1"/>
    <col min="14853" max="14853" width="13.109375" style="3" customWidth="1"/>
    <col min="14854" max="14854" width="15" style="3" customWidth="1"/>
    <col min="14855" max="14855" width="12.88671875" style="3" customWidth="1"/>
    <col min="14856" max="14856" width="13.33203125" style="3" customWidth="1"/>
    <col min="14857" max="14858" width="13" style="3" customWidth="1"/>
    <col min="14859" max="14859" width="13.33203125" style="3" customWidth="1"/>
    <col min="14860" max="14860" width="12.6640625" style="3" customWidth="1"/>
    <col min="14861" max="14861" width="14" style="3" customWidth="1"/>
    <col min="14862" max="14863" width="12.44140625" style="3" customWidth="1"/>
    <col min="14864" max="15104" width="11.44140625" style="3"/>
    <col min="15105" max="15105" width="17.33203125" style="3" customWidth="1"/>
    <col min="15106" max="15106" width="13.44140625" style="3" customWidth="1"/>
    <col min="15107" max="15107" width="13" style="3" customWidth="1"/>
    <col min="15108" max="15108" width="14.88671875" style="3" customWidth="1"/>
    <col min="15109" max="15109" width="13.109375" style="3" customWidth="1"/>
    <col min="15110" max="15110" width="15" style="3" customWidth="1"/>
    <col min="15111" max="15111" width="12.88671875" style="3" customWidth="1"/>
    <col min="15112" max="15112" width="13.33203125" style="3" customWidth="1"/>
    <col min="15113" max="15114" width="13" style="3" customWidth="1"/>
    <col min="15115" max="15115" width="13.33203125" style="3" customWidth="1"/>
    <col min="15116" max="15116" width="12.6640625" style="3" customWidth="1"/>
    <col min="15117" max="15117" width="14" style="3" customWidth="1"/>
    <col min="15118" max="15119" width="12.44140625" style="3" customWidth="1"/>
    <col min="15120" max="15360" width="11.44140625" style="3"/>
    <col min="15361" max="15361" width="17.33203125" style="3" customWidth="1"/>
    <col min="15362" max="15362" width="13.44140625" style="3" customWidth="1"/>
    <col min="15363" max="15363" width="13" style="3" customWidth="1"/>
    <col min="15364" max="15364" width="14.88671875" style="3" customWidth="1"/>
    <col min="15365" max="15365" width="13.109375" style="3" customWidth="1"/>
    <col min="15366" max="15366" width="15" style="3" customWidth="1"/>
    <col min="15367" max="15367" width="12.88671875" style="3" customWidth="1"/>
    <col min="15368" max="15368" width="13.33203125" style="3" customWidth="1"/>
    <col min="15369" max="15370" width="13" style="3" customWidth="1"/>
    <col min="15371" max="15371" width="13.33203125" style="3" customWidth="1"/>
    <col min="15372" max="15372" width="12.6640625" style="3" customWidth="1"/>
    <col min="15373" max="15373" width="14" style="3" customWidth="1"/>
    <col min="15374" max="15375" width="12.44140625" style="3" customWidth="1"/>
    <col min="15376" max="15616" width="11.44140625" style="3"/>
    <col min="15617" max="15617" width="17.33203125" style="3" customWidth="1"/>
    <col min="15618" max="15618" width="13.44140625" style="3" customWidth="1"/>
    <col min="15619" max="15619" width="13" style="3" customWidth="1"/>
    <col min="15620" max="15620" width="14.88671875" style="3" customWidth="1"/>
    <col min="15621" max="15621" width="13.109375" style="3" customWidth="1"/>
    <col min="15622" max="15622" width="15" style="3" customWidth="1"/>
    <col min="15623" max="15623" width="12.88671875" style="3" customWidth="1"/>
    <col min="15624" max="15624" width="13.33203125" style="3" customWidth="1"/>
    <col min="15625" max="15626" width="13" style="3" customWidth="1"/>
    <col min="15627" max="15627" width="13.33203125" style="3" customWidth="1"/>
    <col min="15628" max="15628" width="12.6640625" style="3" customWidth="1"/>
    <col min="15629" max="15629" width="14" style="3" customWidth="1"/>
    <col min="15630" max="15631" width="12.44140625" style="3" customWidth="1"/>
    <col min="15632" max="15872" width="11.44140625" style="3"/>
    <col min="15873" max="15873" width="17.33203125" style="3" customWidth="1"/>
    <col min="15874" max="15874" width="13.44140625" style="3" customWidth="1"/>
    <col min="15875" max="15875" width="13" style="3" customWidth="1"/>
    <col min="15876" max="15876" width="14.88671875" style="3" customWidth="1"/>
    <col min="15877" max="15877" width="13.109375" style="3" customWidth="1"/>
    <col min="15878" max="15878" width="15" style="3" customWidth="1"/>
    <col min="15879" max="15879" width="12.88671875" style="3" customWidth="1"/>
    <col min="15880" max="15880" width="13.33203125" style="3" customWidth="1"/>
    <col min="15881" max="15882" width="13" style="3" customWidth="1"/>
    <col min="15883" max="15883" width="13.33203125" style="3" customWidth="1"/>
    <col min="15884" max="15884" width="12.6640625" style="3" customWidth="1"/>
    <col min="15885" max="15885" width="14" style="3" customWidth="1"/>
    <col min="15886" max="15887" width="12.44140625" style="3" customWidth="1"/>
    <col min="15888" max="16128" width="11.44140625" style="3"/>
    <col min="16129" max="16129" width="17.33203125" style="3" customWidth="1"/>
    <col min="16130" max="16130" width="13.44140625" style="3" customWidth="1"/>
    <col min="16131" max="16131" width="13" style="3" customWidth="1"/>
    <col min="16132" max="16132" width="14.88671875" style="3" customWidth="1"/>
    <col min="16133" max="16133" width="13.109375" style="3" customWidth="1"/>
    <col min="16134" max="16134" width="15" style="3" customWidth="1"/>
    <col min="16135" max="16135" width="12.88671875" style="3" customWidth="1"/>
    <col min="16136" max="16136" width="13.33203125" style="3" customWidth="1"/>
    <col min="16137" max="16138" width="13" style="3" customWidth="1"/>
    <col min="16139" max="16139" width="13.33203125" style="3" customWidth="1"/>
    <col min="16140" max="16140" width="12.6640625" style="3" customWidth="1"/>
    <col min="16141" max="16141" width="14" style="3" customWidth="1"/>
    <col min="16142" max="16143" width="12.44140625" style="3" customWidth="1"/>
    <col min="16144" max="16384" width="11.44140625" style="3"/>
  </cols>
  <sheetData>
    <row r="1" spans="1:15" s="1" customFormat="1" ht="14.1" customHeight="1">
      <c r="A1" s="150"/>
      <c r="B1" s="1459"/>
      <c r="C1" s="1459"/>
      <c r="D1" s="1459"/>
      <c r="E1" s="1459"/>
      <c r="F1" s="1459"/>
      <c r="G1" s="1459"/>
      <c r="H1" s="1459"/>
      <c r="I1" s="1459"/>
      <c r="J1" s="1459"/>
      <c r="K1" s="1459"/>
    </row>
    <row r="2" spans="1:15" s="1" customFormat="1" ht="27" customHeight="1">
      <c r="A2" s="249" t="s">
        <v>2167</v>
      </c>
      <c r="B2" s="1457"/>
      <c r="C2" s="1457"/>
      <c r="D2" s="1457"/>
      <c r="E2" s="1457"/>
      <c r="F2" s="1457"/>
      <c r="G2" s="1457"/>
      <c r="H2" s="1457"/>
      <c r="I2" s="1457"/>
      <c r="J2" s="1457"/>
      <c r="K2" s="298"/>
      <c r="M2" s="298"/>
    </row>
    <row r="3" spans="1:15" s="621" customFormat="1" ht="27" customHeight="1">
      <c r="A3" s="234" t="s">
        <v>276</v>
      </c>
      <c r="B3" s="184" t="s">
        <v>2168</v>
      </c>
      <c r="C3" s="193" t="s">
        <v>84</v>
      </c>
      <c r="D3" s="184" t="s">
        <v>2169</v>
      </c>
      <c r="E3" s="193" t="s">
        <v>84</v>
      </c>
      <c r="F3" s="184" t="s">
        <v>2170</v>
      </c>
      <c r="G3" s="193" t="s">
        <v>84</v>
      </c>
      <c r="H3" s="184" t="s">
        <v>2171</v>
      </c>
      <c r="I3" s="193" t="s">
        <v>84</v>
      </c>
      <c r="J3" s="184" t="s">
        <v>736</v>
      </c>
      <c r="K3" s="193" t="s">
        <v>84</v>
      </c>
      <c r="L3" s="184" t="s">
        <v>2172</v>
      </c>
      <c r="M3" s="193" t="s">
        <v>84</v>
      </c>
      <c r="N3" s="184" t="s">
        <v>735</v>
      </c>
      <c r="O3" s="193" t="s">
        <v>84</v>
      </c>
    </row>
    <row r="4" spans="1:15" s="621" customFormat="1" ht="19.5" customHeight="1">
      <c r="A4" s="314"/>
      <c r="B4" s="186" t="s">
        <v>2173</v>
      </c>
      <c r="C4" s="194" t="s">
        <v>85</v>
      </c>
      <c r="D4" s="186" t="s">
        <v>2174</v>
      </c>
      <c r="E4" s="194" t="s">
        <v>85</v>
      </c>
      <c r="F4" s="186" t="s">
        <v>2175</v>
      </c>
      <c r="G4" s="194" t="s">
        <v>85</v>
      </c>
      <c r="H4" s="186" t="s">
        <v>544</v>
      </c>
      <c r="I4" s="194" t="s">
        <v>85</v>
      </c>
      <c r="J4" s="186" t="s">
        <v>747</v>
      </c>
      <c r="K4" s="194" t="s">
        <v>85</v>
      </c>
      <c r="L4" s="186" t="s">
        <v>2176</v>
      </c>
      <c r="M4" s="194" t="s">
        <v>85</v>
      </c>
      <c r="N4" s="186" t="s">
        <v>746</v>
      </c>
      <c r="O4" s="194" t="s">
        <v>85</v>
      </c>
    </row>
    <row r="5" spans="1:15" s="621" customFormat="1" ht="19.5" customHeight="1">
      <c r="A5" s="314"/>
      <c r="B5" s="186" t="s">
        <v>2177</v>
      </c>
      <c r="C5" s="194" t="s">
        <v>86</v>
      </c>
      <c r="D5" s="186" t="s">
        <v>2178</v>
      </c>
      <c r="E5" s="194" t="s">
        <v>86</v>
      </c>
      <c r="F5" s="186" t="s">
        <v>2179</v>
      </c>
      <c r="G5" s="194" t="s">
        <v>86</v>
      </c>
      <c r="H5" s="188" t="s">
        <v>2180</v>
      </c>
      <c r="I5" s="194" t="s">
        <v>86</v>
      </c>
      <c r="J5" s="186" t="s">
        <v>2181</v>
      </c>
      <c r="K5" s="194" t="s">
        <v>86</v>
      </c>
      <c r="L5" s="186" t="s">
        <v>2182</v>
      </c>
      <c r="M5" s="194" t="s">
        <v>86</v>
      </c>
      <c r="N5" s="186" t="s">
        <v>2183</v>
      </c>
      <c r="O5" s="194" t="s">
        <v>86</v>
      </c>
    </row>
    <row r="6" spans="1:15" ht="33.75" customHeight="1">
      <c r="A6" s="955"/>
      <c r="B6" s="188" t="s">
        <v>2184</v>
      </c>
      <c r="C6" s="195"/>
      <c r="D6" s="188"/>
      <c r="E6" s="195"/>
      <c r="F6" s="188" t="s">
        <v>2185</v>
      </c>
      <c r="G6" s="195"/>
      <c r="H6" s="188"/>
      <c r="I6" s="195"/>
      <c r="J6" s="188" t="s">
        <v>2186</v>
      </c>
      <c r="K6" s="195"/>
      <c r="L6" s="188"/>
      <c r="M6" s="195"/>
      <c r="N6" s="188" t="s">
        <v>2187</v>
      </c>
      <c r="O6" s="195"/>
    </row>
    <row r="7" spans="1:15" ht="21" customHeight="1" thickBot="1">
      <c r="A7" s="1460">
        <v>1996</v>
      </c>
      <c r="B7" s="336">
        <v>100</v>
      </c>
      <c r="C7" s="196" t="s">
        <v>866</v>
      </c>
      <c r="D7" s="336">
        <v>100</v>
      </c>
      <c r="E7" s="196" t="s">
        <v>866</v>
      </c>
      <c r="F7" s="336">
        <v>100</v>
      </c>
      <c r="G7" s="196" t="s">
        <v>866</v>
      </c>
      <c r="H7" s="336">
        <v>100</v>
      </c>
      <c r="I7" s="196" t="s">
        <v>866</v>
      </c>
      <c r="J7" s="336">
        <v>100</v>
      </c>
      <c r="K7" s="196" t="s">
        <v>866</v>
      </c>
      <c r="L7" s="336">
        <v>100</v>
      </c>
      <c r="M7" s="196" t="s">
        <v>866</v>
      </c>
      <c r="N7" s="336">
        <v>100</v>
      </c>
      <c r="O7" s="196" t="s">
        <v>866</v>
      </c>
    </row>
    <row r="8" spans="1:15" ht="20.25" customHeight="1" thickBot="1">
      <c r="A8" s="1461">
        <v>1997</v>
      </c>
      <c r="B8" s="338">
        <v>105.39794339791686</v>
      </c>
      <c r="C8" s="322">
        <v>5.3979433979168601E-2</v>
      </c>
      <c r="D8" s="338">
        <v>101.86202823875851</v>
      </c>
      <c r="E8" s="322">
        <v>1.8620282387585174E-2</v>
      </c>
      <c r="F8" s="338">
        <v>107.8243544179355</v>
      </c>
      <c r="G8" s="322">
        <v>7.8243544179354974E-2</v>
      </c>
      <c r="H8" s="338">
        <v>108.11940689335901</v>
      </c>
      <c r="I8" s="322">
        <v>8.1194068933590158E-2</v>
      </c>
      <c r="J8" s="338">
        <v>105.86780210602365</v>
      </c>
      <c r="K8" s="322">
        <v>5.8678021060236452E-2</v>
      </c>
      <c r="L8" s="338">
        <v>100.47120418848168</v>
      </c>
      <c r="M8" s="322">
        <v>4.7120418848167755E-3</v>
      </c>
      <c r="N8" s="338">
        <v>105.32478620076284</v>
      </c>
      <c r="O8" s="322">
        <v>5.3247862007628433E-2</v>
      </c>
    </row>
    <row r="9" spans="1:15" ht="20.25" customHeight="1" thickBot="1">
      <c r="A9" s="1461">
        <v>1998</v>
      </c>
      <c r="B9" s="338">
        <v>112.34514562910323</v>
      </c>
      <c r="C9" s="322">
        <v>6.5914020778926163E-2</v>
      </c>
      <c r="D9" s="338">
        <v>105.86830875441009</v>
      </c>
      <c r="E9" s="322">
        <v>3.9330460868706618E-2</v>
      </c>
      <c r="F9" s="338">
        <v>115.36251956603556</v>
      </c>
      <c r="G9" s="322">
        <v>6.9911525914466033E-2</v>
      </c>
      <c r="H9" s="338">
        <v>113.95377021303325</v>
      </c>
      <c r="I9" s="322">
        <v>5.3962220912188608E-2</v>
      </c>
      <c r="J9" s="338">
        <v>124.70421988413921</v>
      </c>
      <c r="K9" s="322">
        <v>0.17792395235759617</v>
      </c>
      <c r="L9" s="338">
        <v>101.15183246073298</v>
      </c>
      <c r="M9" s="322">
        <v>6.774361646690874E-3</v>
      </c>
      <c r="N9" s="338">
        <v>110.42083260410833</v>
      </c>
      <c r="O9" s="322">
        <v>4.8384113437759613E-2</v>
      </c>
    </row>
    <row r="10" spans="1:15" ht="20.25" customHeight="1" thickBot="1">
      <c r="A10" s="1461">
        <v>1999</v>
      </c>
      <c r="B10" s="338">
        <v>116.73767747746584</v>
      </c>
      <c r="C10" s="322">
        <v>3.9098546036551829E-2</v>
      </c>
      <c r="D10" s="338">
        <v>108.76544952296268</v>
      </c>
      <c r="E10" s="322">
        <v>2.7365514785669065E-2</v>
      </c>
      <c r="F10" s="338">
        <v>118.23129090839484</v>
      </c>
      <c r="G10" s="322">
        <v>2.4867447010960442E-2</v>
      </c>
      <c r="H10" s="338">
        <v>116.48898292114663</v>
      </c>
      <c r="I10" s="322">
        <v>2.2247729964299356E-2</v>
      </c>
      <c r="J10" s="338">
        <v>129.78488562275899</v>
      </c>
      <c r="K10" s="322">
        <v>4.0741730659476838E-2</v>
      </c>
      <c r="L10" s="338">
        <v>101.46596858638743</v>
      </c>
      <c r="M10" s="322">
        <v>3.1055900621119736E-3</v>
      </c>
      <c r="N10" s="338">
        <v>114.70622171826312</v>
      </c>
      <c r="O10" s="322">
        <v>3.8809606965374055E-2</v>
      </c>
    </row>
    <row r="11" spans="1:15" ht="20.25" customHeight="1" thickBot="1">
      <c r="A11" s="1461">
        <v>2000</v>
      </c>
      <c r="B11" s="338">
        <v>123.67905954399367</v>
      </c>
      <c r="C11" s="322">
        <v>5.9461368570295159E-2</v>
      </c>
      <c r="D11" s="338">
        <v>112.70035278561646</v>
      </c>
      <c r="E11" s="322">
        <v>3.6177878912025507E-2</v>
      </c>
      <c r="F11" s="338">
        <v>122.25148214575734</v>
      </c>
      <c r="G11" s="322">
        <v>3.4002768695787333E-2</v>
      </c>
      <c r="H11" s="338">
        <v>120.22317736531187</v>
      </c>
      <c r="I11" s="322">
        <v>3.2056202659894284E-2</v>
      </c>
      <c r="J11" s="338">
        <v>135.7015791217149</v>
      </c>
      <c r="K11" s="322">
        <v>4.5588463329649498E-2</v>
      </c>
      <c r="L11" s="338">
        <v>102.77486910994764</v>
      </c>
      <c r="M11" s="322">
        <v>1.2899896800825594E-2</v>
      </c>
      <c r="N11" s="338">
        <v>121.80714822286554</v>
      </c>
      <c r="O11" s="322">
        <v>6.1905329965827205E-2</v>
      </c>
    </row>
    <row r="12" spans="1:15" ht="20.25" customHeight="1" thickBot="1">
      <c r="A12" s="1461">
        <v>2001</v>
      </c>
      <c r="B12" s="338">
        <v>130.2910910770666</v>
      </c>
      <c r="C12" s="322">
        <v>5.3461204810673513E-2</v>
      </c>
      <c r="D12" s="338">
        <v>119.03449432568512</v>
      </c>
      <c r="E12" s="322">
        <v>5.6203386977126346E-2</v>
      </c>
      <c r="F12" s="338">
        <v>126.81505316810784</v>
      </c>
      <c r="G12" s="322">
        <v>3.7329371736446237E-2</v>
      </c>
      <c r="H12" s="338">
        <v>124.57722094978531</v>
      </c>
      <c r="I12" s="322">
        <v>3.6216340974279726E-2</v>
      </c>
      <c r="J12" s="338">
        <v>141.65456872934899</v>
      </c>
      <c r="K12" s="322">
        <v>4.3868241225805349E-2</v>
      </c>
      <c r="L12" s="338">
        <v>105.28795811518326</v>
      </c>
      <c r="M12" s="322">
        <v>2.4452368823229875E-2</v>
      </c>
      <c r="N12" s="338">
        <v>128.52179281376732</v>
      </c>
      <c r="O12" s="322">
        <v>5.5125209717711066E-2</v>
      </c>
    </row>
    <row r="13" spans="1:15" ht="20.25" customHeight="1" thickBot="1">
      <c r="A13" s="1461">
        <v>2002</v>
      </c>
      <c r="B13" s="338">
        <v>135.12284583994762</v>
      </c>
      <c r="C13" s="322">
        <v>3.7084306554951318E-2</v>
      </c>
      <c r="D13" s="338">
        <v>122.30444994955147</v>
      </c>
      <c r="E13" s="322">
        <v>2.7470655816116407E-2</v>
      </c>
      <c r="F13" s="338">
        <v>137.28928000877301</v>
      </c>
      <c r="G13" s="322">
        <v>8.2594507347486523E-2</v>
      </c>
      <c r="H13" s="338">
        <v>135.84965392132474</v>
      </c>
      <c r="I13" s="322">
        <v>9.0485506785250358E-2</v>
      </c>
      <c r="J13" s="338">
        <v>146.83573016358903</v>
      </c>
      <c r="K13" s="322">
        <v>3.6576027732218019E-2</v>
      </c>
      <c r="L13" s="338">
        <v>107.17277486910994</v>
      </c>
      <c r="M13" s="322">
        <v>1.7901541521630815E-2</v>
      </c>
      <c r="N13" s="338">
        <v>133.29917496812052</v>
      </c>
      <c r="O13" s="322">
        <v>3.7171767135833589E-2</v>
      </c>
    </row>
    <row r="14" spans="1:15" ht="20.25" customHeight="1" thickBot="1">
      <c r="A14" s="1461">
        <v>2003</v>
      </c>
      <c r="B14" s="338">
        <v>141.13594015958546</v>
      </c>
      <c r="C14" s="322">
        <v>4.4500944916156637E-2</v>
      </c>
      <c r="D14" s="338">
        <v>126.16400951454192</v>
      </c>
      <c r="E14" s="322">
        <v>3.1556983957512941E-2</v>
      </c>
      <c r="F14" s="338">
        <v>148.64710880687124</v>
      </c>
      <c r="G14" s="322">
        <v>8.2729174465569821E-2</v>
      </c>
      <c r="H14" s="338">
        <v>148.24891293481085</v>
      </c>
      <c r="I14" s="322">
        <v>9.1271921978299142E-2</v>
      </c>
      <c r="J14" s="338">
        <v>151.28762572832832</v>
      </c>
      <c r="K14" s="322">
        <v>3.0318884645988087E-2</v>
      </c>
      <c r="L14" s="338">
        <v>108.6910994764398</v>
      </c>
      <c r="M14" s="322">
        <v>1.4167073766487626E-2</v>
      </c>
      <c r="N14" s="338">
        <v>139.55532245127495</v>
      </c>
      <c r="O14" s="322">
        <v>4.6933129816074448E-2</v>
      </c>
    </row>
    <row r="15" spans="1:15" ht="20.25" customHeight="1" thickBot="1">
      <c r="A15" s="1461">
        <v>2004</v>
      </c>
      <c r="B15" s="338">
        <v>150.48255750594851</v>
      </c>
      <c r="C15" s="322">
        <v>6.6224218549822522E-2</v>
      </c>
      <c r="D15" s="338">
        <v>129.76680025721751</v>
      </c>
      <c r="E15" s="322">
        <v>2.8556406510371168E-2</v>
      </c>
      <c r="F15" s="338">
        <v>159.53922129347404</v>
      </c>
      <c r="G15" s="322">
        <v>7.3274970324207933E-2</v>
      </c>
      <c r="H15" s="338">
        <v>158.6720877566259</v>
      </c>
      <c r="I15" s="322">
        <v>7.0308608781491699E-2</v>
      </c>
      <c r="J15" s="338">
        <v>165.28935819309285</v>
      </c>
      <c r="K15" s="322">
        <v>9.2550414466202602E-2</v>
      </c>
      <c r="L15" s="338">
        <v>109.68586387434556</v>
      </c>
      <c r="M15" s="322">
        <v>9.1522157996146714E-3</v>
      </c>
      <c r="N15" s="338">
        <v>148.17711435357148</v>
      </c>
      <c r="O15" s="322">
        <v>6.1780459181747016E-2</v>
      </c>
    </row>
    <row r="16" spans="1:15" ht="20.25" customHeight="1" thickBot="1">
      <c r="A16" s="1461">
        <v>2005</v>
      </c>
      <c r="B16" s="338">
        <v>158.85411997758723</v>
      </c>
      <c r="C16" s="322">
        <v>5.5631447327759487E-2</v>
      </c>
      <c r="D16" s="338">
        <v>131.56863292998989</v>
      </c>
      <c r="E16" s="322">
        <v>1.3885159140865522E-2</v>
      </c>
      <c r="F16" s="338">
        <v>163.19650081000955</v>
      </c>
      <c r="G16" s="322">
        <v>2.2924015090984406E-2</v>
      </c>
      <c r="H16" s="338">
        <v>161.63461894989487</v>
      </c>
      <c r="I16" s="322">
        <v>1.8670777167897112E-2</v>
      </c>
      <c r="J16" s="338">
        <v>173.55365358411964</v>
      </c>
      <c r="K16" s="322">
        <v>4.9998956262945482E-2</v>
      </c>
      <c r="L16" s="338">
        <v>110.73298429319371</v>
      </c>
      <c r="M16" s="322">
        <v>9.5465393794746944E-3</v>
      </c>
      <c r="N16" s="338">
        <v>156.56555204739018</v>
      </c>
      <c r="O16" s="322">
        <v>5.6610885766088748E-2</v>
      </c>
    </row>
    <row r="17" spans="1:15" ht="20.25" customHeight="1" thickBot="1">
      <c r="A17" s="1461">
        <v>2006</v>
      </c>
      <c r="B17" s="338">
        <v>159.92892738162934</v>
      </c>
      <c r="C17" s="322">
        <v>6.7660026960192354E-3</v>
      </c>
      <c r="D17" s="338">
        <v>132.42007975142448</v>
      </c>
      <c r="E17" s="322">
        <v>6.4715031423003833E-3</v>
      </c>
      <c r="F17" s="338">
        <v>168.77599451425854</v>
      </c>
      <c r="G17" s="322">
        <v>3.4188807214344141E-2</v>
      </c>
      <c r="H17" s="338">
        <v>167.82455192504821</v>
      </c>
      <c r="I17" s="322">
        <v>3.8295836717208154E-2</v>
      </c>
      <c r="J17" s="338">
        <v>175.08520169816336</v>
      </c>
      <c r="K17" s="322">
        <v>8.8246376979981278E-3</v>
      </c>
      <c r="L17" s="338">
        <v>112.04188481675392</v>
      </c>
      <c r="M17" s="322">
        <v>1.1820330969267268E-2</v>
      </c>
      <c r="N17" s="338">
        <v>157.56912262112198</v>
      </c>
      <c r="O17" s="322">
        <v>6.409906653208175E-3</v>
      </c>
    </row>
    <row r="18" spans="1:15" ht="20.25" customHeight="1" thickBot="1">
      <c r="A18" s="1461">
        <v>2007</v>
      </c>
      <c r="B18" s="338">
        <v>166.19096335942064</v>
      </c>
      <c r="C18" s="322">
        <v>3.915511771581226E-2</v>
      </c>
      <c r="D18" s="338">
        <v>137.4374713918709</v>
      </c>
      <c r="E18" s="322">
        <v>3.7889960871983597E-2</v>
      </c>
      <c r="F18" s="338">
        <v>171.12819099456249</v>
      </c>
      <c r="G18" s="322">
        <v>1.3936795259738455E-2</v>
      </c>
      <c r="H18" s="338">
        <v>169.73560696474115</v>
      </c>
      <c r="I18" s="322">
        <v>1.1387219675381255E-2</v>
      </c>
      <c r="J18" s="338">
        <v>180.36269580313146</v>
      </c>
      <c r="K18" s="322">
        <v>3.014243381954218E-2</v>
      </c>
      <c r="L18" s="338">
        <v>113.87434554973821</v>
      </c>
      <c r="M18" s="322">
        <v>1.6355140186915751E-2</v>
      </c>
      <c r="N18" s="338">
        <v>163.98455355690925</v>
      </c>
      <c r="O18" s="322">
        <v>4.071502607280042E-2</v>
      </c>
    </row>
    <row r="19" spans="1:15" ht="20.25" customHeight="1" thickBot="1">
      <c r="A19" s="1461">
        <v>2008</v>
      </c>
      <c r="B19" s="338">
        <v>173.20418822710363</v>
      </c>
      <c r="C19" s="322">
        <v>4.2199796703239034E-2</v>
      </c>
      <c r="D19" s="338">
        <v>143.68661612885961</v>
      </c>
      <c r="E19" s="322">
        <v>4.5469002548589765E-2</v>
      </c>
      <c r="F19" s="338">
        <v>170.40272566721498</v>
      </c>
      <c r="G19" s="322">
        <v>-4.2393092752938122E-3</v>
      </c>
      <c r="H19" s="338">
        <v>168.02403981936502</v>
      </c>
      <c r="I19" s="322">
        <v>-1.0083724776332126E-2</v>
      </c>
      <c r="J19" s="338">
        <v>186.17626997740183</v>
      </c>
      <c r="K19" s="322">
        <v>3.223268619036368E-2</v>
      </c>
      <c r="L19" s="338">
        <v>116.1780104712042</v>
      </c>
      <c r="M19" s="322">
        <v>2.0229885057471586E-2</v>
      </c>
      <c r="N19" s="338">
        <v>171.18417748466891</v>
      </c>
      <c r="O19" s="322">
        <v>4.3904281053282812E-2</v>
      </c>
    </row>
    <row r="20" spans="1:15" ht="20.25" customHeight="1" thickBot="1">
      <c r="A20" s="1461">
        <v>2009</v>
      </c>
      <c r="B20" s="338">
        <v>178.14457174882662</v>
      </c>
      <c r="C20" s="322">
        <v>2.8523464543739552E-2</v>
      </c>
      <c r="D20" s="338">
        <v>148.24252210037352</v>
      </c>
      <c r="E20" s="322">
        <v>3.1707239645953678E-2</v>
      </c>
      <c r="F20" s="338">
        <v>172.18272475452474</v>
      </c>
      <c r="G20" s="322">
        <v>1.0445836945037978E-2</v>
      </c>
      <c r="H20" s="338">
        <v>169.63658334736624</v>
      </c>
      <c r="I20" s="322">
        <v>9.5971000919559124E-3</v>
      </c>
      <c r="J20" s="338">
        <v>189.06670056079494</v>
      </c>
      <c r="K20" s="322">
        <v>1.5525236292165179E-2</v>
      </c>
      <c r="L20" s="338">
        <v>118.63874345549739</v>
      </c>
      <c r="M20" s="322">
        <v>2.118071203244698E-2</v>
      </c>
      <c r="N20" s="338">
        <v>176.44399172965743</v>
      </c>
      <c r="O20" s="322">
        <v>3.0726053787649699E-2</v>
      </c>
    </row>
    <row r="21" spans="1:15" ht="20.25" customHeight="1" thickBot="1">
      <c r="A21" s="1461">
        <v>2010</v>
      </c>
      <c r="B21" s="338">
        <v>181.26989827085112</v>
      </c>
      <c r="C21" s="322">
        <v>1.7543765107987719E-2</v>
      </c>
      <c r="D21" s="338">
        <v>150.44438815411891</v>
      </c>
      <c r="E21" s="322">
        <v>1.4853134057274842E-2</v>
      </c>
      <c r="F21" s="338">
        <v>184.78971423770679</v>
      </c>
      <c r="G21" s="322">
        <v>7.3218666397313781E-2</v>
      </c>
      <c r="H21" s="338">
        <v>184.18506458405923</v>
      </c>
      <c r="I21" s="322">
        <v>8.5762640048591132E-2</v>
      </c>
      <c r="J21" s="338">
        <v>188.79926771134839</v>
      </c>
      <c r="K21" s="322">
        <v>-1.4144894296738153E-3</v>
      </c>
      <c r="L21" s="338">
        <v>119.63350785340315</v>
      </c>
      <c r="M21" s="322">
        <v>8.3848190644306708E-3</v>
      </c>
      <c r="N21" s="338">
        <v>180.09757230327764</v>
      </c>
      <c r="O21" s="322">
        <v>2.0706744037043423E-2</v>
      </c>
    </row>
    <row r="22" spans="1:15" ht="20.25" customHeight="1" thickBot="1">
      <c r="A22" s="1461">
        <v>2011</v>
      </c>
      <c r="B22" s="338">
        <v>184.07205165862686</v>
      </c>
      <c r="C22" s="322">
        <v>1.5458459537439628E-2</v>
      </c>
      <c r="D22" s="338">
        <v>154.76518478635367</v>
      </c>
      <c r="E22" s="322">
        <v>2.8720224697304397E-2</v>
      </c>
      <c r="F22" s="338">
        <v>195.37601142650229</v>
      </c>
      <c r="G22" s="322">
        <v>5.7288346553627356E-2</v>
      </c>
      <c r="H22" s="338">
        <v>195.29365699152376</v>
      </c>
      <c r="I22" s="322">
        <v>6.031212374657402E-2</v>
      </c>
      <c r="J22" s="338">
        <v>195.92212024976232</v>
      </c>
      <c r="K22" s="322">
        <v>3.7727119520950314E-2</v>
      </c>
      <c r="L22" s="338">
        <v>120.73298429319372</v>
      </c>
      <c r="M22" s="322">
        <v>9.1903719912473925E-3</v>
      </c>
      <c r="N22" s="338">
        <v>182.2269910281583</v>
      </c>
      <c r="O22" s="322">
        <v>1.1823694776378124E-2</v>
      </c>
    </row>
    <row r="23" spans="1:15" ht="20.25" customHeight="1" thickBot="1">
      <c r="A23" s="1461">
        <v>2012</v>
      </c>
      <c r="B23" s="338">
        <v>189.05350030018215</v>
      </c>
      <c r="C23" s="322">
        <v>2.7062493174106139E-2</v>
      </c>
      <c r="D23" s="338">
        <v>160.14756622835077</v>
      </c>
      <c r="E23" s="322">
        <v>3.4777727622832266E-2</v>
      </c>
      <c r="F23" s="338">
        <v>199.94737452301126</v>
      </c>
      <c r="G23" s="322">
        <v>2.3397770602091805E-2</v>
      </c>
      <c r="H23" s="338">
        <v>199.82770879301444</v>
      </c>
      <c r="I23" s="322">
        <v>2.3216585071615947E-2</v>
      </c>
      <c r="J23" s="338">
        <v>200.74090204839757</v>
      </c>
      <c r="K23" s="322">
        <v>2.4595394294897766E-2</v>
      </c>
      <c r="L23" s="338">
        <v>121.78010471204188</v>
      </c>
      <c r="M23" s="322">
        <v>8.6730268863832727E-3</v>
      </c>
      <c r="N23" s="338">
        <v>187.23376696511667</v>
      </c>
      <c r="O23" s="322">
        <v>2.7475490368958022E-2</v>
      </c>
    </row>
    <row r="24" spans="1:15" ht="20.25" customHeight="1" thickBot="1">
      <c r="A24" s="1461">
        <v>2013</v>
      </c>
      <c r="B24" s="338">
        <v>201.49073177255113</v>
      </c>
      <c r="C24" s="322">
        <v>6.5786835221886664E-2</v>
      </c>
      <c r="D24" s="338">
        <v>162.28696249710049</v>
      </c>
      <c r="E24" s="322">
        <v>1.3358905908686713E-2</v>
      </c>
      <c r="F24" s="338">
        <v>202.66993256661127</v>
      </c>
      <c r="G24" s="322">
        <v>1.3616373058635389E-2</v>
      </c>
      <c r="H24" s="338">
        <v>201.77603325769491</v>
      </c>
      <c r="I24" s="322">
        <v>9.7500215382970712E-3</v>
      </c>
      <c r="J24" s="338">
        <v>208.5975586845295</v>
      </c>
      <c r="K24" s="322">
        <v>3.9138294966103881E-2</v>
      </c>
      <c r="L24" s="338">
        <v>122.67015706806284</v>
      </c>
      <c r="M24" s="322">
        <v>7.3086844368015491E-3</v>
      </c>
      <c r="N24" s="338">
        <v>200.38419585320173</v>
      </c>
      <c r="O24" s="322">
        <v>7.0235348576494161E-2</v>
      </c>
    </row>
    <row r="25" spans="1:15" ht="20.25" customHeight="1" thickBot="1">
      <c r="A25" s="1461">
        <v>2014</v>
      </c>
      <c r="B25" s="338">
        <v>204.07025437898591</v>
      </c>
      <c r="C25" s="322">
        <v>1.2802189876141012E-2</v>
      </c>
      <c r="D25" s="338">
        <v>165.2011237272468</v>
      </c>
      <c r="E25" s="322">
        <v>1.7956841297084303E-2</v>
      </c>
      <c r="F25" s="338">
        <v>206.77883069188164</v>
      </c>
      <c r="G25" s="322">
        <v>2.0273841675651161E-2</v>
      </c>
      <c r="H25" s="338">
        <v>206.14347391503779</v>
      </c>
      <c r="I25" s="322">
        <v>2.1644992157047183E-2</v>
      </c>
      <c r="J25" s="338">
        <v>210.99200927592281</v>
      </c>
      <c r="K25" s="322">
        <v>1.1478804481190208E-2</v>
      </c>
      <c r="L25" s="338">
        <v>123.61256544502616</v>
      </c>
      <c r="M25" s="322">
        <v>7.6824583866834661E-3</v>
      </c>
      <c r="N25" s="338">
        <v>202.99253424969953</v>
      </c>
      <c r="O25" s="322">
        <v>1.3016687196272914E-2</v>
      </c>
    </row>
    <row r="26" spans="1:15" s="159" customFormat="1" ht="26.25" customHeight="1" thickBot="1">
      <c r="A26" s="1462">
        <v>2015</v>
      </c>
      <c r="B26" s="1011">
        <v>212.07619260389902</v>
      </c>
      <c r="C26" s="1463">
        <v>3.9231284585184989E-2</v>
      </c>
      <c r="D26" s="1314" t="s">
        <v>27</v>
      </c>
      <c r="E26" s="1464" t="s">
        <v>27</v>
      </c>
      <c r="F26" s="1011">
        <v>214.03462821950239</v>
      </c>
      <c r="G26" s="1463">
        <v>3.5089653536306775E-2</v>
      </c>
      <c r="H26" s="1011">
        <v>213.71351982023464</v>
      </c>
      <c r="I26" s="1463">
        <v>3.672221953684951E-2</v>
      </c>
      <c r="J26" s="1011">
        <v>216.1639626033602</v>
      </c>
      <c r="K26" s="1463">
        <v>2.451255545262776E-2</v>
      </c>
      <c r="L26" s="1104">
        <v>124.08376963350784</v>
      </c>
      <c r="M26" s="779">
        <v>3.8119440914867742E-3</v>
      </c>
      <c r="N26" s="1104">
        <v>211.43972510715741</v>
      </c>
      <c r="O26" s="779">
        <v>4.1613308039531338E-2</v>
      </c>
    </row>
    <row r="27" spans="1:15" ht="20.100000000000001" customHeight="1">
      <c r="A27" s="1465" t="s">
        <v>2195</v>
      </c>
      <c r="B27" s="1466"/>
      <c r="C27" s="1466"/>
      <c r="D27" s="1466"/>
      <c r="E27" s="1466"/>
      <c r="F27" s="1466"/>
      <c r="G27" s="1466"/>
      <c r="H27" s="1466"/>
      <c r="I27" s="1466"/>
      <c r="J27" s="1466"/>
      <c r="K27" s="1466"/>
    </row>
    <row r="28" spans="1:15" ht="12.75" customHeight="1">
      <c r="A28" s="1467"/>
      <c r="B28" s="1468"/>
      <c r="C28" s="1468"/>
      <c r="D28" s="1468"/>
      <c r="E28" s="1468"/>
      <c r="F28" s="1468"/>
      <c r="G28" s="1468"/>
      <c r="H28" s="1468"/>
      <c r="I28" s="1468"/>
      <c r="J28" s="1468"/>
      <c r="K28" s="1468"/>
    </row>
    <row r="29" spans="1:15" ht="12" customHeight="1">
      <c r="A29" s="1467" t="s">
        <v>2188</v>
      </c>
      <c r="B29" s="1468"/>
      <c r="C29" s="1468"/>
      <c r="D29" s="1468"/>
      <c r="E29" s="1468"/>
      <c r="F29" s="1468"/>
      <c r="G29" s="1468"/>
      <c r="H29" s="1468"/>
      <c r="I29" s="1468"/>
      <c r="J29" s="1468"/>
      <c r="K29" s="1468"/>
    </row>
    <row r="30" spans="1:15" ht="12" customHeight="1">
      <c r="A30" s="1467" t="s">
        <v>2189</v>
      </c>
      <c r="B30" s="1468"/>
      <c r="C30" s="1468"/>
      <c r="D30" s="1468"/>
      <c r="E30" s="1468"/>
      <c r="F30" s="1468"/>
      <c r="G30" s="1468"/>
      <c r="H30" s="1468"/>
      <c r="I30" s="1468"/>
      <c r="J30" s="1468"/>
      <c r="K30" s="1468"/>
    </row>
    <row r="31" spans="1:15" ht="12" customHeight="1">
      <c r="A31" s="1467" t="s">
        <v>2190</v>
      </c>
      <c r="B31" s="1468"/>
      <c r="C31" s="1468"/>
      <c r="D31" s="1468"/>
      <c r="E31" s="1468"/>
      <c r="F31" s="1468"/>
      <c r="G31" s="1468"/>
      <c r="H31" s="1468"/>
      <c r="I31" s="1468"/>
      <c r="J31" s="1468"/>
      <c r="K31" s="1468"/>
    </row>
    <row r="32" spans="1:15" ht="12" customHeight="1">
      <c r="A32" s="1467" t="s">
        <v>2191</v>
      </c>
      <c r="B32" s="1469"/>
      <c r="C32" s="1469"/>
      <c r="D32" s="1469"/>
      <c r="E32" s="1469"/>
      <c r="F32" s="1469"/>
      <c r="G32" s="1469"/>
      <c r="H32" s="1469"/>
      <c r="I32" s="1469"/>
      <c r="J32" s="1469"/>
      <c r="K32" s="1469"/>
    </row>
    <row r="33" spans="1:13" ht="12" customHeight="1">
      <c r="A33" s="1467" t="s">
        <v>2192</v>
      </c>
      <c r="B33" s="1468"/>
      <c r="C33" s="1468"/>
      <c r="D33" s="1468"/>
      <c r="E33" s="1468"/>
      <c r="F33" s="1468"/>
      <c r="G33" s="1468"/>
      <c r="H33" s="1468"/>
      <c r="I33" s="1468"/>
      <c r="J33" s="1468"/>
      <c r="K33" s="1468"/>
    </row>
    <row r="34" spans="1:13" ht="12" customHeight="1">
      <c r="A34" s="1467" t="s">
        <v>2193</v>
      </c>
      <c r="B34" s="1468"/>
      <c r="C34" s="1468"/>
      <c r="D34" s="1468"/>
      <c r="E34" s="1468"/>
      <c r="F34" s="1468"/>
      <c r="G34" s="1468"/>
      <c r="H34" s="1468"/>
      <c r="I34" s="1468"/>
      <c r="J34" s="1468"/>
      <c r="K34" s="1468"/>
    </row>
    <row r="35" spans="1:13" ht="12" customHeight="1">
      <c r="A35" s="1467" t="s">
        <v>2194</v>
      </c>
      <c r="B35" s="1468"/>
      <c r="C35" s="1468"/>
      <c r="D35" s="1468"/>
      <c r="E35" s="1468"/>
      <c r="F35" s="1468"/>
      <c r="G35" s="1468"/>
      <c r="H35" s="1468"/>
      <c r="I35" s="1468"/>
      <c r="J35" s="1468"/>
      <c r="K35" s="1468"/>
    </row>
    <row r="36" spans="1:13" ht="15.75" customHeight="1">
      <c r="A36" s="1467"/>
      <c r="B36" s="1469"/>
      <c r="C36" s="1469"/>
      <c r="D36" s="1469"/>
      <c r="E36" s="1469"/>
      <c r="F36" s="1469"/>
      <c r="G36" s="1469"/>
      <c r="H36" s="1469"/>
      <c r="I36" s="1469"/>
      <c r="J36" s="1469"/>
      <c r="K36" s="1469"/>
    </row>
    <row r="37" spans="1:13" ht="15.75" customHeight="1">
      <c r="A37" s="236"/>
      <c r="B37" s="1469"/>
      <c r="C37" s="1469"/>
      <c r="D37" s="1469"/>
      <c r="E37" s="1469"/>
      <c r="F37" s="1469"/>
      <c r="G37" s="1469"/>
      <c r="H37" s="1469"/>
      <c r="I37" s="1469"/>
      <c r="J37" s="1469"/>
      <c r="K37" s="1469"/>
      <c r="M37" s="231"/>
    </row>
    <row r="38" spans="1:13" ht="15.75" customHeight="1">
      <c r="A38" s="216" t="s">
        <v>217</v>
      </c>
      <c r="B38" s="1469"/>
      <c r="C38" s="1469"/>
      <c r="D38" s="1469"/>
      <c r="E38" s="1469"/>
      <c r="F38" s="1469"/>
      <c r="G38" s="1469"/>
      <c r="H38" s="1469"/>
      <c r="I38" s="1469"/>
      <c r="J38" s="1469"/>
      <c r="K38" s="1469"/>
    </row>
    <row r="39" spans="1:13" ht="30.9" customHeight="1">
      <c r="A39" s="236"/>
      <c r="B39" s="1469"/>
      <c r="C39" s="1469"/>
      <c r="D39" s="1469"/>
      <c r="E39" s="1469"/>
      <c r="F39" s="1469"/>
      <c r="G39" s="1469"/>
      <c r="H39" s="1469"/>
      <c r="I39" s="1469"/>
      <c r="J39" s="1469"/>
      <c r="K39" s="1469"/>
    </row>
    <row r="40" spans="1:13" ht="30.9" customHeight="1">
      <c r="A40" s="236"/>
      <c r="B40" s="1469"/>
      <c r="C40" s="1469"/>
      <c r="D40" s="1469"/>
      <c r="E40" s="1469"/>
      <c r="F40" s="1469"/>
      <c r="G40" s="1469"/>
      <c r="H40" s="1469"/>
      <c r="I40" s="1469"/>
      <c r="J40" s="1469"/>
      <c r="K40" s="1469"/>
    </row>
    <row r="41" spans="1:13" ht="30.9" customHeight="1">
      <c r="A41" s="236"/>
      <c r="B41" s="1469"/>
      <c r="C41" s="1469"/>
      <c r="D41" s="1469"/>
      <c r="E41" s="1469"/>
      <c r="F41" s="1469"/>
      <c r="G41" s="1469"/>
      <c r="H41" s="1469"/>
      <c r="I41" s="1469"/>
      <c r="J41" s="1469"/>
      <c r="K41" s="1469"/>
    </row>
    <row r="42" spans="1:13" ht="30.9" customHeight="1">
      <c r="A42" s="236"/>
      <c r="B42" s="1469"/>
      <c r="C42" s="1469"/>
      <c r="D42" s="1469"/>
      <c r="E42" s="1469"/>
      <c r="F42" s="1469"/>
      <c r="G42" s="1469"/>
      <c r="H42" s="1469"/>
      <c r="I42" s="1469"/>
      <c r="J42" s="1469"/>
      <c r="K42" s="1469"/>
    </row>
    <row r="43" spans="1:13" ht="30.9" customHeight="1">
      <c r="A43" s="236"/>
      <c r="B43" s="1469"/>
      <c r="C43" s="1469"/>
      <c r="D43" s="1469"/>
      <c r="E43" s="1469"/>
      <c r="F43" s="1469"/>
      <c r="G43" s="1469"/>
      <c r="H43" s="1469"/>
      <c r="I43" s="1469"/>
      <c r="J43" s="1469"/>
      <c r="K43" s="1469"/>
    </row>
  </sheetData>
  <pageMargins left="0.55118110236220474" right="0.59055118110236227" top="0.82" bottom="0.47244094488188981" header="0.47244094488188981" footer="0.51181102362204722"/>
  <pageSetup paperSize="9" scale="67" orientation="landscape" r:id="rId1"/>
  <headerFooter alignWithMargins="0"/>
  <rowBreaks count="1" manualBreakCount="1">
    <brk id="31" max="16383" man="1"/>
  </rowBreaks>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5"/>
  <sheetViews>
    <sheetView zoomScaleNormal="100" workbookViewId="0"/>
  </sheetViews>
  <sheetFormatPr baseColWidth="10" defaultColWidth="11.44140625" defaultRowHeight="13.2"/>
  <cols>
    <col min="1" max="1" width="23.6640625" style="3" customWidth="1"/>
    <col min="2" max="2" width="20" style="3" customWidth="1"/>
    <col min="3" max="3" width="15.88671875" style="3" customWidth="1"/>
    <col min="4" max="4" width="18.88671875" style="3" customWidth="1"/>
    <col min="5" max="5" width="14.33203125" style="3" customWidth="1"/>
    <col min="6" max="6" width="20" style="3" customWidth="1"/>
    <col min="7" max="7" width="15" style="3" customWidth="1"/>
    <col min="8" max="8" width="13.109375" style="3" customWidth="1"/>
    <col min="9" max="10" width="13.33203125" style="3" customWidth="1"/>
    <col min="11" max="256" width="11.44140625" style="3"/>
    <col min="257" max="257" width="23.6640625" style="3" customWidth="1"/>
    <col min="258" max="258" width="20" style="3" customWidth="1"/>
    <col min="259" max="259" width="15.88671875" style="3" customWidth="1"/>
    <col min="260" max="260" width="18.88671875" style="3" customWidth="1"/>
    <col min="261" max="261" width="14.33203125" style="3" customWidth="1"/>
    <col min="262" max="262" width="20" style="3" customWidth="1"/>
    <col min="263" max="263" width="15" style="3" customWidth="1"/>
    <col min="264" max="264" width="13.109375" style="3" customWidth="1"/>
    <col min="265" max="266" width="13.33203125" style="3" customWidth="1"/>
    <col min="267" max="512" width="11.44140625" style="3"/>
    <col min="513" max="513" width="23.6640625" style="3" customWidth="1"/>
    <col min="514" max="514" width="20" style="3" customWidth="1"/>
    <col min="515" max="515" width="15.88671875" style="3" customWidth="1"/>
    <col min="516" max="516" width="18.88671875" style="3" customWidth="1"/>
    <col min="517" max="517" width="14.33203125" style="3" customWidth="1"/>
    <col min="518" max="518" width="20" style="3" customWidth="1"/>
    <col min="519" max="519" width="15" style="3" customWidth="1"/>
    <col min="520" max="520" width="13.109375" style="3" customWidth="1"/>
    <col min="521" max="522" width="13.33203125" style="3" customWidth="1"/>
    <col min="523" max="768" width="11.44140625" style="3"/>
    <col min="769" max="769" width="23.6640625" style="3" customWidth="1"/>
    <col min="770" max="770" width="20" style="3" customWidth="1"/>
    <col min="771" max="771" width="15.88671875" style="3" customWidth="1"/>
    <col min="772" max="772" width="18.88671875" style="3" customWidth="1"/>
    <col min="773" max="773" width="14.33203125" style="3" customWidth="1"/>
    <col min="774" max="774" width="20" style="3" customWidth="1"/>
    <col min="775" max="775" width="15" style="3" customWidth="1"/>
    <col min="776" max="776" width="13.109375" style="3" customWidth="1"/>
    <col min="777" max="778" width="13.33203125" style="3" customWidth="1"/>
    <col min="779" max="1024" width="11.44140625" style="3"/>
    <col min="1025" max="1025" width="23.6640625" style="3" customWidth="1"/>
    <col min="1026" max="1026" width="20" style="3" customWidth="1"/>
    <col min="1027" max="1027" width="15.88671875" style="3" customWidth="1"/>
    <col min="1028" max="1028" width="18.88671875" style="3" customWidth="1"/>
    <col min="1029" max="1029" width="14.33203125" style="3" customWidth="1"/>
    <col min="1030" max="1030" width="20" style="3" customWidth="1"/>
    <col min="1031" max="1031" width="15" style="3" customWidth="1"/>
    <col min="1032" max="1032" width="13.109375" style="3" customWidth="1"/>
    <col min="1033" max="1034" width="13.33203125" style="3" customWidth="1"/>
    <col min="1035" max="1280" width="11.44140625" style="3"/>
    <col min="1281" max="1281" width="23.6640625" style="3" customWidth="1"/>
    <col min="1282" max="1282" width="20" style="3" customWidth="1"/>
    <col min="1283" max="1283" width="15.88671875" style="3" customWidth="1"/>
    <col min="1284" max="1284" width="18.88671875" style="3" customWidth="1"/>
    <col min="1285" max="1285" width="14.33203125" style="3" customWidth="1"/>
    <col min="1286" max="1286" width="20" style="3" customWidth="1"/>
    <col min="1287" max="1287" width="15" style="3" customWidth="1"/>
    <col min="1288" max="1288" width="13.109375" style="3" customWidth="1"/>
    <col min="1289" max="1290" width="13.33203125" style="3" customWidth="1"/>
    <col min="1291" max="1536" width="11.44140625" style="3"/>
    <col min="1537" max="1537" width="23.6640625" style="3" customWidth="1"/>
    <col min="1538" max="1538" width="20" style="3" customWidth="1"/>
    <col min="1539" max="1539" width="15.88671875" style="3" customWidth="1"/>
    <col min="1540" max="1540" width="18.88671875" style="3" customWidth="1"/>
    <col min="1541" max="1541" width="14.33203125" style="3" customWidth="1"/>
    <col min="1542" max="1542" width="20" style="3" customWidth="1"/>
    <col min="1543" max="1543" width="15" style="3" customWidth="1"/>
    <col min="1544" max="1544" width="13.109375" style="3" customWidth="1"/>
    <col min="1545" max="1546" width="13.33203125" style="3" customWidth="1"/>
    <col min="1547" max="1792" width="11.44140625" style="3"/>
    <col min="1793" max="1793" width="23.6640625" style="3" customWidth="1"/>
    <col min="1794" max="1794" width="20" style="3" customWidth="1"/>
    <col min="1795" max="1795" width="15.88671875" style="3" customWidth="1"/>
    <col min="1796" max="1796" width="18.88671875" style="3" customWidth="1"/>
    <col min="1797" max="1797" width="14.33203125" style="3" customWidth="1"/>
    <col min="1798" max="1798" width="20" style="3" customWidth="1"/>
    <col min="1799" max="1799" width="15" style="3" customWidth="1"/>
    <col min="1800" max="1800" width="13.109375" style="3" customWidth="1"/>
    <col min="1801" max="1802" width="13.33203125" style="3" customWidth="1"/>
    <col min="1803" max="2048" width="11.44140625" style="3"/>
    <col min="2049" max="2049" width="23.6640625" style="3" customWidth="1"/>
    <col min="2050" max="2050" width="20" style="3" customWidth="1"/>
    <col min="2051" max="2051" width="15.88671875" style="3" customWidth="1"/>
    <col min="2052" max="2052" width="18.88671875" style="3" customWidth="1"/>
    <col min="2053" max="2053" width="14.33203125" style="3" customWidth="1"/>
    <col min="2054" max="2054" width="20" style="3" customWidth="1"/>
    <col min="2055" max="2055" width="15" style="3" customWidth="1"/>
    <col min="2056" max="2056" width="13.109375" style="3" customWidth="1"/>
    <col min="2057" max="2058" width="13.33203125" style="3" customWidth="1"/>
    <col min="2059" max="2304" width="11.44140625" style="3"/>
    <col min="2305" max="2305" width="23.6640625" style="3" customWidth="1"/>
    <col min="2306" max="2306" width="20" style="3" customWidth="1"/>
    <col min="2307" max="2307" width="15.88671875" style="3" customWidth="1"/>
    <col min="2308" max="2308" width="18.88671875" style="3" customWidth="1"/>
    <col min="2309" max="2309" width="14.33203125" style="3" customWidth="1"/>
    <col min="2310" max="2310" width="20" style="3" customWidth="1"/>
    <col min="2311" max="2311" width="15" style="3" customWidth="1"/>
    <col min="2312" max="2312" width="13.109375" style="3" customWidth="1"/>
    <col min="2313" max="2314" width="13.33203125" style="3" customWidth="1"/>
    <col min="2315" max="2560" width="11.44140625" style="3"/>
    <col min="2561" max="2561" width="23.6640625" style="3" customWidth="1"/>
    <col min="2562" max="2562" width="20" style="3" customWidth="1"/>
    <col min="2563" max="2563" width="15.88671875" style="3" customWidth="1"/>
    <col min="2564" max="2564" width="18.88671875" style="3" customWidth="1"/>
    <col min="2565" max="2565" width="14.33203125" style="3" customWidth="1"/>
    <col min="2566" max="2566" width="20" style="3" customWidth="1"/>
    <col min="2567" max="2567" width="15" style="3" customWidth="1"/>
    <col min="2568" max="2568" width="13.109375" style="3" customWidth="1"/>
    <col min="2569" max="2570" width="13.33203125" style="3" customWidth="1"/>
    <col min="2571" max="2816" width="11.44140625" style="3"/>
    <col min="2817" max="2817" width="23.6640625" style="3" customWidth="1"/>
    <col min="2818" max="2818" width="20" style="3" customWidth="1"/>
    <col min="2819" max="2819" width="15.88671875" style="3" customWidth="1"/>
    <col min="2820" max="2820" width="18.88671875" style="3" customWidth="1"/>
    <col min="2821" max="2821" width="14.33203125" style="3" customWidth="1"/>
    <col min="2822" max="2822" width="20" style="3" customWidth="1"/>
    <col min="2823" max="2823" width="15" style="3" customWidth="1"/>
    <col min="2824" max="2824" width="13.109375" style="3" customWidth="1"/>
    <col min="2825" max="2826" width="13.33203125" style="3" customWidth="1"/>
    <col min="2827" max="3072" width="11.44140625" style="3"/>
    <col min="3073" max="3073" width="23.6640625" style="3" customWidth="1"/>
    <col min="3074" max="3074" width="20" style="3" customWidth="1"/>
    <col min="3075" max="3075" width="15.88671875" style="3" customWidth="1"/>
    <col min="3076" max="3076" width="18.88671875" style="3" customWidth="1"/>
    <col min="3077" max="3077" width="14.33203125" style="3" customWidth="1"/>
    <col min="3078" max="3078" width="20" style="3" customWidth="1"/>
    <col min="3079" max="3079" width="15" style="3" customWidth="1"/>
    <col min="3080" max="3080" width="13.109375" style="3" customWidth="1"/>
    <col min="3081" max="3082" width="13.33203125" style="3" customWidth="1"/>
    <col min="3083" max="3328" width="11.44140625" style="3"/>
    <col min="3329" max="3329" width="23.6640625" style="3" customWidth="1"/>
    <col min="3330" max="3330" width="20" style="3" customWidth="1"/>
    <col min="3331" max="3331" width="15.88671875" style="3" customWidth="1"/>
    <col min="3332" max="3332" width="18.88671875" style="3" customWidth="1"/>
    <col min="3333" max="3333" width="14.33203125" style="3" customWidth="1"/>
    <col min="3334" max="3334" width="20" style="3" customWidth="1"/>
    <col min="3335" max="3335" width="15" style="3" customWidth="1"/>
    <col min="3336" max="3336" width="13.109375" style="3" customWidth="1"/>
    <col min="3337" max="3338" width="13.33203125" style="3" customWidth="1"/>
    <col min="3339" max="3584" width="11.44140625" style="3"/>
    <col min="3585" max="3585" width="23.6640625" style="3" customWidth="1"/>
    <col min="3586" max="3586" width="20" style="3" customWidth="1"/>
    <col min="3587" max="3587" width="15.88671875" style="3" customWidth="1"/>
    <col min="3588" max="3588" width="18.88671875" style="3" customWidth="1"/>
    <col min="3589" max="3589" width="14.33203125" style="3" customWidth="1"/>
    <col min="3590" max="3590" width="20" style="3" customWidth="1"/>
    <col min="3591" max="3591" width="15" style="3" customWidth="1"/>
    <col min="3592" max="3592" width="13.109375" style="3" customWidth="1"/>
    <col min="3593" max="3594" width="13.33203125" style="3" customWidth="1"/>
    <col min="3595" max="3840" width="11.44140625" style="3"/>
    <col min="3841" max="3841" width="23.6640625" style="3" customWidth="1"/>
    <col min="3842" max="3842" width="20" style="3" customWidth="1"/>
    <col min="3843" max="3843" width="15.88671875" style="3" customWidth="1"/>
    <col min="3844" max="3844" width="18.88671875" style="3" customWidth="1"/>
    <col min="3845" max="3845" width="14.33203125" style="3" customWidth="1"/>
    <col min="3846" max="3846" width="20" style="3" customWidth="1"/>
    <col min="3847" max="3847" width="15" style="3" customWidth="1"/>
    <col min="3848" max="3848" width="13.109375" style="3" customWidth="1"/>
    <col min="3849" max="3850" width="13.33203125" style="3" customWidth="1"/>
    <col min="3851" max="4096" width="11.44140625" style="3"/>
    <col min="4097" max="4097" width="23.6640625" style="3" customWidth="1"/>
    <col min="4098" max="4098" width="20" style="3" customWidth="1"/>
    <col min="4099" max="4099" width="15.88671875" style="3" customWidth="1"/>
    <col min="4100" max="4100" width="18.88671875" style="3" customWidth="1"/>
    <col min="4101" max="4101" width="14.33203125" style="3" customWidth="1"/>
    <col min="4102" max="4102" width="20" style="3" customWidth="1"/>
    <col min="4103" max="4103" width="15" style="3" customWidth="1"/>
    <col min="4104" max="4104" width="13.109375" style="3" customWidth="1"/>
    <col min="4105" max="4106" width="13.33203125" style="3" customWidth="1"/>
    <col min="4107" max="4352" width="11.44140625" style="3"/>
    <col min="4353" max="4353" width="23.6640625" style="3" customWidth="1"/>
    <col min="4354" max="4354" width="20" style="3" customWidth="1"/>
    <col min="4355" max="4355" width="15.88671875" style="3" customWidth="1"/>
    <col min="4356" max="4356" width="18.88671875" style="3" customWidth="1"/>
    <col min="4357" max="4357" width="14.33203125" style="3" customWidth="1"/>
    <col min="4358" max="4358" width="20" style="3" customWidth="1"/>
    <col min="4359" max="4359" width="15" style="3" customWidth="1"/>
    <col min="4360" max="4360" width="13.109375" style="3" customWidth="1"/>
    <col min="4361" max="4362" width="13.33203125" style="3" customWidth="1"/>
    <col min="4363" max="4608" width="11.44140625" style="3"/>
    <col min="4609" max="4609" width="23.6640625" style="3" customWidth="1"/>
    <col min="4610" max="4610" width="20" style="3" customWidth="1"/>
    <col min="4611" max="4611" width="15.88671875" style="3" customWidth="1"/>
    <col min="4612" max="4612" width="18.88671875" style="3" customWidth="1"/>
    <col min="4613" max="4613" width="14.33203125" style="3" customWidth="1"/>
    <col min="4614" max="4614" width="20" style="3" customWidth="1"/>
    <col min="4615" max="4615" width="15" style="3" customWidth="1"/>
    <col min="4616" max="4616" width="13.109375" style="3" customWidth="1"/>
    <col min="4617" max="4618" width="13.33203125" style="3" customWidth="1"/>
    <col min="4619" max="4864" width="11.44140625" style="3"/>
    <col min="4865" max="4865" width="23.6640625" style="3" customWidth="1"/>
    <col min="4866" max="4866" width="20" style="3" customWidth="1"/>
    <col min="4867" max="4867" width="15.88671875" style="3" customWidth="1"/>
    <col min="4868" max="4868" width="18.88671875" style="3" customWidth="1"/>
    <col min="4869" max="4869" width="14.33203125" style="3" customWidth="1"/>
    <col min="4870" max="4870" width="20" style="3" customWidth="1"/>
    <col min="4871" max="4871" width="15" style="3" customWidth="1"/>
    <col min="4872" max="4872" width="13.109375" style="3" customWidth="1"/>
    <col min="4873" max="4874" width="13.33203125" style="3" customWidth="1"/>
    <col min="4875" max="5120" width="11.44140625" style="3"/>
    <col min="5121" max="5121" width="23.6640625" style="3" customWidth="1"/>
    <col min="5122" max="5122" width="20" style="3" customWidth="1"/>
    <col min="5123" max="5123" width="15.88671875" style="3" customWidth="1"/>
    <col min="5124" max="5124" width="18.88671875" style="3" customWidth="1"/>
    <col min="5125" max="5125" width="14.33203125" style="3" customWidth="1"/>
    <col min="5126" max="5126" width="20" style="3" customWidth="1"/>
    <col min="5127" max="5127" width="15" style="3" customWidth="1"/>
    <col min="5128" max="5128" width="13.109375" style="3" customWidth="1"/>
    <col min="5129" max="5130" width="13.33203125" style="3" customWidth="1"/>
    <col min="5131" max="5376" width="11.44140625" style="3"/>
    <col min="5377" max="5377" width="23.6640625" style="3" customWidth="1"/>
    <col min="5378" max="5378" width="20" style="3" customWidth="1"/>
    <col min="5379" max="5379" width="15.88671875" style="3" customWidth="1"/>
    <col min="5380" max="5380" width="18.88671875" style="3" customWidth="1"/>
    <col min="5381" max="5381" width="14.33203125" style="3" customWidth="1"/>
    <col min="5382" max="5382" width="20" style="3" customWidth="1"/>
    <col min="5383" max="5383" width="15" style="3" customWidth="1"/>
    <col min="5384" max="5384" width="13.109375" style="3" customWidth="1"/>
    <col min="5385" max="5386" width="13.33203125" style="3" customWidth="1"/>
    <col min="5387" max="5632" width="11.44140625" style="3"/>
    <col min="5633" max="5633" width="23.6640625" style="3" customWidth="1"/>
    <col min="5634" max="5634" width="20" style="3" customWidth="1"/>
    <col min="5635" max="5635" width="15.88671875" style="3" customWidth="1"/>
    <col min="5636" max="5636" width="18.88671875" style="3" customWidth="1"/>
    <col min="5637" max="5637" width="14.33203125" style="3" customWidth="1"/>
    <col min="5638" max="5638" width="20" style="3" customWidth="1"/>
    <col min="5639" max="5639" width="15" style="3" customWidth="1"/>
    <col min="5640" max="5640" width="13.109375" style="3" customWidth="1"/>
    <col min="5641" max="5642" width="13.33203125" style="3" customWidth="1"/>
    <col min="5643" max="5888" width="11.44140625" style="3"/>
    <col min="5889" max="5889" width="23.6640625" style="3" customWidth="1"/>
    <col min="5890" max="5890" width="20" style="3" customWidth="1"/>
    <col min="5891" max="5891" width="15.88671875" style="3" customWidth="1"/>
    <col min="5892" max="5892" width="18.88671875" style="3" customWidth="1"/>
    <col min="5893" max="5893" width="14.33203125" style="3" customWidth="1"/>
    <col min="5894" max="5894" width="20" style="3" customWidth="1"/>
    <col min="5895" max="5895" width="15" style="3" customWidth="1"/>
    <col min="5896" max="5896" width="13.109375" style="3" customWidth="1"/>
    <col min="5897" max="5898" width="13.33203125" style="3" customWidth="1"/>
    <col min="5899" max="6144" width="11.44140625" style="3"/>
    <col min="6145" max="6145" width="23.6640625" style="3" customWidth="1"/>
    <col min="6146" max="6146" width="20" style="3" customWidth="1"/>
    <col min="6147" max="6147" width="15.88671875" style="3" customWidth="1"/>
    <col min="6148" max="6148" width="18.88671875" style="3" customWidth="1"/>
    <col min="6149" max="6149" width="14.33203125" style="3" customWidth="1"/>
    <col min="6150" max="6150" width="20" style="3" customWidth="1"/>
    <col min="6151" max="6151" width="15" style="3" customWidth="1"/>
    <col min="6152" max="6152" width="13.109375" style="3" customWidth="1"/>
    <col min="6153" max="6154" width="13.33203125" style="3" customWidth="1"/>
    <col min="6155" max="6400" width="11.44140625" style="3"/>
    <col min="6401" max="6401" width="23.6640625" style="3" customWidth="1"/>
    <col min="6402" max="6402" width="20" style="3" customWidth="1"/>
    <col min="6403" max="6403" width="15.88671875" style="3" customWidth="1"/>
    <col min="6404" max="6404" width="18.88671875" style="3" customWidth="1"/>
    <col min="6405" max="6405" width="14.33203125" style="3" customWidth="1"/>
    <col min="6406" max="6406" width="20" style="3" customWidth="1"/>
    <col min="6407" max="6407" width="15" style="3" customWidth="1"/>
    <col min="6408" max="6408" width="13.109375" style="3" customWidth="1"/>
    <col min="6409" max="6410" width="13.33203125" style="3" customWidth="1"/>
    <col min="6411" max="6656" width="11.44140625" style="3"/>
    <col min="6657" max="6657" width="23.6640625" style="3" customWidth="1"/>
    <col min="6658" max="6658" width="20" style="3" customWidth="1"/>
    <col min="6659" max="6659" width="15.88671875" style="3" customWidth="1"/>
    <col min="6660" max="6660" width="18.88671875" style="3" customWidth="1"/>
    <col min="6661" max="6661" width="14.33203125" style="3" customWidth="1"/>
    <col min="6662" max="6662" width="20" style="3" customWidth="1"/>
    <col min="6663" max="6663" width="15" style="3" customWidth="1"/>
    <col min="6664" max="6664" width="13.109375" style="3" customWidth="1"/>
    <col min="6665" max="6666" width="13.33203125" style="3" customWidth="1"/>
    <col min="6667" max="6912" width="11.44140625" style="3"/>
    <col min="6913" max="6913" width="23.6640625" style="3" customWidth="1"/>
    <col min="6914" max="6914" width="20" style="3" customWidth="1"/>
    <col min="6915" max="6915" width="15.88671875" style="3" customWidth="1"/>
    <col min="6916" max="6916" width="18.88671875" style="3" customWidth="1"/>
    <col min="6917" max="6917" width="14.33203125" style="3" customWidth="1"/>
    <col min="6918" max="6918" width="20" style="3" customWidth="1"/>
    <col min="6919" max="6919" width="15" style="3" customWidth="1"/>
    <col min="6920" max="6920" width="13.109375" style="3" customWidth="1"/>
    <col min="6921" max="6922" width="13.33203125" style="3" customWidth="1"/>
    <col min="6923" max="7168" width="11.44140625" style="3"/>
    <col min="7169" max="7169" width="23.6640625" style="3" customWidth="1"/>
    <col min="7170" max="7170" width="20" style="3" customWidth="1"/>
    <col min="7171" max="7171" width="15.88671875" style="3" customWidth="1"/>
    <col min="7172" max="7172" width="18.88671875" style="3" customWidth="1"/>
    <col min="7173" max="7173" width="14.33203125" style="3" customWidth="1"/>
    <col min="7174" max="7174" width="20" style="3" customWidth="1"/>
    <col min="7175" max="7175" width="15" style="3" customWidth="1"/>
    <col min="7176" max="7176" width="13.109375" style="3" customWidth="1"/>
    <col min="7177" max="7178" width="13.33203125" style="3" customWidth="1"/>
    <col min="7179" max="7424" width="11.44140625" style="3"/>
    <col min="7425" max="7425" width="23.6640625" style="3" customWidth="1"/>
    <col min="7426" max="7426" width="20" style="3" customWidth="1"/>
    <col min="7427" max="7427" width="15.88671875" style="3" customWidth="1"/>
    <col min="7428" max="7428" width="18.88671875" style="3" customWidth="1"/>
    <col min="7429" max="7429" width="14.33203125" style="3" customWidth="1"/>
    <col min="7430" max="7430" width="20" style="3" customWidth="1"/>
    <col min="7431" max="7431" width="15" style="3" customWidth="1"/>
    <col min="7432" max="7432" width="13.109375" style="3" customWidth="1"/>
    <col min="7433" max="7434" width="13.33203125" style="3" customWidth="1"/>
    <col min="7435" max="7680" width="11.44140625" style="3"/>
    <col min="7681" max="7681" width="23.6640625" style="3" customWidth="1"/>
    <col min="7682" max="7682" width="20" style="3" customWidth="1"/>
    <col min="7683" max="7683" width="15.88671875" style="3" customWidth="1"/>
    <col min="7684" max="7684" width="18.88671875" style="3" customWidth="1"/>
    <col min="7685" max="7685" width="14.33203125" style="3" customWidth="1"/>
    <col min="7686" max="7686" width="20" style="3" customWidth="1"/>
    <col min="7687" max="7687" width="15" style="3" customWidth="1"/>
    <col min="7688" max="7688" width="13.109375" style="3" customWidth="1"/>
    <col min="7689" max="7690" width="13.33203125" style="3" customWidth="1"/>
    <col min="7691" max="7936" width="11.44140625" style="3"/>
    <col min="7937" max="7937" width="23.6640625" style="3" customWidth="1"/>
    <col min="7938" max="7938" width="20" style="3" customWidth="1"/>
    <col min="7939" max="7939" width="15.88671875" style="3" customWidth="1"/>
    <col min="7940" max="7940" width="18.88671875" style="3" customWidth="1"/>
    <col min="7941" max="7941" width="14.33203125" style="3" customWidth="1"/>
    <col min="7942" max="7942" width="20" style="3" customWidth="1"/>
    <col min="7943" max="7943" width="15" style="3" customWidth="1"/>
    <col min="7944" max="7944" width="13.109375" style="3" customWidth="1"/>
    <col min="7945" max="7946" width="13.33203125" style="3" customWidth="1"/>
    <col min="7947" max="8192" width="11.44140625" style="3"/>
    <col min="8193" max="8193" width="23.6640625" style="3" customWidth="1"/>
    <col min="8194" max="8194" width="20" style="3" customWidth="1"/>
    <col min="8195" max="8195" width="15.88671875" style="3" customWidth="1"/>
    <col min="8196" max="8196" width="18.88671875" style="3" customWidth="1"/>
    <col min="8197" max="8197" width="14.33203125" style="3" customWidth="1"/>
    <col min="8198" max="8198" width="20" style="3" customWidth="1"/>
    <col min="8199" max="8199" width="15" style="3" customWidth="1"/>
    <col min="8200" max="8200" width="13.109375" style="3" customWidth="1"/>
    <col min="8201" max="8202" width="13.33203125" style="3" customWidth="1"/>
    <col min="8203" max="8448" width="11.44140625" style="3"/>
    <col min="8449" max="8449" width="23.6640625" style="3" customWidth="1"/>
    <col min="8450" max="8450" width="20" style="3" customWidth="1"/>
    <col min="8451" max="8451" width="15.88671875" style="3" customWidth="1"/>
    <col min="8452" max="8452" width="18.88671875" style="3" customWidth="1"/>
    <col min="8453" max="8453" width="14.33203125" style="3" customWidth="1"/>
    <col min="8454" max="8454" width="20" style="3" customWidth="1"/>
    <col min="8455" max="8455" width="15" style="3" customWidth="1"/>
    <col min="8456" max="8456" width="13.109375" style="3" customWidth="1"/>
    <col min="8457" max="8458" width="13.33203125" style="3" customWidth="1"/>
    <col min="8459" max="8704" width="11.44140625" style="3"/>
    <col min="8705" max="8705" width="23.6640625" style="3" customWidth="1"/>
    <col min="8706" max="8706" width="20" style="3" customWidth="1"/>
    <col min="8707" max="8707" width="15.88671875" style="3" customWidth="1"/>
    <col min="8708" max="8708" width="18.88671875" style="3" customWidth="1"/>
    <col min="8709" max="8709" width="14.33203125" style="3" customWidth="1"/>
    <col min="8710" max="8710" width="20" style="3" customWidth="1"/>
    <col min="8711" max="8711" width="15" style="3" customWidth="1"/>
    <col min="8712" max="8712" width="13.109375" style="3" customWidth="1"/>
    <col min="8713" max="8714" width="13.33203125" style="3" customWidth="1"/>
    <col min="8715" max="8960" width="11.44140625" style="3"/>
    <col min="8961" max="8961" width="23.6640625" style="3" customWidth="1"/>
    <col min="8962" max="8962" width="20" style="3" customWidth="1"/>
    <col min="8963" max="8963" width="15.88671875" style="3" customWidth="1"/>
    <col min="8964" max="8964" width="18.88671875" style="3" customWidth="1"/>
    <col min="8965" max="8965" width="14.33203125" style="3" customWidth="1"/>
    <col min="8966" max="8966" width="20" style="3" customWidth="1"/>
    <col min="8967" max="8967" width="15" style="3" customWidth="1"/>
    <col min="8968" max="8968" width="13.109375" style="3" customWidth="1"/>
    <col min="8969" max="8970" width="13.33203125" style="3" customWidth="1"/>
    <col min="8971" max="9216" width="11.44140625" style="3"/>
    <col min="9217" max="9217" width="23.6640625" style="3" customWidth="1"/>
    <col min="9218" max="9218" width="20" style="3" customWidth="1"/>
    <col min="9219" max="9219" width="15.88671875" style="3" customWidth="1"/>
    <col min="9220" max="9220" width="18.88671875" style="3" customWidth="1"/>
    <col min="9221" max="9221" width="14.33203125" style="3" customWidth="1"/>
    <col min="9222" max="9222" width="20" style="3" customWidth="1"/>
    <col min="9223" max="9223" width="15" style="3" customWidth="1"/>
    <col min="9224" max="9224" width="13.109375" style="3" customWidth="1"/>
    <col min="9225" max="9226" width="13.33203125" style="3" customWidth="1"/>
    <col min="9227" max="9472" width="11.44140625" style="3"/>
    <col min="9473" max="9473" width="23.6640625" style="3" customWidth="1"/>
    <col min="9474" max="9474" width="20" style="3" customWidth="1"/>
    <col min="9475" max="9475" width="15.88671875" style="3" customWidth="1"/>
    <col min="9476" max="9476" width="18.88671875" style="3" customWidth="1"/>
    <col min="9477" max="9477" width="14.33203125" style="3" customWidth="1"/>
    <col min="9478" max="9478" width="20" style="3" customWidth="1"/>
    <col min="9479" max="9479" width="15" style="3" customWidth="1"/>
    <col min="9480" max="9480" width="13.109375" style="3" customWidth="1"/>
    <col min="9481" max="9482" width="13.33203125" style="3" customWidth="1"/>
    <col min="9483" max="9728" width="11.44140625" style="3"/>
    <col min="9729" max="9729" width="23.6640625" style="3" customWidth="1"/>
    <col min="9730" max="9730" width="20" style="3" customWidth="1"/>
    <col min="9731" max="9731" width="15.88671875" style="3" customWidth="1"/>
    <col min="9732" max="9732" width="18.88671875" style="3" customWidth="1"/>
    <col min="9733" max="9733" width="14.33203125" style="3" customWidth="1"/>
    <col min="9734" max="9734" width="20" style="3" customWidth="1"/>
    <col min="9735" max="9735" width="15" style="3" customWidth="1"/>
    <col min="9736" max="9736" width="13.109375" style="3" customWidth="1"/>
    <col min="9737" max="9738" width="13.33203125" style="3" customWidth="1"/>
    <col min="9739" max="9984" width="11.44140625" style="3"/>
    <col min="9985" max="9985" width="23.6640625" style="3" customWidth="1"/>
    <col min="9986" max="9986" width="20" style="3" customWidth="1"/>
    <col min="9987" max="9987" width="15.88671875" style="3" customWidth="1"/>
    <col min="9988" max="9988" width="18.88671875" style="3" customWidth="1"/>
    <col min="9989" max="9989" width="14.33203125" style="3" customWidth="1"/>
    <col min="9990" max="9990" width="20" style="3" customWidth="1"/>
    <col min="9991" max="9991" width="15" style="3" customWidth="1"/>
    <col min="9992" max="9992" width="13.109375" style="3" customWidth="1"/>
    <col min="9993" max="9994" width="13.33203125" style="3" customWidth="1"/>
    <col min="9995" max="10240" width="11.44140625" style="3"/>
    <col min="10241" max="10241" width="23.6640625" style="3" customWidth="1"/>
    <col min="10242" max="10242" width="20" style="3" customWidth="1"/>
    <col min="10243" max="10243" width="15.88671875" style="3" customWidth="1"/>
    <col min="10244" max="10244" width="18.88671875" style="3" customWidth="1"/>
    <col min="10245" max="10245" width="14.33203125" style="3" customWidth="1"/>
    <col min="10246" max="10246" width="20" style="3" customWidth="1"/>
    <col min="10247" max="10247" width="15" style="3" customWidth="1"/>
    <col min="10248" max="10248" width="13.109375" style="3" customWidth="1"/>
    <col min="10249" max="10250" width="13.33203125" style="3" customWidth="1"/>
    <col min="10251" max="10496" width="11.44140625" style="3"/>
    <col min="10497" max="10497" width="23.6640625" style="3" customWidth="1"/>
    <col min="10498" max="10498" width="20" style="3" customWidth="1"/>
    <col min="10499" max="10499" width="15.88671875" style="3" customWidth="1"/>
    <col min="10500" max="10500" width="18.88671875" style="3" customWidth="1"/>
    <col min="10501" max="10501" width="14.33203125" style="3" customWidth="1"/>
    <col min="10502" max="10502" width="20" style="3" customWidth="1"/>
    <col min="10503" max="10503" width="15" style="3" customWidth="1"/>
    <col min="10504" max="10504" width="13.109375" style="3" customWidth="1"/>
    <col min="10505" max="10506" width="13.33203125" style="3" customWidth="1"/>
    <col min="10507" max="10752" width="11.44140625" style="3"/>
    <col min="10753" max="10753" width="23.6640625" style="3" customWidth="1"/>
    <col min="10754" max="10754" width="20" style="3" customWidth="1"/>
    <col min="10755" max="10755" width="15.88671875" style="3" customWidth="1"/>
    <col min="10756" max="10756" width="18.88671875" style="3" customWidth="1"/>
    <col min="10757" max="10757" width="14.33203125" style="3" customWidth="1"/>
    <col min="10758" max="10758" width="20" style="3" customWidth="1"/>
    <col min="10759" max="10759" width="15" style="3" customWidth="1"/>
    <col min="10760" max="10760" width="13.109375" style="3" customWidth="1"/>
    <col min="10761" max="10762" width="13.33203125" style="3" customWidth="1"/>
    <col min="10763" max="11008" width="11.44140625" style="3"/>
    <col min="11009" max="11009" width="23.6640625" style="3" customWidth="1"/>
    <col min="11010" max="11010" width="20" style="3" customWidth="1"/>
    <col min="11011" max="11011" width="15.88671875" style="3" customWidth="1"/>
    <col min="11012" max="11012" width="18.88671875" style="3" customWidth="1"/>
    <col min="11013" max="11013" width="14.33203125" style="3" customWidth="1"/>
    <col min="11014" max="11014" width="20" style="3" customWidth="1"/>
    <col min="11015" max="11015" width="15" style="3" customWidth="1"/>
    <col min="11016" max="11016" width="13.109375" style="3" customWidth="1"/>
    <col min="11017" max="11018" width="13.33203125" style="3" customWidth="1"/>
    <col min="11019" max="11264" width="11.44140625" style="3"/>
    <col min="11265" max="11265" width="23.6640625" style="3" customWidth="1"/>
    <col min="11266" max="11266" width="20" style="3" customWidth="1"/>
    <col min="11267" max="11267" width="15.88671875" style="3" customWidth="1"/>
    <col min="11268" max="11268" width="18.88671875" style="3" customWidth="1"/>
    <col min="11269" max="11269" width="14.33203125" style="3" customWidth="1"/>
    <col min="11270" max="11270" width="20" style="3" customWidth="1"/>
    <col min="11271" max="11271" width="15" style="3" customWidth="1"/>
    <col min="11272" max="11272" width="13.109375" style="3" customWidth="1"/>
    <col min="11273" max="11274" width="13.33203125" style="3" customWidth="1"/>
    <col min="11275" max="11520" width="11.44140625" style="3"/>
    <col min="11521" max="11521" width="23.6640625" style="3" customWidth="1"/>
    <col min="11522" max="11522" width="20" style="3" customWidth="1"/>
    <col min="11523" max="11523" width="15.88671875" style="3" customWidth="1"/>
    <col min="11524" max="11524" width="18.88671875" style="3" customWidth="1"/>
    <col min="11525" max="11525" width="14.33203125" style="3" customWidth="1"/>
    <col min="11526" max="11526" width="20" style="3" customWidth="1"/>
    <col min="11527" max="11527" width="15" style="3" customWidth="1"/>
    <col min="11528" max="11528" width="13.109375" style="3" customWidth="1"/>
    <col min="11529" max="11530" width="13.33203125" style="3" customWidth="1"/>
    <col min="11531" max="11776" width="11.44140625" style="3"/>
    <col min="11777" max="11777" width="23.6640625" style="3" customWidth="1"/>
    <col min="11778" max="11778" width="20" style="3" customWidth="1"/>
    <col min="11779" max="11779" width="15.88671875" style="3" customWidth="1"/>
    <col min="11780" max="11780" width="18.88671875" style="3" customWidth="1"/>
    <col min="11781" max="11781" width="14.33203125" style="3" customWidth="1"/>
    <col min="11782" max="11782" width="20" style="3" customWidth="1"/>
    <col min="11783" max="11783" width="15" style="3" customWidth="1"/>
    <col min="11784" max="11784" width="13.109375" style="3" customWidth="1"/>
    <col min="11785" max="11786" width="13.33203125" style="3" customWidth="1"/>
    <col min="11787" max="12032" width="11.44140625" style="3"/>
    <col min="12033" max="12033" width="23.6640625" style="3" customWidth="1"/>
    <col min="12034" max="12034" width="20" style="3" customWidth="1"/>
    <col min="12035" max="12035" width="15.88671875" style="3" customWidth="1"/>
    <col min="12036" max="12036" width="18.88671875" style="3" customWidth="1"/>
    <col min="12037" max="12037" width="14.33203125" style="3" customWidth="1"/>
    <col min="12038" max="12038" width="20" style="3" customWidth="1"/>
    <col min="12039" max="12039" width="15" style="3" customWidth="1"/>
    <col min="12040" max="12040" width="13.109375" style="3" customWidth="1"/>
    <col min="12041" max="12042" width="13.33203125" style="3" customWidth="1"/>
    <col min="12043" max="12288" width="11.44140625" style="3"/>
    <col min="12289" max="12289" width="23.6640625" style="3" customWidth="1"/>
    <col min="12290" max="12290" width="20" style="3" customWidth="1"/>
    <col min="12291" max="12291" width="15.88671875" style="3" customWidth="1"/>
    <col min="12292" max="12292" width="18.88671875" style="3" customWidth="1"/>
    <col min="12293" max="12293" width="14.33203125" style="3" customWidth="1"/>
    <col min="12294" max="12294" width="20" style="3" customWidth="1"/>
    <col min="12295" max="12295" width="15" style="3" customWidth="1"/>
    <col min="12296" max="12296" width="13.109375" style="3" customWidth="1"/>
    <col min="12297" max="12298" width="13.33203125" style="3" customWidth="1"/>
    <col min="12299" max="12544" width="11.44140625" style="3"/>
    <col min="12545" max="12545" width="23.6640625" style="3" customWidth="1"/>
    <col min="12546" max="12546" width="20" style="3" customWidth="1"/>
    <col min="12547" max="12547" width="15.88671875" style="3" customWidth="1"/>
    <col min="12548" max="12548" width="18.88671875" style="3" customWidth="1"/>
    <col min="12549" max="12549" width="14.33203125" style="3" customWidth="1"/>
    <col min="12550" max="12550" width="20" style="3" customWidth="1"/>
    <col min="12551" max="12551" width="15" style="3" customWidth="1"/>
    <col min="12552" max="12552" width="13.109375" style="3" customWidth="1"/>
    <col min="12553" max="12554" width="13.33203125" style="3" customWidth="1"/>
    <col min="12555" max="12800" width="11.44140625" style="3"/>
    <col min="12801" max="12801" width="23.6640625" style="3" customWidth="1"/>
    <col min="12802" max="12802" width="20" style="3" customWidth="1"/>
    <col min="12803" max="12803" width="15.88671875" style="3" customWidth="1"/>
    <col min="12804" max="12804" width="18.88671875" style="3" customWidth="1"/>
    <col min="12805" max="12805" width="14.33203125" style="3" customWidth="1"/>
    <col min="12806" max="12806" width="20" style="3" customWidth="1"/>
    <col min="12807" max="12807" width="15" style="3" customWidth="1"/>
    <col min="12808" max="12808" width="13.109375" style="3" customWidth="1"/>
    <col min="12809" max="12810" width="13.33203125" style="3" customWidth="1"/>
    <col min="12811" max="13056" width="11.44140625" style="3"/>
    <col min="13057" max="13057" width="23.6640625" style="3" customWidth="1"/>
    <col min="13058" max="13058" width="20" style="3" customWidth="1"/>
    <col min="13059" max="13059" width="15.88671875" style="3" customWidth="1"/>
    <col min="13060" max="13060" width="18.88671875" style="3" customWidth="1"/>
    <col min="13061" max="13061" width="14.33203125" style="3" customWidth="1"/>
    <col min="13062" max="13062" width="20" style="3" customWidth="1"/>
    <col min="13063" max="13063" width="15" style="3" customWidth="1"/>
    <col min="13064" max="13064" width="13.109375" style="3" customWidth="1"/>
    <col min="13065" max="13066" width="13.33203125" style="3" customWidth="1"/>
    <col min="13067" max="13312" width="11.44140625" style="3"/>
    <col min="13313" max="13313" width="23.6640625" style="3" customWidth="1"/>
    <col min="13314" max="13314" width="20" style="3" customWidth="1"/>
    <col min="13315" max="13315" width="15.88671875" style="3" customWidth="1"/>
    <col min="13316" max="13316" width="18.88671875" style="3" customWidth="1"/>
    <col min="13317" max="13317" width="14.33203125" style="3" customWidth="1"/>
    <col min="13318" max="13318" width="20" style="3" customWidth="1"/>
    <col min="13319" max="13319" width="15" style="3" customWidth="1"/>
    <col min="13320" max="13320" width="13.109375" style="3" customWidth="1"/>
    <col min="13321" max="13322" width="13.33203125" style="3" customWidth="1"/>
    <col min="13323" max="13568" width="11.44140625" style="3"/>
    <col min="13569" max="13569" width="23.6640625" style="3" customWidth="1"/>
    <col min="13570" max="13570" width="20" style="3" customWidth="1"/>
    <col min="13571" max="13571" width="15.88671875" style="3" customWidth="1"/>
    <col min="13572" max="13572" width="18.88671875" style="3" customWidth="1"/>
    <col min="13573" max="13573" width="14.33203125" style="3" customWidth="1"/>
    <col min="13574" max="13574" width="20" style="3" customWidth="1"/>
    <col min="13575" max="13575" width="15" style="3" customWidth="1"/>
    <col min="13576" max="13576" width="13.109375" style="3" customWidth="1"/>
    <col min="13577" max="13578" width="13.33203125" style="3" customWidth="1"/>
    <col min="13579" max="13824" width="11.44140625" style="3"/>
    <col min="13825" max="13825" width="23.6640625" style="3" customWidth="1"/>
    <col min="13826" max="13826" width="20" style="3" customWidth="1"/>
    <col min="13827" max="13827" width="15.88671875" style="3" customWidth="1"/>
    <col min="13828" max="13828" width="18.88671875" style="3" customWidth="1"/>
    <col min="13829" max="13829" width="14.33203125" style="3" customWidth="1"/>
    <col min="13830" max="13830" width="20" style="3" customWidth="1"/>
    <col min="13831" max="13831" width="15" style="3" customWidth="1"/>
    <col min="13832" max="13832" width="13.109375" style="3" customWidth="1"/>
    <col min="13833" max="13834" width="13.33203125" style="3" customWidth="1"/>
    <col min="13835" max="14080" width="11.44140625" style="3"/>
    <col min="14081" max="14081" width="23.6640625" style="3" customWidth="1"/>
    <col min="14082" max="14082" width="20" style="3" customWidth="1"/>
    <col min="14083" max="14083" width="15.88671875" style="3" customWidth="1"/>
    <col min="14084" max="14084" width="18.88671875" style="3" customWidth="1"/>
    <col min="14085" max="14085" width="14.33203125" style="3" customWidth="1"/>
    <col min="14086" max="14086" width="20" style="3" customWidth="1"/>
    <col min="14087" max="14087" width="15" style="3" customWidth="1"/>
    <col min="14088" max="14088" width="13.109375" style="3" customWidth="1"/>
    <col min="14089" max="14090" width="13.33203125" style="3" customWidth="1"/>
    <col min="14091" max="14336" width="11.44140625" style="3"/>
    <col min="14337" max="14337" width="23.6640625" style="3" customWidth="1"/>
    <col min="14338" max="14338" width="20" style="3" customWidth="1"/>
    <col min="14339" max="14339" width="15.88671875" style="3" customWidth="1"/>
    <col min="14340" max="14340" width="18.88671875" style="3" customWidth="1"/>
    <col min="14341" max="14341" width="14.33203125" style="3" customWidth="1"/>
    <col min="14342" max="14342" width="20" style="3" customWidth="1"/>
    <col min="14343" max="14343" width="15" style="3" customWidth="1"/>
    <col min="14344" max="14344" width="13.109375" style="3" customWidth="1"/>
    <col min="14345" max="14346" width="13.33203125" style="3" customWidth="1"/>
    <col min="14347" max="14592" width="11.44140625" style="3"/>
    <col min="14593" max="14593" width="23.6640625" style="3" customWidth="1"/>
    <col min="14594" max="14594" width="20" style="3" customWidth="1"/>
    <col min="14595" max="14595" width="15.88671875" style="3" customWidth="1"/>
    <col min="14596" max="14596" width="18.88671875" style="3" customWidth="1"/>
    <col min="14597" max="14597" width="14.33203125" style="3" customWidth="1"/>
    <col min="14598" max="14598" width="20" style="3" customWidth="1"/>
    <col min="14599" max="14599" width="15" style="3" customWidth="1"/>
    <col min="14600" max="14600" width="13.109375" style="3" customWidth="1"/>
    <col min="14601" max="14602" width="13.33203125" style="3" customWidth="1"/>
    <col min="14603" max="14848" width="11.44140625" style="3"/>
    <col min="14849" max="14849" width="23.6640625" style="3" customWidth="1"/>
    <col min="14850" max="14850" width="20" style="3" customWidth="1"/>
    <col min="14851" max="14851" width="15.88671875" style="3" customWidth="1"/>
    <col min="14852" max="14852" width="18.88671875" style="3" customWidth="1"/>
    <col min="14853" max="14853" width="14.33203125" style="3" customWidth="1"/>
    <col min="14854" max="14854" width="20" style="3" customWidth="1"/>
    <col min="14855" max="14855" width="15" style="3" customWidth="1"/>
    <col min="14856" max="14856" width="13.109375" style="3" customWidth="1"/>
    <col min="14857" max="14858" width="13.33203125" style="3" customWidth="1"/>
    <col min="14859" max="15104" width="11.44140625" style="3"/>
    <col min="15105" max="15105" width="23.6640625" style="3" customWidth="1"/>
    <col min="15106" max="15106" width="20" style="3" customWidth="1"/>
    <col min="15107" max="15107" width="15.88671875" style="3" customWidth="1"/>
    <col min="15108" max="15108" width="18.88671875" style="3" customWidth="1"/>
    <col min="15109" max="15109" width="14.33203125" style="3" customWidth="1"/>
    <col min="15110" max="15110" width="20" style="3" customWidth="1"/>
    <col min="15111" max="15111" width="15" style="3" customWidth="1"/>
    <col min="15112" max="15112" width="13.109375" style="3" customWidth="1"/>
    <col min="15113" max="15114" width="13.33203125" style="3" customWidth="1"/>
    <col min="15115" max="15360" width="11.44140625" style="3"/>
    <col min="15361" max="15361" width="23.6640625" style="3" customWidth="1"/>
    <col min="15362" max="15362" width="20" style="3" customWidth="1"/>
    <col min="15363" max="15363" width="15.88671875" style="3" customWidth="1"/>
    <col min="15364" max="15364" width="18.88671875" style="3" customWidth="1"/>
    <col min="15365" max="15365" width="14.33203125" style="3" customWidth="1"/>
    <col min="15366" max="15366" width="20" style="3" customWidth="1"/>
    <col min="15367" max="15367" width="15" style="3" customWidth="1"/>
    <col min="15368" max="15368" width="13.109375" style="3" customWidth="1"/>
    <col min="15369" max="15370" width="13.33203125" style="3" customWidth="1"/>
    <col min="15371" max="15616" width="11.44140625" style="3"/>
    <col min="15617" max="15617" width="23.6640625" style="3" customWidth="1"/>
    <col min="15618" max="15618" width="20" style="3" customWidth="1"/>
    <col min="15619" max="15619" width="15.88671875" style="3" customWidth="1"/>
    <col min="15620" max="15620" width="18.88671875" style="3" customWidth="1"/>
    <col min="15621" max="15621" width="14.33203125" style="3" customWidth="1"/>
    <col min="15622" max="15622" width="20" style="3" customWidth="1"/>
    <col min="15623" max="15623" width="15" style="3" customWidth="1"/>
    <col min="15624" max="15624" width="13.109375" style="3" customWidth="1"/>
    <col min="15625" max="15626" width="13.33203125" style="3" customWidth="1"/>
    <col min="15627" max="15872" width="11.44140625" style="3"/>
    <col min="15873" max="15873" width="23.6640625" style="3" customWidth="1"/>
    <col min="15874" max="15874" width="20" style="3" customWidth="1"/>
    <col min="15875" max="15875" width="15.88671875" style="3" customWidth="1"/>
    <col min="15876" max="15876" width="18.88671875" style="3" customWidth="1"/>
    <col min="15877" max="15877" width="14.33203125" style="3" customWidth="1"/>
    <col min="15878" max="15878" width="20" style="3" customWidth="1"/>
    <col min="15879" max="15879" width="15" style="3" customWidth="1"/>
    <col min="15880" max="15880" width="13.109375" style="3" customWidth="1"/>
    <col min="15881" max="15882" width="13.33203125" style="3" customWidth="1"/>
    <col min="15883" max="16128" width="11.44140625" style="3"/>
    <col min="16129" max="16129" width="23.6640625" style="3" customWidth="1"/>
    <col min="16130" max="16130" width="20" style="3" customWidth="1"/>
    <col min="16131" max="16131" width="15.88671875" style="3" customWidth="1"/>
    <col min="16132" max="16132" width="18.88671875" style="3" customWidth="1"/>
    <col min="16133" max="16133" width="14.33203125" style="3" customWidth="1"/>
    <col min="16134" max="16134" width="20" style="3" customWidth="1"/>
    <col min="16135" max="16135" width="15" style="3" customWidth="1"/>
    <col min="16136" max="16136" width="13.109375" style="3" customWidth="1"/>
    <col min="16137" max="16138" width="13.33203125" style="3" customWidth="1"/>
    <col min="16139" max="16384" width="11.44140625" style="3"/>
  </cols>
  <sheetData>
    <row r="1" spans="1:10" s="1" customFormat="1" ht="14.1" customHeight="1"/>
    <row r="2" spans="1:10" s="1" customFormat="1" ht="25.2" customHeight="1">
      <c r="A2" s="90" t="s">
        <v>2166</v>
      </c>
      <c r="B2" s="1457"/>
      <c r="C2" s="1457"/>
      <c r="D2" s="1457"/>
      <c r="E2" s="1457"/>
      <c r="F2" s="1457"/>
      <c r="G2" s="198"/>
    </row>
    <row r="3" spans="1:10" ht="24" customHeight="1">
      <c r="A3" s="234" t="s">
        <v>250</v>
      </c>
      <c r="B3" s="184" t="s">
        <v>251</v>
      </c>
      <c r="C3" s="185" t="s">
        <v>252</v>
      </c>
      <c r="D3" s="184" t="s">
        <v>253</v>
      </c>
      <c r="E3" s="185" t="s">
        <v>254</v>
      </c>
      <c r="F3" s="184" t="s">
        <v>303</v>
      </c>
      <c r="G3" s="193" t="s">
        <v>84</v>
      </c>
    </row>
    <row r="4" spans="1:10" ht="15" customHeight="1">
      <c r="A4" s="314"/>
      <c r="B4" s="186" t="s">
        <v>255</v>
      </c>
      <c r="C4" s="187" t="s">
        <v>256</v>
      </c>
      <c r="D4" s="186" t="s">
        <v>257</v>
      </c>
      <c r="E4" s="315" t="s">
        <v>258</v>
      </c>
      <c r="F4" s="186"/>
      <c r="G4" s="194" t="s">
        <v>85</v>
      </c>
    </row>
    <row r="5" spans="1:10" ht="15" customHeight="1">
      <c r="A5" s="314"/>
      <c r="B5" s="186" t="s">
        <v>259</v>
      </c>
      <c r="C5" s="187" t="s">
        <v>260</v>
      </c>
      <c r="D5" s="186"/>
      <c r="E5" s="315" t="s">
        <v>261</v>
      </c>
      <c r="F5" s="186"/>
      <c r="G5" s="194" t="s">
        <v>86</v>
      </c>
    </row>
    <row r="6" spans="1:10" ht="24" customHeight="1">
      <c r="A6" s="955"/>
      <c r="B6" s="188"/>
      <c r="C6" s="189"/>
      <c r="D6" s="188"/>
      <c r="E6" s="317" t="s">
        <v>262</v>
      </c>
      <c r="F6" s="188"/>
      <c r="G6" s="910"/>
    </row>
    <row r="7" spans="1:10" ht="1.5" customHeight="1" thickBot="1">
      <c r="A7" s="318">
        <v>1996</v>
      </c>
      <c r="B7" s="190">
        <v>1753.1648672625149</v>
      </c>
      <c r="C7" s="319">
        <v>1842.1623355260151</v>
      </c>
      <c r="D7" s="190">
        <v>1515.4959144221264</v>
      </c>
      <c r="E7" s="319">
        <v>1176.4588298743031</v>
      </c>
      <c r="F7" s="190">
        <v>1771.0161788756484</v>
      </c>
      <c r="G7" s="196" t="s">
        <v>27</v>
      </c>
    </row>
    <row r="8" spans="1:10" ht="19.5" hidden="1" customHeight="1" thickBot="1">
      <c r="A8" s="320">
        <v>1997</v>
      </c>
      <c r="B8" s="321">
        <v>1811.5958116334416</v>
      </c>
      <c r="C8" s="122">
        <v>2130.0081643172375</v>
      </c>
      <c r="D8" s="321">
        <v>1576.8168903289518</v>
      </c>
      <c r="E8" s="122">
        <v>1389.6088488110106</v>
      </c>
      <c r="F8" s="321">
        <v>1909.5867615098578</v>
      </c>
      <c r="G8" s="322">
        <v>7.8243544179354974E-2</v>
      </c>
      <c r="H8" s="8"/>
      <c r="I8" s="8"/>
      <c r="J8" s="8"/>
    </row>
    <row r="9" spans="1:10" ht="21" hidden="1" customHeight="1" thickBot="1">
      <c r="A9" s="320">
        <v>1998</v>
      </c>
      <c r="B9" s="321">
        <v>1918.0694163570959</v>
      </c>
      <c r="C9" s="122">
        <v>2297.6573623558743</v>
      </c>
      <c r="D9" s="321">
        <v>1557.6743377537739</v>
      </c>
      <c r="E9" s="122">
        <v>1666.142713790621</v>
      </c>
      <c r="F9" s="321">
        <v>2043.088885873075</v>
      </c>
      <c r="G9" s="322">
        <v>6.9911525914465811E-2</v>
      </c>
    </row>
    <row r="10" spans="1:10" ht="21" hidden="1" customHeight="1" thickBot="1">
      <c r="A10" s="320">
        <v>1999</v>
      </c>
      <c r="B10" s="321">
        <v>1950.8999883727415</v>
      </c>
      <c r="C10" s="122">
        <v>2374.4763783142644</v>
      </c>
      <c r="D10" s="321">
        <v>1570.8419091195699</v>
      </c>
      <c r="E10" s="122">
        <v>1752.9616538234313</v>
      </c>
      <c r="F10" s="321">
        <v>2093.8952904812063</v>
      </c>
      <c r="G10" s="322">
        <v>2.4867447010960664E-2</v>
      </c>
    </row>
    <row r="11" spans="1:10" ht="21" hidden="1" customHeight="1" thickBot="1">
      <c r="A11" s="320">
        <v>2000</v>
      </c>
      <c r="B11" s="321">
        <v>2027.0193294058211</v>
      </c>
      <c r="C11" s="122">
        <v>2433.7171249231678</v>
      </c>
      <c r="D11" s="321">
        <v>1662.9240904226378</v>
      </c>
      <c r="E11" s="122">
        <v>1828.3919207533229</v>
      </c>
      <c r="F11" s="321">
        <v>2165.0935277166373</v>
      </c>
      <c r="G11" s="322">
        <v>3.4002768695787333E-2</v>
      </c>
    </row>
    <row r="12" spans="1:10" ht="21" hidden="1" customHeight="1" thickBot="1">
      <c r="A12" s="320">
        <v>2001</v>
      </c>
      <c r="B12" s="321">
        <v>2122.8464393209329</v>
      </c>
      <c r="C12" s="122">
        <v>2484.2689833767849</v>
      </c>
      <c r="D12" s="321">
        <v>1731.3120166424887</v>
      </c>
      <c r="E12" s="122">
        <v>1922.2028434326885</v>
      </c>
      <c r="F12" s="321">
        <v>2245.9151088569452</v>
      </c>
      <c r="G12" s="322">
        <v>3.7329371736446237E-2</v>
      </c>
    </row>
    <row r="13" spans="1:10" ht="21" hidden="1" customHeight="1" thickBot="1">
      <c r="A13" s="320">
        <v>2002</v>
      </c>
      <c r="B13" s="321">
        <v>2285.7395632640332</v>
      </c>
      <c r="C13" s="122">
        <v>2654.9017890161094</v>
      </c>
      <c r="D13" s="321">
        <v>1950.7839810299843</v>
      </c>
      <c r="E13" s="122">
        <v>2240.2987240624661</v>
      </c>
      <c r="F13" s="321">
        <v>2431.415360817261</v>
      </c>
      <c r="G13" s="322">
        <v>8.2594507347486523E-2</v>
      </c>
    </row>
    <row r="14" spans="1:10" ht="21" hidden="1" customHeight="1" thickBot="1">
      <c r="A14" s="320">
        <v>2003</v>
      </c>
      <c r="B14" s="321">
        <v>2510.8199696536694</v>
      </c>
      <c r="C14" s="122">
        <v>2859.9015075571601</v>
      </c>
      <c r="D14" s="321">
        <v>2124.4793305026888</v>
      </c>
      <c r="E14" s="122">
        <v>2210.374964555655</v>
      </c>
      <c r="F14" s="321">
        <v>2632.5643464005784</v>
      </c>
      <c r="G14" s="322">
        <v>8.2729174465569821E-2</v>
      </c>
    </row>
    <row r="15" spans="1:10" ht="21" hidden="1" customHeight="1" thickBot="1">
      <c r="A15" s="320">
        <v>2004</v>
      </c>
      <c r="B15" s="321">
        <v>2690.5459375499613</v>
      </c>
      <c r="C15" s="122">
        <v>3090.7636553345851</v>
      </c>
      <c r="D15" s="321">
        <v>2246.9396743730986</v>
      </c>
      <c r="E15" s="122">
        <v>2415.1482194113514</v>
      </c>
      <c r="F15" s="321">
        <v>2825.4654207596486</v>
      </c>
      <c r="G15" s="322">
        <v>7.3274970324207933E-2</v>
      </c>
    </row>
    <row r="16" spans="1:10" ht="21" customHeight="1" thickBot="1">
      <c r="A16" s="320">
        <v>2005</v>
      </c>
      <c r="B16" s="321">
        <v>2840.2952473424793</v>
      </c>
      <c r="C16" s="122">
        <v>3103.8126743937628</v>
      </c>
      <c r="D16" s="321">
        <v>2376.2836440132501</v>
      </c>
      <c r="E16" s="122">
        <v>2400.5917441113538</v>
      </c>
      <c r="F16" s="321">
        <v>2890.2364327041978</v>
      </c>
      <c r="G16" s="322">
        <v>2.2924015090984629E-2</v>
      </c>
    </row>
    <row r="17" spans="1:7" ht="21" customHeight="1" thickBot="1">
      <c r="A17" s="320">
        <v>2006</v>
      </c>
      <c r="B17" s="321">
        <v>3011.1782609964857</v>
      </c>
      <c r="C17" s="122">
        <v>3242.7971622539844</v>
      </c>
      <c r="D17" s="321">
        <v>2532.6355623862773</v>
      </c>
      <c r="E17" s="122">
        <v>2415.428916702369</v>
      </c>
      <c r="F17" s="321">
        <v>2989.0501689057955</v>
      </c>
      <c r="G17" s="322">
        <v>3.4188807214344141E-2</v>
      </c>
    </row>
    <row r="18" spans="1:7" ht="21" customHeight="1" thickBot="1">
      <c r="A18" s="320">
        <v>2007</v>
      </c>
      <c r="B18" s="321">
        <v>3123.9745528614731</v>
      </c>
      <c r="C18" s="122">
        <v>3317.638542693885</v>
      </c>
      <c r="D18" s="321">
        <v>2650.6385932147032</v>
      </c>
      <c r="E18" s="122">
        <v>2470.5095950288969</v>
      </c>
      <c r="F18" s="321">
        <v>3030.7079491309219</v>
      </c>
      <c r="G18" s="322">
        <v>1.3936795259738233E-2</v>
      </c>
    </row>
    <row r="19" spans="1:7" ht="21" customHeight="1" thickBot="1">
      <c r="A19" s="320">
        <v>2008</v>
      </c>
      <c r="B19" s="321">
        <v>3180.5156961243692</v>
      </c>
      <c r="C19" s="122">
        <v>3344.9015527889869</v>
      </c>
      <c r="D19" s="321">
        <v>2727.0156464501351</v>
      </c>
      <c r="E19" s="122">
        <v>2468.4220560673621</v>
      </c>
      <c r="F19" s="321">
        <v>3017.8598408114649</v>
      </c>
      <c r="G19" s="322">
        <v>-4.2393092752937012E-3</v>
      </c>
    </row>
    <row r="20" spans="1:7" ht="21" customHeight="1" thickBot="1">
      <c r="A20" s="320">
        <v>2009</v>
      </c>
      <c r="B20" s="321">
        <v>3243.4047860779601</v>
      </c>
      <c r="C20" s="122">
        <v>3381.8730613579137</v>
      </c>
      <c r="D20" s="321">
        <v>2806.1776808293953</v>
      </c>
      <c r="E20" s="122">
        <v>2595.8313806278784</v>
      </c>
      <c r="F20" s="321">
        <v>3049.3839126315593</v>
      </c>
      <c r="G20" s="322">
        <v>1.0445836945037756E-2</v>
      </c>
    </row>
    <row r="21" spans="1:7" ht="21" customHeight="1" thickBot="1">
      <c r="A21" s="320">
        <v>2010</v>
      </c>
      <c r="B21" s="321">
        <v>3580.9467455800068</v>
      </c>
      <c r="C21" s="122">
        <v>3784.2286980765448</v>
      </c>
      <c r="D21" s="321">
        <v>3041.1445773385881</v>
      </c>
      <c r="E21" s="122">
        <v>2814.6296923683039</v>
      </c>
      <c r="F21" s="321">
        <v>3272.655736047865</v>
      </c>
      <c r="G21" s="322">
        <v>7.3218666397313781E-2</v>
      </c>
    </row>
    <row r="22" spans="1:7" ht="21" customHeight="1" thickBot="1">
      <c r="A22" s="320">
        <v>2011</v>
      </c>
      <c r="B22" s="321">
        <v>3856.1776135371192</v>
      </c>
      <c r="C22" s="122">
        <v>4048.3761099951839</v>
      </c>
      <c r="D22" s="321">
        <v>3250.9157740142191</v>
      </c>
      <c r="E22" s="122">
        <v>3032.2458588100644</v>
      </c>
      <c r="F22" s="321">
        <v>3460.1407720052912</v>
      </c>
      <c r="G22" s="322">
        <v>5.7288346553627134E-2</v>
      </c>
    </row>
    <row r="23" spans="1:7" ht="21" customHeight="1" thickBot="1">
      <c r="A23" s="320">
        <v>2012</v>
      </c>
      <c r="B23" s="321">
        <v>3998.8900709168629</v>
      </c>
      <c r="C23" s="122">
        <v>4211.2079286548915</v>
      </c>
      <c r="D23" s="321">
        <v>3342.0720243318706</v>
      </c>
      <c r="E23" s="122">
        <v>3132.1371464909557</v>
      </c>
      <c r="F23" s="321">
        <v>3541.1003520396157</v>
      </c>
      <c r="G23" s="322">
        <v>2.3397770602091805E-2</v>
      </c>
    </row>
    <row r="24" spans="1:7" ht="21" customHeight="1" thickBot="1">
      <c r="A24" s="320">
        <v>2013</v>
      </c>
      <c r="B24" s="321">
        <v>4088.7951235131363</v>
      </c>
      <c r="C24" s="122">
        <v>4309.0148393447871</v>
      </c>
      <c r="D24" s="321">
        <v>3448.5641494318784</v>
      </c>
      <c r="E24" s="122">
        <v>3200.2172004127224</v>
      </c>
      <c r="F24" s="321">
        <v>3589.3172954710521</v>
      </c>
      <c r="G24" s="322">
        <v>1.3616373058635389E-2</v>
      </c>
    </row>
    <row r="25" spans="1:7" ht="21" customHeight="1" thickBot="1">
      <c r="A25" s="320">
        <v>2014</v>
      </c>
      <c r="B25" s="321">
        <v>4181.9410465307519</v>
      </c>
      <c r="C25" s="122">
        <v>4420.2614268869502</v>
      </c>
      <c r="D25" s="321">
        <v>3541.878876332742</v>
      </c>
      <c r="E25" s="122">
        <v>3294.6541804857034</v>
      </c>
      <c r="F25" s="321">
        <v>3662.0865460431082</v>
      </c>
      <c r="G25" s="322">
        <v>2.0273841675650939E-2</v>
      </c>
    </row>
    <row r="26" spans="1:7" ht="21.75" customHeight="1" thickBot="1">
      <c r="A26" s="323">
        <v>2015</v>
      </c>
      <c r="B26" s="324">
        <v>4333.6154064104257</v>
      </c>
      <c r="C26" s="325">
        <v>4589.9005437598462</v>
      </c>
      <c r="D26" s="324">
        <v>3698.0785537410961</v>
      </c>
      <c r="E26" s="325">
        <v>3440.1898972667286</v>
      </c>
      <c r="F26" s="324">
        <v>3790.5878941637311</v>
      </c>
      <c r="G26" s="779">
        <v>3.5089653536306775E-2</v>
      </c>
    </row>
    <row r="27" spans="1:7" ht="20.100000000000001" customHeight="1">
      <c r="A27" s="148" t="s">
        <v>218</v>
      </c>
      <c r="B27" s="148"/>
      <c r="C27" s="148"/>
      <c r="D27" s="148"/>
      <c r="E27" s="148"/>
      <c r="F27" s="148"/>
      <c r="G27" s="371"/>
    </row>
    <row r="28" spans="1:7">
      <c r="G28" s="372"/>
    </row>
    <row r="29" spans="1:7">
      <c r="A29" s="3" t="s">
        <v>2019</v>
      </c>
      <c r="G29" s="372"/>
    </row>
    <row r="30" spans="1:7">
      <c r="G30" s="372"/>
    </row>
    <row r="31" spans="1:7">
      <c r="G31" s="372"/>
    </row>
    <row r="32" spans="1:7" ht="15.6">
      <c r="A32" s="1006" t="s">
        <v>2020</v>
      </c>
      <c r="G32" s="372"/>
    </row>
    <row r="33" spans="1:7">
      <c r="G33" s="372"/>
    </row>
    <row r="34" spans="1:7" ht="18" customHeight="1">
      <c r="A34" s="234" t="s">
        <v>276</v>
      </c>
      <c r="B34" s="184" t="s">
        <v>87</v>
      </c>
      <c r="C34" s="354" t="s">
        <v>84</v>
      </c>
      <c r="D34" s="184" t="s">
        <v>88</v>
      </c>
      <c r="E34" s="354" t="s">
        <v>84</v>
      </c>
      <c r="F34" s="184" t="s">
        <v>1496</v>
      </c>
      <c r="G34" s="354" t="s">
        <v>84</v>
      </c>
    </row>
    <row r="35" spans="1:7" ht="18" customHeight="1">
      <c r="A35" s="1007"/>
      <c r="B35" s="186" t="s">
        <v>90</v>
      </c>
      <c r="C35" s="355" t="s">
        <v>85</v>
      </c>
      <c r="D35" s="186" t="s">
        <v>91</v>
      </c>
      <c r="E35" s="355" t="s">
        <v>85</v>
      </c>
      <c r="F35" s="186" t="s">
        <v>1497</v>
      </c>
      <c r="G35" s="355" t="s">
        <v>85</v>
      </c>
    </row>
    <row r="36" spans="1:7" ht="18" customHeight="1">
      <c r="A36" s="314"/>
      <c r="B36" s="186"/>
      <c r="C36" s="355" t="s">
        <v>86</v>
      </c>
      <c r="D36" s="186"/>
      <c r="E36" s="355" t="s">
        <v>86</v>
      </c>
      <c r="F36" s="186"/>
      <c r="G36" s="355" t="s">
        <v>86</v>
      </c>
    </row>
    <row r="37" spans="1:7" ht="22.8" customHeight="1">
      <c r="A37" s="316"/>
      <c r="B37" s="188"/>
      <c r="C37" s="356"/>
      <c r="D37" s="188"/>
      <c r="E37" s="356"/>
      <c r="F37" s="188"/>
      <c r="G37" s="356"/>
    </row>
    <row r="38" spans="1:7" ht="1.8" customHeight="1" thickBot="1">
      <c r="A38" s="318">
        <v>1996</v>
      </c>
      <c r="B38" s="190" t="s">
        <v>27</v>
      </c>
      <c r="C38" s="319" t="s">
        <v>27</v>
      </c>
      <c r="D38" s="190" t="s">
        <v>27</v>
      </c>
      <c r="E38" s="319" t="s">
        <v>27</v>
      </c>
      <c r="F38" s="190" t="s">
        <v>27</v>
      </c>
      <c r="G38" s="196" t="s">
        <v>27</v>
      </c>
    </row>
    <row r="39" spans="1:7" ht="22.8" hidden="1" customHeight="1" thickBot="1">
      <c r="A39" s="320">
        <v>1997</v>
      </c>
      <c r="B39" s="190">
        <v>635.04000000000008</v>
      </c>
      <c r="C39" s="322" t="s">
        <v>27</v>
      </c>
      <c r="D39" s="190">
        <v>1639.9899999999998</v>
      </c>
      <c r="E39" s="322" t="s">
        <v>27</v>
      </c>
      <c r="F39" s="190">
        <v>2339.75</v>
      </c>
      <c r="G39" s="322" t="s">
        <v>27</v>
      </c>
    </row>
    <row r="40" spans="1:7" ht="22.8" hidden="1" customHeight="1" thickBot="1">
      <c r="A40" s="320">
        <v>1998</v>
      </c>
      <c r="B40" s="190">
        <v>656.53</v>
      </c>
      <c r="C40" s="322">
        <v>3.3840388007054578E-2</v>
      </c>
      <c r="D40" s="190">
        <v>1784.2600000000002</v>
      </c>
      <c r="E40" s="322">
        <v>0</v>
      </c>
      <c r="F40" s="190">
        <v>2511.69</v>
      </c>
      <c r="G40" s="322">
        <v>7.3486483598675045E-2</v>
      </c>
    </row>
    <row r="41" spans="1:7" ht="22.8" hidden="1" customHeight="1" thickBot="1">
      <c r="A41" s="320">
        <v>1999</v>
      </c>
      <c r="B41" s="190">
        <v>671.76</v>
      </c>
      <c r="C41" s="322">
        <v>2.3197721353175105E-2</v>
      </c>
      <c r="D41" s="190">
        <v>1814.94</v>
      </c>
      <c r="E41" s="322">
        <v>1.7194803447927898E-2</v>
      </c>
      <c r="F41" s="190">
        <v>2574.8500000000004</v>
      </c>
      <c r="G41" s="322">
        <v>2.5146415361768426E-2</v>
      </c>
    </row>
    <row r="42" spans="1:7" ht="22.8" hidden="1" customHeight="1" thickBot="1">
      <c r="A42" s="320">
        <v>2000</v>
      </c>
      <c r="B42" s="190">
        <v>693.71</v>
      </c>
      <c r="C42" s="322">
        <v>3.2675360247707674E-2</v>
      </c>
      <c r="D42" s="190">
        <v>1807.9900000000002</v>
      </c>
      <c r="E42" s="322">
        <v>-3.8293276912734209E-3</v>
      </c>
      <c r="F42" s="190">
        <v>2661.82</v>
      </c>
      <c r="G42" s="322">
        <v>3.3776724857758511E-2</v>
      </c>
    </row>
    <row r="43" spans="1:7" ht="21" hidden="1" customHeight="1" thickBot="1">
      <c r="A43" s="320">
        <v>2001</v>
      </c>
      <c r="B43" s="190">
        <v>727.77</v>
      </c>
      <c r="C43" s="322">
        <v>4.909832638999001E-2</v>
      </c>
      <c r="D43" s="190">
        <v>1832.6799999999998</v>
      </c>
      <c r="E43" s="322">
        <v>1.3656048982571667E-2</v>
      </c>
      <c r="F43" s="190">
        <v>2774.76</v>
      </c>
      <c r="G43" s="322">
        <v>4.2429615826765188E-2</v>
      </c>
    </row>
    <row r="44" spans="1:7" ht="21" hidden="1" customHeight="1" thickBot="1">
      <c r="A44" s="320">
        <v>2002</v>
      </c>
      <c r="B44" s="190">
        <v>787.4799999999999</v>
      </c>
      <c r="C44" s="322">
        <v>8.2045151627574642E-2</v>
      </c>
      <c r="D44" s="190">
        <v>2041.05</v>
      </c>
      <c r="E44" s="322">
        <v>0.11369688107034515</v>
      </c>
      <c r="F44" s="190">
        <v>2988.11</v>
      </c>
      <c r="G44" s="322">
        <v>7.6889532788421366E-2</v>
      </c>
    </row>
    <row r="45" spans="1:7" ht="21" hidden="1" customHeight="1" thickBot="1">
      <c r="A45" s="320">
        <v>2003</v>
      </c>
      <c r="B45" s="190">
        <v>852.65</v>
      </c>
      <c r="C45" s="322">
        <v>8.2757657337329205E-2</v>
      </c>
      <c r="D45" s="190">
        <v>2294.2199999999998</v>
      </c>
      <c r="E45" s="322">
        <v>0.12403909752333342</v>
      </c>
      <c r="F45" s="190">
        <v>3212.38</v>
      </c>
      <c r="G45" s="322">
        <v>7.5054131206682584E-2</v>
      </c>
    </row>
    <row r="46" spans="1:7" ht="21" hidden="1" customHeight="1" thickBot="1">
      <c r="A46" s="320">
        <v>2004</v>
      </c>
      <c r="B46" s="190">
        <v>892.69</v>
      </c>
      <c r="C46" s="322">
        <v>4.6959479270509696E-2</v>
      </c>
      <c r="D46" s="190">
        <v>2518.7099999999996</v>
      </c>
      <c r="E46" s="322">
        <v>9.7850249758087537E-2</v>
      </c>
      <c r="F46" s="190">
        <v>3430.2899999999995</v>
      </c>
      <c r="G46" s="322">
        <v>6.7834440508283356E-2</v>
      </c>
    </row>
    <row r="47" spans="1:7" ht="21" customHeight="1" thickBot="1">
      <c r="A47" s="320">
        <v>2005</v>
      </c>
      <c r="B47" s="190">
        <v>898.6099999999999</v>
      </c>
      <c r="C47" s="322">
        <v>6.6316414432781023E-3</v>
      </c>
      <c r="D47" s="190">
        <v>2600.4300000000003</v>
      </c>
      <c r="E47" s="322">
        <v>3.2445180270853191E-2</v>
      </c>
      <c r="F47" s="190">
        <v>3507.7900000000004</v>
      </c>
      <c r="G47" s="322">
        <v>2.2592842004612201E-2</v>
      </c>
    </row>
    <row r="48" spans="1:7" ht="21" customHeight="1" thickBot="1">
      <c r="A48" s="320">
        <v>2006</v>
      </c>
      <c r="B48" s="190">
        <v>921.34</v>
      </c>
      <c r="C48" s="322">
        <v>2.5294621693504604E-2</v>
      </c>
      <c r="D48" s="190">
        <v>2701.4</v>
      </c>
      <c r="E48" s="322">
        <v>3.8828193798717825E-2</v>
      </c>
      <c r="F48" s="190">
        <v>3630.05</v>
      </c>
      <c r="G48" s="322">
        <v>3.4853853851000149E-2</v>
      </c>
    </row>
    <row r="49" spans="1:7" ht="21" customHeight="1" thickBot="1">
      <c r="A49" s="320">
        <v>2007</v>
      </c>
      <c r="B49" s="190">
        <v>924.15</v>
      </c>
      <c r="C49" s="322">
        <v>3.0499055723185453E-3</v>
      </c>
      <c r="D49" s="190">
        <v>2720.5299999999997</v>
      </c>
      <c r="E49" s="322">
        <v>7.0815132894053168E-3</v>
      </c>
      <c r="F49" s="190">
        <v>3670.4300000000003</v>
      </c>
      <c r="G49" s="322">
        <v>1.1123813721574116E-2</v>
      </c>
    </row>
    <row r="50" spans="1:7" ht="21" customHeight="1" thickBot="1">
      <c r="A50" s="320">
        <v>2008</v>
      </c>
      <c r="B50" s="190">
        <v>900.95999999999992</v>
      </c>
      <c r="C50" s="322">
        <v>-2.5093329005031695E-2</v>
      </c>
      <c r="D50" s="190">
        <v>2712.0699999999997</v>
      </c>
      <c r="E50" s="322">
        <v>-3.1096881857579639E-3</v>
      </c>
      <c r="F50" s="190">
        <v>3650.55</v>
      </c>
      <c r="G50" s="322">
        <v>-5.4162591304016683E-3</v>
      </c>
    </row>
    <row r="51" spans="1:7" ht="21" customHeight="1" thickBot="1">
      <c r="A51" s="320">
        <v>2009</v>
      </c>
      <c r="B51" s="190">
        <v>899.0236454390664</v>
      </c>
      <c r="C51" s="322">
        <v>-2.1492125742913482E-3</v>
      </c>
      <c r="D51" s="190">
        <v>2751.4413723136295</v>
      </c>
      <c r="E51" s="322">
        <v>1.4517092963540756E-2</v>
      </c>
      <c r="F51" s="190">
        <v>3668.3142766978899</v>
      </c>
      <c r="G51" s="322">
        <v>4.8661918609222976E-3</v>
      </c>
    </row>
    <row r="52" spans="1:7" ht="21" customHeight="1" thickBot="1">
      <c r="A52" s="320">
        <v>2010</v>
      </c>
      <c r="B52" s="190">
        <v>964.51625034648475</v>
      </c>
      <c r="C52" s="322">
        <v>7.284858995608845E-2</v>
      </c>
      <c r="D52" s="190">
        <v>3021.122471904001</v>
      </c>
      <c r="E52" s="322">
        <v>9.8014481538308162E-2</v>
      </c>
      <c r="F52" s="190">
        <v>3920.1467433099961</v>
      </c>
      <c r="G52" s="322">
        <v>6.8650733720339474E-2</v>
      </c>
    </row>
    <row r="53" spans="1:7" ht="21" customHeight="1" thickBot="1">
      <c r="A53" s="320">
        <v>2011</v>
      </c>
      <c r="B53" s="190">
        <v>1011.9738750344361</v>
      </c>
      <c r="C53" s="322">
        <v>4.9203551180089677E-2</v>
      </c>
      <c r="D53" s="190">
        <v>3292.6015089816101</v>
      </c>
      <c r="E53" s="322">
        <v>8.9860321652738273E-2</v>
      </c>
      <c r="F53" s="190">
        <v>4126.358810998554</v>
      </c>
      <c r="G53" s="322">
        <v>5.2603150134742593E-2</v>
      </c>
    </row>
    <row r="54" spans="1:7" ht="21" customHeight="1" thickBot="1">
      <c r="A54" s="320">
        <v>2012</v>
      </c>
      <c r="B54" s="190">
        <v>1032.6157461849584</v>
      </c>
      <c r="C54" s="322">
        <v>2.0397632448584613E-2</v>
      </c>
      <c r="D54" s="190">
        <v>3436.607284583095</v>
      </c>
      <c r="E54" s="322">
        <v>4.3736168864851654E-2</v>
      </c>
      <c r="F54" s="190">
        <v>4208.5317910464873</v>
      </c>
      <c r="G54" s="322">
        <v>1.9914162536933677E-2</v>
      </c>
    </row>
    <row r="55" spans="1:7" ht="21" customHeight="1" thickBot="1">
      <c r="A55" s="320">
        <v>2013</v>
      </c>
      <c r="B55" s="190">
        <v>1032.1815956955243</v>
      </c>
      <c r="C55" s="322">
        <v>-4.2043760327903357E-4</v>
      </c>
      <c r="D55" s="190">
        <v>3534.8295555411814</v>
      </c>
      <c r="E55" s="322">
        <v>2.858117405463223E-2</v>
      </c>
      <c r="F55" s="190">
        <v>4257.1495769438661</v>
      </c>
      <c r="G55" s="322">
        <v>1.155219642175731E-2</v>
      </c>
    </row>
    <row r="56" spans="1:7" ht="21" customHeight="1" thickBot="1">
      <c r="A56" s="320">
        <v>2014</v>
      </c>
      <c r="B56" s="190">
        <v>1051.1820948697907</v>
      </c>
      <c r="C56" s="322">
        <v>1.8408097231634057E-2</v>
      </c>
      <c r="D56" s="190">
        <v>3634.4762926144626</v>
      </c>
      <c r="E56" s="322">
        <v>2.8189969419338823E-2</v>
      </c>
      <c r="F56" s="190">
        <v>4335.8497420288268</v>
      </c>
      <c r="G56" s="322">
        <v>1.8486586778907244E-2</v>
      </c>
    </row>
    <row r="57" spans="1:7" ht="21.75" customHeight="1" thickBot="1">
      <c r="A57" s="1009">
        <v>2015</v>
      </c>
      <c r="B57" s="310">
        <v>1088.6379336322773</v>
      </c>
      <c r="C57" s="779">
        <v>3.5632112595226584E-2</v>
      </c>
      <c r="D57" s="310">
        <v>3784.7854522336615</v>
      </c>
      <c r="E57" s="779">
        <v>4.1356483718063775E-2</v>
      </c>
      <c r="F57" s="310">
        <v>4480.8613889259568</v>
      </c>
      <c r="G57" s="779">
        <v>3.3444804484686008E-2</v>
      </c>
    </row>
    <row r="58" spans="1:7" ht="16.8" customHeight="1">
      <c r="A58" s="219" t="s">
        <v>218</v>
      </c>
    </row>
    <row r="60" spans="1:7">
      <c r="A60" s="178" t="str">
        <f>A29</f>
        <v>Quelle: T 3.05 + T 2.02</v>
      </c>
    </row>
    <row r="62" spans="1:7">
      <c r="A62" s="216" t="s">
        <v>1499</v>
      </c>
    </row>
    <row r="65" spans="1:1">
      <c r="A65" s="3" t="s">
        <v>217</v>
      </c>
    </row>
  </sheetData>
  <pageMargins left="0.56000000000000005" right="0.54" top="0.5" bottom="0.49" header="0.36" footer="0.4921259845"/>
  <pageSetup paperSize="9" scale="72" orientation="portrait" horizontalDpi="1200" verticalDpi="1200" r:id="rId1"/>
  <headerFooter alignWithMargins="0"/>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zoomScaleNormal="100" workbookViewId="0"/>
  </sheetViews>
  <sheetFormatPr baseColWidth="10" defaultColWidth="11.44140625" defaultRowHeight="13.2"/>
  <cols>
    <col min="1" max="1" width="20.88671875" style="3" customWidth="1"/>
    <col min="2" max="2" width="14.88671875" style="3" customWidth="1"/>
    <col min="3" max="3" width="14.88671875" style="183" customWidth="1"/>
    <col min="4" max="4" width="14.88671875" style="3" customWidth="1"/>
    <col min="5" max="5" width="14.88671875" style="183" customWidth="1"/>
    <col min="6" max="6" width="14.88671875" style="3" customWidth="1"/>
    <col min="7" max="7" width="14.88671875" style="183" customWidth="1"/>
    <col min="8" max="256" width="11.44140625" style="3"/>
    <col min="257" max="257" width="20.88671875" style="3" customWidth="1"/>
    <col min="258" max="263" width="14.88671875" style="3" customWidth="1"/>
    <col min="264" max="512" width="11.44140625" style="3"/>
    <col min="513" max="513" width="20.88671875" style="3" customWidth="1"/>
    <col min="514" max="519" width="14.88671875" style="3" customWidth="1"/>
    <col min="520" max="768" width="11.44140625" style="3"/>
    <col min="769" max="769" width="20.88671875" style="3" customWidth="1"/>
    <col min="770" max="775" width="14.88671875" style="3" customWidth="1"/>
    <col min="776" max="1024" width="11.44140625" style="3"/>
    <col min="1025" max="1025" width="20.88671875" style="3" customWidth="1"/>
    <col min="1026" max="1031" width="14.88671875" style="3" customWidth="1"/>
    <col min="1032" max="1280" width="11.44140625" style="3"/>
    <col min="1281" max="1281" width="20.88671875" style="3" customWidth="1"/>
    <col min="1282" max="1287" width="14.88671875" style="3" customWidth="1"/>
    <col min="1288" max="1536" width="11.44140625" style="3"/>
    <col min="1537" max="1537" width="20.88671875" style="3" customWidth="1"/>
    <col min="1538" max="1543" width="14.88671875" style="3" customWidth="1"/>
    <col min="1544" max="1792" width="11.44140625" style="3"/>
    <col min="1793" max="1793" width="20.88671875" style="3" customWidth="1"/>
    <col min="1794" max="1799" width="14.88671875" style="3" customWidth="1"/>
    <col min="1800" max="2048" width="11.44140625" style="3"/>
    <col min="2049" max="2049" width="20.88671875" style="3" customWidth="1"/>
    <col min="2050" max="2055" width="14.88671875" style="3" customWidth="1"/>
    <col min="2056" max="2304" width="11.44140625" style="3"/>
    <col min="2305" max="2305" width="20.88671875" style="3" customWidth="1"/>
    <col min="2306" max="2311" width="14.88671875" style="3" customWidth="1"/>
    <col min="2312" max="2560" width="11.44140625" style="3"/>
    <col min="2561" max="2561" width="20.88671875" style="3" customWidth="1"/>
    <col min="2562" max="2567" width="14.88671875" style="3" customWidth="1"/>
    <col min="2568" max="2816" width="11.44140625" style="3"/>
    <col min="2817" max="2817" width="20.88671875" style="3" customWidth="1"/>
    <col min="2818" max="2823" width="14.88671875" style="3" customWidth="1"/>
    <col min="2824" max="3072" width="11.44140625" style="3"/>
    <col min="3073" max="3073" width="20.88671875" style="3" customWidth="1"/>
    <col min="3074" max="3079" width="14.88671875" style="3" customWidth="1"/>
    <col min="3080" max="3328" width="11.44140625" style="3"/>
    <col min="3329" max="3329" width="20.88671875" style="3" customWidth="1"/>
    <col min="3330" max="3335" width="14.88671875" style="3" customWidth="1"/>
    <col min="3336" max="3584" width="11.44140625" style="3"/>
    <col min="3585" max="3585" width="20.88671875" style="3" customWidth="1"/>
    <col min="3586" max="3591" width="14.88671875" style="3" customWidth="1"/>
    <col min="3592" max="3840" width="11.44140625" style="3"/>
    <col min="3841" max="3841" width="20.88671875" style="3" customWidth="1"/>
    <col min="3842" max="3847" width="14.88671875" style="3" customWidth="1"/>
    <col min="3848" max="4096" width="11.44140625" style="3"/>
    <col min="4097" max="4097" width="20.88671875" style="3" customWidth="1"/>
    <col min="4098" max="4103" width="14.88671875" style="3" customWidth="1"/>
    <col min="4104" max="4352" width="11.44140625" style="3"/>
    <col min="4353" max="4353" width="20.88671875" style="3" customWidth="1"/>
    <col min="4354" max="4359" width="14.88671875" style="3" customWidth="1"/>
    <col min="4360" max="4608" width="11.44140625" style="3"/>
    <col min="4609" max="4609" width="20.88671875" style="3" customWidth="1"/>
    <col min="4610" max="4615" width="14.88671875" style="3" customWidth="1"/>
    <col min="4616" max="4864" width="11.44140625" style="3"/>
    <col min="4865" max="4865" width="20.88671875" style="3" customWidth="1"/>
    <col min="4866" max="4871" width="14.88671875" style="3" customWidth="1"/>
    <col min="4872" max="5120" width="11.44140625" style="3"/>
    <col min="5121" max="5121" width="20.88671875" style="3" customWidth="1"/>
    <col min="5122" max="5127" width="14.88671875" style="3" customWidth="1"/>
    <col min="5128" max="5376" width="11.44140625" style="3"/>
    <col min="5377" max="5377" width="20.88671875" style="3" customWidth="1"/>
    <col min="5378" max="5383" width="14.88671875" style="3" customWidth="1"/>
    <col min="5384" max="5632" width="11.44140625" style="3"/>
    <col min="5633" max="5633" width="20.88671875" style="3" customWidth="1"/>
    <col min="5634" max="5639" width="14.88671875" style="3" customWidth="1"/>
    <col min="5640" max="5888" width="11.44140625" style="3"/>
    <col min="5889" max="5889" width="20.88671875" style="3" customWidth="1"/>
    <col min="5890" max="5895" width="14.88671875" style="3" customWidth="1"/>
    <col min="5896" max="6144" width="11.44140625" style="3"/>
    <col min="6145" max="6145" width="20.88671875" style="3" customWidth="1"/>
    <col min="6146" max="6151" width="14.88671875" style="3" customWidth="1"/>
    <col min="6152" max="6400" width="11.44140625" style="3"/>
    <col min="6401" max="6401" width="20.88671875" style="3" customWidth="1"/>
    <col min="6402" max="6407" width="14.88671875" style="3" customWidth="1"/>
    <col min="6408" max="6656" width="11.44140625" style="3"/>
    <col min="6657" max="6657" width="20.88671875" style="3" customWidth="1"/>
    <col min="6658" max="6663" width="14.88671875" style="3" customWidth="1"/>
    <col min="6664" max="6912" width="11.44140625" style="3"/>
    <col min="6913" max="6913" width="20.88671875" style="3" customWidth="1"/>
    <col min="6914" max="6919" width="14.88671875" style="3" customWidth="1"/>
    <col min="6920" max="7168" width="11.44140625" style="3"/>
    <col min="7169" max="7169" width="20.88671875" style="3" customWidth="1"/>
    <col min="7170" max="7175" width="14.88671875" style="3" customWidth="1"/>
    <col min="7176" max="7424" width="11.44140625" style="3"/>
    <col min="7425" max="7425" width="20.88671875" style="3" customWidth="1"/>
    <col min="7426" max="7431" width="14.88671875" style="3" customWidth="1"/>
    <col min="7432" max="7680" width="11.44140625" style="3"/>
    <col min="7681" max="7681" width="20.88671875" style="3" customWidth="1"/>
    <col min="7682" max="7687" width="14.88671875" style="3" customWidth="1"/>
    <col min="7688" max="7936" width="11.44140625" style="3"/>
    <col min="7937" max="7937" width="20.88671875" style="3" customWidth="1"/>
    <col min="7938" max="7943" width="14.88671875" style="3" customWidth="1"/>
    <col min="7944" max="8192" width="11.44140625" style="3"/>
    <col min="8193" max="8193" width="20.88671875" style="3" customWidth="1"/>
    <col min="8194" max="8199" width="14.88671875" style="3" customWidth="1"/>
    <col min="8200" max="8448" width="11.44140625" style="3"/>
    <col min="8449" max="8449" width="20.88671875" style="3" customWidth="1"/>
    <col min="8450" max="8455" width="14.88671875" style="3" customWidth="1"/>
    <col min="8456" max="8704" width="11.44140625" style="3"/>
    <col min="8705" max="8705" width="20.88671875" style="3" customWidth="1"/>
    <col min="8706" max="8711" width="14.88671875" style="3" customWidth="1"/>
    <col min="8712" max="8960" width="11.44140625" style="3"/>
    <col min="8961" max="8961" width="20.88671875" style="3" customWidth="1"/>
    <col min="8962" max="8967" width="14.88671875" style="3" customWidth="1"/>
    <col min="8968" max="9216" width="11.44140625" style="3"/>
    <col min="9217" max="9217" width="20.88671875" style="3" customWidth="1"/>
    <col min="9218" max="9223" width="14.88671875" style="3" customWidth="1"/>
    <col min="9224" max="9472" width="11.44140625" style="3"/>
    <col min="9473" max="9473" width="20.88671875" style="3" customWidth="1"/>
    <col min="9474" max="9479" width="14.88671875" style="3" customWidth="1"/>
    <col min="9480" max="9728" width="11.44140625" style="3"/>
    <col min="9729" max="9729" width="20.88671875" style="3" customWidth="1"/>
    <col min="9730" max="9735" width="14.88671875" style="3" customWidth="1"/>
    <col min="9736" max="9984" width="11.44140625" style="3"/>
    <col min="9985" max="9985" width="20.88671875" style="3" customWidth="1"/>
    <col min="9986" max="9991" width="14.88671875" style="3" customWidth="1"/>
    <col min="9992" max="10240" width="11.44140625" style="3"/>
    <col min="10241" max="10241" width="20.88671875" style="3" customWidth="1"/>
    <col min="10242" max="10247" width="14.88671875" style="3" customWidth="1"/>
    <col min="10248" max="10496" width="11.44140625" style="3"/>
    <col min="10497" max="10497" width="20.88671875" style="3" customWidth="1"/>
    <col min="10498" max="10503" width="14.88671875" style="3" customWidth="1"/>
    <col min="10504" max="10752" width="11.44140625" style="3"/>
    <col min="10753" max="10753" width="20.88671875" style="3" customWidth="1"/>
    <col min="10754" max="10759" width="14.88671875" style="3" customWidth="1"/>
    <col min="10760" max="11008" width="11.44140625" style="3"/>
    <col min="11009" max="11009" width="20.88671875" style="3" customWidth="1"/>
    <col min="11010" max="11015" width="14.88671875" style="3" customWidth="1"/>
    <col min="11016" max="11264" width="11.44140625" style="3"/>
    <col min="11265" max="11265" width="20.88671875" style="3" customWidth="1"/>
    <col min="11266" max="11271" width="14.88671875" style="3" customWidth="1"/>
    <col min="11272" max="11520" width="11.44140625" style="3"/>
    <col min="11521" max="11521" width="20.88671875" style="3" customWidth="1"/>
    <col min="11522" max="11527" width="14.88671875" style="3" customWidth="1"/>
    <col min="11528" max="11776" width="11.44140625" style="3"/>
    <col min="11777" max="11777" width="20.88671875" style="3" customWidth="1"/>
    <col min="11778" max="11783" width="14.88671875" style="3" customWidth="1"/>
    <col min="11784" max="12032" width="11.44140625" style="3"/>
    <col min="12033" max="12033" width="20.88671875" style="3" customWidth="1"/>
    <col min="12034" max="12039" width="14.88671875" style="3" customWidth="1"/>
    <col min="12040" max="12288" width="11.44140625" style="3"/>
    <col min="12289" max="12289" width="20.88671875" style="3" customWidth="1"/>
    <col min="12290" max="12295" width="14.88671875" style="3" customWidth="1"/>
    <col min="12296" max="12544" width="11.44140625" style="3"/>
    <col min="12545" max="12545" width="20.88671875" style="3" customWidth="1"/>
    <col min="12546" max="12551" width="14.88671875" style="3" customWidth="1"/>
    <col min="12552" max="12800" width="11.44140625" style="3"/>
    <col min="12801" max="12801" width="20.88671875" style="3" customWidth="1"/>
    <col min="12802" max="12807" width="14.88671875" style="3" customWidth="1"/>
    <col min="12808" max="13056" width="11.44140625" style="3"/>
    <col min="13057" max="13057" width="20.88671875" style="3" customWidth="1"/>
    <col min="13058" max="13063" width="14.88671875" style="3" customWidth="1"/>
    <col min="13064" max="13312" width="11.44140625" style="3"/>
    <col min="13313" max="13313" width="20.88671875" style="3" customWidth="1"/>
    <col min="13314" max="13319" width="14.88671875" style="3" customWidth="1"/>
    <col min="13320" max="13568" width="11.44140625" style="3"/>
    <col min="13569" max="13569" width="20.88671875" style="3" customWidth="1"/>
    <col min="13570" max="13575" width="14.88671875" style="3" customWidth="1"/>
    <col min="13576" max="13824" width="11.44140625" style="3"/>
    <col min="13825" max="13825" width="20.88671875" style="3" customWidth="1"/>
    <col min="13826" max="13831" width="14.88671875" style="3" customWidth="1"/>
    <col min="13832" max="14080" width="11.44140625" style="3"/>
    <col min="14081" max="14081" width="20.88671875" style="3" customWidth="1"/>
    <col min="14082" max="14087" width="14.88671875" style="3" customWidth="1"/>
    <col min="14088" max="14336" width="11.44140625" style="3"/>
    <col min="14337" max="14337" width="20.88671875" style="3" customWidth="1"/>
    <col min="14338" max="14343" width="14.88671875" style="3" customWidth="1"/>
    <col min="14344" max="14592" width="11.44140625" style="3"/>
    <col min="14593" max="14593" width="20.88671875" style="3" customWidth="1"/>
    <col min="14594" max="14599" width="14.88671875" style="3" customWidth="1"/>
    <col min="14600" max="14848" width="11.44140625" style="3"/>
    <col min="14849" max="14849" width="20.88671875" style="3" customWidth="1"/>
    <col min="14850" max="14855" width="14.88671875" style="3" customWidth="1"/>
    <col min="14856" max="15104" width="11.44140625" style="3"/>
    <col min="15105" max="15105" width="20.88671875" style="3" customWidth="1"/>
    <col min="15106" max="15111" width="14.88671875" style="3" customWidth="1"/>
    <col min="15112" max="15360" width="11.44140625" style="3"/>
    <col min="15361" max="15361" width="20.88671875" style="3" customWidth="1"/>
    <col min="15362" max="15367" width="14.88671875" style="3" customWidth="1"/>
    <col min="15368" max="15616" width="11.44140625" style="3"/>
    <col min="15617" max="15617" width="20.88671875" style="3" customWidth="1"/>
    <col min="15618" max="15623" width="14.88671875" style="3" customWidth="1"/>
    <col min="15624" max="15872" width="11.44140625" style="3"/>
    <col min="15873" max="15873" width="20.88671875" style="3" customWidth="1"/>
    <col min="15874" max="15879" width="14.88671875" style="3" customWidth="1"/>
    <col min="15880" max="16128" width="11.44140625" style="3"/>
    <col min="16129" max="16129" width="20.88671875" style="3" customWidth="1"/>
    <col min="16130" max="16135" width="14.88671875" style="3" customWidth="1"/>
    <col min="16136" max="16384" width="11.44140625" style="3"/>
  </cols>
  <sheetData>
    <row r="1" spans="1:11" s="1" customFormat="1" ht="14.1" customHeight="1">
      <c r="C1" s="180"/>
      <c r="E1" s="180"/>
      <c r="G1" s="180"/>
    </row>
    <row r="2" spans="1:11" s="1" customFormat="1" ht="22.8" customHeight="1">
      <c r="A2" s="343" t="s">
        <v>2165</v>
      </c>
      <c r="C2" s="180"/>
      <c r="E2" s="180"/>
      <c r="G2" s="1398"/>
    </row>
    <row r="3" spans="1:11" ht="24" customHeight="1">
      <c r="A3" s="234" t="s">
        <v>276</v>
      </c>
      <c r="B3" s="184" t="s">
        <v>2011</v>
      </c>
      <c r="C3" s="193" t="s">
        <v>84</v>
      </c>
      <c r="D3" s="184" t="s">
        <v>2012</v>
      </c>
      <c r="E3" s="193" t="s">
        <v>84</v>
      </c>
      <c r="F3" s="184" t="s">
        <v>2013</v>
      </c>
      <c r="G3" s="193" t="s">
        <v>84</v>
      </c>
    </row>
    <row r="4" spans="1:11" ht="15" customHeight="1">
      <c r="A4" s="314"/>
      <c r="B4" s="186"/>
      <c r="C4" s="194" t="s">
        <v>85</v>
      </c>
      <c r="D4" s="186"/>
      <c r="E4" s="194" t="s">
        <v>85</v>
      </c>
      <c r="F4" s="186"/>
      <c r="G4" s="194" t="s">
        <v>85</v>
      </c>
    </row>
    <row r="5" spans="1:11" ht="15" customHeight="1">
      <c r="A5" s="314"/>
      <c r="B5" s="186"/>
      <c r="C5" s="194" t="s">
        <v>86</v>
      </c>
      <c r="D5" s="186"/>
      <c r="E5" s="194" t="s">
        <v>86</v>
      </c>
      <c r="F5" s="186"/>
      <c r="G5" s="194" t="s">
        <v>86</v>
      </c>
    </row>
    <row r="6" spans="1:11" ht="24" customHeight="1">
      <c r="A6" s="316"/>
      <c r="B6" s="188"/>
      <c r="C6" s="195"/>
      <c r="D6" s="188"/>
      <c r="E6" s="195"/>
      <c r="F6" s="188"/>
      <c r="G6" s="195"/>
    </row>
    <row r="7" spans="1:11" ht="22.8" customHeight="1" thickBot="1">
      <c r="A7" s="318">
        <v>1996</v>
      </c>
      <c r="B7" s="190">
        <v>5599991</v>
      </c>
      <c r="C7" s="196" t="s">
        <v>27</v>
      </c>
      <c r="D7" s="190">
        <v>1117084</v>
      </c>
      <c r="E7" s="196" t="s">
        <v>27</v>
      </c>
      <c r="F7" s="190">
        <v>18812841</v>
      </c>
      <c r="G7" s="196" t="s">
        <v>27</v>
      </c>
    </row>
    <row r="8" spans="1:11" ht="20.399999999999999" customHeight="1" thickBot="1">
      <c r="A8" s="320">
        <v>1997</v>
      </c>
      <c r="B8" s="321">
        <v>5669325</v>
      </c>
      <c r="C8" s="322">
        <v>1.2381091326753918E-2</v>
      </c>
      <c r="D8" s="321">
        <v>1150122</v>
      </c>
      <c r="E8" s="322">
        <v>2.9575215471710273E-2</v>
      </c>
      <c r="F8" s="321">
        <v>18987651</v>
      </c>
      <c r="G8" s="322">
        <v>9.2920574835028899E-3</v>
      </c>
      <c r="I8" s="8"/>
      <c r="J8" s="8"/>
      <c r="K8" s="8"/>
    </row>
    <row r="9" spans="1:11" ht="19.5" customHeight="1" thickBot="1">
      <c r="A9" s="320">
        <v>1998</v>
      </c>
      <c r="B9" s="321">
        <v>5768621</v>
      </c>
      <c r="C9" s="322">
        <v>1.7514607118131346E-2</v>
      </c>
      <c r="D9" s="321">
        <v>1154759</v>
      </c>
      <c r="E9" s="322">
        <v>4.0317461973599323E-3</v>
      </c>
      <c r="F9" s="321">
        <v>17067058</v>
      </c>
      <c r="G9" s="322">
        <v>-0.10114958401120813</v>
      </c>
    </row>
    <row r="10" spans="1:11" ht="19.8" customHeight="1" thickBot="1">
      <c r="A10" s="320">
        <v>1999</v>
      </c>
      <c r="B10" s="321">
        <v>5833167</v>
      </c>
      <c r="C10" s="322">
        <v>1.1189155952523141E-2</v>
      </c>
      <c r="D10" s="321">
        <v>1096033</v>
      </c>
      <c r="E10" s="322">
        <v>-5.085563308014919E-2</v>
      </c>
      <c r="F10" s="321">
        <v>12747160</v>
      </c>
      <c r="G10" s="322">
        <v>-0.25311321963047173</v>
      </c>
    </row>
    <row r="11" spans="1:11" ht="19.2" customHeight="1" thickBot="1">
      <c r="A11" s="320">
        <v>2000</v>
      </c>
      <c r="B11" s="321">
        <v>5947035</v>
      </c>
      <c r="C11" s="322">
        <v>1.9520785192674923E-2</v>
      </c>
      <c r="D11" s="321">
        <v>1097932</v>
      </c>
      <c r="E11" s="322">
        <v>1.7326120655126261E-3</v>
      </c>
      <c r="F11" s="321">
        <v>12447351</v>
      </c>
      <c r="G11" s="322">
        <v>-2.3519670263807781E-2</v>
      </c>
    </row>
    <row r="12" spans="1:11" ht="19.5" customHeight="1" thickBot="1">
      <c r="A12" s="320">
        <v>2001</v>
      </c>
      <c r="B12" s="321">
        <v>6043905</v>
      </c>
      <c r="C12" s="322">
        <v>1.6288789287434831E-2</v>
      </c>
      <c r="D12" s="321">
        <v>1193315</v>
      </c>
      <c r="E12" s="322">
        <v>8.6875143451507014E-2</v>
      </c>
      <c r="F12" s="321">
        <v>12514126</v>
      </c>
      <c r="G12" s="322">
        <v>5.3645952460085683E-3</v>
      </c>
    </row>
    <row r="13" spans="1:11" ht="19.5" customHeight="1" thickBot="1">
      <c r="A13" s="320">
        <v>2002</v>
      </c>
      <c r="B13" s="321">
        <v>6170788</v>
      </c>
      <c r="C13" s="322">
        <v>2.0993546390950885E-2</v>
      </c>
      <c r="D13" s="321">
        <v>1207239</v>
      </c>
      <c r="E13" s="322">
        <v>1.1668335686721444E-2</v>
      </c>
      <c r="F13" s="321">
        <v>12391461</v>
      </c>
      <c r="G13" s="322">
        <v>-9.8021228170469109E-3</v>
      </c>
    </row>
    <row r="14" spans="1:11" ht="19.5" customHeight="1" thickBot="1">
      <c r="A14" s="320">
        <v>2003</v>
      </c>
      <c r="B14" s="321">
        <v>6105077</v>
      </c>
      <c r="C14" s="322">
        <v>-1.0648721038544834E-2</v>
      </c>
      <c r="D14" s="321">
        <v>1148028</v>
      </c>
      <c r="E14" s="322">
        <v>-4.904662622728391E-2</v>
      </c>
      <c r="F14" s="321">
        <v>11395671</v>
      </c>
      <c r="G14" s="322">
        <v>-8.0360984067980368E-2</v>
      </c>
    </row>
    <row r="15" spans="1:11" ht="19.5" customHeight="1" thickBot="1">
      <c r="A15" s="320">
        <v>2004</v>
      </c>
      <c r="B15" s="321">
        <v>6076231</v>
      </c>
      <c r="C15" s="322">
        <v>-4.7249199313948043E-3</v>
      </c>
      <c r="D15" s="321">
        <v>1196146</v>
      </c>
      <c r="E15" s="322">
        <v>4.191361186312529E-2</v>
      </c>
      <c r="F15" s="321">
        <v>11754955</v>
      </c>
      <c r="G15" s="322">
        <v>3.1528112736845422E-2</v>
      </c>
    </row>
    <row r="16" spans="1:11" ht="19.5" customHeight="1" thickBot="1">
      <c r="A16" s="320">
        <v>2005</v>
      </c>
      <c r="B16" s="321">
        <v>6104057</v>
      </c>
      <c r="C16" s="322">
        <v>4.5794835647294807E-3</v>
      </c>
      <c r="D16" s="321">
        <v>1219455</v>
      </c>
      <c r="E16" s="322">
        <v>1.948675161727742E-2</v>
      </c>
      <c r="F16" s="321">
        <v>11492862</v>
      </c>
      <c r="G16" s="322">
        <v>-2.2296384801132829E-2</v>
      </c>
    </row>
    <row r="17" spans="1:7" ht="19.5" customHeight="1" thickBot="1">
      <c r="A17" s="320">
        <v>2006</v>
      </c>
      <c r="B17" s="321">
        <v>6139775</v>
      </c>
      <c r="C17" s="322">
        <v>5.8515180968985447E-3</v>
      </c>
      <c r="D17" s="321">
        <v>1147933</v>
      </c>
      <c r="E17" s="322">
        <v>-5.86507907220849E-2</v>
      </c>
      <c r="F17" s="321">
        <v>11050113</v>
      </c>
      <c r="G17" s="322">
        <v>-3.8523824613921231E-2</v>
      </c>
    </row>
    <row r="18" spans="1:7" ht="19.5" customHeight="1" thickBot="1">
      <c r="A18" s="320">
        <v>2007</v>
      </c>
      <c r="B18" s="321">
        <v>6170950</v>
      </c>
      <c r="C18" s="322">
        <v>5.0775476300026767E-3</v>
      </c>
      <c r="D18" s="321">
        <v>1232442</v>
      </c>
      <c r="E18" s="322">
        <v>7.3618408042978034E-2</v>
      </c>
      <c r="F18" s="321">
        <v>11706006</v>
      </c>
      <c r="G18" s="322">
        <v>5.935622558791942E-2</v>
      </c>
    </row>
    <row r="19" spans="1:7" ht="19.5" customHeight="1" thickBot="1">
      <c r="A19" s="320">
        <v>2008</v>
      </c>
      <c r="B19" s="1265">
        <v>6246787.7832813188</v>
      </c>
      <c r="C19" s="1312">
        <v>1.2289482702228849E-2</v>
      </c>
      <c r="D19" s="321">
        <v>1283429</v>
      </c>
      <c r="E19" s="322">
        <v>4.1370709534404027E-2</v>
      </c>
      <c r="F19" s="321">
        <v>11789734</v>
      </c>
      <c r="G19" s="322">
        <v>7.152567664838072E-3</v>
      </c>
    </row>
    <row r="20" spans="1:7" ht="19.5" customHeight="1" thickBot="1">
      <c r="A20" s="320">
        <v>2009</v>
      </c>
      <c r="B20" s="321">
        <v>6463073</v>
      </c>
      <c r="C20" s="1312">
        <v>3.4623429548469531E-2</v>
      </c>
      <c r="D20" s="321">
        <v>1289334</v>
      </c>
      <c r="E20" s="322">
        <v>4.6009557209631957E-3</v>
      </c>
      <c r="F20" s="321">
        <v>11966875</v>
      </c>
      <c r="G20" s="322">
        <v>1.5025020920743426E-2</v>
      </c>
    </row>
    <row r="21" spans="1:7" ht="19.5" customHeight="1" thickBot="1">
      <c r="A21" s="320">
        <v>2010</v>
      </c>
      <c r="B21" s="321">
        <v>6497094</v>
      </c>
      <c r="C21" s="322">
        <v>5.2639046472164885E-3</v>
      </c>
      <c r="D21" s="321">
        <v>1211453</v>
      </c>
      <c r="E21" s="322">
        <v>-6.0404053565639271E-2</v>
      </c>
      <c r="F21" s="321">
        <v>10978202</v>
      </c>
      <c r="G21" s="322">
        <v>-8.2617475322504852E-2</v>
      </c>
    </row>
    <row r="22" spans="1:7" ht="19.5" customHeight="1" thickBot="1">
      <c r="A22" s="320">
        <v>2011</v>
      </c>
      <c r="B22" s="321">
        <v>6573455</v>
      </c>
      <c r="C22" s="322">
        <v>1.1753100693941088E-2</v>
      </c>
      <c r="D22" s="321">
        <v>1231733</v>
      </c>
      <c r="E22" s="322">
        <v>1.6740228469449558E-2</v>
      </c>
      <c r="F22" s="321">
        <v>11005083.609999999</v>
      </c>
      <c r="G22" s="322">
        <v>2.4486350314922856E-3</v>
      </c>
    </row>
    <row r="23" spans="1:7" ht="19.5" customHeight="1" thickBot="1">
      <c r="A23" s="320">
        <v>2012</v>
      </c>
      <c r="B23" s="321">
        <v>6578622</v>
      </c>
      <c r="C23" s="322">
        <v>7.8604021781547573E-4</v>
      </c>
      <c r="D23" s="321">
        <v>1235537</v>
      </c>
      <c r="E23" s="322">
        <v>3.0883316433025776E-3</v>
      </c>
      <c r="F23" s="321">
        <v>10705859</v>
      </c>
      <c r="G23" s="322">
        <v>-2.7189671664838877E-2</v>
      </c>
    </row>
    <row r="24" spans="1:7" ht="19.5" customHeight="1" thickBot="1">
      <c r="A24" s="320">
        <v>2013</v>
      </c>
      <c r="B24" s="321">
        <v>6681954</v>
      </c>
      <c r="C24" s="322">
        <v>1.5707240817301793E-2</v>
      </c>
      <c r="D24" s="321">
        <v>1337185</v>
      </c>
      <c r="E24" s="322">
        <v>8.2270300282387243E-2</v>
      </c>
      <c r="F24" s="321">
        <v>12516385</v>
      </c>
      <c r="G24" s="322">
        <v>0.16911543482872315</v>
      </c>
    </row>
    <row r="25" spans="1:7" ht="19.5" customHeight="1" thickBot="1">
      <c r="A25" s="320">
        <v>2014</v>
      </c>
      <c r="B25" s="321">
        <v>6767172</v>
      </c>
      <c r="C25" s="322">
        <v>1.2753455052219698E-2</v>
      </c>
      <c r="D25" s="321">
        <v>1390282</v>
      </c>
      <c r="E25" s="322">
        <v>3.9708043389658165E-2</v>
      </c>
      <c r="F25" s="321">
        <v>12776508</v>
      </c>
      <c r="G25" s="322">
        <v>2.0782598170318245E-2</v>
      </c>
    </row>
    <row r="26" spans="1:7" ht="27.6" customHeight="1" thickBot="1">
      <c r="A26" s="323">
        <v>2015</v>
      </c>
      <c r="B26" s="324">
        <v>6877286</v>
      </c>
      <c r="C26" s="197">
        <v>1.6271789752055899E-2</v>
      </c>
      <c r="D26" s="324">
        <v>1376486</v>
      </c>
      <c r="E26" s="197">
        <v>-9.9231666669064023E-3</v>
      </c>
      <c r="F26" s="324">
        <v>12867160.75</v>
      </c>
      <c r="G26" s="197">
        <v>7.0952681280362917E-3</v>
      </c>
    </row>
    <row r="27" spans="1:7" ht="17.399999999999999" customHeight="1">
      <c r="A27" s="148" t="s">
        <v>218</v>
      </c>
      <c r="B27" s="148"/>
      <c r="C27" s="192"/>
      <c r="D27" s="148"/>
      <c r="E27" s="192"/>
      <c r="F27" s="148"/>
      <c r="G27" s="192"/>
    </row>
    <row r="28" spans="1:7" ht="12.75" customHeight="1">
      <c r="A28" s="178"/>
      <c r="B28" s="178"/>
      <c r="C28" s="177"/>
      <c r="D28" s="178"/>
      <c r="E28" s="177"/>
      <c r="F28" s="178"/>
      <c r="G28" s="177"/>
    </row>
    <row r="29" spans="1:7" ht="12.75" customHeight="1">
      <c r="A29" s="178" t="s">
        <v>2014</v>
      </c>
      <c r="B29" s="178"/>
      <c r="C29" s="177"/>
      <c r="D29" s="178"/>
      <c r="E29" s="177"/>
      <c r="F29" s="178"/>
      <c r="G29" s="177"/>
    </row>
    <row r="30" spans="1:7" ht="12.75" customHeight="1">
      <c r="A30" s="565" t="s">
        <v>2015</v>
      </c>
      <c r="B30" s="178"/>
      <c r="C30" s="177"/>
      <c r="D30" s="178"/>
      <c r="E30" s="177"/>
      <c r="F30" s="178"/>
      <c r="G30" s="177"/>
    </row>
    <row r="31" spans="1:7" ht="12.75" customHeight="1">
      <c r="A31" s="178" t="s">
        <v>2016</v>
      </c>
      <c r="B31" s="178"/>
      <c r="C31" s="177"/>
      <c r="D31" s="178"/>
      <c r="E31" s="177"/>
      <c r="F31" s="178"/>
      <c r="G31" s="177"/>
    </row>
    <row r="32" spans="1:7" ht="12.75" customHeight="1">
      <c r="A32" s="178" t="s">
        <v>2017</v>
      </c>
      <c r="B32" s="178"/>
      <c r="C32" s="177"/>
      <c r="D32" s="178"/>
      <c r="E32" s="177"/>
      <c r="F32" s="178"/>
      <c r="G32" s="177"/>
    </row>
    <row r="33" spans="1:7" ht="12.75" customHeight="1">
      <c r="A33" s="565"/>
      <c r="B33" s="178"/>
      <c r="C33" s="177"/>
      <c r="D33" s="178"/>
      <c r="E33" s="177"/>
      <c r="F33" s="178"/>
      <c r="G33" s="177"/>
    </row>
    <row r="35" spans="1:7">
      <c r="A35" s="3" t="s">
        <v>2018</v>
      </c>
    </row>
    <row r="38" spans="1:7">
      <c r="A38" s="3" t="s">
        <v>217</v>
      </c>
    </row>
  </sheetData>
  <pageMargins left="0.53" right="0.47" top="0.92" bottom="0.49" header="0.54" footer="0.4921259845"/>
  <pageSetup paperSize="9" scale="85" orientation="portrait" r:id="rId1"/>
  <headerFooter alignWithMargins="0"/>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3"/>
  <sheetViews>
    <sheetView zoomScaleNormal="100" workbookViewId="0"/>
  </sheetViews>
  <sheetFormatPr baseColWidth="10" defaultColWidth="10.88671875" defaultRowHeight="13.2"/>
  <cols>
    <col min="1" max="1" width="38.33203125" style="3" customWidth="1"/>
    <col min="2" max="6" width="14.109375" style="6" customWidth="1"/>
    <col min="7" max="7" width="14.109375" style="3" customWidth="1"/>
    <col min="8" max="256" width="10.88671875" style="3"/>
    <col min="257" max="257" width="38.33203125" style="3" customWidth="1"/>
    <col min="258" max="263" width="14.109375" style="3" customWidth="1"/>
    <col min="264" max="512" width="10.88671875" style="3"/>
    <col min="513" max="513" width="38.33203125" style="3" customWidth="1"/>
    <col min="514" max="519" width="14.109375" style="3" customWidth="1"/>
    <col min="520" max="768" width="10.88671875" style="3"/>
    <col min="769" max="769" width="38.33203125" style="3" customWidth="1"/>
    <col min="770" max="775" width="14.109375" style="3" customWidth="1"/>
    <col min="776" max="1024" width="10.88671875" style="3"/>
    <col min="1025" max="1025" width="38.33203125" style="3" customWidth="1"/>
    <col min="1026" max="1031" width="14.109375" style="3" customWidth="1"/>
    <col min="1032" max="1280" width="10.88671875" style="3"/>
    <col min="1281" max="1281" width="38.33203125" style="3" customWidth="1"/>
    <col min="1282" max="1287" width="14.109375" style="3" customWidth="1"/>
    <col min="1288" max="1536" width="10.88671875" style="3"/>
    <col min="1537" max="1537" width="38.33203125" style="3" customWidth="1"/>
    <col min="1538" max="1543" width="14.109375" style="3" customWidth="1"/>
    <col min="1544" max="1792" width="10.88671875" style="3"/>
    <col min="1793" max="1793" width="38.33203125" style="3" customWidth="1"/>
    <col min="1794" max="1799" width="14.109375" style="3" customWidth="1"/>
    <col min="1800" max="2048" width="10.88671875" style="3"/>
    <col min="2049" max="2049" width="38.33203125" style="3" customWidth="1"/>
    <col min="2050" max="2055" width="14.109375" style="3" customWidth="1"/>
    <col min="2056" max="2304" width="10.88671875" style="3"/>
    <col min="2305" max="2305" width="38.33203125" style="3" customWidth="1"/>
    <col min="2306" max="2311" width="14.109375" style="3" customWidth="1"/>
    <col min="2312" max="2560" width="10.88671875" style="3"/>
    <col min="2561" max="2561" width="38.33203125" style="3" customWidth="1"/>
    <col min="2562" max="2567" width="14.109375" style="3" customWidth="1"/>
    <col min="2568" max="2816" width="10.88671875" style="3"/>
    <col min="2817" max="2817" width="38.33203125" style="3" customWidth="1"/>
    <col min="2818" max="2823" width="14.109375" style="3" customWidth="1"/>
    <col min="2824" max="3072" width="10.88671875" style="3"/>
    <col min="3073" max="3073" width="38.33203125" style="3" customWidth="1"/>
    <col min="3074" max="3079" width="14.109375" style="3" customWidth="1"/>
    <col min="3080" max="3328" width="10.88671875" style="3"/>
    <col min="3329" max="3329" width="38.33203125" style="3" customWidth="1"/>
    <col min="3330" max="3335" width="14.109375" style="3" customWidth="1"/>
    <col min="3336" max="3584" width="10.88671875" style="3"/>
    <col min="3585" max="3585" width="38.33203125" style="3" customWidth="1"/>
    <col min="3586" max="3591" width="14.109375" style="3" customWidth="1"/>
    <col min="3592" max="3840" width="10.88671875" style="3"/>
    <col min="3841" max="3841" width="38.33203125" style="3" customWidth="1"/>
    <col min="3842" max="3847" width="14.109375" style="3" customWidth="1"/>
    <col min="3848" max="4096" width="10.88671875" style="3"/>
    <col min="4097" max="4097" width="38.33203125" style="3" customWidth="1"/>
    <col min="4098" max="4103" width="14.109375" style="3" customWidth="1"/>
    <col min="4104" max="4352" width="10.88671875" style="3"/>
    <col min="4353" max="4353" width="38.33203125" style="3" customWidth="1"/>
    <col min="4354" max="4359" width="14.109375" style="3" customWidth="1"/>
    <col min="4360" max="4608" width="10.88671875" style="3"/>
    <col min="4609" max="4609" width="38.33203125" style="3" customWidth="1"/>
    <col min="4610" max="4615" width="14.109375" style="3" customWidth="1"/>
    <col min="4616" max="4864" width="10.88671875" style="3"/>
    <col min="4865" max="4865" width="38.33203125" style="3" customWidth="1"/>
    <col min="4866" max="4871" width="14.109375" style="3" customWidth="1"/>
    <col min="4872" max="5120" width="10.88671875" style="3"/>
    <col min="5121" max="5121" width="38.33203125" style="3" customWidth="1"/>
    <col min="5122" max="5127" width="14.109375" style="3" customWidth="1"/>
    <col min="5128" max="5376" width="10.88671875" style="3"/>
    <col min="5377" max="5377" width="38.33203125" style="3" customWidth="1"/>
    <col min="5378" max="5383" width="14.109375" style="3" customWidth="1"/>
    <col min="5384" max="5632" width="10.88671875" style="3"/>
    <col min="5633" max="5633" width="38.33203125" style="3" customWidth="1"/>
    <col min="5634" max="5639" width="14.109375" style="3" customWidth="1"/>
    <col min="5640" max="5888" width="10.88671875" style="3"/>
    <col min="5889" max="5889" width="38.33203125" style="3" customWidth="1"/>
    <col min="5890" max="5895" width="14.109375" style="3" customWidth="1"/>
    <col min="5896" max="6144" width="10.88671875" style="3"/>
    <col min="6145" max="6145" width="38.33203125" style="3" customWidth="1"/>
    <col min="6146" max="6151" width="14.109375" style="3" customWidth="1"/>
    <col min="6152" max="6400" width="10.88671875" style="3"/>
    <col min="6401" max="6401" width="38.33203125" style="3" customWidth="1"/>
    <col min="6402" max="6407" width="14.109375" style="3" customWidth="1"/>
    <col min="6408" max="6656" width="10.88671875" style="3"/>
    <col min="6657" max="6657" width="38.33203125" style="3" customWidth="1"/>
    <col min="6658" max="6663" width="14.109375" style="3" customWidth="1"/>
    <col min="6664" max="6912" width="10.88671875" style="3"/>
    <col min="6913" max="6913" width="38.33203125" style="3" customWidth="1"/>
    <col min="6914" max="6919" width="14.109375" style="3" customWidth="1"/>
    <col min="6920" max="7168" width="10.88671875" style="3"/>
    <col min="7169" max="7169" width="38.33203125" style="3" customWidth="1"/>
    <col min="7170" max="7175" width="14.109375" style="3" customWidth="1"/>
    <col min="7176" max="7424" width="10.88671875" style="3"/>
    <col min="7425" max="7425" width="38.33203125" style="3" customWidth="1"/>
    <col min="7426" max="7431" width="14.109375" style="3" customWidth="1"/>
    <col min="7432" max="7680" width="10.88671875" style="3"/>
    <col min="7681" max="7681" width="38.33203125" style="3" customWidth="1"/>
    <col min="7682" max="7687" width="14.109375" style="3" customWidth="1"/>
    <col min="7688" max="7936" width="10.88671875" style="3"/>
    <col min="7937" max="7937" width="38.33203125" style="3" customWidth="1"/>
    <col min="7938" max="7943" width="14.109375" style="3" customWidth="1"/>
    <col min="7944" max="8192" width="10.88671875" style="3"/>
    <col min="8193" max="8193" width="38.33203125" style="3" customWidth="1"/>
    <col min="8194" max="8199" width="14.109375" style="3" customWidth="1"/>
    <col min="8200" max="8448" width="10.88671875" style="3"/>
    <col min="8449" max="8449" width="38.33203125" style="3" customWidth="1"/>
    <col min="8450" max="8455" width="14.109375" style="3" customWidth="1"/>
    <col min="8456" max="8704" width="10.88671875" style="3"/>
    <col min="8705" max="8705" width="38.33203125" style="3" customWidth="1"/>
    <col min="8706" max="8711" width="14.109375" style="3" customWidth="1"/>
    <col min="8712" max="8960" width="10.88671875" style="3"/>
    <col min="8961" max="8961" width="38.33203125" style="3" customWidth="1"/>
    <col min="8962" max="8967" width="14.109375" style="3" customWidth="1"/>
    <col min="8968" max="9216" width="10.88671875" style="3"/>
    <col min="9217" max="9217" width="38.33203125" style="3" customWidth="1"/>
    <col min="9218" max="9223" width="14.109375" style="3" customWidth="1"/>
    <col min="9224" max="9472" width="10.88671875" style="3"/>
    <col min="9473" max="9473" width="38.33203125" style="3" customWidth="1"/>
    <col min="9474" max="9479" width="14.109375" style="3" customWidth="1"/>
    <col min="9480" max="9728" width="10.88671875" style="3"/>
    <col min="9729" max="9729" width="38.33203125" style="3" customWidth="1"/>
    <col min="9730" max="9735" width="14.109375" style="3" customWidth="1"/>
    <col min="9736" max="9984" width="10.88671875" style="3"/>
    <col min="9985" max="9985" width="38.33203125" style="3" customWidth="1"/>
    <col min="9986" max="9991" width="14.109375" style="3" customWidth="1"/>
    <col min="9992" max="10240" width="10.88671875" style="3"/>
    <col min="10241" max="10241" width="38.33203125" style="3" customWidth="1"/>
    <col min="10242" max="10247" width="14.109375" style="3" customWidth="1"/>
    <col min="10248" max="10496" width="10.88671875" style="3"/>
    <col min="10497" max="10497" width="38.33203125" style="3" customWidth="1"/>
    <col min="10498" max="10503" width="14.109375" style="3" customWidth="1"/>
    <col min="10504" max="10752" width="10.88671875" style="3"/>
    <col min="10753" max="10753" width="38.33203125" style="3" customWidth="1"/>
    <col min="10754" max="10759" width="14.109375" style="3" customWidth="1"/>
    <col min="10760" max="11008" width="10.88671875" style="3"/>
    <col min="11009" max="11009" width="38.33203125" style="3" customWidth="1"/>
    <col min="11010" max="11015" width="14.109375" style="3" customWidth="1"/>
    <col min="11016" max="11264" width="10.88671875" style="3"/>
    <col min="11265" max="11265" width="38.33203125" style="3" customWidth="1"/>
    <col min="11266" max="11271" width="14.109375" style="3" customWidth="1"/>
    <col min="11272" max="11520" width="10.88671875" style="3"/>
    <col min="11521" max="11521" width="38.33203125" style="3" customWidth="1"/>
    <col min="11522" max="11527" width="14.109375" style="3" customWidth="1"/>
    <col min="11528" max="11776" width="10.88671875" style="3"/>
    <col min="11777" max="11777" width="38.33203125" style="3" customWidth="1"/>
    <col min="11778" max="11783" width="14.109375" style="3" customWidth="1"/>
    <col min="11784" max="12032" width="10.88671875" style="3"/>
    <col min="12033" max="12033" width="38.33203125" style="3" customWidth="1"/>
    <col min="12034" max="12039" width="14.109375" style="3" customWidth="1"/>
    <col min="12040" max="12288" width="10.88671875" style="3"/>
    <col min="12289" max="12289" width="38.33203125" style="3" customWidth="1"/>
    <col min="12290" max="12295" width="14.109375" style="3" customWidth="1"/>
    <col min="12296" max="12544" width="10.88671875" style="3"/>
    <col min="12545" max="12545" width="38.33203125" style="3" customWidth="1"/>
    <col min="12546" max="12551" width="14.109375" style="3" customWidth="1"/>
    <col min="12552" max="12800" width="10.88671875" style="3"/>
    <col min="12801" max="12801" width="38.33203125" style="3" customWidth="1"/>
    <col min="12802" max="12807" width="14.109375" style="3" customWidth="1"/>
    <col min="12808" max="13056" width="10.88671875" style="3"/>
    <col min="13057" max="13057" width="38.33203125" style="3" customWidth="1"/>
    <col min="13058" max="13063" width="14.109375" style="3" customWidth="1"/>
    <col min="13064" max="13312" width="10.88671875" style="3"/>
    <col min="13313" max="13313" width="38.33203125" style="3" customWidth="1"/>
    <col min="13314" max="13319" width="14.109375" style="3" customWidth="1"/>
    <col min="13320" max="13568" width="10.88671875" style="3"/>
    <col min="13569" max="13569" width="38.33203125" style="3" customWidth="1"/>
    <col min="13570" max="13575" width="14.109375" style="3" customWidth="1"/>
    <col min="13576" max="13824" width="10.88671875" style="3"/>
    <col min="13825" max="13825" width="38.33203125" style="3" customWidth="1"/>
    <col min="13826" max="13831" width="14.109375" style="3" customWidth="1"/>
    <col min="13832" max="14080" width="10.88671875" style="3"/>
    <col min="14081" max="14081" width="38.33203125" style="3" customWidth="1"/>
    <col min="14082" max="14087" width="14.109375" style="3" customWidth="1"/>
    <col min="14088" max="14336" width="10.88671875" style="3"/>
    <col min="14337" max="14337" width="38.33203125" style="3" customWidth="1"/>
    <col min="14338" max="14343" width="14.109375" style="3" customWidth="1"/>
    <col min="14344" max="14592" width="10.88671875" style="3"/>
    <col min="14593" max="14593" width="38.33203125" style="3" customWidth="1"/>
    <col min="14594" max="14599" width="14.109375" style="3" customWidth="1"/>
    <col min="14600" max="14848" width="10.88671875" style="3"/>
    <col min="14849" max="14849" width="38.33203125" style="3" customWidth="1"/>
    <col min="14850" max="14855" width="14.109375" style="3" customWidth="1"/>
    <col min="14856" max="15104" width="10.88671875" style="3"/>
    <col min="15105" max="15105" width="38.33203125" style="3" customWidth="1"/>
    <col min="15106" max="15111" width="14.109375" style="3" customWidth="1"/>
    <col min="15112" max="15360" width="10.88671875" style="3"/>
    <col min="15361" max="15361" width="38.33203125" style="3" customWidth="1"/>
    <col min="15362" max="15367" width="14.109375" style="3" customWidth="1"/>
    <col min="15368" max="15616" width="10.88671875" style="3"/>
    <col min="15617" max="15617" width="38.33203125" style="3" customWidth="1"/>
    <col min="15618" max="15623" width="14.109375" style="3" customWidth="1"/>
    <col min="15624" max="15872" width="10.88671875" style="3"/>
    <col min="15873" max="15873" width="38.33203125" style="3" customWidth="1"/>
    <col min="15874" max="15879" width="14.109375" style="3" customWidth="1"/>
    <col min="15880" max="16128" width="10.88671875" style="3"/>
    <col min="16129" max="16129" width="38.33203125" style="3" customWidth="1"/>
    <col min="16130" max="16135" width="14.109375" style="3" customWidth="1"/>
    <col min="16136" max="16384" width="10.88671875" style="3"/>
  </cols>
  <sheetData>
    <row r="1" spans="1:7" ht="14.1" customHeight="1">
      <c r="A1" s="157"/>
    </row>
    <row r="2" spans="1:7" ht="24" customHeight="1">
      <c r="A2" s="343" t="s">
        <v>2433</v>
      </c>
      <c r="G2" s="298">
        <v>2015</v>
      </c>
    </row>
    <row r="3" spans="1:7" s="183" customFormat="1" ht="24.9" customHeight="1">
      <c r="A3" s="1838" t="s">
        <v>2434</v>
      </c>
      <c r="B3" s="232" t="s">
        <v>224</v>
      </c>
      <c r="C3" s="335" t="s">
        <v>225</v>
      </c>
      <c r="D3" s="232" t="s">
        <v>89</v>
      </c>
      <c r="E3" s="185" t="s">
        <v>87</v>
      </c>
      <c r="F3" s="353" t="s">
        <v>83</v>
      </c>
      <c r="G3" s="193" t="s">
        <v>84</v>
      </c>
    </row>
    <row r="4" spans="1:7" s="183" customFormat="1" ht="15" customHeight="1">
      <c r="A4" s="1839"/>
      <c r="B4" s="224"/>
      <c r="C4" s="315"/>
      <c r="D4" s="224"/>
      <c r="E4" s="315"/>
      <c r="F4" s="186"/>
      <c r="G4" s="194" t="s">
        <v>85</v>
      </c>
    </row>
    <row r="5" spans="1:7" s="183" customFormat="1" ht="15" customHeight="1">
      <c r="A5" s="1839"/>
      <c r="B5" s="224"/>
      <c r="C5" s="315"/>
      <c r="D5" s="224"/>
      <c r="E5" s="315"/>
      <c r="F5" s="186"/>
      <c r="G5" s="194" t="s">
        <v>86</v>
      </c>
    </row>
    <row r="6" spans="1:7" s="183" customFormat="1" ht="24" customHeight="1">
      <c r="A6" s="1840"/>
      <c r="B6" s="1221"/>
      <c r="C6" s="1841"/>
      <c r="D6" s="1221"/>
      <c r="E6" s="1841"/>
      <c r="F6" s="246"/>
      <c r="G6" s="195"/>
    </row>
    <row r="7" spans="1:7" ht="28.2" customHeight="1" thickBot="1">
      <c r="A7" s="1842" t="s">
        <v>2435</v>
      </c>
      <c r="B7" s="361">
        <v>3291165.9023799999</v>
      </c>
      <c r="C7" s="390">
        <v>3414133.2156699998</v>
      </c>
      <c r="D7" s="361">
        <v>6705299.1180499997</v>
      </c>
      <c r="E7" s="390">
        <v>1540107.4234</v>
      </c>
      <c r="F7" s="1195">
        <v>8245406.5414400008</v>
      </c>
      <c r="G7" s="810">
        <v>1.2090403723446788E-2</v>
      </c>
    </row>
    <row r="8" spans="1:7" ht="24" customHeight="1" thickBot="1">
      <c r="A8" s="1843" t="s">
        <v>2436</v>
      </c>
      <c r="B8" s="321">
        <v>2392692</v>
      </c>
      <c r="C8" s="122">
        <v>3059952</v>
      </c>
      <c r="D8" s="321">
        <v>5452644</v>
      </c>
      <c r="E8" s="122">
        <v>1424642</v>
      </c>
      <c r="F8" s="363">
        <v>6877286</v>
      </c>
      <c r="G8" s="810">
        <v>1.6271789752055954E-2</v>
      </c>
    </row>
    <row r="9" spans="1:7" ht="23.25" customHeight="1" thickBot="1">
      <c r="A9" s="1843" t="s">
        <v>2437</v>
      </c>
      <c r="B9" s="338">
        <v>72.700437199769524</v>
      </c>
      <c r="C9" s="339">
        <v>89.626028239191186</v>
      </c>
      <c r="D9" s="338">
        <v>81.31843045334135</v>
      </c>
      <c r="E9" s="339">
        <v>92.502768206577827</v>
      </c>
      <c r="F9" s="776">
        <v>83.407482280418051</v>
      </c>
      <c r="G9" s="810">
        <v>4.1314353077807143E-3</v>
      </c>
    </row>
    <row r="10" spans="1:7" ht="24" customHeight="1" thickBot="1">
      <c r="A10" s="1843" t="s">
        <v>2438</v>
      </c>
      <c r="B10" s="321">
        <v>552320</v>
      </c>
      <c r="C10" s="122">
        <v>738545</v>
      </c>
      <c r="D10" s="321">
        <v>1290865</v>
      </c>
      <c r="E10" s="122">
        <v>85621</v>
      </c>
      <c r="F10" s="363">
        <v>1376486</v>
      </c>
      <c r="G10" s="810">
        <v>-9.9231666669064265E-3</v>
      </c>
    </row>
    <row r="11" spans="1:7" ht="24" hidden="1" customHeight="1" thickBot="1">
      <c r="A11" s="1844" t="s">
        <v>2439</v>
      </c>
      <c r="B11" s="1265" t="s">
        <v>27</v>
      </c>
      <c r="C11" s="1262" t="s">
        <v>27</v>
      </c>
      <c r="D11" s="1261" t="s">
        <v>27</v>
      </c>
      <c r="E11" s="1262" t="s">
        <v>27</v>
      </c>
      <c r="F11" s="1845" t="s">
        <v>27</v>
      </c>
      <c r="G11" s="1846" t="s">
        <v>27</v>
      </c>
    </row>
    <row r="12" spans="1:7" ht="24" customHeight="1" thickBot="1">
      <c r="A12" s="1843" t="s">
        <v>2440</v>
      </c>
      <c r="B12" s="338">
        <v>16.781894817292283</v>
      </c>
      <c r="C12" s="339">
        <v>21.631991294606404</v>
      </c>
      <c r="D12" s="338">
        <v>19.251415593453832</v>
      </c>
      <c r="E12" s="339">
        <v>5.5594173951177908</v>
      </c>
      <c r="F12" s="776">
        <v>16.693973706232885</v>
      </c>
      <c r="G12" s="810">
        <v>-2.1750596892694613E-2</v>
      </c>
    </row>
    <row r="13" spans="1:7" ht="24" customHeight="1" thickBot="1">
      <c r="A13" s="1843" t="s">
        <v>2441</v>
      </c>
      <c r="B13" s="321">
        <v>5472679.1799999997</v>
      </c>
      <c r="C13" s="122">
        <v>6737580</v>
      </c>
      <c r="D13" s="321">
        <v>12210259.18</v>
      </c>
      <c r="E13" s="122">
        <v>656901.57000000007</v>
      </c>
      <c r="F13" s="363">
        <v>12867160.75</v>
      </c>
      <c r="G13" s="810">
        <v>7.0952681280362362E-3</v>
      </c>
    </row>
    <row r="14" spans="1:7" ht="24.6" hidden="1" customHeight="1" thickBot="1">
      <c r="A14" s="1844" t="s">
        <v>2439</v>
      </c>
      <c r="B14" s="1847" t="s">
        <v>27</v>
      </c>
      <c r="C14" s="1262" t="s">
        <v>27</v>
      </c>
      <c r="D14" s="1261" t="s">
        <v>27</v>
      </c>
      <c r="E14" s="1262" t="s">
        <v>27</v>
      </c>
      <c r="F14" s="1845" t="s">
        <v>27</v>
      </c>
      <c r="G14" s="1846" t="s">
        <v>27</v>
      </c>
    </row>
    <row r="15" spans="1:7" ht="24.6" customHeight="1" thickBot="1">
      <c r="A15" s="1843" t="s">
        <v>2442</v>
      </c>
      <c r="B15" s="338">
        <v>166.28390492385822</v>
      </c>
      <c r="C15" s="339">
        <v>197.34379341369072</v>
      </c>
      <c r="D15" s="338">
        <v>182.09865011288153</v>
      </c>
      <c r="E15" s="339">
        <v>42.652970826528389</v>
      </c>
      <c r="F15" s="776">
        <v>156.0524721895986</v>
      </c>
      <c r="G15" s="810">
        <v>-4.9354638449623234E-3</v>
      </c>
    </row>
    <row r="16" spans="1:7" ht="30" customHeight="1" thickBot="1">
      <c r="A16" s="1848" t="s">
        <v>2443</v>
      </c>
      <c r="B16" s="1849">
        <v>9.9085298015643097</v>
      </c>
      <c r="C16" s="1850">
        <v>9.1227751863461268</v>
      </c>
      <c r="D16" s="1849">
        <v>9.4589745480743535</v>
      </c>
      <c r="E16" s="1850">
        <v>7.6722015627007405</v>
      </c>
      <c r="F16" s="1011">
        <v>9.3478326332414561</v>
      </c>
      <c r="G16" s="819">
        <v>1.7189004147940688E-2</v>
      </c>
    </row>
    <row r="17" spans="1:7" ht="20.100000000000001" customHeight="1">
      <c r="A17" s="148" t="s">
        <v>218</v>
      </c>
      <c r="B17" s="914"/>
      <c r="C17" s="914"/>
      <c r="D17" s="914"/>
      <c r="E17" s="914"/>
      <c r="F17" s="914"/>
      <c r="G17" s="148"/>
    </row>
    <row r="18" spans="1:7" ht="13.5" customHeight="1">
      <c r="A18" s="178"/>
      <c r="B18" s="916"/>
      <c r="C18" s="916"/>
      <c r="D18" s="916"/>
      <c r="E18" s="916"/>
      <c r="F18" s="916"/>
      <c r="G18" s="178"/>
    </row>
    <row r="19" spans="1:7" ht="13.5" customHeight="1">
      <c r="A19" s="178" t="s">
        <v>2444</v>
      </c>
      <c r="B19" s="916"/>
      <c r="C19" s="916"/>
      <c r="D19" s="916"/>
      <c r="E19" s="916"/>
      <c r="F19" s="916"/>
      <c r="G19" s="178"/>
    </row>
    <row r="20" spans="1:7" ht="12.75" customHeight="1">
      <c r="A20" s="178" t="s">
        <v>2445</v>
      </c>
      <c r="B20" s="916"/>
      <c r="C20" s="916"/>
      <c r="D20" s="916"/>
      <c r="E20" s="916"/>
      <c r="F20" s="916"/>
      <c r="G20" s="178"/>
    </row>
    <row r="21" spans="1:7" ht="12.75" customHeight="1">
      <c r="A21" s="178" t="s">
        <v>2446</v>
      </c>
      <c r="B21" s="916"/>
      <c r="C21" s="916"/>
      <c r="D21" s="916"/>
      <c r="E21" s="916"/>
      <c r="F21" s="916"/>
      <c r="G21" s="178"/>
    </row>
    <row r="22" spans="1:7" ht="12.75" customHeight="1">
      <c r="A22" s="1851" t="s">
        <v>2447</v>
      </c>
    </row>
    <row r="23" spans="1:7" ht="12.75" customHeight="1">
      <c r="A23" s="1851" t="s">
        <v>2448</v>
      </c>
    </row>
    <row r="24" spans="1:7" ht="12.75" customHeight="1">
      <c r="A24" s="1851" t="s">
        <v>2449</v>
      </c>
    </row>
    <row r="25" spans="1:7" ht="12.75" customHeight="1">
      <c r="A25" s="1851" t="s">
        <v>2450</v>
      </c>
    </row>
    <row r="26" spans="1:7" ht="12.75" customHeight="1">
      <c r="A26" s="1851" t="s">
        <v>2451</v>
      </c>
    </row>
    <row r="27" spans="1:7" ht="12.75" customHeight="1">
      <c r="A27" s="1851" t="s">
        <v>2452</v>
      </c>
    </row>
    <row r="28" spans="1:7" ht="12.75" customHeight="1">
      <c r="A28" s="1851" t="s">
        <v>2453</v>
      </c>
    </row>
    <row r="30" spans="1:7">
      <c r="A30" s="3" t="s">
        <v>2454</v>
      </c>
    </row>
    <row r="33" spans="1:1">
      <c r="A33" s="216" t="s">
        <v>217</v>
      </c>
    </row>
  </sheetData>
  <pageMargins left="0.78740157480314965" right="0.6692913385826772" top="0.86614173228346458" bottom="0.47244094488188981" header="0.47244094488188981" footer="0.51181102362204722"/>
  <pageSetup paperSize="9" scale="96" orientation="landscape" horizontalDpi="1200" verticalDpi="1200"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2"/>
  <sheetViews>
    <sheetView zoomScaleNormal="100" workbookViewId="0"/>
  </sheetViews>
  <sheetFormatPr baseColWidth="10" defaultColWidth="11.44140625" defaultRowHeight="13.2"/>
  <cols>
    <col min="1" max="1" width="17.6640625" style="3" customWidth="1"/>
    <col min="2" max="8" width="11.88671875" style="3" customWidth="1"/>
    <col min="9" max="9" width="13" style="3" customWidth="1"/>
    <col min="10" max="16384" width="11.44140625" style="3"/>
  </cols>
  <sheetData>
    <row r="1" spans="1:13" s="1" customFormat="1" ht="14.1" customHeight="1"/>
    <row r="2" spans="1:13" s="1" customFormat="1" ht="24" customHeight="1">
      <c r="A2" s="198" t="s">
        <v>1864</v>
      </c>
      <c r="I2" s="298"/>
    </row>
    <row r="3" spans="1:13" ht="24" customHeight="1">
      <c r="A3" s="1274" t="s">
        <v>276</v>
      </c>
      <c r="B3" s="1275" t="s">
        <v>1865</v>
      </c>
      <c r="C3" s="1276" t="s">
        <v>1866</v>
      </c>
      <c r="D3" s="184" t="s">
        <v>1867</v>
      </c>
      <c r="E3" s="1276" t="s">
        <v>1868</v>
      </c>
      <c r="F3" s="184" t="s">
        <v>1869</v>
      </c>
      <c r="G3" s="1276" t="s">
        <v>1755</v>
      </c>
      <c r="H3" s="184" t="s">
        <v>83</v>
      </c>
      <c r="I3" s="1277" t="s">
        <v>84</v>
      </c>
    </row>
    <row r="4" spans="1:13" ht="15" customHeight="1">
      <c r="A4" s="1278"/>
      <c r="B4" s="1279"/>
      <c r="C4" s="1280">
        <v>10000</v>
      </c>
      <c r="D4" s="224">
        <v>50000</v>
      </c>
      <c r="E4" s="1280">
        <v>100000</v>
      </c>
      <c r="F4" s="224">
        <v>500000</v>
      </c>
      <c r="G4" s="1280">
        <v>500000</v>
      </c>
      <c r="H4" s="186"/>
      <c r="I4" s="1281" t="s">
        <v>85</v>
      </c>
    </row>
    <row r="5" spans="1:13" ht="15" customHeight="1">
      <c r="A5" s="1278"/>
      <c r="B5" s="1279"/>
      <c r="C5" s="1282"/>
      <c r="D5" s="186"/>
      <c r="E5" s="1282"/>
      <c r="F5" s="186"/>
      <c r="G5" s="1282"/>
      <c r="H5" s="186"/>
      <c r="I5" s="1281" t="s">
        <v>86</v>
      </c>
    </row>
    <row r="6" spans="1:13" ht="24" customHeight="1">
      <c r="A6" s="1283"/>
      <c r="B6" s="1284"/>
      <c r="C6" s="1285"/>
      <c r="D6" s="188"/>
      <c r="E6" s="1285"/>
      <c r="F6" s="188"/>
      <c r="G6" s="1285"/>
      <c r="H6" s="188"/>
      <c r="I6" s="1286"/>
    </row>
    <row r="7" spans="1:13" ht="21" customHeight="1" thickBot="1">
      <c r="A7" s="1287">
        <v>1996</v>
      </c>
      <c r="B7" s="1288">
        <v>90</v>
      </c>
      <c r="C7" s="1289">
        <v>14</v>
      </c>
      <c r="D7" s="190">
        <v>20</v>
      </c>
      <c r="E7" s="1289">
        <v>6</v>
      </c>
      <c r="F7" s="190">
        <v>12</v>
      </c>
      <c r="G7" s="1289">
        <v>3</v>
      </c>
      <c r="H7" s="190">
        <v>145</v>
      </c>
      <c r="I7" s="1290">
        <v>-0.12650602409638553</v>
      </c>
    </row>
    <row r="8" spans="1:13" ht="19.5" customHeight="1" thickBot="1">
      <c r="A8" s="1291">
        <v>1997</v>
      </c>
      <c r="B8" s="1292">
        <v>76</v>
      </c>
      <c r="C8" s="1293">
        <v>14</v>
      </c>
      <c r="D8" s="321">
        <v>20</v>
      </c>
      <c r="E8" s="1293">
        <v>4</v>
      </c>
      <c r="F8" s="321">
        <v>11</v>
      </c>
      <c r="G8" s="1293">
        <v>4</v>
      </c>
      <c r="H8" s="321">
        <v>129</v>
      </c>
      <c r="I8" s="1294">
        <v>-0.1103448275862069</v>
      </c>
      <c r="K8" s="8"/>
      <c r="L8" s="8"/>
      <c r="M8" s="8"/>
    </row>
    <row r="9" spans="1:13" ht="19.5" customHeight="1" thickBot="1">
      <c r="A9" s="1291">
        <v>1998</v>
      </c>
      <c r="B9" s="1292">
        <v>64</v>
      </c>
      <c r="C9" s="1293">
        <v>13</v>
      </c>
      <c r="D9" s="321">
        <v>21</v>
      </c>
      <c r="E9" s="1293">
        <v>6</v>
      </c>
      <c r="F9" s="321">
        <v>10</v>
      </c>
      <c r="G9" s="1293">
        <v>4</v>
      </c>
      <c r="H9" s="321">
        <v>118</v>
      </c>
      <c r="I9" s="1294">
        <v>-8.5271317829457363E-2</v>
      </c>
    </row>
    <row r="10" spans="1:13" ht="19.8" customHeight="1" thickBot="1">
      <c r="A10" s="1291">
        <v>1999</v>
      </c>
      <c r="B10" s="1292">
        <v>56</v>
      </c>
      <c r="C10" s="1293">
        <v>12</v>
      </c>
      <c r="D10" s="321">
        <v>19</v>
      </c>
      <c r="E10" s="1293">
        <v>8</v>
      </c>
      <c r="F10" s="321">
        <v>10</v>
      </c>
      <c r="G10" s="1293">
        <v>4</v>
      </c>
      <c r="H10" s="321">
        <v>109</v>
      </c>
      <c r="I10" s="1294">
        <v>-7.6271186440677971E-2</v>
      </c>
    </row>
    <row r="11" spans="1:13" ht="19.8" customHeight="1" thickBot="1">
      <c r="A11" s="1291">
        <v>2000</v>
      </c>
      <c r="B11" s="1292">
        <v>48</v>
      </c>
      <c r="C11" s="1293">
        <v>11</v>
      </c>
      <c r="D11" s="321">
        <v>19</v>
      </c>
      <c r="E11" s="1293">
        <v>9</v>
      </c>
      <c r="F11" s="321">
        <v>10</v>
      </c>
      <c r="G11" s="1293">
        <v>4</v>
      </c>
      <c r="H11" s="321">
        <v>101</v>
      </c>
      <c r="I11" s="1294">
        <v>-7.3394495412844041E-2</v>
      </c>
    </row>
    <row r="12" spans="1:13" ht="20.100000000000001" customHeight="1" thickBot="1">
      <c r="A12" s="1291">
        <v>2001</v>
      </c>
      <c r="B12" s="1292">
        <v>43</v>
      </c>
      <c r="C12" s="1293">
        <v>9</v>
      </c>
      <c r="D12" s="321">
        <v>23</v>
      </c>
      <c r="E12" s="1293">
        <v>9</v>
      </c>
      <c r="F12" s="321">
        <v>11</v>
      </c>
      <c r="G12" s="1293">
        <v>4</v>
      </c>
      <c r="H12" s="321">
        <v>99</v>
      </c>
      <c r="I12" s="1294">
        <v>-1.9801980198019802E-2</v>
      </c>
    </row>
    <row r="13" spans="1:13" ht="20.100000000000001" customHeight="1" thickBot="1">
      <c r="A13" s="1291">
        <v>2002</v>
      </c>
      <c r="B13" s="1292">
        <v>33</v>
      </c>
      <c r="C13" s="1293">
        <v>10</v>
      </c>
      <c r="D13" s="321">
        <v>25</v>
      </c>
      <c r="E13" s="1293">
        <v>9</v>
      </c>
      <c r="F13" s="321">
        <v>13</v>
      </c>
      <c r="G13" s="1293">
        <v>3</v>
      </c>
      <c r="H13" s="321">
        <v>93</v>
      </c>
      <c r="I13" s="1294">
        <v>-6.0606060606060608E-2</v>
      </c>
    </row>
    <row r="14" spans="1:13" ht="20.100000000000001" customHeight="1" thickBot="1">
      <c r="A14" s="1291">
        <v>2003</v>
      </c>
      <c r="B14" s="1292">
        <v>32</v>
      </c>
      <c r="C14" s="1293">
        <v>10</v>
      </c>
      <c r="D14" s="321">
        <v>26</v>
      </c>
      <c r="E14" s="1293">
        <v>9</v>
      </c>
      <c r="F14" s="321">
        <v>12</v>
      </c>
      <c r="G14" s="1293">
        <v>4</v>
      </c>
      <c r="H14" s="321">
        <v>93</v>
      </c>
      <c r="I14" s="1294">
        <v>0</v>
      </c>
    </row>
    <row r="15" spans="1:13" ht="20.100000000000001" customHeight="1" thickBot="1">
      <c r="A15" s="1291">
        <v>2004</v>
      </c>
      <c r="B15" s="1292">
        <v>32</v>
      </c>
      <c r="C15" s="1293">
        <v>11</v>
      </c>
      <c r="D15" s="321">
        <v>24</v>
      </c>
      <c r="E15" s="1293">
        <v>9</v>
      </c>
      <c r="F15" s="321">
        <v>12</v>
      </c>
      <c r="G15" s="1293">
        <v>4</v>
      </c>
      <c r="H15" s="321">
        <v>92</v>
      </c>
      <c r="I15" s="1294">
        <v>-1.0752688172043012E-2</v>
      </c>
    </row>
    <row r="16" spans="1:13" ht="20.100000000000001" customHeight="1" thickBot="1">
      <c r="A16" s="1291">
        <v>2005</v>
      </c>
      <c r="B16" s="1292">
        <v>27</v>
      </c>
      <c r="C16" s="1293">
        <v>13</v>
      </c>
      <c r="D16" s="321">
        <v>20</v>
      </c>
      <c r="E16" s="1293">
        <v>8</v>
      </c>
      <c r="F16" s="321">
        <v>13</v>
      </c>
      <c r="G16" s="1293">
        <v>4</v>
      </c>
      <c r="H16" s="321">
        <v>85</v>
      </c>
      <c r="I16" s="1294">
        <v>-7.6086956521739135E-2</v>
      </c>
    </row>
    <row r="17" spans="1:9" ht="20.100000000000001" customHeight="1" thickBot="1">
      <c r="A17" s="1291">
        <v>2006</v>
      </c>
      <c r="B17" s="1292">
        <v>28</v>
      </c>
      <c r="C17" s="1293">
        <v>14</v>
      </c>
      <c r="D17" s="321">
        <v>20</v>
      </c>
      <c r="E17" s="1293">
        <v>7</v>
      </c>
      <c r="F17" s="321">
        <v>14</v>
      </c>
      <c r="G17" s="1293">
        <v>4</v>
      </c>
      <c r="H17" s="321">
        <v>87</v>
      </c>
      <c r="I17" s="1294">
        <v>2.3529411764705882E-2</v>
      </c>
    </row>
    <row r="18" spans="1:9" ht="20.100000000000001" customHeight="1" thickBot="1">
      <c r="A18" s="1291">
        <v>2007</v>
      </c>
      <c r="B18" s="1292">
        <v>27</v>
      </c>
      <c r="C18" s="1293">
        <v>13</v>
      </c>
      <c r="D18" s="321">
        <v>21</v>
      </c>
      <c r="E18" s="1293">
        <v>8</v>
      </c>
      <c r="F18" s="321">
        <v>14</v>
      </c>
      <c r="G18" s="1293">
        <v>4</v>
      </c>
      <c r="H18" s="321">
        <v>87</v>
      </c>
      <c r="I18" s="1294">
        <v>0</v>
      </c>
    </row>
    <row r="19" spans="1:9" ht="20.100000000000001" customHeight="1" thickBot="1">
      <c r="A19" s="1291">
        <v>2008</v>
      </c>
      <c r="B19" s="1292">
        <v>26</v>
      </c>
      <c r="C19" s="1293">
        <v>13</v>
      </c>
      <c r="D19" s="321">
        <v>19</v>
      </c>
      <c r="E19" s="1293">
        <v>9</v>
      </c>
      <c r="F19" s="321">
        <v>15</v>
      </c>
      <c r="G19" s="1293">
        <v>4</v>
      </c>
      <c r="H19" s="321">
        <v>86</v>
      </c>
      <c r="I19" s="1294">
        <v>-1.1494252873563204E-2</v>
      </c>
    </row>
    <row r="20" spans="1:9" ht="20.100000000000001" customHeight="1" thickBot="1">
      <c r="A20" s="1291">
        <v>2009</v>
      </c>
      <c r="B20" s="1292">
        <v>22</v>
      </c>
      <c r="C20" s="1293">
        <v>10</v>
      </c>
      <c r="D20" s="321">
        <v>20</v>
      </c>
      <c r="E20" s="1293">
        <v>8</v>
      </c>
      <c r="F20" s="321">
        <v>17</v>
      </c>
      <c r="G20" s="1293">
        <v>4</v>
      </c>
      <c r="H20" s="321">
        <v>81</v>
      </c>
      <c r="I20" s="1294">
        <v>-5.8139534883720922E-2</v>
      </c>
    </row>
    <row r="21" spans="1:9" ht="20.100000000000001" customHeight="1" thickBot="1">
      <c r="A21" s="1291">
        <v>2010</v>
      </c>
      <c r="B21" s="1292">
        <v>19</v>
      </c>
      <c r="C21" s="1293">
        <v>10</v>
      </c>
      <c r="D21" s="321">
        <v>22</v>
      </c>
      <c r="E21" s="1293">
        <v>9</v>
      </c>
      <c r="F21" s="321">
        <v>16</v>
      </c>
      <c r="G21" s="1293">
        <v>5</v>
      </c>
      <c r="H21" s="321">
        <v>81</v>
      </c>
      <c r="I21" s="1294">
        <v>0</v>
      </c>
    </row>
    <row r="22" spans="1:9" ht="20.100000000000001" customHeight="1" thickBot="1">
      <c r="A22" s="1291">
        <v>2011</v>
      </c>
      <c r="B22" s="1292">
        <v>13</v>
      </c>
      <c r="C22" s="1293">
        <v>10</v>
      </c>
      <c r="D22" s="321">
        <v>14</v>
      </c>
      <c r="E22" s="1293">
        <v>3</v>
      </c>
      <c r="F22" s="321">
        <v>18</v>
      </c>
      <c r="G22" s="1293">
        <v>5</v>
      </c>
      <c r="H22" s="321">
        <v>63</v>
      </c>
      <c r="I22" s="1294">
        <v>-0.22222222222222221</v>
      </c>
    </row>
    <row r="23" spans="1:9" ht="20.100000000000001" customHeight="1" thickBot="1">
      <c r="A23" s="1291">
        <v>2012</v>
      </c>
      <c r="B23" s="1292">
        <v>14</v>
      </c>
      <c r="C23" s="1293">
        <v>8</v>
      </c>
      <c r="D23" s="321">
        <v>13</v>
      </c>
      <c r="E23" s="1293">
        <v>3</v>
      </c>
      <c r="F23" s="321">
        <v>18</v>
      </c>
      <c r="G23" s="1293">
        <v>5</v>
      </c>
      <c r="H23" s="321">
        <v>61</v>
      </c>
      <c r="I23" s="1294">
        <v>-3.1746031746031744E-2</v>
      </c>
    </row>
    <row r="24" spans="1:9" ht="20.100000000000001" customHeight="1" thickBot="1">
      <c r="A24" s="1291">
        <v>2013</v>
      </c>
      <c r="B24" s="1292">
        <v>14</v>
      </c>
      <c r="C24" s="1293">
        <v>8</v>
      </c>
      <c r="D24" s="321">
        <v>10</v>
      </c>
      <c r="E24" s="1293">
        <v>5</v>
      </c>
      <c r="F24" s="321">
        <v>18</v>
      </c>
      <c r="G24" s="1293">
        <v>5</v>
      </c>
      <c r="H24" s="321">
        <v>60</v>
      </c>
      <c r="I24" s="1294">
        <v>-1.6393442622950838E-2</v>
      </c>
    </row>
    <row r="25" spans="1:9" ht="20.100000000000001" customHeight="1" thickBot="1">
      <c r="A25" s="1291">
        <v>2014</v>
      </c>
      <c r="B25" s="1292">
        <v>14</v>
      </c>
      <c r="C25" s="1293">
        <v>8</v>
      </c>
      <c r="D25" s="321">
        <v>10</v>
      </c>
      <c r="E25" s="1293">
        <v>5</v>
      </c>
      <c r="F25" s="321">
        <v>18</v>
      </c>
      <c r="G25" s="1293">
        <v>5</v>
      </c>
      <c r="H25" s="321">
        <v>60</v>
      </c>
      <c r="I25" s="1294">
        <v>0</v>
      </c>
    </row>
    <row r="26" spans="1:9" ht="26.25" customHeight="1" thickBot="1">
      <c r="A26" s="1295">
        <v>2015</v>
      </c>
      <c r="B26" s="1296">
        <v>11</v>
      </c>
      <c r="C26" s="1297">
        <v>9</v>
      </c>
      <c r="D26" s="324">
        <v>10</v>
      </c>
      <c r="E26" s="1297">
        <v>6</v>
      </c>
      <c r="F26" s="324">
        <v>17</v>
      </c>
      <c r="G26" s="1297">
        <v>5</v>
      </c>
      <c r="H26" s="324">
        <v>58</v>
      </c>
      <c r="I26" s="1298">
        <v>-3.3333333333333326E-2</v>
      </c>
    </row>
    <row r="27" spans="1:9" ht="20.100000000000001" customHeight="1">
      <c r="A27" s="148" t="s">
        <v>218</v>
      </c>
      <c r="B27" s="326"/>
      <c r="C27" s="326"/>
      <c r="D27" s="326"/>
      <c r="E27" s="326"/>
      <c r="F27" s="326"/>
      <c r="G27" s="326"/>
      <c r="H27" s="326"/>
      <c r="I27" s="327"/>
    </row>
    <row r="28" spans="1:9" ht="13.5" customHeight="1">
      <c r="A28" s="178"/>
      <c r="B28" s="328"/>
      <c r="C28" s="328"/>
      <c r="D28" s="328"/>
      <c r="E28" s="328"/>
      <c r="F28" s="328"/>
      <c r="G28" s="328"/>
      <c r="H28" s="328"/>
      <c r="I28" s="329"/>
    </row>
    <row r="29" spans="1:9">
      <c r="A29" s="3" t="s">
        <v>1870</v>
      </c>
    </row>
    <row r="32" spans="1:9">
      <c r="A32" s="3" t="s">
        <v>217</v>
      </c>
    </row>
  </sheetData>
  <pageMargins left="0.53" right="0.61" top="1.03" bottom="0.49" header="0.56000000000000005" footer="0.4921259845"/>
  <pageSetup paperSize="9" scale="80" orientation="portrait" horizontalDpi="1200" verticalDpi="1200" r:id="rId1"/>
  <headerFooter alignWithMargins="0"/>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3"/>
  <sheetViews>
    <sheetView zoomScaleNormal="100" workbookViewId="0"/>
  </sheetViews>
  <sheetFormatPr baseColWidth="10" defaultColWidth="11.44140625" defaultRowHeight="13.2"/>
  <cols>
    <col min="1" max="1" width="15.44140625" style="3" customWidth="1"/>
    <col min="2" max="9" width="14.6640625" style="160" customWidth="1"/>
    <col min="10" max="10" width="14.33203125" style="160" customWidth="1"/>
    <col min="11" max="11" width="14.109375" style="160" customWidth="1"/>
    <col min="12" max="256" width="11.44140625" style="3"/>
    <col min="257" max="257" width="15.44140625" style="3" customWidth="1"/>
    <col min="258" max="265" width="14.6640625" style="3" customWidth="1"/>
    <col min="266" max="266" width="14.33203125" style="3" customWidth="1"/>
    <col min="267" max="267" width="14.109375" style="3" customWidth="1"/>
    <col min="268" max="512" width="11.44140625" style="3"/>
    <col min="513" max="513" width="15.44140625" style="3" customWidth="1"/>
    <col min="514" max="521" width="14.6640625" style="3" customWidth="1"/>
    <col min="522" max="522" width="14.33203125" style="3" customWidth="1"/>
    <col min="523" max="523" width="14.109375" style="3" customWidth="1"/>
    <col min="524" max="768" width="11.44140625" style="3"/>
    <col min="769" max="769" width="15.44140625" style="3" customWidth="1"/>
    <col min="770" max="777" width="14.6640625" style="3" customWidth="1"/>
    <col min="778" max="778" width="14.33203125" style="3" customWidth="1"/>
    <col min="779" max="779" width="14.109375" style="3" customWidth="1"/>
    <col min="780" max="1024" width="11.44140625" style="3"/>
    <col min="1025" max="1025" width="15.44140625" style="3" customWidth="1"/>
    <col min="1026" max="1033" width="14.6640625" style="3" customWidth="1"/>
    <col min="1034" max="1034" width="14.33203125" style="3" customWidth="1"/>
    <col min="1035" max="1035" width="14.109375" style="3" customWidth="1"/>
    <col min="1036" max="1280" width="11.44140625" style="3"/>
    <col min="1281" max="1281" width="15.44140625" style="3" customWidth="1"/>
    <col min="1282" max="1289" width="14.6640625" style="3" customWidth="1"/>
    <col min="1290" max="1290" width="14.33203125" style="3" customWidth="1"/>
    <col min="1291" max="1291" width="14.109375" style="3" customWidth="1"/>
    <col min="1292" max="1536" width="11.44140625" style="3"/>
    <col min="1537" max="1537" width="15.44140625" style="3" customWidth="1"/>
    <col min="1538" max="1545" width="14.6640625" style="3" customWidth="1"/>
    <col min="1546" max="1546" width="14.33203125" style="3" customWidth="1"/>
    <col min="1547" max="1547" width="14.109375" style="3" customWidth="1"/>
    <col min="1548" max="1792" width="11.44140625" style="3"/>
    <col min="1793" max="1793" width="15.44140625" style="3" customWidth="1"/>
    <col min="1794" max="1801" width="14.6640625" style="3" customWidth="1"/>
    <col min="1802" max="1802" width="14.33203125" style="3" customWidth="1"/>
    <col min="1803" max="1803" width="14.109375" style="3" customWidth="1"/>
    <col min="1804" max="2048" width="11.44140625" style="3"/>
    <col min="2049" max="2049" width="15.44140625" style="3" customWidth="1"/>
    <col min="2050" max="2057" width="14.6640625" style="3" customWidth="1"/>
    <col min="2058" max="2058" width="14.33203125" style="3" customWidth="1"/>
    <col min="2059" max="2059" width="14.109375" style="3" customWidth="1"/>
    <col min="2060" max="2304" width="11.44140625" style="3"/>
    <col min="2305" max="2305" width="15.44140625" style="3" customWidth="1"/>
    <col min="2306" max="2313" width="14.6640625" style="3" customWidth="1"/>
    <col min="2314" max="2314" width="14.33203125" style="3" customWidth="1"/>
    <col min="2315" max="2315" width="14.109375" style="3" customWidth="1"/>
    <col min="2316" max="2560" width="11.44140625" style="3"/>
    <col min="2561" max="2561" width="15.44140625" style="3" customWidth="1"/>
    <col min="2562" max="2569" width="14.6640625" style="3" customWidth="1"/>
    <col min="2570" max="2570" width="14.33203125" style="3" customWidth="1"/>
    <col min="2571" max="2571" width="14.109375" style="3" customWidth="1"/>
    <col min="2572" max="2816" width="11.44140625" style="3"/>
    <col min="2817" max="2817" width="15.44140625" style="3" customWidth="1"/>
    <col min="2818" max="2825" width="14.6640625" style="3" customWidth="1"/>
    <col min="2826" max="2826" width="14.33203125" style="3" customWidth="1"/>
    <col min="2827" max="2827" width="14.109375" style="3" customWidth="1"/>
    <col min="2828" max="3072" width="11.44140625" style="3"/>
    <col min="3073" max="3073" width="15.44140625" style="3" customWidth="1"/>
    <col min="3074" max="3081" width="14.6640625" style="3" customWidth="1"/>
    <col min="3082" max="3082" width="14.33203125" style="3" customWidth="1"/>
    <col min="3083" max="3083" width="14.109375" style="3" customWidth="1"/>
    <col min="3084" max="3328" width="11.44140625" style="3"/>
    <col min="3329" max="3329" width="15.44140625" style="3" customWidth="1"/>
    <col min="3330" max="3337" width="14.6640625" style="3" customWidth="1"/>
    <col min="3338" max="3338" width="14.33203125" style="3" customWidth="1"/>
    <col min="3339" max="3339" width="14.109375" style="3" customWidth="1"/>
    <col min="3340" max="3584" width="11.44140625" style="3"/>
    <col min="3585" max="3585" width="15.44140625" style="3" customWidth="1"/>
    <col min="3586" max="3593" width="14.6640625" style="3" customWidth="1"/>
    <col min="3594" max="3594" width="14.33203125" style="3" customWidth="1"/>
    <col min="3595" max="3595" width="14.109375" style="3" customWidth="1"/>
    <col min="3596" max="3840" width="11.44140625" style="3"/>
    <col min="3841" max="3841" width="15.44140625" style="3" customWidth="1"/>
    <col min="3842" max="3849" width="14.6640625" style="3" customWidth="1"/>
    <col min="3850" max="3850" width="14.33203125" style="3" customWidth="1"/>
    <col min="3851" max="3851" width="14.109375" style="3" customWidth="1"/>
    <col min="3852" max="4096" width="11.44140625" style="3"/>
    <col min="4097" max="4097" width="15.44140625" style="3" customWidth="1"/>
    <col min="4098" max="4105" width="14.6640625" style="3" customWidth="1"/>
    <col min="4106" max="4106" width="14.33203125" style="3" customWidth="1"/>
    <col min="4107" max="4107" width="14.109375" style="3" customWidth="1"/>
    <col min="4108" max="4352" width="11.44140625" style="3"/>
    <col min="4353" max="4353" width="15.44140625" style="3" customWidth="1"/>
    <col min="4354" max="4361" width="14.6640625" style="3" customWidth="1"/>
    <col min="4362" max="4362" width="14.33203125" style="3" customWidth="1"/>
    <col min="4363" max="4363" width="14.109375" style="3" customWidth="1"/>
    <col min="4364" max="4608" width="11.44140625" style="3"/>
    <col min="4609" max="4609" width="15.44140625" style="3" customWidth="1"/>
    <col min="4610" max="4617" width="14.6640625" style="3" customWidth="1"/>
    <col min="4618" max="4618" width="14.33203125" style="3" customWidth="1"/>
    <col min="4619" max="4619" width="14.109375" style="3" customWidth="1"/>
    <col min="4620" max="4864" width="11.44140625" style="3"/>
    <col min="4865" max="4865" width="15.44140625" style="3" customWidth="1"/>
    <col min="4866" max="4873" width="14.6640625" style="3" customWidth="1"/>
    <col min="4874" max="4874" width="14.33203125" style="3" customWidth="1"/>
    <col min="4875" max="4875" width="14.109375" style="3" customWidth="1"/>
    <col min="4876" max="5120" width="11.44140625" style="3"/>
    <col min="5121" max="5121" width="15.44140625" style="3" customWidth="1"/>
    <col min="5122" max="5129" width="14.6640625" style="3" customWidth="1"/>
    <col min="5130" max="5130" width="14.33203125" style="3" customWidth="1"/>
    <col min="5131" max="5131" width="14.109375" style="3" customWidth="1"/>
    <col min="5132" max="5376" width="11.44140625" style="3"/>
    <col min="5377" max="5377" width="15.44140625" style="3" customWidth="1"/>
    <col min="5378" max="5385" width="14.6640625" style="3" customWidth="1"/>
    <col min="5386" max="5386" width="14.33203125" style="3" customWidth="1"/>
    <col min="5387" max="5387" width="14.109375" style="3" customWidth="1"/>
    <col min="5388" max="5632" width="11.44140625" style="3"/>
    <col min="5633" max="5633" width="15.44140625" style="3" customWidth="1"/>
    <col min="5634" max="5641" width="14.6640625" style="3" customWidth="1"/>
    <col min="5642" max="5642" width="14.33203125" style="3" customWidth="1"/>
    <col min="5643" max="5643" width="14.109375" style="3" customWidth="1"/>
    <col min="5644" max="5888" width="11.44140625" style="3"/>
    <col min="5889" max="5889" width="15.44140625" style="3" customWidth="1"/>
    <col min="5890" max="5897" width="14.6640625" style="3" customWidth="1"/>
    <col min="5898" max="5898" width="14.33203125" style="3" customWidth="1"/>
    <col min="5899" max="5899" width="14.109375" style="3" customWidth="1"/>
    <col min="5900" max="6144" width="11.44140625" style="3"/>
    <col min="6145" max="6145" width="15.44140625" style="3" customWidth="1"/>
    <col min="6146" max="6153" width="14.6640625" style="3" customWidth="1"/>
    <col min="6154" max="6154" width="14.33203125" style="3" customWidth="1"/>
    <col min="6155" max="6155" width="14.109375" style="3" customWidth="1"/>
    <col min="6156" max="6400" width="11.44140625" style="3"/>
    <col min="6401" max="6401" width="15.44140625" style="3" customWidth="1"/>
    <col min="6402" max="6409" width="14.6640625" style="3" customWidth="1"/>
    <col min="6410" max="6410" width="14.33203125" style="3" customWidth="1"/>
    <col min="6411" max="6411" width="14.109375" style="3" customWidth="1"/>
    <col min="6412" max="6656" width="11.44140625" style="3"/>
    <col min="6657" max="6657" width="15.44140625" style="3" customWidth="1"/>
    <col min="6658" max="6665" width="14.6640625" style="3" customWidth="1"/>
    <col min="6666" max="6666" width="14.33203125" style="3" customWidth="1"/>
    <col min="6667" max="6667" width="14.109375" style="3" customWidth="1"/>
    <col min="6668" max="6912" width="11.44140625" style="3"/>
    <col min="6913" max="6913" width="15.44140625" style="3" customWidth="1"/>
    <col min="6914" max="6921" width="14.6640625" style="3" customWidth="1"/>
    <col min="6922" max="6922" width="14.33203125" style="3" customWidth="1"/>
    <col min="6923" max="6923" width="14.109375" style="3" customWidth="1"/>
    <col min="6924" max="7168" width="11.44140625" style="3"/>
    <col min="7169" max="7169" width="15.44140625" style="3" customWidth="1"/>
    <col min="7170" max="7177" width="14.6640625" style="3" customWidth="1"/>
    <col min="7178" max="7178" width="14.33203125" style="3" customWidth="1"/>
    <col min="7179" max="7179" width="14.109375" style="3" customWidth="1"/>
    <col min="7180" max="7424" width="11.44140625" style="3"/>
    <col min="7425" max="7425" width="15.44140625" style="3" customWidth="1"/>
    <col min="7426" max="7433" width="14.6640625" style="3" customWidth="1"/>
    <col min="7434" max="7434" width="14.33203125" style="3" customWidth="1"/>
    <col min="7435" max="7435" width="14.109375" style="3" customWidth="1"/>
    <col min="7436" max="7680" width="11.44140625" style="3"/>
    <col min="7681" max="7681" width="15.44140625" style="3" customWidth="1"/>
    <col min="7682" max="7689" width="14.6640625" style="3" customWidth="1"/>
    <col min="7690" max="7690" width="14.33203125" style="3" customWidth="1"/>
    <col min="7691" max="7691" width="14.109375" style="3" customWidth="1"/>
    <col min="7692" max="7936" width="11.44140625" style="3"/>
    <col min="7937" max="7937" width="15.44140625" style="3" customWidth="1"/>
    <col min="7938" max="7945" width="14.6640625" style="3" customWidth="1"/>
    <col min="7946" max="7946" width="14.33203125" style="3" customWidth="1"/>
    <col min="7947" max="7947" width="14.109375" style="3" customWidth="1"/>
    <col min="7948" max="8192" width="11.44140625" style="3"/>
    <col min="8193" max="8193" width="15.44140625" style="3" customWidth="1"/>
    <col min="8194" max="8201" width="14.6640625" style="3" customWidth="1"/>
    <col min="8202" max="8202" width="14.33203125" style="3" customWidth="1"/>
    <col min="8203" max="8203" width="14.109375" style="3" customWidth="1"/>
    <col min="8204" max="8448" width="11.44140625" style="3"/>
    <col min="8449" max="8449" width="15.44140625" style="3" customWidth="1"/>
    <col min="8450" max="8457" width="14.6640625" style="3" customWidth="1"/>
    <col min="8458" max="8458" width="14.33203125" style="3" customWidth="1"/>
    <col min="8459" max="8459" width="14.109375" style="3" customWidth="1"/>
    <col min="8460" max="8704" width="11.44140625" style="3"/>
    <col min="8705" max="8705" width="15.44140625" style="3" customWidth="1"/>
    <col min="8706" max="8713" width="14.6640625" style="3" customWidth="1"/>
    <col min="8714" max="8714" width="14.33203125" style="3" customWidth="1"/>
    <col min="8715" max="8715" width="14.109375" style="3" customWidth="1"/>
    <col min="8716" max="8960" width="11.44140625" style="3"/>
    <col min="8961" max="8961" width="15.44140625" style="3" customWidth="1"/>
    <col min="8962" max="8969" width="14.6640625" style="3" customWidth="1"/>
    <col min="8970" max="8970" width="14.33203125" style="3" customWidth="1"/>
    <col min="8971" max="8971" width="14.109375" style="3" customWidth="1"/>
    <col min="8972" max="9216" width="11.44140625" style="3"/>
    <col min="9217" max="9217" width="15.44140625" style="3" customWidth="1"/>
    <col min="9218" max="9225" width="14.6640625" style="3" customWidth="1"/>
    <col min="9226" max="9226" width="14.33203125" style="3" customWidth="1"/>
    <col min="9227" max="9227" width="14.109375" style="3" customWidth="1"/>
    <col min="9228" max="9472" width="11.44140625" style="3"/>
    <col min="9473" max="9473" width="15.44140625" style="3" customWidth="1"/>
    <col min="9474" max="9481" width="14.6640625" style="3" customWidth="1"/>
    <col min="9482" max="9482" width="14.33203125" style="3" customWidth="1"/>
    <col min="9483" max="9483" width="14.109375" style="3" customWidth="1"/>
    <col min="9484" max="9728" width="11.44140625" style="3"/>
    <col min="9729" max="9729" width="15.44140625" style="3" customWidth="1"/>
    <col min="9730" max="9737" width="14.6640625" style="3" customWidth="1"/>
    <col min="9738" max="9738" width="14.33203125" style="3" customWidth="1"/>
    <col min="9739" max="9739" width="14.109375" style="3" customWidth="1"/>
    <col min="9740" max="9984" width="11.44140625" style="3"/>
    <col min="9985" max="9985" width="15.44140625" style="3" customWidth="1"/>
    <col min="9986" max="9993" width="14.6640625" style="3" customWidth="1"/>
    <col min="9994" max="9994" width="14.33203125" style="3" customWidth="1"/>
    <col min="9995" max="9995" width="14.109375" style="3" customWidth="1"/>
    <col min="9996" max="10240" width="11.44140625" style="3"/>
    <col min="10241" max="10241" width="15.44140625" style="3" customWidth="1"/>
    <col min="10242" max="10249" width="14.6640625" style="3" customWidth="1"/>
    <col min="10250" max="10250" width="14.33203125" style="3" customWidth="1"/>
    <col min="10251" max="10251" width="14.109375" style="3" customWidth="1"/>
    <col min="10252" max="10496" width="11.44140625" style="3"/>
    <col min="10497" max="10497" width="15.44140625" style="3" customWidth="1"/>
    <col min="10498" max="10505" width="14.6640625" style="3" customWidth="1"/>
    <col min="10506" max="10506" width="14.33203125" style="3" customWidth="1"/>
    <col min="10507" max="10507" width="14.109375" style="3" customWidth="1"/>
    <col min="10508" max="10752" width="11.44140625" style="3"/>
    <col min="10753" max="10753" width="15.44140625" style="3" customWidth="1"/>
    <col min="10754" max="10761" width="14.6640625" style="3" customWidth="1"/>
    <col min="10762" max="10762" width="14.33203125" style="3" customWidth="1"/>
    <col min="10763" max="10763" width="14.109375" style="3" customWidth="1"/>
    <col min="10764" max="11008" width="11.44140625" style="3"/>
    <col min="11009" max="11009" width="15.44140625" style="3" customWidth="1"/>
    <col min="11010" max="11017" width="14.6640625" style="3" customWidth="1"/>
    <col min="11018" max="11018" width="14.33203125" style="3" customWidth="1"/>
    <col min="11019" max="11019" width="14.109375" style="3" customWidth="1"/>
    <col min="11020" max="11264" width="11.44140625" style="3"/>
    <col min="11265" max="11265" width="15.44140625" style="3" customWidth="1"/>
    <col min="11266" max="11273" width="14.6640625" style="3" customWidth="1"/>
    <col min="11274" max="11274" width="14.33203125" style="3" customWidth="1"/>
    <col min="11275" max="11275" width="14.109375" style="3" customWidth="1"/>
    <col min="11276" max="11520" width="11.44140625" style="3"/>
    <col min="11521" max="11521" width="15.44140625" style="3" customWidth="1"/>
    <col min="11522" max="11529" width="14.6640625" style="3" customWidth="1"/>
    <col min="11530" max="11530" width="14.33203125" style="3" customWidth="1"/>
    <col min="11531" max="11531" width="14.109375" style="3" customWidth="1"/>
    <col min="11532" max="11776" width="11.44140625" style="3"/>
    <col min="11777" max="11777" width="15.44140625" style="3" customWidth="1"/>
    <col min="11778" max="11785" width="14.6640625" style="3" customWidth="1"/>
    <col min="11786" max="11786" width="14.33203125" style="3" customWidth="1"/>
    <col min="11787" max="11787" width="14.109375" style="3" customWidth="1"/>
    <col min="11788" max="12032" width="11.44140625" style="3"/>
    <col min="12033" max="12033" width="15.44140625" style="3" customWidth="1"/>
    <col min="12034" max="12041" width="14.6640625" style="3" customWidth="1"/>
    <col min="12042" max="12042" width="14.33203125" style="3" customWidth="1"/>
    <col min="12043" max="12043" width="14.109375" style="3" customWidth="1"/>
    <col min="12044" max="12288" width="11.44140625" style="3"/>
    <col min="12289" max="12289" width="15.44140625" style="3" customWidth="1"/>
    <col min="12290" max="12297" width="14.6640625" style="3" customWidth="1"/>
    <col min="12298" max="12298" width="14.33203125" style="3" customWidth="1"/>
    <col min="12299" max="12299" width="14.109375" style="3" customWidth="1"/>
    <col min="12300" max="12544" width="11.44140625" style="3"/>
    <col min="12545" max="12545" width="15.44140625" style="3" customWidth="1"/>
    <col min="12546" max="12553" width="14.6640625" style="3" customWidth="1"/>
    <col min="12554" max="12554" width="14.33203125" style="3" customWidth="1"/>
    <col min="12555" max="12555" width="14.109375" style="3" customWidth="1"/>
    <col min="12556" max="12800" width="11.44140625" style="3"/>
    <col min="12801" max="12801" width="15.44140625" style="3" customWidth="1"/>
    <col min="12802" max="12809" width="14.6640625" style="3" customWidth="1"/>
    <col min="12810" max="12810" width="14.33203125" style="3" customWidth="1"/>
    <col min="12811" max="12811" width="14.109375" style="3" customWidth="1"/>
    <col min="12812" max="13056" width="11.44140625" style="3"/>
    <col min="13057" max="13057" width="15.44140625" style="3" customWidth="1"/>
    <col min="13058" max="13065" width="14.6640625" style="3" customWidth="1"/>
    <col min="13066" max="13066" width="14.33203125" style="3" customWidth="1"/>
    <col min="13067" max="13067" width="14.109375" style="3" customWidth="1"/>
    <col min="13068" max="13312" width="11.44140625" style="3"/>
    <col min="13313" max="13313" width="15.44140625" style="3" customWidth="1"/>
    <col min="13314" max="13321" width="14.6640625" style="3" customWidth="1"/>
    <col min="13322" max="13322" width="14.33203125" style="3" customWidth="1"/>
    <col min="13323" max="13323" width="14.109375" style="3" customWidth="1"/>
    <col min="13324" max="13568" width="11.44140625" style="3"/>
    <col min="13569" max="13569" width="15.44140625" style="3" customWidth="1"/>
    <col min="13570" max="13577" width="14.6640625" style="3" customWidth="1"/>
    <col min="13578" max="13578" width="14.33203125" style="3" customWidth="1"/>
    <col min="13579" max="13579" width="14.109375" style="3" customWidth="1"/>
    <col min="13580" max="13824" width="11.44140625" style="3"/>
    <col min="13825" max="13825" width="15.44140625" style="3" customWidth="1"/>
    <col min="13826" max="13833" width="14.6640625" style="3" customWidth="1"/>
    <col min="13834" max="13834" width="14.33203125" style="3" customWidth="1"/>
    <col min="13835" max="13835" width="14.109375" style="3" customWidth="1"/>
    <col min="13836" max="14080" width="11.44140625" style="3"/>
    <col min="14081" max="14081" width="15.44140625" style="3" customWidth="1"/>
    <col min="14082" max="14089" width="14.6640625" style="3" customWidth="1"/>
    <col min="14090" max="14090" width="14.33203125" style="3" customWidth="1"/>
    <col min="14091" max="14091" width="14.109375" style="3" customWidth="1"/>
    <col min="14092" max="14336" width="11.44140625" style="3"/>
    <col min="14337" max="14337" width="15.44140625" style="3" customWidth="1"/>
    <col min="14338" max="14345" width="14.6640625" style="3" customWidth="1"/>
    <col min="14346" max="14346" width="14.33203125" style="3" customWidth="1"/>
    <col min="14347" max="14347" width="14.109375" style="3" customWidth="1"/>
    <col min="14348" max="14592" width="11.44140625" style="3"/>
    <col min="14593" max="14593" width="15.44140625" style="3" customWidth="1"/>
    <col min="14594" max="14601" width="14.6640625" style="3" customWidth="1"/>
    <col min="14602" max="14602" width="14.33203125" style="3" customWidth="1"/>
    <col min="14603" max="14603" width="14.109375" style="3" customWidth="1"/>
    <col min="14604" max="14848" width="11.44140625" style="3"/>
    <col min="14849" max="14849" width="15.44140625" style="3" customWidth="1"/>
    <col min="14850" max="14857" width="14.6640625" style="3" customWidth="1"/>
    <col min="14858" max="14858" width="14.33203125" style="3" customWidth="1"/>
    <col min="14859" max="14859" width="14.109375" style="3" customWidth="1"/>
    <col min="14860" max="15104" width="11.44140625" style="3"/>
    <col min="15105" max="15105" width="15.44140625" style="3" customWidth="1"/>
    <col min="15106" max="15113" width="14.6640625" style="3" customWidth="1"/>
    <col min="15114" max="15114" width="14.33203125" style="3" customWidth="1"/>
    <col min="15115" max="15115" width="14.109375" style="3" customWidth="1"/>
    <col min="15116" max="15360" width="11.44140625" style="3"/>
    <col min="15361" max="15361" width="15.44140625" style="3" customWidth="1"/>
    <col min="15362" max="15369" width="14.6640625" style="3" customWidth="1"/>
    <col min="15370" max="15370" width="14.33203125" style="3" customWidth="1"/>
    <col min="15371" max="15371" width="14.109375" style="3" customWidth="1"/>
    <col min="15372" max="15616" width="11.44140625" style="3"/>
    <col min="15617" max="15617" width="15.44140625" style="3" customWidth="1"/>
    <col min="15618" max="15625" width="14.6640625" style="3" customWidth="1"/>
    <col min="15626" max="15626" width="14.33203125" style="3" customWidth="1"/>
    <col min="15627" max="15627" width="14.109375" style="3" customWidth="1"/>
    <col min="15628" max="15872" width="11.44140625" style="3"/>
    <col min="15873" max="15873" width="15.44140625" style="3" customWidth="1"/>
    <col min="15874" max="15881" width="14.6640625" style="3" customWidth="1"/>
    <col min="15882" max="15882" width="14.33203125" style="3" customWidth="1"/>
    <col min="15883" max="15883" width="14.109375" style="3" customWidth="1"/>
    <col min="15884" max="16128" width="11.44140625" style="3"/>
    <col min="16129" max="16129" width="15.44140625" style="3" customWidth="1"/>
    <col min="16130" max="16137" width="14.6640625" style="3" customWidth="1"/>
    <col min="16138" max="16138" width="14.33203125" style="3" customWidth="1"/>
    <col min="16139" max="16139" width="14.109375" style="3" customWidth="1"/>
    <col min="16140" max="16384" width="11.44140625" style="3"/>
  </cols>
  <sheetData>
    <row r="1" spans="1:11" s="1" customFormat="1" ht="14.1" customHeight="1">
      <c r="A1" s="150"/>
      <c r="B1" s="1459"/>
      <c r="C1" s="1459"/>
      <c r="D1" s="1459"/>
      <c r="E1" s="1459"/>
      <c r="F1" s="1459"/>
      <c r="G1" s="1459"/>
      <c r="H1" s="1459"/>
      <c r="I1" s="1459"/>
      <c r="J1" s="1459"/>
      <c r="K1" s="1459"/>
    </row>
    <row r="2" spans="1:11" s="1" customFormat="1" ht="21.6" customHeight="1">
      <c r="A2" s="249" t="s">
        <v>2424</v>
      </c>
      <c r="B2" s="1528"/>
      <c r="C2" s="1528"/>
      <c r="D2" s="1528"/>
      <c r="E2" s="1528"/>
      <c r="F2" s="1528"/>
      <c r="G2" s="1528"/>
      <c r="H2" s="1528"/>
      <c r="I2" s="1528"/>
      <c r="J2" s="1816"/>
      <c r="K2" s="1076"/>
    </row>
    <row r="3" spans="1:11" ht="25.2" customHeight="1">
      <c r="A3" s="314" t="s">
        <v>276</v>
      </c>
      <c r="B3" s="1804" t="s">
        <v>1262</v>
      </c>
      <c r="C3" s="1817"/>
      <c r="D3" s="1818"/>
      <c r="E3" s="1819"/>
      <c r="F3" s="1473" t="s">
        <v>2425</v>
      </c>
      <c r="G3" s="1820"/>
      <c r="H3" s="1821"/>
      <c r="I3" s="1822"/>
      <c r="J3" s="3"/>
      <c r="K3" s="3"/>
    </row>
    <row r="4" spans="1:11" ht="36" customHeight="1">
      <c r="A4" s="314"/>
      <c r="B4" s="1805" t="s">
        <v>2420</v>
      </c>
      <c r="C4" s="1823"/>
      <c r="D4" s="1824" t="s">
        <v>2421</v>
      </c>
      <c r="E4" s="1806" t="s">
        <v>83</v>
      </c>
      <c r="F4" s="1807" t="s">
        <v>2420</v>
      </c>
      <c r="G4" s="1805"/>
      <c r="H4" s="1824" t="s">
        <v>2421</v>
      </c>
      <c r="I4" s="1806" t="s">
        <v>83</v>
      </c>
      <c r="J4" s="3"/>
      <c r="K4" s="3"/>
    </row>
    <row r="5" spans="1:11" ht="17.399999999999999" customHeight="1">
      <c r="A5" s="314"/>
      <c r="B5" s="186" t="s">
        <v>2426</v>
      </c>
      <c r="C5" s="187" t="s">
        <v>257</v>
      </c>
      <c r="D5" s="186" t="s">
        <v>257</v>
      </c>
      <c r="E5" s="187"/>
      <c r="F5" s="1825" t="s">
        <v>2426</v>
      </c>
      <c r="G5" s="187" t="s">
        <v>257</v>
      </c>
      <c r="H5" s="186" t="s">
        <v>257</v>
      </c>
      <c r="I5" s="187"/>
      <c r="J5" s="3"/>
      <c r="K5" s="3"/>
    </row>
    <row r="6" spans="1:11" ht="16.2" customHeight="1">
      <c r="A6" s="314"/>
      <c r="B6" s="186" t="s">
        <v>257</v>
      </c>
      <c r="C6" s="187" t="s">
        <v>2422</v>
      </c>
      <c r="D6" s="186" t="s">
        <v>2427</v>
      </c>
      <c r="E6" s="187"/>
      <c r="F6" s="1825" t="s">
        <v>257</v>
      </c>
      <c r="G6" s="187" t="s">
        <v>2422</v>
      </c>
      <c r="H6" s="186" t="s">
        <v>2427</v>
      </c>
      <c r="I6" s="187"/>
      <c r="J6" s="3"/>
      <c r="K6" s="3"/>
    </row>
    <row r="7" spans="1:11" ht="15" customHeight="1">
      <c r="A7" s="314"/>
      <c r="B7" s="438" t="s">
        <v>2428</v>
      </c>
      <c r="C7" s="766"/>
      <c r="D7" s="438"/>
      <c r="E7" s="766"/>
      <c r="F7" s="1808" t="s">
        <v>2428</v>
      </c>
      <c r="G7" s="187"/>
      <c r="H7" s="186"/>
      <c r="I7" s="187"/>
      <c r="J7" s="3"/>
      <c r="K7" s="3"/>
    </row>
    <row r="8" spans="1:11" ht="13.2" customHeight="1">
      <c r="A8" s="955"/>
      <c r="B8" s="188"/>
      <c r="C8" s="189"/>
      <c r="D8" s="188"/>
      <c r="E8" s="189"/>
      <c r="F8" s="1809"/>
      <c r="G8" s="189"/>
      <c r="H8" s="188"/>
      <c r="I8" s="189"/>
      <c r="J8" s="3"/>
      <c r="K8" s="3"/>
    </row>
    <row r="9" spans="1:11" ht="1.5" customHeight="1" thickBot="1">
      <c r="A9" s="1460">
        <v>1991</v>
      </c>
      <c r="B9" s="1226">
        <v>996.2</v>
      </c>
      <c r="C9" s="1416" t="s">
        <v>27</v>
      </c>
      <c r="D9" s="1226">
        <v>780</v>
      </c>
      <c r="E9" s="1416">
        <v>1776.2</v>
      </c>
      <c r="F9" s="1810">
        <v>885.4</v>
      </c>
      <c r="G9" s="1416" t="s">
        <v>27</v>
      </c>
      <c r="H9" s="336">
        <v>649.4</v>
      </c>
      <c r="I9" s="337">
        <v>1534.8</v>
      </c>
      <c r="J9" s="3"/>
      <c r="K9" s="3"/>
    </row>
    <row r="10" spans="1:11" ht="20.100000000000001" hidden="1" customHeight="1" thickBot="1">
      <c r="A10" s="1461">
        <v>1992</v>
      </c>
      <c r="B10" s="1811">
        <v>1003.8</v>
      </c>
      <c r="C10" s="1416" t="s">
        <v>27</v>
      </c>
      <c r="D10" s="1813">
        <v>897</v>
      </c>
      <c r="E10" s="1826">
        <v>1900.8</v>
      </c>
      <c r="F10" s="1815">
        <v>923.2</v>
      </c>
      <c r="G10" s="1416" t="s">
        <v>27</v>
      </c>
      <c r="H10" s="1263">
        <v>783.9</v>
      </c>
      <c r="I10" s="1814">
        <v>1707.1</v>
      </c>
      <c r="J10" s="3"/>
      <c r="K10" s="3"/>
    </row>
    <row r="11" spans="1:11" ht="20.100000000000001" hidden="1" customHeight="1" thickBot="1">
      <c r="A11" s="1461">
        <v>1993</v>
      </c>
      <c r="B11" s="1811">
        <v>1026.2</v>
      </c>
      <c r="C11" s="1416" t="s">
        <v>27</v>
      </c>
      <c r="D11" s="1813">
        <v>932.8</v>
      </c>
      <c r="E11" s="1826">
        <v>1959</v>
      </c>
      <c r="F11" s="1815">
        <v>928.41399999999999</v>
      </c>
      <c r="G11" s="1416" t="s">
        <v>27</v>
      </c>
      <c r="H11" s="1263">
        <v>833.7</v>
      </c>
      <c r="I11" s="1814">
        <v>1762.114</v>
      </c>
      <c r="J11" s="3"/>
      <c r="K11" s="3"/>
    </row>
    <row r="12" spans="1:11" ht="20.100000000000001" hidden="1" customHeight="1" thickBot="1">
      <c r="A12" s="1461">
        <v>1994</v>
      </c>
      <c r="B12" s="1811">
        <v>1052.2</v>
      </c>
      <c r="C12" s="1416" t="s">
        <v>27</v>
      </c>
      <c r="D12" s="1813">
        <v>931.1</v>
      </c>
      <c r="E12" s="1826">
        <v>1983.3000000000002</v>
      </c>
      <c r="F12" s="1815">
        <v>983.23500000000001</v>
      </c>
      <c r="G12" s="1416" t="s">
        <v>27</v>
      </c>
      <c r="H12" s="1263">
        <v>876.1</v>
      </c>
      <c r="I12" s="1814">
        <v>1859.335</v>
      </c>
      <c r="J12" s="3"/>
      <c r="K12" s="3"/>
    </row>
    <row r="13" spans="1:11" ht="19.5" hidden="1" customHeight="1" thickBot="1">
      <c r="A13" s="1461">
        <v>1995</v>
      </c>
      <c r="B13" s="1811">
        <v>1073.0999999999999</v>
      </c>
      <c r="C13" s="1416" t="s">
        <v>27</v>
      </c>
      <c r="D13" s="1813">
        <v>935</v>
      </c>
      <c r="E13" s="1826">
        <v>2008.1</v>
      </c>
      <c r="F13" s="1815">
        <v>1017.388</v>
      </c>
      <c r="G13" s="1416" t="s">
        <v>27</v>
      </c>
      <c r="H13" s="1263">
        <v>901.4</v>
      </c>
      <c r="I13" s="1814">
        <v>1918.788</v>
      </c>
      <c r="J13" s="3"/>
      <c r="K13" s="3"/>
    </row>
    <row r="14" spans="1:11" ht="0.75" hidden="1" customHeight="1" thickBot="1">
      <c r="A14" s="1461">
        <v>1996</v>
      </c>
      <c r="B14" s="1811">
        <v>832</v>
      </c>
      <c r="C14" s="1812">
        <v>180.9</v>
      </c>
      <c r="D14" s="1813">
        <v>978.3</v>
      </c>
      <c r="E14" s="1826">
        <v>1991.1999999999998</v>
      </c>
      <c r="F14" s="1815">
        <v>872.50191104999999</v>
      </c>
      <c r="G14" s="1812">
        <v>116.7</v>
      </c>
      <c r="H14" s="1263">
        <v>846.1</v>
      </c>
      <c r="I14" s="1814">
        <v>1835.3019110499999</v>
      </c>
      <c r="J14"/>
      <c r="K14" s="3"/>
    </row>
    <row r="15" spans="1:11" ht="19.5" hidden="1" customHeight="1" thickBot="1">
      <c r="A15" s="1461">
        <v>1997</v>
      </c>
      <c r="B15" s="1811">
        <v>558.9</v>
      </c>
      <c r="C15" s="339">
        <v>393.8</v>
      </c>
      <c r="D15" s="338">
        <v>1319.9</v>
      </c>
      <c r="E15" s="1416">
        <v>2272.6000000000004</v>
      </c>
      <c r="F15" s="1815">
        <v>621.52611999999999</v>
      </c>
      <c r="G15" s="339">
        <v>335.7</v>
      </c>
      <c r="H15" s="338">
        <v>1082.8</v>
      </c>
      <c r="I15" s="337">
        <v>2040.02612</v>
      </c>
      <c r="J15"/>
      <c r="K15" s="3"/>
    </row>
    <row r="16" spans="1:11" ht="0.75" hidden="1" customHeight="1" thickBot="1">
      <c r="A16" s="1461">
        <v>1998</v>
      </c>
      <c r="B16" s="1811">
        <v>509.6</v>
      </c>
      <c r="C16" s="339">
        <v>508.1</v>
      </c>
      <c r="D16" s="338">
        <v>1428.4</v>
      </c>
      <c r="E16" s="1416">
        <v>2446.1000000000004</v>
      </c>
      <c r="F16" s="1815">
        <v>456.36259100000001</v>
      </c>
      <c r="G16" s="339">
        <v>453.7</v>
      </c>
      <c r="H16" s="338">
        <v>1137.0999999999999</v>
      </c>
      <c r="I16" s="337">
        <v>2047.1625909999998</v>
      </c>
      <c r="J16"/>
      <c r="K16" s="3"/>
    </row>
    <row r="17" spans="1:11" ht="19.8" hidden="1" customHeight="1" thickBot="1">
      <c r="A17" s="1461">
        <v>1999</v>
      </c>
      <c r="B17" s="1811">
        <v>462.9</v>
      </c>
      <c r="C17" s="339">
        <v>442.7</v>
      </c>
      <c r="D17" s="338">
        <v>1337.8</v>
      </c>
      <c r="E17" s="1416">
        <v>2243.3999999999996</v>
      </c>
      <c r="F17" s="1815">
        <v>412.14915300000001</v>
      </c>
      <c r="G17" s="339">
        <v>385.2</v>
      </c>
      <c r="H17" s="338">
        <v>1077.5</v>
      </c>
      <c r="I17" s="337">
        <v>1874.8491530000001</v>
      </c>
      <c r="J17"/>
      <c r="K17" s="3"/>
    </row>
    <row r="18" spans="1:11" ht="20.100000000000001" hidden="1" customHeight="1" thickBot="1">
      <c r="A18" s="1461">
        <v>2000</v>
      </c>
      <c r="B18" s="1811">
        <v>438.9</v>
      </c>
      <c r="C18" s="339">
        <v>339.7</v>
      </c>
      <c r="D18" s="338">
        <v>1636.2</v>
      </c>
      <c r="E18" s="1416">
        <v>2414.8000000000002</v>
      </c>
      <c r="F18" s="1815">
        <v>381.63992000000002</v>
      </c>
      <c r="G18" s="339">
        <v>299.2</v>
      </c>
      <c r="H18" s="338">
        <v>1334.1</v>
      </c>
      <c r="I18" s="337">
        <v>2014.9399199999998</v>
      </c>
      <c r="J18"/>
      <c r="K18" s="3"/>
    </row>
    <row r="19" spans="1:11" ht="20.100000000000001" customHeight="1" thickBot="1">
      <c r="A19" s="1461">
        <v>2001</v>
      </c>
      <c r="B19" s="1811">
        <v>398.65</v>
      </c>
      <c r="C19" s="339">
        <v>248.38</v>
      </c>
      <c r="D19" s="338">
        <v>1850.78</v>
      </c>
      <c r="E19" s="1416">
        <v>2497.81</v>
      </c>
      <c r="F19" s="1815">
        <v>351.97137099999998</v>
      </c>
      <c r="G19" s="339">
        <v>201.85</v>
      </c>
      <c r="H19" s="338">
        <v>1595.15</v>
      </c>
      <c r="I19" s="337">
        <v>2148.9713710000001</v>
      </c>
      <c r="J19"/>
      <c r="K19" s="3"/>
    </row>
    <row r="20" spans="1:11" ht="20.100000000000001" customHeight="1" thickBot="1">
      <c r="A20" s="1461">
        <v>2002</v>
      </c>
      <c r="B20" s="1811">
        <v>370.90300000000002</v>
      </c>
      <c r="C20" s="339">
        <v>248.779527</v>
      </c>
      <c r="D20" s="338">
        <v>1945.9522629999999</v>
      </c>
      <c r="E20" s="1416">
        <v>2565.6347900000001</v>
      </c>
      <c r="F20" s="1815">
        <v>329.149</v>
      </c>
      <c r="G20" s="339">
        <v>227.06825000000001</v>
      </c>
      <c r="H20" s="338">
        <v>1700.9860189999999</v>
      </c>
      <c r="I20" s="337">
        <v>2257.2032690000001</v>
      </c>
      <c r="J20"/>
      <c r="K20" s="3"/>
    </row>
    <row r="21" spans="1:11" ht="20.100000000000001" customHeight="1" thickBot="1">
      <c r="A21" s="1461">
        <v>2003</v>
      </c>
      <c r="B21" s="1811">
        <v>354.08080662000003</v>
      </c>
      <c r="C21" s="339">
        <v>295.50233600000001</v>
      </c>
      <c r="D21" s="338">
        <v>2059.7853359999999</v>
      </c>
      <c r="E21" s="1416">
        <v>2709.3684786200001</v>
      </c>
      <c r="F21" s="1815">
        <v>309.91303072000005</v>
      </c>
      <c r="G21" s="339">
        <v>266.92607400000003</v>
      </c>
      <c r="H21" s="338">
        <v>1821.754373</v>
      </c>
      <c r="I21" s="337">
        <v>2398.59347772</v>
      </c>
      <c r="J21"/>
      <c r="K21" s="3"/>
    </row>
    <row r="22" spans="1:11" ht="20.100000000000001" customHeight="1" thickBot="1">
      <c r="A22" s="1461">
        <v>2004</v>
      </c>
      <c r="B22" s="1811">
        <v>354.05374882999996</v>
      </c>
      <c r="C22" s="339">
        <v>465.97641131</v>
      </c>
      <c r="D22" s="338">
        <v>2199.5077430000001</v>
      </c>
      <c r="E22" s="1416">
        <v>3019.5379031399998</v>
      </c>
      <c r="F22" s="1815">
        <v>277.93515424999998</v>
      </c>
      <c r="G22" s="339">
        <v>341.37247587999997</v>
      </c>
      <c r="H22" s="338">
        <v>1729.046304</v>
      </c>
      <c r="I22" s="337">
        <v>2348.3539341300002</v>
      </c>
      <c r="J22"/>
      <c r="K22" s="3"/>
    </row>
    <row r="23" spans="1:11" ht="20.100000000000001" customHeight="1" thickBot="1">
      <c r="A23" s="1461">
        <v>2005</v>
      </c>
      <c r="B23" s="1827">
        <v>340.05814830000003</v>
      </c>
      <c r="C23" s="1481">
        <v>497.83377424000003</v>
      </c>
      <c r="D23" s="1482">
        <v>2145.0129550000001</v>
      </c>
      <c r="E23" s="1828">
        <v>2982.9048775400001</v>
      </c>
      <c r="F23" s="1829">
        <v>251.06148209</v>
      </c>
      <c r="G23" s="1481">
        <v>268.00454783000004</v>
      </c>
      <c r="H23" s="1482">
        <v>1547.535421</v>
      </c>
      <c r="I23" s="337">
        <v>2066.6014509199999</v>
      </c>
      <c r="J23"/>
      <c r="K23" s="3"/>
    </row>
    <row r="24" spans="1:11" ht="20.100000000000001" customHeight="1" thickBot="1">
      <c r="A24" s="1461">
        <v>2006</v>
      </c>
      <c r="B24" s="1830">
        <v>315.75842189999997</v>
      </c>
      <c r="C24" s="401">
        <v>549.01423610000006</v>
      </c>
      <c r="D24" s="1831">
        <v>2152.4333590000001</v>
      </c>
      <c r="E24" s="1414">
        <v>3017.2060170000004</v>
      </c>
      <c r="F24" s="1832">
        <v>220.62135384000001</v>
      </c>
      <c r="G24" s="401">
        <v>347.81852166000004</v>
      </c>
      <c r="H24" s="1831">
        <v>1471.853128</v>
      </c>
      <c r="I24" s="337">
        <v>2040.2930034999999</v>
      </c>
      <c r="J24"/>
      <c r="K24" s="3"/>
    </row>
    <row r="25" spans="1:11" ht="20.100000000000001" customHeight="1" thickBot="1">
      <c r="A25" s="1461">
        <v>2007</v>
      </c>
      <c r="B25" s="1830">
        <v>299.25460810000004</v>
      </c>
      <c r="C25" s="401">
        <v>544.40750937999996</v>
      </c>
      <c r="D25" s="1831">
        <v>2152.1659110000001</v>
      </c>
      <c r="E25" s="1414">
        <v>2995.8280284800003</v>
      </c>
      <c r="F25" s="1832">
        <v>207.71949052000002</v>
      </c>
      <c r="G25" s="401">
        <v>361.81478957000002</v>
      </c>
      <c r="H25" s="1831">
        <v>1413.613732</v>
      </c>
      <c r="I25" s="337">
        <v>1983.1480120900001</v>
      </c>
      <c r="J25"/>
      <c r="K25" s="3"/>
    </row>
    <row r="26" spans="1:11" ht="20.100000000000001" customHeight="1" thickBot="1">
      <c r="A26" s="1461">
        <v>2008</v>
      </c>
      <c r="B26" s="1830">
        <v>279.14776779000005</v>
      </c>
      <c r="C26" s="401">
        <v>601.73837565999997</v>
      </c>
      <c r="D26" s="1831">
        <v>2165.5996903400001</v>
      </c>
      <c r="E26" s="1414">
        <v>3046.48583379</v>
      </c>
      <c r="F26" s="1832">
        <v>198.28855634000001</v>
      </c>
      <c r="G26" s="401">
        <v>376.54164749</v>
      </c>
      <c r="H26" s="1831">
        <v>1588.33368651</v>
      </c>
      <c r="I26" s="337">
        <v>2163.1638903399999</v>
      </c>
      <c r="J26"/>
      <c r="K26" s="3"/>
    </row>
    <row r="27" spans="1:11" ht="20.100000000000001" customHeight="1" thickBot="1">
      <c r="A27" s="1461">
        <v>2009</v>
      </c>
      <c r="B27" s="1830">
        <v>266.99439283000004</v>
      </c>
      <c r="C27" s="401">
        <v>613.90236912</v>
      </c>
      <c r="D27" s="1831">
        <v>2277.2683508800001</v>
      </c>
      <c r="E27" s="1414">
        <v>3158.16511283</v>
      </c>
      <c r="F27" s="1832">
        <v>197.19709062000001</v>
      </c>
      <c r="G27" s="401">
        <v>416.67744579000004</v>
      </c>
      <c r="H27" s="1831">
        <v>1765.9177112100001</v>
      </c>
      <c r="I27" s="337">
        <v>2379.7922476200001</v>
      </c>
      <c r="J27"/>
      <c r="K27" s="3"/>
    </row>
    <row r="28" spans="1:11" ht="20.100000000000001" customHeight="1" thickBot="1">
      <c r="A28" s="1461">
        <v>2010</v>
      </c>
      <c r="B28" s="1830">
        <v>247.74789125999999</v>
      </c>
      <c r="C28" s="401">
        <v>635.46234808000008</v>
      </c>
      <c r="D28" s="1831">
        <v>2210.8710219199997</v>
      </c>
      <c r="E28" s="1414">
        <v>3094.0812612599998</v>
      </c>
      <c r="F28" s="1832">
        <v>191.64464322000001</v>
      </c>
      <c r="G28" s="401">
        <v>422.56109957000001</v>
      </c>
      <c r="H28" s="1831">
        <v>1869.3956174300001</v>
      </c>
      <c r="I28" s="337">
        <v>2483.6013602200001</v>
      </c>
      <c r="J28"/>
      <c r="K28" s="3"/>
    </row>
    <row r="29" spans="1:11" ht="20.100000000000001" customHeight="1" thickBot="1">
      <c r="A29" s="1461">
        <v>2011</v>
      </c>
      <c r="B29" s="1830">
        <v>240.00022977</v>
      </c>
      <c r="C29" s="401">
        <v>609.69295476000002</v>
      </c>
      <c r="D29" s="1831">
        <v>2324.8161742399998</v>
      </c>
      <c r="E29" s="1414">
        <v>3174.5093587699998</v>
      </c>
      <c r="F29" s="1832">
        <v>188.23914556</v>
      </c>
      <c r="G29" s="401">
        <v>541.66194351000001</v>
      </c>
      <c r="H29" s="1831">
        <v>1827.5736344899997</v>
      </c>
      <c r="I29" s="337">
        <v>2557.4747235599998</v>
      </c>
      <c r="J29"/>
      <c r="K29" s="3"/>
    </row>
    <row r="30" spans="1:11" ht="20.100000000000001" customHeight="1" thickBot="1">
      <c r="A30" s="1461">
        <v>2012</v>
      </c>
      <c r="B30" s="1830" vm="3169">
        <v>244.97867042000004</v>
      </c>
      <c r="C30" s="401">
        <v>663.39876769999978</v>
      </c>
      <c r="D30" s="1831">
        <v>2402.9048933000004</v>
      </c>
      <c r="E30" s="1414">
        <v>3311.2823314200004</v>
      </c>
      <c r="F30" s="1832" vm="3168">
        <v>188.25054941999997</v>
      </c>
      <c r="G30" s="401">
        <v>575.43215141999997</v>
      </c>
      <c r="H30" s="1831">
        <v>1956.3880945800001</v>
      </c>
      <c r="I30" s="337">
        <v>2720.0707954200002</v>
      </c>
      <c r="J30"/>
      <c r="K30" s="3"/>
    </row>
    <row r="31" spans="1:11" ht="20.100000000000001" customHeight="1" thickBot="1">
      <c r="A31" s="1461">
        <v>2013</v>
      </c>
      <c r="B31" s="1830">
        <v>235.03520711000002</v>
      </c>
      <c r="C31" s="401">
        <v>604.99391428000001</v>
      </c>
      <c r="D31" s="1831">
        <v>2547.5759737200001</v>
      </c>
      <c r="E31" s="1414">
        <v>3387.6050951100001</v>
      </c>
      <c r="F31" s="1832">
        <v>191.23809274999999</v>
      </c>
      <c r="G31" s="401">
        <v>530.76851324999996</v>
      </c>
      <c r="H31" s="1831">
        <v>2198.1877797500001</v>
      </c>
      <c r="I31" s="337">
        <v>2920.19438575</v>
      </c>
      <c r="J31"/>
      <c r="K31" s="3"/>
    </row>
    <row r="32" spans="1:11" ht="20.100000000000001" customHeight="1" thickBot="1">
      <c r="A32" s="1461">
        <v>2014</v>
      </c>
      <c r="B32" s="1830">
        <v>235.26341260999999</v>
      </c>
      <c r="C32" s="401">
        <v>647.36939146000009</v>
      </c>
      <c r="D32" s="1831">
        <v>2587.1302035400004</v>
      </c>
      <c r="E32" s="1414">
        <v>3469.7630076100004</v>
      </c>
      <c r="F32" s="1832">
        <v>194.09894718000001</v>
      </c>
      <c r="G32" s="401">
        <v>585.30675266999992</v>
      </c>
      <c r="H32" s="1831">
        <v>2319.5127873299998</v>
      </c>
      <c r="I32" s="337">
        <v>3098.9184871799998</v>
      </c>
      <c r="J32"/>
      <c r="K32" s="3"/>
    </row>
    <row r="33" spans="1:11" s="450" customFormat="1" ht="27.75" customHeight="1" thickBot="1">
      <c r="A33" s="1462">
        <v>2015</v>
      </c>
      <c r="B33" s="1833">
        <v>241.89275216000001</v>
      </c>
      <c r="C33" s="1012">
        <v>662.18438067</v>
      </c>
      <c r="D33" s="1011">
        <v>2715.6815763300001</v>
      </c>
      <c r="E33" s="1834">
        <v>3619.7587091599999</v>
      </c>
      <c r="F33" s="1835">
        <v>201.47594433999998</v>
      </c>
      <c r="G33" s="1012">
        <v>546.88132495000002</v>
      </c>
      <c r="H33" s="1011">
        <v>2471.5899590500003</v>
      </c>
      <c r="I33" s="1834">
        <v>3219.94722834</v>
      </c>
      <c r="J33" s="1836"/>
      <c r="K33" s="1570"/>
    </row>
    <row r="34" spans="1:11" ht="17.399999999999999" customHeight="1">
      <c r="A34" s="1465" t="s">
        <v>2419</v>
      </c>
      <c r="B34" s="1466"/>
      <c r="C34" s="1466"/>
      <c r="D34" s="1466"/>
      <c r="E34" s="1466"/>
      <c r="F34" s="1466"/>
      <c r="G34" s="1466"/>
      <c r="H34" s="1466"/>
      <c r="I34" s="1466"/>
      <c r="J34" s="1468"/>
      <c r="K34" s="1468"/>
    </row>
    <row r="35" spans="1:11" ht="13.5" customHeight="1">
      <c r="A35" s="1467"/>
      <c r="B35" s="1468"/>
      <c r="C35" s="1468"/>
      <c r="D35" s="1468"/>
      <c r="E35" s="1468"/>
      <c r="F35" s="1468"/>
      <c r="G35" s="1468"/>
      <c r="H35" s="1468"/>
      <c r="I35" s="1468"/>
      <c r="J35" s="1468"/>
      <c r="K35" s="1468"/>
    </row>
    <row r="36" spans="1:11">
      <c r="A36" s="17" t="s">
        <v>2429</v>
      </c>
      <c r="B36" s="1469"/>
      <c r="C36" s="1469"/>
      <c r="D36" s="1469"/>
      <c r="E36" s="1469"/>
      <c r="F36" s="1469"/>
      <c r="G36" s="1469"/>
      <c r="H36" s="1469"/>
      <c r="I36" s="1469"/>
      <c r="J36" s="1469"/>
      <c r="K36" s="1469"/>
    </row>
    <row r="37" spans="1:11">
      <c r="A37" s="17" t="s">
        <v>2430</v>
      </c>
      <c r="B37" s="1469"/>
      <c r="C37" s="1469"/>
      <c r="D37" s="1469"/>
      <c r="E37" s="1469"/>
      <c r="F37" s="1469"/>
      <c r="G37" s="1469"/>
      <c r="H37" s="1469"/>
      <c r="I37" s="1469"/>
      <c r="J37" s="1469"/>
      <c r="K37" s="1469"/>
    </row>
    <row r="38" spans="1:11">
      <c r="A38" s="236" t="s">
        <v>2431</v>
      </c>
      <c r="B38" s="1469"/>
      <c r="C38" s="1469"/>
      <c r="D38" s="1469"/>
      <c r="E38" s="1469"/>
      <c r="F38" s="1469"/>
      <c r="G38" s="1469"/>
      <c r="H38" s="1469"/>
      <c r="I38" s="1469"/>
      <c r="J38" s="1469"/>
      <c r="K38" s="1469"/>
    </row>
    <row r="39" spans="1:11">
      <c r="A39" s="1467" t="s">
        <v>2423</v>
      </c>
      <c r="B39" s="1469"/>
      <c r="C39" s="1469"/>
      <c r="D39" s="1469"/>
      <c r="E39" s="1469"/>
      <c r="F39" s="1469"/>
      <c r="G39" s="1469"/>
      <c r="H39" s="1469"/>
      <c r="I39" s="1469"/>
      <c r="J39" s="1469"/>
      <c r="K39" s="1469"/>
    </row>
    <row r="40" spans="1:11">
      <c r="A40" s="236" t="s">
        <v>2432</v>
      </c>
      <c r="B40" s="1469"/>
      <c r="C40" s="1469"/>
      <c r="D40" s="1469"/>
      <c r="E40" s="1469"/>
      <c r="F40" s="1469"/>
      <c r="G40" s="1469"/>
      <c r="H40" s="1469"/>
      <c r="I40" s="1469"/>
      <c r="J40" s="1469"/>
      <c r="K40" s="1469"/>
    </row>
    <row r="41" spans="1:11">
      <c r="A41" s="1837"/>
      <c r="B41" s="1469"/>
      <c r="C41" s="1469"/>
      <c r="D41" s="1469"/>
      <c r="E41" s="1469"/>
      <c r="F41" s="1469"/>
      <c r="G41" s="1469"/>
      <c r="H41" s="1469"/>
      <c r="I41" s="1469"/>
      <c r="J41" s="1469"/>
      <c r="K41" s="1469"/>
    </row>
    <row r="43" spans="1:11">
      <c r="A43" s="3" t="s">
        <v>217</v>
      </c>
    </row>
  </sheetData>
  <pageMargins left="0.47244094488188981" right="0.43307086614173229" top="0.62992125984251968" bottom="0.47244094488188981" header="0.39370078740157483" footer="0.51181102362204722"/>
  <pageSetup paperSize="9" scale="87" orientation="landscape" r:id="rId1"/>
  <headerFooter alignWithMargins="0"/>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5"/>
  <sheetViews>
    <sheetView zoomScaleNormal="100" workbookViewId="0"/>
  </sheetViews>
  <sheetFormatPr baseColWidth="10" defaultColWidth="11.44140625" defaultRowHeight="13.2"/>
  <cols>
    <col min="1" max="1" width="13" style="3" customWidth="1"/>
    <col min="2" max="2" width="17" style="160" customWidth="1"/>
    <col min="3" max="3" width="17.33203125" style="160" customWidth="1"/>
    <col min="4" max="4" width="16.88671875" style="160" customWidth="1"/>
    <col min="5" max="5" width="15.109375" style="160" customWidth="1"/>
    <col min="6" max="6" width="16.44140625" style="160" customWidth="1"/>
    <col min="7" max="7" width="17.5546875" style="160" customWidth="1"/>
    <col min="8" max="8" width="17.109375" style="160" customWidth="1"/>
    <col min="9" max="9" width="16.44140625" style="160" customWidth="1"/>
    <col min="10" max="10" width="9.6640625" style="3" customWidth="1"/>
    <col min="11" max="256" width="11.44140625" style="3"/>
    <col min="257" max="257" width="13" style="3" customWidth="1"/>
    <col min="258" max="258" width="17" style="3" customWidth="1"/>
    <col min="259" max="259" width="17.33203125" style="3" customWidth="1"/>
    <col min="260" max="260" width="16.88671875" style="3" customWidth="1"/>
    <col min="261" max="261" width="15.109375" style="3" customWidth="1"/>
    <col min="262" max="262" width="16.44140625" style="3" customWidth="1"/>
    <col min="263" max="263" width="17.5546875" style="3" customWidth="1"/>
    <col min="264" max="264" width="17.109375" style="3" customWidth="1"/>
    <col min="265" max="265" width="16.44140625" style="3" customWidth="1"/>
    <col min="266" max="266" width="9.6640625" style="3" customWidth="1"/>
    <col min="267" max="512" width="11.44140625" style="3"/>
    <col min="513" max="513" width="13" style="3" customWidth="1"/>
    <col min="514" max="514" width="17" style="3" customWidth="1"/>
    <col min="515" max="515" width="17.33203125" style="3" customWidth="1"/>
    <col min="516" max="516" width="16.88671875" style="3" customWidth="1"/>
    <col min="517" max="517" width="15.109375" style="3" customWidth="1"/>
    <col min="518" max="518" width="16.44140625" style="3" customWidth="1"/>
    <col min="519" max="519" width="17.5546875" style="3" customWidth="1"/>
    <col min="520" max="520" width="17.109375" style="3" customWidth="1"/>
    <col min="521" max="521" width="16.44140625" style="3" customWidth="1"/>
    <col min="522" max="522" width="9.6640625" style="3" customWidth="1"/>
    <col min="523" max="768" width="11.44140625" style="3"/>
    <col min="769" max="769" width="13" style="3" customWidth="1"/>
    <col min="770" max="770" width="17" style="3" customWidth="1"/>
    <col min="771" max="771" width="17.33203125" style="3" customWidth="1"/>
    <col min="772" max="772" width="16.88671875" style="3" customWidth="1"/>
    <col min="773" max="773" width="15.109375" style="3" customWidth="1"/>
    <col min="774" max="774" width="16.44140625" style="3" customWidth="1"/>
    <col min="775" max="775" width="17.5546875" style="3" customWidth="1"/>
    <col min="776" max="776" width="17.109375" style="3" customWidth="1"/>
    <col min="777" max="777" width="16.44140625" style="3" customWidth="1"/>
    <col min="778" max="778" width="9.6640625" style="3" customWidth="1"/>
    <col min="779" max="1024" width="11.44140625" style="3"/>
    <col min="1025" max="1025" width="13" style="3" customWidth="1"/>
    <col min="1026" max="1026" width="17" style="3" customWidth="1"/>
    <col min="1027" max="1027" width="17.33203125" style="3" customWidth="1"/>
    <col min="1028" max="1028" width="16.88671875" style="3" customWidth="1"/>
    <col min="1029" max="1029" width="15.109375" style="3" customWidth="1"/>
    <col min="1030" max="1030" width="16.44140625" style="3" customWidth="1"/>
    <col min="1031" max="1031" width="17.5546875" style="3" customWidth="1"/>
    <col min="1032" max="1032" width="17.109375" style="3" customWidth="1"/>
    <col min="1033" max="1033" width="16.44140625" style="3" customWidth="1"/>
    <col min="1034" max="1034" width="9.6640625" style="3" customWidth="1"/>
    <col min="1035" max="1280" width="11.44140625" style="3"/>
    <col min="1281" max="1281" width="13" style="3" customWidth="1"/>
    <col min="1282" max="1282" width="17" style="3" customWidth="1"/>
    <col min="1283" max="1283" width="17.33203125" style="3" customWidth="1"/>
    <col min="1284" max="1284" width="16.88671875" style="3" customWidth="1"/>
    <col min="1285" max="1285" width="15.109375" style="3" customWidth="1"/>
    <col min="1286" max="1286" width="16.44140625" style="3" customWidth="1"/>
    <col min="1287" max="1287" width="17.5546875" style="3" customWidth="1"/>
    <col min="1288" max="1288" width="17.109375" style="3" customWidth="1"/>
    <col min="1289" max="1289" width="16.44140625" style="3" customWidth="1"/>
    <col min="1290" max="1290" width="9.6640625" style="3" customWidth="1"/>
    <col min="1291" max="1536" width="11.44140625" style="3"/>
    <col min="1537" max="1537" width="13" style="3" customWidth="1"/>
    <col min="1538" max="1538" width="17" style="3" customWidth="1"/>
    <col min="1539" max="1539" width="17.33203125" style="3" customWidth="1"/>
    <col min="1540" max="1540" width="16.88671875" style="3" customWidth="1"/>
    <col min="1541" max="1541" width="15.109375" style="3" customWidth="1"/>
    <col min="1542" max="1542" width="16.44140625" style="3" customWidth="1"/>
    <col min="1543" max="1543" width="17.5546875" style="3" customWidth="1"/>
    <col min="1544" max="1544" width="17.109375" style="3" customWidth="1"/>
    <col min="1545" max="1545" width="16.44140625" style="3" customWidth="1"/>
    <col min="1546" max="1546" width="9.6640625" style="3" customWidth="1"/>
    <col min="1547" max="1792" width="11.44140625" style="3"/>
    <col min="1793" max="1793" width="13" style="3" customWidth="1"/>
    <col min="1794" max="1794" width="17" style="3" customWidth="1"/>
    <col min="1795" max="1795" width="17.33203125" style="3" customWidth="1"/>
    <col min="1796" max="1796" width="16.88671875" style="3" customWidth="1"/>
    <col min="1797" max="1797" width="15.109375" style="3" customWidth="1"/>
    <col min="1798" max="1798" width="16.44140625" style="3" customWidth="1"/>
    <col min="1799" max="1799" width="17.5546875" style="3" customWidth="1"/>
    <col min="1800" max="1800" width="17.109375" style="3" customWidth="1"/>
    <col min="1801" max="1801" width="16.44140625" style="3" customWidth="1"/>
    <col min="1802" max="1802" width="9.6640625" style="3" customWidth="1"/>
    <col min="1803" max="2048" width="11.44140625" style="3"/>
    <col min="2049" max="2049" width="13" style="3" customWidth="1"/>
    <col min="2050" max="2050" width="17" style="3" customWidth="1"/>
    <col min="2051" max="2051" width="17.33203125" style="3" customWidth="1"/>
    <col min="2052" max="2052" width="16.88671875" style="3" customWidth="1"/>
    <col min="2053" max="2053" width="15.109375" style="3" customWidth="1"/>
    <col min="2054" max="2054" width="16.44140625" style="3" customWidth="1"/>
    <col min="2055" max="2055" width="17.5546875" style="3" customWidth="1"/>
    <col min="2056" max="2056" width="17.109375" style="3" customWidth="1"/>
    <col min="2057" max="2057" width="16.44140625" style="3" customWidth="1"/>
    <col min="2058" max="2058" width="9.6640625" style="3" customWidth="1"/>
    <col min="2059" max="2304" width="11.44140625" style="3"/>
    <col min="2305" max="2305" width="13" style="3" customWidth="1"/>
    <col min="2306" max="2306" width="17" style="3" customWidth="1"/>
    <col min="2307" max="2307" width="17.33203125" style="3" customWidth="1"/>
    <col min="2308" max="2308" width="16.88671875" style="3" customWidth="1"/>
    <col min="2309" max="2309" width="15.109375" style="3" customWidth="1"/>
    <col min="2310" max="2310" width="16.44140625" style="3" customWidth="1"/>
    <col min="2311" max="2311" width="17.5546875" style="3" customWidth="1"/>
    <col min="2312" max="2312" width="17.109375" style="3" customWidth="1"/>
    <col min="2313" max="2313" width="16.44140625" style="3" customWidth="1"/>
    <col min="2314" max="2314" width="9.6640625" style="3" customWidth="1"/>
    <col min="2315" max="2560" width="11.44140625" style="3"/>
    <col min="2561" max="2561" width="13" style="3" customWidth="1"/>
    <col min="2562" max="2562" width="17" style="3" customWidth="1"/>
    <col min="2563" max="2563" width="17.33203125" style="3" customWidth="1"/>
    <col min="2564" max="2564" width="16.88671875" style="3" customWidth="1"/>
    <col min="2565" max="2565" width="15.109375" style="3" customWidth="1"/>
    <col min="2566" max="2566" width="16.44140625" style="3" customWidth="1"/>
    <col min="2567" max="2567" width="17.5546875" style="3" customWidth="1"/>
    <col min="2568" max="2568" width="17.109375" style="3" customWidth="1"/>
    <col min="2569" max="2569" width="16.44140625" style="3" customWidth="1"/>
    <col min="2570" max="2570" width="9.6640625" style="3" customWidth="1"/>
    <col min="2571" max="2816" width="11.44140625" style="3"/>
    <col min="2817" max="2817" width="13" style="3" customWidth="1"/>
    <col min="2818" max="2818" width="17" style="3" customWidth="1"/>
    <col min="2819" max="2819" width="17.33203125" style="3" customWidth="1"/>
    <col min="2820" max="2820" width="16.88671875" style="3" customWidth="1"/>
    <col min="2821" max="2821" width="15.109375" style="3" customWidth="1"/>
    <col min="2822" max="2822" width="16.44140625" style="3" customWidth="1"/>
    <col min="2823" max="2823" width="17.5546875" style="3" customWidth="1"/>
    <col min="2824" max="2824" width="17.109375" style="3" customWidth="1"/>
    <col min="2825" max="2825" width="16.44140625" style="3" customWidth="1"/>
    <col min="2826" max="2826" width="9.6640625" style="3" customWidth="1"/>
    <col min="2827" max="3072" width="11.44140625" style="3"/>
    <col min="3073" max="3073" width="13" style="3" customWidth="1"/>
    <col min="3074" max="3074" width="17" style="3" customWidth="1"/>
    <col min="3075" max="3075" width="17.33203125" style="3" customWidth="1"/>
    <col min="3076" max="3076" width="16.88671875" style="3" customWidth="1"/>
    <col min="3077" max="3077" width="15.109375" style="3" customWidth="1"/>
    <col min="3078" max="3078" width="16.44140625" style="3" customWidth="1"/>
    <col min="3079" max="3079" width="17.5546875" style="3" customWidth="1"/>
    <col min="3080" max="3080" width="17.109375" style="3" customWidth="1"/>
    <col min="3081" max="3081" width="16.44140625" style="3" customWidth="1"/>
    <col min="3082" max="3082" width="9.6640625" style="3" customWidth="1"/>
    <col min="3083" max="3328" width="11.44140625" style="3"/>
    <col min="3329" max="3329" width="13" style="3" customWidth="1"/>
    <col min="3330" max="3330" width="17" style="3" customWidth="1"/>
    <col min="3331" max="3331" width="17.33203125" style="3" customWidth="1"/>
    <col min="3332" max="3332" width="16.88671875" style="3" customWidth="1"/>
    <col min="3333" max="3333" width="15.109375" style="3" customWidth="1"/>
    <col min="3334" max="3334" width="16.44140625" style="3" customWidth="1"/>
    <col min="3335" max="3335" width="17.5546875" style="3" customWidth="1"/>
    <col min="3336" max="3336" width="17.109375" style="3" customWidth="1"/>
    <col min="3337" max="3337" width="16.44140625" style="3" customWidth="1"/>
    <col min="3338" max="3338" width="9.6640625" style="3" customWidth="1"/>
    <col min="3339" max="3584" width="11.44140625" style="3"/>
    <col min="3585" max="3585" width="13" style="3" customWidth="1"/>
    <col min="3586" max="3586" width="17" style="3" customWidth="1"/>
    <col min="3587" max="3587" width="17.33203125" style="3" customWidth="1"/>
    <col min="3588" max="3588" width="16.88671875" style="3" customWidth="1"/>
    <col min="3589" max="3589" width="15.109375" style="3" customWidth="1"/>
    <col min="3590" max="3590" width="16.44140625" style="3" customWidth="1"/>
    <col min="3591" max="3591" width="17.5546875" style="3" customWidth="1"/>
    <col min="3592" max="3592" width="17.109375" style="3" customWidth="1"/>
    <col min="3593" max="3593" width="16.44140625" style="3" customWidth="1"/>
    <col min="3594" max="3594" width="9.6640625" style="3" customWidth="1"/>
    <col min="3595" max="3840" width="11.44140625" style="3"/>
    <col min="3841" max="3841" width="13" style="3" customWidth="1"/>
    <col min="3842" max="3842" width="17" style="3" customWidth="1"/>
    <col min="3843" max="3843" width="17.33203125" style="3" customWidth="1"/>
    <col min="3844" max="3844" width="16.88671875" style="3" customWidth="1"/>
    <col min="3845" max="3845" width="15.109375" style="3" customWidth="1"/>
    <col min="3846" max="3846" width="16.44140625" style="3" customWidth="1"/>
    <col min="3847" max="3847" width="17.5546875" style="3" customWidth="1"/>
    <col min="3848" max="3848" width="17.109375" style="3" customWidth="1"/>
    <col min="3849" max="3849" width="16.44140625" style="3" customWidth="1"/>
    <col min="3850" max="3850" width="9.6640625" style="3" customWidth="1"/>
    <col min="3851" max="4096" width="11.44140625" style="3"/>
    <col min="4097" max="4097" width="13" style="3" customWidth="1"/>
    <col min="4098" max="4098" width="17" style="3" customWidth="1"/>
    <col min="4099" max="4099" width="17.33203125" style="3" customWidth="1"/>
    <col min="4100" max="4100" width="16.88671875" style="3" customWidth="1"/>
    <col min="4101" max="4101" width="15.109375" style="3" customWidth="1"/>
    <col min="4102" max="4102" width="16.44140625" style="3" customWidth="1"/>
    <col min="4103" max="4103" width="17.5546875" style="3" customWidth="1"/>
    <col min="4104" max="4104" width="17.109375" style="3" customWidth="1"/>
    <col min="4105" max="4105" width="16.44140625" style="3" customWidth="1"/>
    <col min="4106" max="4106" width="9.6640625" style="3" customWidth="1"/>
    <col min="4107" max="4352" width="11.44140625" style="3"/>
    <col min="4353" max="4353" width="13" style="3" customWidth="1"/>
    <col min="4354" max="4354" width="17" style="3" customWidth="1"/>
    <col min="4355" max="4355" width="17.33203125" style="3" customWidth="1"/>
    <col min="4356" max="4356" width="16.88671875" style="3" customWidth="1"/>
    <col min="4357" max="4357" width="15.109375" style="3" customWidth="1"/>
    <col min="4358" max="4358" width="16.44140625" style="3" customWidth="1"/>
    <col min="4359" max="4359" width="17.5546875" style="3" customWidth="1"/>
    <col min="4360" max="4360" width="17.109375" style="3" customWidth="1"/>
    <col min="4361" max="4361" width="16.44140625" style="3" customWidth="1"/>
    <col min="4362" max="4362" width="9.6640625" style="3" customWidth="1"/>
    <col min="4363" max="4608" width="11.44140625" style="3"/>
    <col min="4609" max="4609" width="13" style="3" customWidth="1"/>
    <col min="4610" max="4610" width="17" style="3" customWidth="1"/>
    <col min="4611" max="4611" width="17.33203125" style="3" customWidth="1"/>
    <col min="4612" max="4612" width="16.88671875" style="3" customWidth="1"/>
    <col min="4613" max="4613" width="15.109375" style="3" customWidth="1"/>
    <col min="4614" max="4614" width="16.44140625" style="3" customWidth="1"/>
    <col min="4615" max="4615" width="17.5546875" style="3" customWidth="1"/>
    <col min="4616" max="4616" width="17.109375" style="3" customWidth="1"/>
    <col min="4617" max="4617" width="16.44140625" style="3" customWidth="1"/>
    <col min="4618" max="4618" width="9.6640625" style="3" customWidth="1"/>
    <col min="4619" max="4864" width="11.44140625" style="3"/>
    <col min="4865" max="4865" width="13" style="3" customWidth="1"/>
    <col min="4866" max="4866" width="17" style="3" customWidth="1"/>
    <col min="4867" max="4867" width="17.33203125" style="3" customWidth="1"/>
    <col min="4868" max="4868" width="16.88671875" style="3" customWidth="1"/>
    <col min="4869" max="4869" width="15.109375" style="3" customWidth="1"/>
    <col min="4870" max="4870" width="16.44140625" style="3" customWidth="1"/>
    <col min="4871" max="4871" width="17.5546875" style="3" customWidth="1"/>
    <col min="4872" max="4872" width="17.109375" style="3" customWidth="1"/>
    <col min="4873" max="4873" width="16.44140625" style="3" customWidth="1"/>
    <col min="4874" max="4874" width="9.6640625" style="3" customWidth="1"/>
    <col min="4875" max="5120" width="11.44140625" style="3"/>
    <col min="5121" max="5121" width="13" style="3" customWidth="1"/>
    <col min="5122" max="5122" width="17" style="3" customWidth="1"/>
    <col min="5123" max="5123" width="17.33203125" style="3" customWidth="1"/>
    <col min="5124" max="5124" width="16.88671875" style="3" customWidth="1"/>
    <col min="5125" max="5125" width="15.109375" style="3" customWidth="1"/>
    <col min="5126" max="5126" width="16.44140625" style="3" customWidth="1"/>
    <col min="5127" max="5127" width="17.5546875" style="3" customWidth="1"/>
    <col min="5128" max="5128" width="17.109375" style="3" customWidth="1"/>
    <col min="5129" max="5129" width="16.44140625" style="3" customWidth="1"/>
    <col min="5130" max="5130" width="9.6640625" style="3" customWidth="1"/>
    <col min="5131" max="5376" width="11.44140625" style="3"/>
    <col min="5377" max="5377" width="13" style="3" customWidth="1"/>
    <col min="5378" max="5378" width="17" style="3" customWidth="1"/>
    <col min="5379" max="5379" width="17.33203125" style="3" customWidth="1"/>
    <col min="5380" max="5380" width="16.88671875" style="3" customWidth="1"/>
    <col min="5381" max="5381" width="15.109375" style="3" customWidth="1"/>
    <col min="5382" max="5382" width="16.44140625" style="3" customWidth="1"/>
    <col min="5383" max="5383" width="17.5546875" style="3" customWidth="1"/>
    <col min="5384" max="5384" width="17.109375" style="3" customWidth="1"/>
    <col min="5385" max="5385" width="16.44140625" style="3" customWidth="1"/>
    <col min="5386" max="5386" width="9.6640625" style="3" customWidth="1"/>
    <col min="5387" max="5632" width="11.44140625" style="3"/>
    <col min="5633" max="5633" width="13" style="3" customWidth="1"/>
    <col min="5634" max="5634" width="17" style="3" customWidth="1"/>
    <col min="5635" max="5635" width="17.33203125" style="3" customWidth="1"/>
    <col min="5636" max="5636" width="16.88671875" style="3" customWidth="1"/>
    <col min="5637" max="5637" width="15.109375" style="3" customWidth="1"/>
    <col min="5638" max="5638" width="16.44140625" style="3" customWidth="1"/>
    <col min="5639" max="5639" width="17.5546875" style="3" customWidth="1"/>
    <col min="5640" max="5640" width="17.109375" style="3" customWidth="1"/>
    <col min="5641" max="5641" width="16.44140625" style="3" customWidth="1"/>
    <col min="5642" max="5642" width="9.6640625" style="3" customWidth="1"/>
    <col min="5643" max="5888" width="11.44140625" style="3"/>
    <col min="5889" max="5889" width="13" style="3" customWidth="1"/>
    <col min="5890" max="5890" width="17" style="3" customWidth="1"/>
    <col min="5891" max="5891" width="17.33203125" style="3" customWidth="1"/>
    <col min="5892" max="5892" width="16.88671875" style="3" customWidth="1"/>
    <col min="5893" max="5893" width="15.109375" style="3" customWidth="1"/>
    <col min="5894" max="5894" width="16.44140625" style="3" customWidth="1"/>
    <col min="5895" max="5895" width="17.5546875" style="3" customWidth="1"/>
    <col min="5896" max="5896" width="17.109375" style="3" customWidth="1"/>
    <col min="5897" max="5897" width="16.44140625" style="3" customWidth="1"/>
    <col min="5898" max="5898" width="9.6640625" style="3" customWidth="1"/>
    <col min="5899" max="6144" width="11.44140625" style="3"/>
    <col min="6145" max="6145" width="13" style="3" customWidth="1"/>
    <col min="6146" max="6146" width="17" style="3" customWidth="1"/>
    <col min="6147" max="6147" width="17.33203125" style="3" customWidth="1"/>
    <col min="6148" max="6148" width="16.88671875" style="3" customWidth="1"/>
    <col min="6149" max="6149" width="15.109375" style="3" customWidth="1"/>
    <col min="6150" max="6150" width="16.44140625" style="3" customWidth="1"/>
    <col min="6151" max="6151" width="17.5546875" style="3" customWidth="1"/>
    <col min="6152" max="6152" width="17.109375" style="3" customWidth="1"/>
    <col min="6153" max="6153" width="16.44140625" style="3" customWidth="1"/>
    <col min="6154" max="6154" width="9.6640625" style="3" customWidth="1"/>
    <col min="6155" max="6400" width="11.44140625" style="3"/>
    <col min="6401" max="6401" width="13" style="3" customWidth="1"/>
    <col min="6402" max="6402" width="17" style="3" customWidth="1"/>
    <col min="6403" max="6403" width="17.33203125" style="3" customWidth="1"/>
    <col min="6404" max="6404" width="16.88671875" style="3" customWidth="1"/>
    <col min="6405" max="6405" width="15.109375" style="3" customWidth="1"/>
    <col min="6406" max="6406" width="16.44140625" style="3" customWidth="1"/>
    <col min="6407" max="6407" width="17.5546875" style="3" customWidth="1"/>
    <col min="6408" max="6408" width="17.109375" style="3" customWidth="1"/>
    <col min="6409" max="6409" width="16.44140625" style="3" customWidth="1"/>
    <col min="6410" max="6410" width="9.6640625" style="3" customWidth="1"/>
    <col min="6411" max="6656" width="11.44140625" style="3"/>
    <col min="6657" max="6657" width="13" style="3" customWidth="1"/>
    <col min="6658" max="6658" width="17" style="3" customWidth="1"/>
    <col min="6659" max="6659" width="17.33203125" style="3" customWidth="1"/>
    <col min="6660" max="6660" width="16.88671875" style="3" customWidth="1"/>
    <col min="6661" max="6661" width="15.109375" style="3" customWidth="1"/>
    <col min="6662" max="6662" width="16.44140625" style="3" customWidth="1"/>
    <col min="6663" max="6663" width="17.5546875" style="3" customWidth="1"/>
    <col min="6664" max="6664" width="17.109375" style="3" customWidth="1"/>
    <col min="6665" max="6665" width="16.44140625" style="3" customWidth="1"/>
    <col min="6666" max="6666" width="9.6640625" style="3" customWidth="1"/>
    <col min="6667" max="6912" width="11.44140625" style="3"/>
    <col min="6913" max="6913" width="13" style="3" customWidth="1"/>
    <col min="6914" max="6914" width="17" style="3" customWidth="1"/>
    <col min="6915" max="6915" width="17.33203125" style="3" customWidth="1"/>
    <col min="6916" max="6916" width="16.88671875" style="3" customWidth="1"/>
    <col min="6917" max="6917" width="15.109375" style="3" customWidth="1"/>
    <col min="6918" max="6918" width="16.44140625" style="3" customWidth="1"/>
    <col min="6919" max="6919" width="17.5546875" style="3" customWidth="1"/>
    <col min="6920" max="6920" width="17.109375" style="3" customWidth="1"/>
    <col min="6921" max="6921" width="16.44140625" style="3" customWidth="1"/>
    <col min="6922" max="6922" width="9.6640625" style="3" customWidth="1"/>
    <col min="6923" max="7168" width="11.44140625" style="3"/>
    <col min="7169" max="7169" width="13" style="3" customWidth="1"/>
    <col min="7170" max="7170" width="17" style="3" customWidth="1"/>
    <col min="7171" max="7171" width="17.33203125" style="3" customWidth="1"/>
    <col min="7172" max="7172" width="16.88671875" style="3" customWidth="1"/>
    <col min="7173" max="7173" width="15.109375" style="3" customWidth="1"/>
    <col min="7174" max="7174" width="16.44140625" style="3" customWidth="1"/>
    <col min="7175" max="7175" width="17.5546875" style="3" customWidth="1"/>
    <col min="7176" max="7176" width="17.109375" style="3" customWidth="1"/>
    <col min="7177" max="7177" width="16.44140625" style="3" customWidth="1"/>
    <col min="7178" max="7178" width="9.6640625" style="3" customWidth="1"/>
    <col min="7179" max="7424" width="11.44140625" style="3"/>
    <col min="7425" max="7425" width="13" style="3" customWidth="1"/>
    <col min="7426" max="7426" width="17" style="3" customWidth="1"/>
    <col min="7427" max="7427" width="17.33203125" style="3" customWidth="1"/>
    <col min="7428" max="7428" width="16.88671875" style="3" customWidth="1"/>
    <col min="7429" max="7429" width="15.109375" style="3" customWidth="1"/>
    <col min="7430" max="7430" width="16.44140625" style="3" customWidth="1"/>
    <col min="7431" max="7431" width="17.5546875" style="3" customWidth="1"/>
    <col min="7432" max="7432" width="17.109375" style="3" customWidth="1"/>
    <col min="7433" max="7433" width="16.44140625" style="3" customWidth="1"/>
    <col min="7434" max="7434" width="9.6640625" style="3" customWidth="1"/>
    <col min="7435" max="7680" width="11.44140625" style="3"/>
    <col min="7681" max="7681" width="13" style="3" customWidth="1"/>
    <col min="7682" max="7682" width="17" style="3" customWidth="1"/>
    <col min="7683" max="7683" width="17.33203125" style="3" customWidth="1"/>
    <col min="7684" max="7684" width="16.88671875" style="3" customWidth="1"/>
    <col min="7685" max="7685" width="15.109375" style="3" customWidth="1"/>
    <col min="7686" max="7686" width="16.44140625" style="3" customWidth="1"/>
    <col min="7687" max="7687" width="17.5546875" style="3" customWidth="1"/>
    <col min="7688" max="7688" width="17.109375" style="3" customWidth="1"/>
    <col min="7689" max="7689" width="16.44140625" style="3" customWidth="1"/>
    <col min="7690" max="7690" width="9.6640625" style="3" customWidth="1"/>
    <col min="7691" max="7936" width="11.44140625" style="3"/>
    <col min="7937" max="7937" width="13" style="3" customWidth="1"/>
    <col min="7938" max="7938" width="17" style="3" customWidth="1"/>
    <col min="7939" max="7939" width="17.33203125" style="3" customWidth="1"/>
    <col min="7940" max="7940" width="16.88671875" style="3" customWidth="1"/>
    <col min="7941" max="7941" width="15.109375" style="3" customWidth="1"/>
    <col min="7942" max="7942" width="16.44140625" style="3" customWidth="1"/>
    <col min="7943" max="7943" width="17.5546875" style="3" customWidth="1"/>
    <col min="7944" max="7944" width="17.109375" style="3" customWidth="1"/>
    <col min="7945" max="7945" width="16.44140625" style="3" customWidth="1"/>
    <col min="7946" max="7946" width="9.6640625" style="3" customWidth="1"/>
    <col min="7947" max="8192" width="11.44140625" style="3"/>
    <col min="8193" max="8193" width="13" style="3" customWidth="1"/>
    <col min="8194" max="8194" width="17" style="3" customWidth="1"/>
    <col min="8195" max="8195" width="17.33203125" style="3" customWidth="1"/>
    <col min="8196" max="8196" width="16.88671875" style="3" customWidth="1"/>
    <col min="8197" max="8197" width="15.109375" style="3" customWidth="1"/>
    <col min="8198" max="8198" width="16.44140625" style="3" customWidth="1"/>
    <col min="8199" max="8199" width="17.5546875" style="3" customWidth="1"/>
    <col min="8200" max="8200" width="17.109375" style="3" customWidth="1"/>
    <col min="8201" max="8201" width="16.44140625" style="3" customWidth="1"/>
    <col min="8202" max="8202" width="9.6640625" style="3" customWidth="1"/>
    <col min="8203" max="8448" width="11.44140625" style="3"/>
    <col min="8449" max="8449" width="13" style="3" customWidth="1"/>
    <col min="8450" max="8450" width="17" style="3" customWidth="1"/>
    <col min="8451" max="8451" width="17.33203125" style="3" customWidth="1"/>
    <col min="8452" max="8452" width="16.88671875" style="3" customWidth="1"/>
    <col min="8453" max="8453" width="15.109375" style="3" customWidth="1"/>
    <col min="8454" max="8454" width="16.44140625" style="3" customWidth="1"/>
    <col min="8455" max="8455" width="17.5546875" style="3" customWidth="1"/>
    <col min="8456" max="8456" width="17.109375" style="3" customWidth="1"/>
    <col min="8457" max="8457" width="16.44140625" style="3" customWidth="1"/>
    <col min="8458" max="8458" width="9.6640625" style="3" customWidth="1"/>
    <col min="8459" max="8704" width="11.44140625" style="3"/>
    <col min="8705" max="8705" width="13" style="3" customWidth="1"/>
    <col min="8706" max="8706" width="17" style="3" customWidth="1"/>
    <col min="8707" max="8707" width="17.33203125" style="3" customWidth="1"/>
    <col min="8708" max="8708" width="16.88671875" style="3" customWidth="1"/>
    <col min="8709" max="8709" width="15.109375" style="3" customWidth="1"/>
    <col min="8710" max="8710" width="16.44140625" style="3" customWidth="1"/>
    <col min="8711" max="8711" width="17.5546875" style="3" customWidth="1"/>
    <col min="8712" max="8712" width="17.109375" style="3" customWidth="1"/>
    <col min="8713" max="8713" width="16.44140625" style="3" customWidth="1"/>
    <col min="8714" max="8714" width="9.6640625" style="3" customWidth="1"/>
    <col min="8715" max="8960" width="11.44140625" style="3"/>
    <col min="8961" max="8961" width="13" style="3" customWidth="1"/>
    <col min="8962" max="8962" width="17" style="3" customWidth="1"/>
    <col min="8963" max="8963" width="17.33203125" style="3" customWidth="1"/>
    <col min="8964" max="8964" width="16.88671875" style="3" customWidth="1"/>
    <col min="8965" max="8965" width="15.109375" style="3" customWidth="1"/>
    <col min="8966" max="8966" width="16.44140625" style="3" customWidth="1"/>
    <col min="8967" max="8967" width="17.5546875" style="3" customWidth="1"/>
    <col min="8968" max="8968" width="17.109375" style="3" customWidth="1"/>
    <col min="8969" max="8969" width="16.44140625" style="3" customWidth="1"/>
    <col min="8970" max="8970" width="9.6640625" style="3" customWidth="1"/>
    <col min="8971" max="9216" width="11.44140625" style="3"/>
    <col min="9217" max="9217" width="13" style="3" customWidth="1"/>
    <col min="9218" max="9218" width="17" style="3" customWidth="1"/>
    <col min="9219" max="9219" width="17.33203125" style="3" customWidth="1"/>
    <col min="9220" max="9220" width="16.88671875" style="3" customWidth="1"/>
    <col min="9221" max="9221" width="15.109375" style="3" customWidth="1"/>
    <col min="9222" max="9222" width="16.44140625" style="3" customWidth="1"/>
    <col min="9223" max="9223" width="17.5546875" style="3" customWidth="1"/>
    <col min="9224" max="9224" width="17.109375" style="3" customWidth="1"/>
    <col min="9225" max="9225" width="16.44140625" style="3" customWidth="1"/>
    <col min="9226" max="9226" width="9.6640625" style="3" customWidth="1"/>
    <col min="9227" max="9472" width="11.44140625" style="3"/>
    <col min="9473" max="9473" width="13" style="3" customWidth="1"/>
    <col min="9474" max="9474" width="17" style="3" customWidth="1"/>
    <col min="9475" max="9475" width="17.33203125" style="3" customWidth="1"/>
    <col min="9476" max="9476" width="16.88671875" style="3" customWidth="1"/>
    <col min="9477" max="9477" width="15.109375" style="3" customWidth="1"/>
    <col min="9478" max="9478" width="16.44140625" style="3" customWidth="1"/>
    <col min="9479" max="9479" width="17.5546875" style="3" customWidth="1"/>
    <col min="9480" max="9480" width="17.109375" style="3" customWidth="1"/>
    <col min="9481" max="9481" width="16.44140625" style="3" customWidth="1"/>
    <col min="9482" max="9482" width="9.6640625" style="3" customWidth="1"/>
    <col min="9483" max="9728" width="11.44140625" style="3"/>
    <col min="9729" max="9729" width="13" style="3" customWidth="1"/>
    <col min="9730" max="9730" width="17" style="3" customWidth="1"/>
    <col min="9731" max="9731" width="17.33203125" style="3" customWidth="1"/>
    <col min="9732" max="9732" width="16.88671875" style="3" customWidth="1"/>
    <col min="9733" max="9733" width="15.109375" style="3" customWidth="1"/>
    <col min="9734" max="9734" width="16.44140625" style="3" customWidth="1"/>
    <col min="9735" max="9735" width="17.5546875" style="3" customWidth="1"/>
    <col min="9736" max="9736" width="17.109375" style="3" customWidth="1"/>
    <col min="9737" max="9737" width="16.44140625" style="3" customWidth="1"/>
    <col min="9738" max="9738" width="9.6640625" style="3" customWidth="1"/>
    <col min="9739" max="9984" width="11.44140625" style="3"/>
    <col min="9985" max="9985" width="13" style="3" customWidth="1"/>
    <col min="9986" max="9986" width="17" style="3" customWidth="1"/>
    <col min="9987" max="9987" width="17.33203125" style="3" customWidth="1"/>
    <col min="9988" max="9988" width="16.88671875" style="3" customWidth="1"/>
    <col min="9989" max="9989" width="15.109375" style="3" customWidth="1"/>
    <col min="9990" max="9990" width="16.44140625" style="3" customWidth="1"/>
    <col min="9991" max="9991" width="17.5546875" style="3" customWidth="1"/>
    <col min="9992" max="9992" width="17.109375" style="3" customWidth="1"/>
    <col min="9993" max="9993" width="16.44140625" style="3" customWidth="1"/>
    <col min="9994" max="9994" width="9.6640625" style="3" customWidth="1"/>
    <col min="9995" max="10240" width="11.44140625" style="3"/>
    <col min="10241" max="10241" width="13" style="3" customWidth="1"/>
    <col min="10242" max="10242" width="17" style="3" customWidth="1"/>
    <col min="10243" max="10243" width="17.33203125" style="3" customWidth="1"/>
    <col min="10244" max="10244" width="16.88671875" style="3" customWidth="1"/>
    <col min="10245" max="10245" width="15.109375" style="3" customWidth="1"/>
    <col min="10246" max="10246" width="16.44140625" style="3" customWidth="1"/>
    <col min="10247" max="10247" width="17.5546875" style="3" customWidth="1"/>
    <col min="10248" max="10248" width="17.109375" style="3" customWidth="1"/>
    <col min="10249" max="10249" width="16.44140625" style="3" customWidth="1"/>
    <col min="10250" max="10250" width="9.6640625" style="3" customWidth="1"/>
    <col min="10251" max="10496" width="11.44140625" style="3"/>
    <col min="10497" max="10497" width="13" style="3" customWidth="1"/>
    <col min="10498" max="10498" width="17" style="3" customWidth="1"/>
    <col min="10499" max="10499" width="17.33203125" style="3" customWidth="1"/>
    <col min="10500" max="10500" width="16.88671875" style="3" customWidth="1"/>
    <col min="10501" max="10501" width="15.109375" style="3" customWidth="1"/>
    <col min="10502" max="10502" width="16.44140625" style="3" customWidth="1"/>
    <col min="10503" max="10503" width="17.5546875" style="3" customWidth="1"/>
    <col min="10504" max="10504" width="17.109375" style="3" customWidth="1"/>
    <col min="10505" max="10505" width="16.44140625" style="3" customWidth="1"/>
    <col min="10506" max="10506" width="9.6640625" style="3" customWidth="1"/>
    <col min="10507" max="10752" width="11.44140625" style="3"/>
    <col min="10753" max="10753" width="13" style="3" customWidth="1"/>
    <col min="10754" max="10754" width="17" style="3" customWidth="1"/>
    <col min="10755" max="10755" width="17.33203125" style="3" customWidth="1"/>
    <col min="10756" max="10756" width="16.88671875" style="3" customWidth="1"/>
    <col min="10757" max="10757" width="15.109375" style="3" customWidth="1"/>
    <col min="10758" max="10758" width="16.44140625" style="3" customWidth="1"/>
    <col min="10759" max="10759" width="17.5546875" style="3" customWidth="1"/>
    <col min="10760" max="10760" width="17.109375" style="3" customWidth="1"/>
    <col min="10761" max="10761" width="16.44140625" style="3" customWidth="1"/>
    <col min="10762" max="10762" width="9.6640625" style="3" customWidth="1"/>
    <col min="10763" max="11008" width="11.44140625" style="3"/>
    <col min="11009" max="11009" width="13" style="3" customWidth="1"/>
    <col min="11010" max="11010" width="17" style="3" customWidth="1"/>
    <col min="11011" max="11011" width="17.33203125" style="3" customWidth="1"/>
    <col min="11012" max="11012" width="16.88671875" style="3" customWidth="1"/>
    <col min="11013" max="11013" width="15.109375" style="3" customWidth="1"/>
    <col min="11014" max="11014" width="16.44140625" style="3" customWidth="1"/>
    <col min="11015" max="11015" width="17.5546875" style="3" customWidth="1"/>
    <col min="11016" max="11016" width="17.109375" style="3" customWidth="1"/>
    <col min="11017" max="11017" width="16.44140625" style="3" customWidth="1"/>
    <col min="11018" max="11018" width="9.6640625" style="3" customWidth="1"/>
    <col min="11019" max="11264" width="11.44140625" style="3"/>
    <col min="11265" max="11265" width="13" style="3" customWidth="1"/>
    <col min="11266" max="11266" width="17" style="3" customWidth="1"/>
    <col min="11267" max="11267" width="17.33203125" style="3" customWidth="1"/>
    <col min="11268" max="11268" width="16.88671875" style="3" customWidth="1"/>
    <col min="11269" max="11269" width="15.109375" style="3" customWidth="1"/>
    <col min="11270" max="11270" width="16.44140625" style="3" customWidth="1"/>
    <col min="11271" max="11271" width="17.5546875" style="3" customWidth="1"/>
    <col min="11272" max="11272" width="17.109375" style="3" customWidth="1"/>
    <col min="11273" max="11273" width="16.44140625" style="3" customWidth="1"/>
    <col min="11274" max="11274" width="9.6640625" style="3" customWidth="1"/>
    <col min="11275" max="11520" width="11.44140625" style="3"/>
    <col min="11521" max="11521" width="13" style="3" customWidth="1"/>
    <col min="11522" max="11522" width="17" style="3" customWidth="1"/>
    <col min="11523" max="11523" width="17.33203125" style="3" customWidth="1"/>
    <col min="11524" max="11524" width="16.88671875" style="3" customWidth="1"/>
    <col min="11525" max="11525" width="15.109375" style="3" customWidth="1"/>
    <col min="11526" max="11526" width="16.44140625" style="3" customWidth="1"/>
    <col min="11527" max="11527" width="17.5546875" style="3" customWidth="1"/>
    <col min="11528" max="11528" width="17.109375" style="3" customWidth="1"/>
    <col min="11529" max="11529" width="16.44140625" style="3" customWidth="1"/>
    <col min="11530" max="11530" width="9.6640625" style="3" customWidth="1"/>
    <col min="11531" max="11776" width="11.44140625" style="3"/>
    <col min="11777" max="11777" width="13" style="3" customWidth="1"/>
    <col min="11778" max="11778" width="17" style="3" customWidth="1"/>
    <col min="11779" max="11779" width="17.33203125" style="3" customWidth="1"/>
    <col min="11780" max="11780" width="16.88671875" style="3" customWidth="1"/>
    <col min="11781" max="11781" width="15.109375" style="3" customWidth="1"/>
    <col min="11782" max="11782" width="16.44140625" style="3" customWidth="1"/>
    <col min="11783" max="11783" width="17.5546875" style="3" customWidth="1"/>
    <col min="11784" max="11784" width="17.109375" style="3" customWidth="1"/>
    <col min="11785" max="11785" width="16.44140625" style="3" customWidth="1"/>
    <col min="11786" max="11786" width="9.6640625" style="3" customWidth="1"/>
    <col min="11787" max="12032" width="11.44140625" style="3"/>
    <col min="12033" max="12033" width="13" style="3" customWidth="1"/>
    <col min="12034" max="12034" width="17" style="3" customWidth="1"/>
    <col min="12035" max="12035" width="17.33203125" style="3" customWidth="1"/>
    <col min="12036" max="12036" width="16.88671875" style="3" customWidth="1"/>
    <col min="12037" max="12037" width="15.109375" style="3" customWidth="1"/>
    <col min="12038" max="12038" width="16.44140625" style="3" customWidth="1"/>
    <col min="12039" max="12039" width="17.5546875" style="3" customWidth="1"/>
    <col min="12040" max="12040" width="17.109375" style="3" customWidth="1"/>
    <col min="12041" max="12041" width="16.44140625" style="3" customWidth="1"/>
    <col min="12042" max="12042" width="9.6640625" style="3" customWidth="1"/>
    <col min="12043" max="12288" width="11.44140625" style="3"/>
    <col min="12289" max="12289" width="13" style="3" customWidth="1"/>
    <col min="12290" max="12290" width="17" style="3" customWidth="1"/>
    <col min="12291" max="12291" width="17.33203125" style="3" customWidth="1"/>
    <col min="12292" max="12292" width="16.88671875" style="3" customWidth="1"/>
    <col min="12293" max="12293" width="15.109375" style="3" customWidth="1"/>
    <col min="12294" max="12294" width="16.44140625" style="3" customWidth="1"/>
    <col min="12295" max="12295" width="17.5546875" style="3" customWidth="1"/>
    <col min="12296" max="12296" width="17.109375" style="3" customWidth="1"/>
    <col min="12297" max="12297" width="16.44140625" style="3" customWidth="1"/>
    <col min="12298" max="12298" width="9.6640625" style="3" customWidth="1"/>
    <col min="12299" max="12544" width="11.44140625" style="3"/>
    <col min="12545" max="12545" width="13" style="3" customWidth="1"/>
    <col min="12546" max="12546" width="17" style="3" customWidth="1"/>
    <col min="12547" max="12547" width="17.33203125" style="3" customWidth="1"/>
    <col min="12548" max="12548" width="16.88671875" style="3" customWidth="1"/>
    <col min="12549" max="12549" width="15.109375" style="3" customWidth="1"/>
    <col min="12550" max="12550" width="16.44140625" style="3" customWidth="1"/>
    <col min="12551" max="12551" width="17.5546875" style="3" customWidth="1"/>
    <col min="12552" max="12552" width="17.109375" style="3" customWidth="1"/>
    <col min="12553" max="12553" width="16.44140625" style="3" customWidth="1"/>
    <col min="12554" max="12554" width="9.6640625" style="3" customWidth="1"/>
    <col min="12555" max="12800" width="11.44140625" style="3"/>
    <col min="12801" max="12801" width="13" style="3" customWidth="1"/>
    <col min="12802" max="12802" width="17" style="3" customWidth="1"/>
    <col min="12803" max="12803" width="17.33203125" style="3" customWidth="1"/>
    <col min="12804" max="12804" width="16.88671875" style="3" customWidth="1"/>
    <col min="12805" max="12805" width="15.109375" style="3" customWidth="1"/>
    <col min="12806" max="12806" width="16.44140625" style="3" customWidth="1"/>
    <col min="12807" max="12807" width="17.5546875" style="3" customWidth="1"/>
    <col min="12808" max="12808" width="17.109375" style="3" customWidth="1"/>
    <col min="12809" max="12809" width="16.44140625" style="3" customWidth="1"/>
    <col min="12810" max="12810" width="9.6640625" style="3" customWidth="1"/>
    <col min="12811" max="13056" width="11.44140625" style="3"/>
    <col min="13057" max="13057" width="13" style="3" customWidth="1"/>
    <col min="13058" max="13058" width="17" style="3" customWidth="1"/>
    <col min="13059" max="13059" width="17.33203125" style="3" customWidth="1"/>
    <col min="13060" max="13060" width="16.88671875" style="3" customWidth="1"/>
    <col min="13061" max="13061" width="15.109375" style="3" customWidth="1"/>
    <col min="13062" max="13062" width="16.44140625" style="3" customWidth="1"/>
    <col min="13063" max="13063" width="17.5546875" style="3" customWidth="1"/>
    <col min="13064" max="13064" width="17.109375" style="3" customWidth="1"/>
    <col min="13065" max="13065" width="16.44140625" style="3" customWidth="1"/>
    <col min="13066" max="13066" width="9.6640625" style="3" customWidth="1"/>
    <col min="13067" max="13312" width="11.44140625" style="3"/>
    <col min="13313" max="13313" width="13" style="3" customWidth="1"/>
    <col min="13314" max="13314" width="17" style="3" customWidth="1"/>
    <col min="13315" max="13315" width="17.33203125" style="3" customWidth="1"/>
    <col min="13316" max="13316" width="16.88671875" style="3" customWidth="1"/>
    <col min="13317" max="13317" width="15.109375" style="3" customWidth="1"/>
    <col min="13318" max="13318" width="16.44140625" style="3" customWidth="1"/>
    <col min="13319" max="13319" width="17.5546875" style="3" customWidth="1"/>
    <col min="13320" max="13320" width="17.109375" style="3" customWidth="1"/>
    <col min="13321" max="13321" width="16.44140625" style="3" customWidth="1"/>
    <col min="13322" max="13322" width="9.6640625" style="3" customWidth="1"/>
    <col min="13323" max="13568" width="11.44140625" style="3"/>
    <col min="13569" max="13569" width="13" style="3" customWidth="1"/>
    <col min="13570" max="13570" width="17" style="3" customWidth="1"/>
    <col min="13571" max="13571" width="17.33203125" style="3" customWidth="1"/>
    <col min="13572" max="13572" width="16.88671875" style="3" customWidth="1"/>
    <col min="13573" max="13573" width="15.109375" style="3" customWidth="1"/>
    <col min="13574" max="13574" width="16.44140625" style="3" customWidth="1"/>
    <col min="13575" max="13575" width="17.5546875" style="3" customWidth="1"/>
    <col min="13576" max="13576" width="17.109375" style="3" customWidth="1"/>
    <col min="13577" max="13577" width="16.44140625" style="3" customWidth="1"/>
    <col min="13578" max="13578" width="9.6640625" style="3" customWidth="1"/>
    <col min="13579" max="13824" width="11.44140625" style="3"/>
    <col min="13825" max="13825" width="13" style="3" customWidth="1"/>
    <col min="13826" max="13826" width="17" style="3" customWidth="1"/>
    <col min="13827" max="13827" width="17.33203125" style="3" customWidth="1"/>
    <col min="13828" max="13828" width="16.88671875" style="3" customWidth="1"/>
    <col min="13829" max="13829" width="15.109375" style="3" customWidth="1"/>
    <col min="13830" max="13830" width="16.44140625" style="3" customWidth="1"/>
    <col min="13831" max="13831" width="17.5546875" style="3" customWidth="1"/>
    <col min="13832" max="13832" width="17.109375" style="3" customWidth="1"/>
    <col min="13833" max="13833" width="16.44140625" style="3" customWidth="1"/>
    <col min="13834" max="13834" width="9.6640625" style="3" customWidth="1"/>
    <col min="13835" max="14080" width="11.44140625" style="3"/>
    <col min="14081" max="14081" width="13" style="3" customWidth="1"/>
    <col min="14082" max="14082" width="17" style="3" customWidth="1"/>
    <col min="14083" max="14083" width="17.33203125" style="3" customWidth="1"/>
    <col min="14084" max="14084" width="16.88671875" style="3" customWidth="1"/>
    <col min="14085" max="14085" width="15.109375" style="3" customWidth="1"/>
    <col min="14086" max="14086" width="16.44140625" style="3" customWidth="1"/>
    <col min="14087" max="14087" width="17.5546875" style="3" customWidth="1"/>
    <col min="14088" max="14088" width="17.109375" style="3" customWidth="1"/>
    <col min="14089" max="14089" width="16.44140625" style="3" customWidth="1"/>
    <col min="14090" max="14090" width="9.6640625" style="3" customWidth="1"/>
    <col min="14091" max="14336" width="11.44140625" style="3"/>
    <col min="14337" max="14337" width="13" style="3" customWidth="1"/>
    <col min="14338" max="14338" width="17" style="3" customWidth="1"/>
    <col min="14339" max="14339" width="17.33203125" style="3" customWidth="1"/>
    <col min="14340" max="14340" width="16.88671875" style="3" customWidth="1"/>
    <col min="14341" max="14341" width="15.109375" style="3" customWidth="1"/>
    <col min="14342" max="14342" width="16.44140625" style="3" customWidth="1"/>
    <col min="14343" max="14343" width="17.5546875" style="3" customWidth="1"/>
    <col min="14344" max="14344" width="17.109375" style="3" customWidth="1"/>
    <col min="14345" max="14345" width="16.44140625" style="3" customWidth="1"/>
    <col min="14346" max="14346" width="9.6640625" style="3" customWidth="1"/>
    <col min="14347" max="14592" width="11.44140625" style="3"/>
    <col min="14593" max="14593" width="13" style="3" customWidth="1"/>
    <col min="14594" max="14594" width="17" style="3" customWidth="1"/>
    <col min="14595" max="14595" width="17.33203125" style="3" customWidth="1"/>
    <col min="14596" max="14596" width="16.88671875" style="3" customWidth="1"/>
    <col min="14597" max="14597" width="15.109375" style="3" customWidth="1"/>
    <col min="14598" max="14598" width="16.44140625" style="3" customWidth="1"/>
    <col min="14599" max="14599" width="17.5546875" style="3" customWidth="1"/>
    <col min="14600" max="14600" width="17.109375" style="3" customWidth="1"/>
    <col min="14601" max="14601" width="16.44140625" style="3" customWidth="1"/>
    <col min="14602" max="14602" width="9.6640625" style="3" customWidth="1"/>
    <col min="14603" max="14848" width="11.44140625" style="3"/>
    <col min="14849" max="14849" width="13" style="3" customWidth="1"/>
    <col min="14850" max="14850" width="17" style="3" customWidth="1"/>
    <col min="14851" max="14851" width="17.33203125" style="3" customWidth="1"/>
    <col min="14852" max="14852" width="16.88671875" style="3" customWidth="1"/>
    <col min="14853" max="14853" width="15.109375" style="3" customWidth="1"/>
    <col min="14854" max="14854" width="16.44140625" style="3" customWidth="1"/>
    <col min="14855" max="14855" width="17.5546875" style="3" customWidth="1"/>
    <col min="14856" max="14856" width="17.109375" style="3" customWidth="1"/>
    <col min="14857" max="14857" width="16.44140625" style="3" customWidth="1"/>
    <col min="14858" max="14858" width="9.6640625" style="3" customWidth="1"/>
    <col min="14859" max="15104" width="11.44140625" style="3"/>
    <col min="15105" max="15105" width="13" style="3" customWidth="1"/>
    <col min="15106" max="15106" width="17" style="3" customWidth="1"/>
    <col min="15107" max="15107" width="17.33203125" style="3" customWidth="1"/>
    <col min="15108" max="15108" width="16.88671875" style="3" customWidth="1"/>
    <col min="15109" max="15109" width="15.109375" style="3" customWidth="1"/>
    <col min="15110" max="15110" width="16.44140625" style="3" customWidth="1"/>
    <col min="15111" max="15111" width="17.5546875" style="3" customWidth="1"/>
    <col min="15112" max="15112" width="17.109375" style="3" customWidth="1"/>
    <col min="15113" max="15113" width="16.44140625" style="3" customWidth="1"/>
    <col min="15114" max="15114" width="9.6640625" style="3" customWidth="1"/>
    <col min="15115" max="15360" width="11.44140625" style="3"/>
    <col min="15361" max="15361" width="13" style="3" customWidth="1"/>
    <col min="15362" max="15362" width="17" style="3" customWidth="1"/>
    <col min="15363" max="15363" width="17.33203125" style="3" customWidth="1"/>
    <col min="15364" max="15364" width="16.88671875" style="3" customWidth="1"/>
    <col min="15365" max="15365" width="15.109375" style="3" customWidth="1"/>
    <col min="15366" max="15366" width="16.44140625" style="3" customWidth="1"/>
    <col min="15367" max="15367" width="17.5546875" style="3" customWidth="1"/>
    <col min="15368" max="15368" width="17.109375" style="3" customWidth="1"/>
    <col min="15369" max="15369" width="16.44140625" style="3" customWidth="1"/>
    <col min="15370" max="15370" width="9.6640625" style="3" customWidth="1"/>
    <col min="15371" max="15616" width="11.44140625" style="3"/>
    <col min="15617" max="15617" width="13" style="3" customWidth="1"/>
    <col min="15618" max="15618" width="17" style="3" customWidth="1"/>
    <col min="15619" max="15619" width="17.33203125" style="3" customWidth="1"/>
    <col min="15620" max="15620" width="16.88671875" style="3" customWidth="1"/>
    <col min="15621" max="15621" width="15.109375" style="3" customWidth="1"/>
    <col min="15622" max="15622" width="16.44140625" style="3" customWidth="1"/>
    <col min="15623" max="15623" width="17.5546875" style="3" customWidth="1"/>
    <col min="15624" max="15624" width="17.109375" style="3" customWidth="1"/>
    <col min="15625" max="15625" width="16.44140625" style="3" customWidth="1"/>
    <col min="15626" max="15626" width="9.6640625" style="3" customWidth="1"/>
    <col min="15627" max="15872" width="11.44140625" style="3"/>
    <col min="15873" max="15873" width="13" style="3" customWidth="1"/>
    <col min="15874" max="15874" width="17" style="3" customWidth="1"/>
    <col min="15875" max="15875" width="17.33203125" style="3" customWidth="1"/>
    <col min="15876" max="15876" width="16.88671875" style="3" customWidth="1"/>
    <col min="15877" max="15877" width="15.109375" style="3" customWidth="1"/>
    <col min="15878" max="15878" width="16.44140625" style="3" customWidth="1"/>
    <col min="15879" max="15879" width="17.5546875" style="3" customWidth="1"/>
    <col min="15880" max="15880" width="17.109375" style="3" customWidth="1"/>
    <col min="15881" max="15881" width="16.44140625" style="3" customWidth="1"/>
    <col min="15882" max="15882" width="9.6640625" style="3" customWidth="1"/>
    <col min="15883" max="16128" width="11.44140625" style="3"/>
    <col min="16129" max="16129" width="13" style="3" customWidth="1"/>
    <col min="16130" max="16130" width="17" style="3" customWidth="1"/>
    <col min="16131" max="16131" width="17.33203125" style="3" customWidth="1"/>
    <col min="16132" max="16132" width="16.88671875" style="3" customWidth="1"/>
    <col min="16133" max="16133" width="15.109375" style="3" customWidth="1"/>
    <col min="16134" max="16134" width="16.44140625" style="3" customWidth="1"/>
    <col min="16135" max="16135" width="17.5546875" style="3" customWidth="1"/>
    <col min="16136" max="16136" width="17.109375" style="3" customWidth="1"/>
    <col min="16137" max="16137" width="16.44140625" style="3" customWidth="1"/>
    <col min="16138" max="16138" width="9.6640625" style="3" customWidth="1"/>
    <col min="16139" max="16384" width="11.44140625" style="3"/>
  </cols>
  <sheetData>
    <row r="1" spans="1:12" s="1" customFormat="1" ht="14.1" customHeight="1">
      <c r="A1" s="150"/>
      <c r="B1" s="1459"/>
      <c r="C1" s="1459"/>
      <c r="D1" s="1459"/>
      <c r="E1" s="1459"/>
      <c r="F1" s="1459"/>
      <c r="G1" s="1459"/>
      <c r="H1" s="1459"/>
      <c r="I1" s="1459"/>
    </row>
    <row r="2" spans="1:12" s="1" customFormat="1" ht="24.6" customHeight="1">
      <c r="A2" s="249" t="s">
        <v>2455</v>
      </c>
      <c r="B2" s="1528"/>
      <c r="C2" s="1528"/>
      <c r="D2" s="1528"/>
      <c r="E2" s="1528"/>
      <c r="F2" s="1528"/>
      <c r="G2" s="1528"/>
      <c r="H2" s="1528"/>
      <c r="I2" s="1105"/>
    </row>
    <row r="3" spans="1:12" ht="20.100000000000001" customHeight="1">
      <c r="A3" s="314" t="s">
        <v>276</v>
      </c>
      <c r="B3" s="1804" t="s">
        <v>544</v>
      </c>
      <c r="C3" s="1545"/>
      <c r="D3" s="1545"/>
      <c r="E3" s="1852"/>
      <c r="F3" s="1853" t="s">
        <v>2456</v>
      </c>
      <c r="G3" s="1854"/>
      <c r="H3" s="1854"/>
      <c r="I3" s="1855"/>
    </row>
    <row r="4" spans="1:12" ht="33" customHeight="1">
      <c r="A4" s="314"/>
      <c r="B4" s="1805" t="s">
        <v>2420</v>
      </c>
      <c r="C4" s="1856"/>
      <c r="D4" s="1857" t="s">
        <v>2421</v>
      </c>
      <c r="E4" s="1806" t="s">
        <v>83</v>
      </c>
      <c r="F4" s="1807" t="s">
        <v>2420</v>
      </c>
      <c r="G4" s="1858"/>
      <c r="H4" s="1857" t="s">
        <v>2421</v>
      </c>
      <c r="I4" s="1806" t="s">
        <v>83</v>
      </c>
    </row>
    <row r="5" spans="1:12" ht="15" customHeight="1">
      <c r="A5" s="314"/>
      <c r="B5" s="438" t="s">
        <v>2457</v>
      </c>
      <c r="C5" s="766" t="s">
        <v>2458</v>
      </c>
      <c r="D5" s="438" t="s">
        <v>257</v>
      </c>
      <c r="E5" s="187"/>
      <c r="F5" s="1808" t="s">
        <v>2457</v>
      </c>
      <c r="G5" s="766" t="s">
        <v>2458</v>
      </c>
      <c r="H5" s="438" t="s">
        <v>257</v>
      </c>
      <c r="I5" s="187"/>
    </row>
    <row r="6" spans="1:12" ht="17.25" customHeight="1">
      <c r="A6" s="314"/>
      <c r="B6" s="438" t="s">
        <v>2459</v>
      </c>
      <c r="C6" s="766" t="s">
        <v>2460</v>
      </c>
      <c r="D6" s="438" t="s">
        <v>2422</v>
      </c>
      <c r="E6" s="187"/>
      <c r="F6" s="1808" t="s">
        <v>2459</v>
      </c>
      <c r="G6" s="766" t="s">
        <v>2460</v>
      </c>
      <c r="H6" s="438" t="s">
        <v>2422</v>
      </c>
      <c r="I6" s="187"/>
    </row>
    <row r="7" spans="1:12" ht="16.5" customHeight="1">
      <c r="A7" s="955"/>
      <c r="B7" s="188"/>
      <c r="C7" s="189"/>
      <c r="D7" s="188"/>
      <c r="E7" s="189"/>
      <c r="F7" s="1809"/>
      <c r="G7" s="189"/>
      <c r="H7" s="188"/>
      <c r="I7" s="189"/>
    </row>
    <row r="8" spans="1:12" ht="1.5" customHeight="1" thickBot="1">
      <c r="A8" s="1460">
        <v>1991</v>
      </c>
      <c r="B8" s="1226">
        <v>7381.6</v>
      </c>
      <c r="C8" s="1416">
        <v>2030</v>
      </c>
      <c r="D8" s="1226">
        <v>763.6</v>
      </c>
      <c r="E8" s="337">
        <v>10175.200000000001</v>
      </c>
      <c r="F8" s="1810">
        <v>8411.9</v>
      </c>
      <c r="G8" s="1416">
        <v>1717.6</v>
      </c>
      <c r="H8" s="1226">
        <v>608.6</v>
      </c>
      <c r="I8" s="337">
        <v>10738.1</v>
      </c>
    </row>
    <row r="9" spans="1:12" ht="20.100000000000001" hidden="1" customHeight="1" thickBot="1">
      <c r="A9" s="1461">
        <v>1992</v>
      </c>
      <c r="B9" s="1811">
        <v>8071.6</v>
      </c>
      <c r="C9" s="1812">
        <v>2234.5</v>
      </c>
      <c r="D9" s="1813">
        <v>751.05194456734102</v>
      </c>
      <c r="E9" s="1814">
        <v>11057.151944567342</v>
      </c>
      <c r="F9" s="1815">
        <v>9374.4</v>
      </c>
      <c r="G9" s="1812">
        <v>1832.3</v>
      </c>
      <c r="H9" s="1813">
        <v>631.14866850607859</v>
      </c>
      <c r="I9" s="1814">
        <v>11837.848668506078</v>
      </c>
    </row>
    <row r="10" spans="1:12" ht="20.100000000000001" hidden="1" customHeight="1" thickBot="1">
      <c r="A10" s="1461">
        <v>1993</v>
      </c>
      <c r="B10" s="1811">
        <v>8959</v>
      </c>
      <c r="C10" s="1812">
        <v>3326.3</v>
      </c>
      <c r="D10" s="1813">
        <v>734.92479192401356</v>
      </c>
      <c r="E10" s="1814">
        <v>13020.224791924013</v>
      </c>
      <c r="F10" s="1815">
        <v>9747.2000000000007</v>
      </c>
      <c r="G10" s="1812">
        <v>2431.9</v>
      </c>
      <c r="H10" s="1813">
        <v>626.00138979065252</v>
      </c>
      <c r="I10" s="1814">
        <v>12805.101389790652</v>
      </c>
    </row>
    <row r="11" spans="1:12" ht="20.100000000000001" hidden="1" customHeight="1" thickBot="1">
      <c r="A11" s="1461">
        <v>1994</v>
      </c>
      <c r="B11" s="1811">
        <v>8986.1</v>
      </c>
      <c r="C11" s="1812">
        <v>4076.6</v>
      </c>
      <c r="D11" s="1813">
        <v>690.03021854426788</v>
      </c>
      <c r="E11" s="1814">
        <v>13752.730218544268</v>
      </c>
      <c r="F11" s="1815">
        <v>9548.9</v>
      </c>
      <c r="G11" s="1812">
        <v>3331.5</v>
      </c>
      <c r="H11" s="1813">
        <v>613.0603501903413</v>
      </c>
      <c r="I11" s="1814">
        <v>13493.46035019034</v>
      </c>
    </row>
    <row r="12" spans="1:12" ht="19.5" hidden="1" customHeight="1" thickBot="1">
      <c r="A12" s="1461">
        <v>1995</v>
      </c>
      <c r="B12" s="1811">
        <v>9125.7999999999993</v>
      </c>
      <c r="C12" s="1812">
        <v>4249.7</v>
      </c>
      <c r="D12" s="1813">
        <v>651.42256806953048</v>
      </c>
      <c r="E12" s="1814">
        <v>14026.922568069531</v>
      </c>
      <c r="F12" s="1815">
        <v>10017.200000000001</v>
      </c>
      <c r="G12" s="1812">
        <v>3664.1</v>
      </c>
      <c r="H12" s="1813">
        <v>587.27080996548773</v>
      </c>
      <c r="I12" s="1814">
        <v>14268.570809965489</v>
      </c>
    </row>
    <row r="13" spans="1:12" ht="0.75" hidden="1" customHeight="1" thickBot="1">
      <c r="A13" s="1461">
        <v>1996</v>
      </c>
      <c r="B13" s="1811">
        <v>11035.2</v>
      </c>
      <c r="C13" s="1812">
        <v>4337.5</v>
      </c>
      <c r="D13" s="1813">
        <v>640.36315374410731</v>
      </c>
      <c r="E13" s="1814">
        <v>16013.063153744108</v>
      </c>
      <c r="F13" s="1815">
        <v>10780.5</v>
      </c>
      <c r="G13" s="1812">
        <v>3809.6285714248806</v>
      </c>
      <c r="H13" s="1813">
        <v>512.67578326995283</v>
      </c>
      <c r="I13" s="1814">
        <v>15102.804354694834</v>
      </c>
      <c r="K13"/>
      <c r="L13"/>
    </row>
    <row r="14" spans="1:12" ht="19.5" hidden="1" customHeight="1" thickBot="1">
      <c r="A14" s="1461">
        <v>1997</v>
      </c>
      <c r="B14" s="338">
        <v>11924.8</v>
      </c>
      <c r="C14" s="339">
        <v>4410.6000000000004</v>
      </c>
      <c r="D14" s="338">
        <v>601.9</v>
      </c>
      <c r="E14" s="337">
        <v>16937.3</v>
      </c>
      <c r="F14" s="1483">
        <v>11360.5</v>
      </c>
      <c r="G14" s="339">
        <v>3288.3</v>
      </c>
      <c r="H14" s="338">
        <v>475.9</v>
      </c>
      <c r="I14" s="337">
        <v>15124.699999999999</v>
      </c>
      <c r="K14"/>
      <c r="L14"/>
    </row>
    <row r="15" spans="1:12" ht="0.75" hidden="1" customHeight="1" thickBot="1">
      <c r="A15" s="1461">
        <v>1998</v>
      </c>
      <c r="B15" s="338">
        <v>12604.2</v>
      </c>
      <c r="C15" s="339">
        <v>4453.3</v>
      </c>
      <c r="D15" s="338">
        <v>637.79999999999995</v>
      </c>
      <c r="E15" s="337">
        <v>17695.3</v>
      </c>
      <c r="F15" s="1483">
        <v>11926.9</v>
      </c>
      <c r="G15" s="339">
        <v>3299.5</v>
      </c>
      <c r="H15" s="338">
        <v>460.1</v>
      </c>
      <c r="I15" s="337">
        <v>15686.5</v>
      </c>
      <c r="K15"/>
      <c r="L15"/>
    </row>
    <row r="16" spans="1:12" ht="19.8" hidden="1" customHeight="1" thickBot="1">
      <c r="A16" s="1461">
        <v>1999</v>
      </c>
      <c r="B16" s="338">
        <v>12949.5</v>
      </c>
      <c r="C16" s="339">
        <v>3766.7</v>
      </c>
      <c r="D16" s="338">
        <v>1098.2</v>
      </c>
      <c r="E16" s="337">
        <v>17814.400000000001</v>
      </c>
      <c r="F16" s="1483">
        <v>12430.6</v>
      </c>
      <c r="G16" s="339">
        <v>2787.1</v>
      </c>
      <c r="H16" s="338">
        <v>763.9</v>
      </c>
      <c r="I16" s="337">
        <v>15981.6</v>
      </c>
      <c r="K16"/>
      <c r="L16"/>
    </row>
    <row r="17" spans="1:12" ht="20.100000000000001" hidden="1" customHeight="1" thickBot="1">
      <c r="A17" s="1461">
        <v>2000</v>
      </c>
      <c r="B17" s="338">
        <v>13346.7</v>
      </c>
      <c r="C17" s="339">
        <v>2917.4</v>
      </c>
      <c r="D17" s="338">
        <v>2242.9</v>
      </c>
      <c r="E17" s="337">
        <v>18507</v>
      </c>
      <c r="F17" s="1483">
        <v>13190.3</v>
      </c>
      <c r="G17" s="339">
        <v>2199.1</v>
      </c>
      <c r="H17" s="338">
        <v>1583.8</v>
      </c>
      <c r="I17" s="337">
        <v>16973.2</v>
      </c>
      <c r="K17"/>
      <c r="L17"/>
    </row>
    <row r="18" spans="1:12" ht="20.100000000000001" customHeight="1" thickBot="1">
      <c r="A18" s="1461">
        <v>2001</v>
      </c>
      <c r="B18" s="338">
        <v>13954.7</v>
      </c>
      <c r="C18" s="339">
        <v>1986.99</v>
      </c>
      <c r="D18" s="338">
        <v>3190.46</v>
      </c>
      <c r="E18" s="337">
        <v>19132.150000000001</v>
      </c>
      <c r="F18" s="1483">
        <v>13986.27</v>
      </c>
      <c r="G18" s="339">
        <v>1576.7</v>
      </c>
      <c r="H18" s="338">
        <v>2353.3000000000002</v>
      </c>
      <c r="I18" s="337">
        <v>17916.27</v>
      </c>
      <c r="K18"/>
      <c r="L18"/>
    </row>
    <row r="19" spans="1:12" ht="20.100000000000001" customHeight="1" thickBot="1">
      <c r="A19" s="1461">
        <v>2002</v>
      </c>
      <c r="B19" s="338">
        <v>15296.16</v>
      </c>
      <c r="C19" s="339">
        <v>1958.4404729999999</v>
      </c>
      <c r="D19" s="338">
        <v>3432.3745709999994</v>
      </c>
      <c r="E19" s="337">
        <v>20686.975043999999</v>
      </c>
      <c r="F19" s="1483">
        <v>14592.75</v>
      </c>
      <c r="G19" s="339">
        <v>1422.34175</v>
      </c>
      <c r="H19" s="338">
        <v>2395.4617459999999</v>
      </c>
      <c r="I19" s="337">
        <v>18410.553496</v>
      </c>
      <c r="K19"/>
      <c r="L19"/>
    </row>
    <row r="20" spans="1:12" ht="20.100000000000001" customHeight="1" thickBot="1">
      <c r="A20" s="1461">
        <v>2003</v>
      </c>
      <c r="B20" s="338">
        <v>16759.707467</v>
      </c>
      <c r="C20" s="339">
        <v>1882.6076640000001</v>
      </c>
      <c r="D20" s="338">
        <v>3406.1985699999996</v>
      </c>
      <c r="E20" s="337">
        <v>22048.513701</v>
      </c>
      <c r="F20" s="1483">
        <v>15335.619704000001</v>
      </c>
      <c r="G20" s="339">
        <v>1354.5729260000001</v>
      </c>
      <c r="H20" s="338">
        <v>2360.4405969999998</v>
      </c>
      <c r="I20" s="337">
        <v>19050.633227000002</v>
      </c>
      <c r="K20"/>
      <c r="L20"/>
    </row>
    <row r="21" spans="1:12" ht="20.100000000000001" customHeight="1" thickBot="1">
      <c r="A21" s="1461">
        <v>2004</v>
      </c>
      <c r="B21" s="338">
        <v>17979.586842000001</v>
      </c>
      <c r="C21" s="339">
        <v>1358.7895999899999</v>
      </c>
      <c r="D21" s="338">
        <v>4022.0203419999989</v>
      </c>
      <c r="E21" s="337">
        <v>23360.39678399</v>
      </c>
      <c r="F21" s="1483">
        <v>16307.508545000001</v>
      </c>
      <c r="G21" s="339">
        <v>1040.45917962</v>
      </c>
      <c r="H21" s="338">
        <v>2754.9745040000003</v>
      </c>
      <c r="I21" s="337">
        <v>20102.942228620002</v>
      </c>
      <c r="K21"/>
      <c r="L21"/>
    </row>
    <row r="22" spans="1:12" ht="20.100000000000001" customHeight="1" thickBot="1">
      <c r="A22" s="1461">
        <v>2005</v>
      </c>
      <c r="B22" s="338">
        <v>18442.676721830001</v>
      </c>
      <c r="C22" s="339">
        <v>1397.6693543900001</v>
      </c>
      <c r="D22" s="338">
        <v>4025.3035210000007</v>
      </c>
      <c r="E22" s="337">
        <v>23865.649597220003</v>
      </c>
      <c r="F22" s="1483">
        <v>17352.720037080002</v>
      </c>
      <c r="G22" s="339">
        <v>1144.4166189</v>
      </c>
      <c r="H22" s="338">
        <v>2812.7367870000003</v>
      </c>
      <c r="I22" s="337">
        <v>21309.873442980002</v>
      </c>
      <c r="K22"/>
      <c r="L22"/>
    </row>
    <row r="23" spans="1:12" ht="20.100000000000001" customHeight="1" thickBot="1">
      <c r="A23" s="1461">
        <v>2006</v>
      </c>
      <c r="B23" s="338">
        <v>19234.85838514</v>
      </c>
      <c r="C23" s="339">
        <v>1384.0624223099999</v>
      </c>
      <c r="D23" s="338">
        <v>4199.0627370000002</v>
      </c>
      <c r="E23" s="337">
        <v>24817.983544449999</v>
      </c>
      <c r="F23" s="1483">
        <v>17563.915602790003</v>
      </c>
      <c r="G23" s="339">
        <v>1083.2765844199998</v>
      </c>
      <c r="H23" s="338">
        <v>2891.0596519999999</v>
      </c>
      <c r="I23" s="337">
        <v>21538.251839210003</v>
      </c>
      <c r="K23"/>
      <c r="L23"/>
    </row>
    <row r="24" spans="1:12" ht="20.100000000000001" customHeight="1" thickBot="1">
      <c r="A24" s="1461">
        <v>2007</v>
      </c>
      <c r="B24" s="338">
        <v>19629.610287169999</v>
      </c>
      <c r="C24" s="339">
        <v>1410.6232075</v>
      </c>
      <c r="D24" s="338">
        <v>4207.0683449999997</v>
      </c>
      <c r="E24" s="337">
        <v>25247.301839669999</v>
      </c>
      <c r="F24" s="1483">
        <v>18423.621994609999</v>
      </c>
      <c r="G24" s="339">
        <v>1170.1273056000002</v>
      </c>
      <c r="H24" s="338">
        <v>3037.7777310000001</v>
      </c>
      <c r="I24" s="337">
        <v>22631.527031209996</v>
      </c>
      <c r="K24"/>
      <c r="L24"/>
    </row>
    <row r="25" spans="1:12" ht="20.100000000000001" customHeight="1" thickBot="1">
      <c r="A25" s="1461">
        <v>2008</v>
      </c>
      <c r="B25" s="338">
        <v>19621.43996068</v>
      </c>
      <c r="C25" s="339">
        <v>1412.4505677400002</v>
      </c>
      <c r="D25" s="338">
        <v>4509.4953152600001</v>
      </c>
      <c r="E25" s="337">
        <v>25543.38584368</v>
      </c>
      <c r="F25" s="1483">
        <v>19431.457254779998</v>
      </c>
      <c r="G25" s="339">
        <v>1241.37670198</v>
      </c>
      <c r="H25" s="338">
        <v>3128.0701190199998</v>
      </c>
      <c r="I25" s="337">
        <v>23800.904075779996</v>
      </c>
      <c r="K25"/>
      <c r="L25"/>
    </row>
    <row r="26" spans="1:12" ht="20.100000000000001" customHeight="1" thickBot="1">
      <c r="A26" s="1461">
        <v>2009</v>
      </c>
      <c r="B26" s="338">
        <v>20057.64279962</v>
      </c>
      <c r="C26" s="339">
        <v>1381.60592514</v>
      </c>
      <c r="D26" s="338">
        <v>4313.5737268599996</v>
      </c>
      <c r="E26" s="337">
        <v>25752.822451619999</v>
      </c>
      <c r="F26" s="1483">
        <v>20273.850593919997</v>
      </c>
      <c r="G26" s="339">
        <v>1229.2542896300001</v>
      </c>
      <c r="H26" s="338">
        <v>3158.8125223699999</v>
      </c>
      <c r="I26" s="337">
        <v>24661.917405919998</v>
      </c>
      <c r="K26"/>
      <c r="L26"/>
    </row>
    <row r="27" spans="1:12" ht="20.100000000000001" customHeight="1" thickBot="1">
      <c r="A27" s="1461">
        <v>2010</v>
      </c>
      <c r="B27" s="338">
        <v>21955.717553830003</v>
      </c>
      <c r="C27" s="339">
        <v>1442.6310089400001</v>
      </c>
      <c r="D27" s="338">
        <v>4581.4113640599999</v>
      </c>
      <c r="E27" s="337">
        <v>27979.759926830004</v>
      </c>
      <c r="F27" s="1483">
        <v>20883.74693053</v>
      </c>
      <c r="G27" s="339">
        <v>1281.58085265</v>
      </c>
      <c r="H27" s="338">
        <v>3204.0921983499998</v>
      </c>
      <c r="I27" s="337">
        <v>25369.419981530002</v>
      </c>
      <c r="K27"/>
      <c r="L27"/>
    </row>
    <row r="28" spans="1:12" ht="20.100000000000001" customHeight="1" thickBot="1">
      <c r="A28" s="1461">
        <v>2011</v>
      </c>
      <c r="B28" s="338">
        <v>23513.73191518</v>
      </c>
      <c r="C28" s="339">
        <v>1273.43894946</v>
      </c>
      <c r="D28" s="338">
        <v>5039.4533475400003</v>
      </c>
      <c r="E28" s="337">
        <v>29826.624212180002</v>
      </c>
      <c r="F28" s="1483">
        <v>21356.405837950002</v>
      </c>
      <c r="G28" s="339">
        <v>979.24089520000007</v>
      </c>
      <c r="H28" s="338">
        <v>3671.2015778</v>
      </c>
      <c r="I28" s="337">
        <v>26006.848310950001</v>
      </c>
      <c r="K28"/>
      <c r="L28"/>
    </row>
    <row r="29" spans="1:12" ht="20.100000000000001" customHeight="1" thickBot="1">
      <c r="A29" s="1461">
        <v>2012</v>
      </c>
      <c r="B29" s="338" vm="3167">
        <v>24303.676293700006</v>
      </c>
      <c r="C29" s="339" vm="3166">
        <v>1409.6364930300003</v>
      </c>
      <c r="D29" s="338">
        <v>5012.2752729699996</v>
      </c>
      <c r="E29" s="337">
        <v>30725.588059700007</v>
      </c>
      <c r="F29" s="1483">
        <v>22195.991088449999</v>
      </c>
      <c r="G29" s="339" vm="3170">
        <v>1078.0633512200002</v>
      </c>
      <c r="H29" s="338">
        <v>2953.7362627799998</v>
      </c>
      <c r="I29" s="337">
        <v>26227.790702449998</v>
      </c>
      <c r="K29"/>
      <c r="L29"/>
    </row>
    <row r="30" spans="1:12" ht="20.100000000000001" customHeight="1" thickBot="1">
      <c r="A30" s="1461">
        <v>2013</v>
      </c>
      <c r="B30" s="338">
        <v>24871.730144999998</v>
      </c>
      <c r="C30" s="339">
        <v>978.17932146999976</v>
      </c>
      <c r="D30" s="338">
        <v>5537.8083185300002</v>
      </c>
      <c r="E30" s="337">
        <v>31387.717785000001</v>
      </c>
      <c r="F30" s="1483">
        <v>24031.42223688</v>
      </c>
      <c r="G30" s="339">
        <v>850.15512042999978</v>
      </c>
      <c r="H30" s="338">
        <v>3395.72414557</v>
      </c>
      <c r="I30" s="337">
        <v>28277.30150288</v>
      </c>
      <c r="K30"/>
      <c r="L30"/>
    </row>
    <row r="31" spans="1:12" ht="20.100000000000001" customHeight="1" thickBot="1">
      <c r="A31" s="1461">
        <v>2014</v>
      </c>
      <c r="B31" s="338">
        <v>25737.89116404</v>
      </c>
      <c r="C31" s="339">
        <v>1003.2933069100002</v>
      </c>
      <c r="D31" s="338">
        <v>5376.37711709</v>
      </c>
      <c r="E31" s="337">
        <v>32117.56158804</v>
      </c>
      <c r="F31" s="1483">
        <v>24649.759354389997</v>
      </c>
      <c r="G31" s="339">
        <v>875.50408214000049</v>
      </c>
      <c r="H31" s="338">
        <v>3464.1041928599989</v>
      </c>
      <c r="I31" s="337">
        <v>28989.367629389995</v>
      </c>
      <c r="K31"/>
      <c r="L31"/>
    </row>
    <row r="32" spans="1:12" ht="24.75" customHeight="1" thickBot="1">
      <c r="A32" s="1462">
        <v>2015</v>
      </c>
      <c r="B32" s="1011">
        <v>26993.483517429991</v>
      </c>
      <c r="C32" s="1012">
        <v>1049.2484809600001</v>
      </c>
      <c r="D32" s="1011">
        <v>5420.44032204</v>
      </c>
      <c r="E32" s="1012">
        <v>33463.172320429992</v>
      </c>
      <c r="F32" s="1859">
        <v>25985.944276229999</v>
      </c>
      <c r="G32" s="1012">
        <v>948.4074658799999</v>
      </c>
      <c r="H32" s="1011">
        <v>3528.0888061200003</v>
      </c>
      <c r="I32" s="1012">
        <v>30462.440548229999</v>
      </c>
      <c r="K32"/>
      <c r="L32"/>
    </row>
    <row r="33" spans="1:9" ht="17.25" customHeight="1">
      <c r="A33" s="1465" t="s">
        <v>2419</v>
      </c>
      <c r="B33" s="1466"/>
      <c r="C33" s="1466"/>
      <c r="D33" s="1466"/>
      <c r="E33" s="1466"/>
      <c r="F33" s="1466"/>
      <c r="G33" s="1466"/>
      <c r="H33" s="1466"/>
      <c r="I33" s="1466"/>
    </row>
    <row r="34" spans="1:9" ht="13.5" customHeight="1">
      <c r="A34" s="1467"/>
      <c r="B34" s="1468"/>
      <c r="C34" s="1468"/>
      <c r="D34" s="1468"/>
      <c r="E34" s="1468"/>
      <c r="F34" s="1468"/>
      <c r="G34" s="1468"/>
      <c r="H34" s="1468"/>
      <c r="I34" s="1468"/>
    </row>
    <row r="35" spans="1:9">
      <c r="A35" s="236" t="s">
        <v>2461</v>
      </c>
      <c r="B35" s="1469"/>
      <c r="C35" s="1469"/>
      <c r="D35" s="1469"/>
      <c r="E35" s="1469"/>
      <c r="F35" s="1469"/>
      <c r="G35" s="1469"/>
      <c r="H35" s="1469"/>
      <c r="I35" s="1469"/>
    </row>
    <row r="36" spans="1:9">
      <c r="A36" s="236" t="s">
        <v>2462</v>
      </c>
      <c r="B36" s="1469"/>
      <c r="C36" s="1469"/>
      <c r="D36" s="1469"/>
      <c r="E36" s="1469"/>
      <c r="F36" s="1469"/>
      <c r="G36" s="1469"/>
      <c r="H36" s="1469"/>
      <c r="I36" s="1469"/>
    </row>
    <row r="37" spans="1:9">
      <c r="A37" s="236" t="s">
        <v>2463</v>
      </c>
      <c r="B37" s="1469"/>
      <c r="C37" s="1469"/>
      <c r="D37" s="1469"/>
      <c r="E37" s="1469"/>
      <c r="F37" s="1469"/>
      <c r="G37" s="1469"/>
      <c r="H37" s="1469"/>
      <c r="I37" s="1469"/>
    </row>
    <row r="38" spans="1:9">
      <c r="A38" s="1467" t="s">
        <v>2423</v>
      </c>
      <c r="B38" s="1469"/>
      <c r="C38" s="1469"/>
      <c r="D38" s="1469"/>
      <c r="E38" s="1469"/>
      <c r="F38" s="1469"/>
      <c r="G38" s="1469"/>
      <c r="H38" s="1469"/>
      <c r="I38" s="1469"/>
    </row>
    <row r="39" spans="1:9">
      <c r="A39" s="236" t="s">
        <v>2464</v>
      </c>
    </row>
    <row r="40" spans="1:9">
      <c r="A40" s="236" t="s">
        <v>2465</v>
      </c>
    </row>
    <row r="41" spans="1:9">
      <c r="A41" s="236" t="s">
        <v>2466</v>
      </c>
    </row>
    <row r="42" spans="1:9">
      <c r="A42" s="236" t="s">
        <v>2467</v>
      </c>
    </row>
    <row r="45" spans="1:9">
      <c r="A45" s="3" t="s">
        <v>217</v>
      </c>
    </row>
  </sheetData>
  <pageMargins left="0.47244094488188981" right="0.43307086614173229" top="0.77" bottom="0.47244094488188981" header="0.43307086614173229" footer="0.51181102362204722"/>
  <pageSetup paperSize="9" scale="85" orientation="landscape" horizontalDpi="1200" verticalDpi="1200" r:id="rId1"/>
  <headerFooter alignWithMargins="0"/>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U120"/>
  <sheetViews>
    <sheetView zoomScaleNormal="100" workbookViewId="0"/>
  </sheetViews>
  <sheetFormatPr baseColWidth="10" defaultColWidth="11.44140625" defaultRowHeight="13.2"/>
  <cols>
    <col min="1" max="1" width="29.77734375" style="3" customWidth="1"/>
    <col min="2" max="2" width="0.109375" style="3" customWidth="1"/>
    <col min="3" max="3" width="0.33203125" style="3" hidden="1" customWidth="1"/>
    <col min="4" max="4" width="9.5546875" style="3" hidden="1" customWidth="1"/>
    <col min="5" max="5" width="10" style="3" hidden="1" customWidth="1"/>
    <col min="6" max="6" width="0.109375" style="3" customWidth="1"/>
    <col min="7" max="9" width="10" style="3" hidden="1" customWidth="1"/>
    <col min="10" max="10" width="0.109375" style="3" customWidth="1"/>
    <col min="11" max="15" width="10" style="3" customWidth="1"/>
    <col min="16" max="16" width="9.77734375" style="3" customWidth="1"/>
    <col min="17" max="17" width="10.77734375" style="3" customWidth="1"/>
    <col min="18" max="18" width="11" style="3" customWidth="1"/>
    <col min="19" max="256" width="11.44140625" style="3"/>
    <col min="257" max="257" width="29.77734375" style="3" customWidth="1"/>
    <col min="258" max="258" width="0.109375" style="3" customWidth="1"/>
    <col min="259" max="261" width="0" style="3" hidden="1" customWidth="1"/>
    <col min="262" max="262" width="0.109375" style="3" customWidth="1"/>
    <col min="263" max="265" width="0" style="3" hidden="1" customWidth="1"/>
    <col min="266" max="266" width="0.109375" style="3" customWidth="1"/>
    <col min="267" max="271" width="10" style="3" customWidth="1"/>
    <col min="272" max="272" width="9.77734375" style="3" customWidth="1"/>
    <col min="273" max="273" width="10.77734375" style="3" customWidth="1"/>
    <col min="274" max="274" width="11" style="3" customWidth="1"/>
    <col min="275" max="512" width="11.44140625" style="3"/>
    <col min="513" max="513" width="29.77734375" style="3" customWidth="1"/>
    <col min="514" max="514" width="0.109375" style="3" customWidth="1"/>
    <col min="515" max="517" width="0" style="3" hidden="1" customWidth="1"/>
    <col min="518" max="518" width="0.109375" style="3" customWidth="1"/>
    <col min="519" max="521" width="0" style="3" hidden="1" customWidth="1"/>
    <col min="522" max="522" width="0.109375" style="3" customWidth="1"/>
    <col min="523" max="527" width="10" style="3" customWidth="1"/>
    <col min="528" max="528" width="9.77734375" style="3" customWidth="1"/>
    <col min="529" max="529" width="10.77734375" style="3" customWidth="1"/>
    <col min="530" max="530" width="11" style="3" customWidth="1"/>
    <col min="531" max="768" width="11.44140625" style="3"/>
    <col min="769" max="769" width="29.77734375" style="3" customWidth="1"/>
    <col min="770" max="770" width="0.109375" style="3" customWidth="1"/>
    <col min="771" max="773" width="0" style="3" hidden="1" customWidth="1"/>
    <col min="774" max="774" width="0.109375" style="3" customWidth="1"/>
    <col min="775" max="777" width="0" style="3" hidden="1" customWidth="1"/>
    <col min="778" max="778" width="0.109375" style="3" customWidth="1"/>
    <col min="779" max="783" width="10" style="3" customWidth="1"/>
    <col min="784" max="784" width="9.77734375" style="3" customWidth="1"/>
    <col min="785" max="785" width="10.77734375" style="3" customWidth="1"/>
    <col min="786" max="786" width="11" style="3" customWidth="1"/>
    <col min="787" max="1024" width="11.44140625" style="3"/>
    <col min="1025" max="1025" width="29.77734375" style="3" customWidth="1"/>
    <col min="1026" max="1026" width="0.109375" style="3" customWidth="1"/>
    <col min="1027" max="1029" width="0" style="3" hidden="1" customWidth="1"/>
    <col min="1030" max="1030" width="0.109375" style="3" customWidth="1"/>
    <col min="1031" max="1033" width="0" style="3" hidden="1" customWidth="1"/>
    <col min="1034" max="1034" width="0.109375" style="3" customWidth="1"/>
    <col min="1035" max="1039" width="10" style="3" customWidth="1"/>
    <col min="1040" max="1040" width="9.77734375" style="3" customWidth="1"/>
    <col min="1041" max="1041" width="10.77734375" style="3" customWidth="1"/>
    <col min="1042" max="1042" width="11" style="3" customWidth="1"/>
    <col min="1043" max="1280" width="11.44140625" style="3"/>
    <col min="1281" max="1281" width="29.77734375" style="3" customWidth="1"/>
    <col min="1282" max="1282" width="0.109375" style="3" customWidth="1"/>
    <col min="1283" max="1285" width="0" style="3" hidden="1" customWidth="1"/>
    <col min="1286" max="1286" width="0.109375" style="3" customWidth="1"/>
    <col min="1287" max="1289" width="0" style="3" hidden="1" customWidth="1"/>
    <col min="1290" max="1290" width="0.109375" style="3" customWidth="1"/>
    <col min="1291" max="1295" width="10" style="3" customWidth="1"/>
    <col min="1296" max="1296" width="9.77734375" style="3" customWidth="1"/>
    <col min="1297" max="1297" width="10.77734375" style="3" customWidth="1"/>
    <col min="1298" max="1298" width="11" style="3" customWidth="1"/>
    <col min="1299" max="1536" width="11.44140625" style="3"/>
    <col min="1537" max="1537" width="29.77734375" style="3" customWidth="1"/>
    <col min="1538" max="1538" width="0.109375" style="3" customWidth="1"/>
    <col min="1539" max="1541" width="0" style="3" hidden="1" customWidth="1"/>
    <col min="1542" max="1542" width="0.109375" style="3" customWidth="1"/>
    <col min="1543" max="1545" width="0" style="3" hidden="1" customWidth="1"/>
    <col min="1546" max="1546" width="0.109375" style="3" customWidth="1"/>
    <col min="1547" max="1551" width="10" style="3" customWidth="1"/>
    <col min="1552" max="1552" width="9.77734375" style="3" customWidth="1"/>
    <col min="1553" max="1553" width="10.77734375" style="3" customWidth="1"/>
    <col min="1554" max="1554" width="11" style="3" customWidth="1"/>
    <col min="1555" max="1792" width="11.44140625" style="3"/>
    <col min="1793" max="1793" width="29.77734375" style="3" customWidth="1"/>
    <col min="1794" max="1794" width="0.109375" style="3" customWidth="1"/>
    <col min="1795" max="1797" width="0" style="3" hidden="1" customWidth="1"/>
    <col min="1798" max="1798" width="0.109375" style="3" customWidth="1"/>
    <col min="1799" max="1801" width="0" style="3" hidden="1" customWidth="1"/>
    <col min="1802" max="1802" width="0.109375" style="3" customWidth="1"/>
    <col min="1803" max="1807" width="10" style="3" customWidth="1"/>
    <col min="1808" max="1808" width="9.77734375" style="3" customWidth="1"/>
    <col min="1809" max="1809" width="10.77734375" style="3" customWidth="1"/>
    <col min="1810" max="1810" width="11" style="3" customWidth="1"/>
    <col min="1811" max="2048" width="11.44140625" style="3"/>
    <col min="2049" max="2049" width="29.77734375" style="3" customWidth="1"/>
    <col min="2050" max="2050" width="0.109375" style="3" customWidth="1"/>
    <col min="2051" max="2053" width="0" style="3" hidden="1" customWidth="1"/>
    <col min="2054" max="2054" width="0.109375" style="3" customWidth="1"/>
    <col min="2055" max="2057" width="0" style="3" hidden="1" customWidth="1"/>
    <col min="2058" max="2058" width="0.109375" style="3" customWidth="1"/>
    <col min="2059" max="2063" width="10" style="3" customWidth="1"/>
    <col min="2064" max="2064" width="9.77734375" style="3" customWidth="1"/>
    <col min="2065" max="2065" width="10.77734375" style="3" customWidth="1"/>
    <col min="2066" max="2066" width="11" style="3" customWidth="1"/>
    <col min="2067" max="2304" width="11.44140625" style="3"/>
    <col min="2305" max="2305" width="29.77734375" style="3" customWidth="1"/>
    <col min="2306" max="2306" width="0.109375" style="3" customWidth="1"/>
    <col min="2307" max="2309" width="0" style="3" hidden="1" customWidth="1"/>
    <col min="2310" max="2310" width="0.109375" style="3" customWidth="1"/>
    <col min="2311" max="2313" width="0" style="3" hidden="1" customWidth="1"/>
    <col min="2314" max="2314" width="0.109375" style="3" customWidth="1"/>
    <col min="2315" max="2319" width="10" style="3" customWidth="1"/>
    <col min="2320" max="2320" width="9.77734375" style="3" customWidth="1"/>
    <col min="2321" max="2321" width="10.77734375" style="3" customWidth="1"/>
    <col min="2322" max="2322" width="11" style="3" customWidth="1"/>
    <col min="2323" max="2560" width="11.44140625" style="3"/>
    <col min="2561" max="2561" width="29.77734375" style="3" customWidth="1"/>
    <col min="2562" max="2562" width="0.109375" style="3" customWidth="1"/>
    <col min="2563" max="2565" width="0" style="3" hidden="1" customWidth="1"/>
    <col min="2566" max="2566" width="0.109375" style="3" customWidth="1"/>
    <col min="2567" max="2569" width="0" style="3" hidden="1" customWidth="1"/>
    <col min="2570" max="2570" width="0.109375" style="3" customWidth="1"/>
    <col min="2571" max="2575" width="10" style="3" customWidth="1"/>
    <col min="2576" max="2576" width="9.77734375" style="3" customWidth="1"/>
    <col min="2577" max="2577" width="10.77734375" style="3" customWidth="1"/>
    <col min="2578" max="2578" width="11" style="3" customWidth="1"/>
    <col min="2579" max="2816" width="11.44140625" style="3"/>
    <col min="2817" max="2817" width="29.77734375" style="3" customWidth="1"/>
    <col min="2818" max="2818" width="0.109375" style="3" customWidth="1"/>
    <col min="2819" max="2821" width="0" style="3" hidden="1" customWidth="1"/>
    <col min="2822" max="2822" width="0.109375" style="3" customWidth="1"/>
    <col min="2823" max="2825" width="0" style="3" hidden="1" customWidth="1"/>
    <col min="2826" max="2826" width="0.109375" style="3" customWidth="1"/>
    <col min="2827" max="2831" width="10" style="3" customWidth="1"/>
    <col min="2832" max="2832" width="9.77734375" style="3" customWidth="1"/>
    <col min="2833" max="2833" width="10.77734375" style="3" customWidth="1"/>
    <col min="2834" max="2834" width="11" style="3" customWidth="1"/>
    <col min="2835" max="3072" width="11.44140625" style="3"/>
    <col min="3073" max="3073" width="29.77734375" style="3" customWidth="1"/>
    <col min="3074" max="3074" width="0.109375" style="3" customWidth="1"/>
    <col min="3075" max="3077" width="0" style="3" hidden="1" customWidth="1"/>
    <col min="3078" max="3078" width="0.109375" style="3" customWidth="1"/>
    <col min="3079" max="3081" width="0" style="3" hidden="1" customWidth="1"/>
    <col min="3082" max="3082" width="0.109375" style="3" customWidth="1"/>
    <col min="3083" max="3087" width="10" style="3" customWidth="1"/>
    <col min="3088" max="3088" width="9.77734375" style="3" customWidth="1"/>
    <col min="3089" max="3089" width="10.77734375" style="3" customWidth="1"/>
    <col min="3090" max="3090" width="11" style="3" customWidth="1"/>
    <col min="3091" max="3328" width="11.44140625" style="3"/>
    <col min="3329" max="3329" width="29.77734375" style="3" customWidth="1"/>
    <col min="3330" max="3330" width="0.109375" style="3" customWidth="1"/>
    <col min="3331" max="3333" width="0" style="3" hidden="1" customWidth="1"/>
    <col min="3334" max="3334" width="0.109375" style="3" customWidth="1"/>
    <col min="3335" max="3337" width="0" style="3" hidden="1" customWidth="1"/>
    <col min="3338" max="3338" width="0.109375" style="3" customWidth="1"/>
    <col min="3339" max="3343" width="10" style="3" customWidth="1"/>
    <col min="3344" max="3344" width="9.77734375" style="3" customWidth="1"/>
    <col min="3345" max="3345" width="10.77734375" style="3" customWidth="1"/>
    <col min="3346" max="3346" width="11" style="3" customWidth="1"/>
    <col min="3347" max="3584" width="11.44140625" style="3"/>
    <col min="3585" max="3585" width="29.77734375" style="3" customWidth="1"/>
    <col min="3586" max="3586" width="0.109375" style="3" customWidth="1"/>
    <col min="3587" max="3589" width="0" style="3" hidden="1" customWidth="1"/>
    <col min="3590" max="3590" width="0.109375" style="3" customWidth="1"/>
    <col min="3591" max="3593" width="0" style="3" hidden="1" customWidth="1"/>
    <col min="3594" max="3594" width="0.109375" style="3" customWidth="1"/>
    <col min="3595" max="3599" width="10" style="3" customWidth="1"/>
    <col min="3600" max="3600" width="9.77734375" style="3" customWidth="1"/>
    <col min="3601" max="3601" width="10.77734375" style="3" customWidth="1"/>
    <col min="3602" max="3602" width="11" style="3" customWidth="1"/>
    <col min="3603" max="3840" width="11.44140625" style="3"/>
    <col min="3841" max="3841" width="29.77734375" style="3" customWidth="1"/>
    <col min="3842" max="3842" width="0.109375" style="3" customWidth="1"/>
    <col min="3843" max="3845" width="0" style="3" hidden="1" customWidth="1"/>
    <col min="3846" max="3846" width="0.109375" style="3" customWidth="1"/>
    <col min="3847" max="3849" width="0" style="3" hidden="1" customWidth="1"/>
    <col min="3850" max="3850" width="0.109375" style="3" customWidth="1"/>
    <col min="3851" max="3855" width="10" style="3" customWidth="1"/>
    <col min="3856" max="3856" width="9.77734375" style="3" customWidth="1"/>
    <col min="3857" max="3857" width="10.77734375" style="3" customWidth="1"/>
    <col min="3858" max="3858" width="11" style="3" customWidth="1"/>
    <col min="3859" max="4096" width="11.44140625" style="3"/>
    <col min="4097" max="4097" width="29.77734375" style="3" customWidth="1"/>
    <col min="4098" max="4098" width="0.109375" style="3" customWidth="1"/>
    <col min="4099" max="4101" width="0" style="3" hidden="1" customWidth="1"/>
    <col min="4102" max="4102" width="0.109375" style="3" customWidth="1"/>
    <col min="4103" max="4105" width="0" style="3" hidden="1" customWidth="1"/>
    <col min="4106" max="4106" width="0.109375" style="3" customWidth="1"/>
    <col min="4107" max="4111" width="10" style="3" customWidth="1"/>
    <col min="4112" max="4112" width="9.77734375" style="3" customWidth="1"/>
    <col min="4113" max="4113" width="10.77734375" style="3" customWidth="1"/>
    <col min="4114" max="4114" width="11" style="3" customWidth="1"/>
    <col min="4115" max="4352" width="11.44140625" style="3"/>
    <col min="4353" max="4353" width="29.77734375" style="3" customWidth="1"/>
    <col min="4354" max="4354" width="0.109375" style="3" customWidth="1"/>
    <col min="4355" max="4357" width="0" style="3" hidden="1" customWidth="1"/>
    <col min="4358" max="4358" width="0.109375" style="3" customWidth="1"/>
    <col min="4359" max="4361" width="0" style="3" hidden="1" customWidth="1"/>
    <col min="4362" max="4362" width="0.109375" style="3" customWidth="1"/>
    <col min="4363" max="4367" width="10" style="3" customWidth="1"/>
    <col min="4368" max="4368" width="9.77734375" style="3" customWidth="1"/>
    <col min="4369" max="4369" width="10.77734375" style="3" customWidth="1"/>
    <col min="4370" max="4370" width="11" style="3" customWidth="1"/>
    <col min="4371" max="4608" width="11.44140625" style="3"/>
    <col min="4609" max="4609" width="29.77734375" style="3" customWidth="1"/>
    <col min="4610" max="4610" width="0.109375" style="3" customWidth="1"/>
    <col min="4611" max="4613" width="0" style="3" hidden="1" customWidth="1"/>
    <col min="4614" max="4614" width="0.109375" style="3" customWidth="1"/>
    <col min="4615" max="4617" width="0" style="3" hidden="1" customWidth="1"/>
    <col min="4618" max="4618" width="0.109375" style="3" customWidth="1"/>
    <col min="4619" max="4623" width="10" style="3" customWidth="1"/>
    <col min="4624" max="4624" width="9.77734375" style="3" customWidth="1"/>
    <col min="4625" max="4625" width="10.77734375" style="3" customWidth="1"/>
    <col min="4626" max="4626" width="11" style="3" customWidth="1"/>
    <col min="4627" max="4864" width="11.44140625" style="3"/>
    <col min="4865" max="4865" width="29.77734375" style="3" customWidth="1"/>
    <col min="4866" max="4866" width="0.109375" style="3" customWidth="1"/>
    <col min="4867" max="4869" width="0" style="3" hidden="1" customWidth="1"/>
    <col min="4870" max="4870" width="0.109375" style="3" customWidth="1"/>
    <col min="4871" max="4873" width="0" style="3" hidden="1" customWidth="1"/>
    <col min="4874" max="4874" width="0.109375" style="3" customWidth="1"/>
    <col min="4875" max="4879" width="10" style="3" customWidth="1"/>
    <col min="4880" max="4880" width="9.77734375" style="3" customWidth="1"/>
    <col min="4881" max="4881" width="10.77734375" style="3" customWidth="1"/>
    <col min="4882" max="4882" width="11" style="3" customWidth="1"/>
    <col min="4883" max="5120" width="11.44140625" style="3"/>
    <col min="5121" max="5121" width="29.77734375" style="3" customWidth="1"/>
    <col min="5122" max="5122" width="0.109375" style="3" customWidth="1"/>
    <col min="5123" max="5125" width="0" style="3" hidden="1" customWidth="1"/>
    <col min="5126" max="5126" width="0.109375" style="3" customWidth="1"/>
    <col min="5127" max="5129" width="0" style="3" hidden="1" customWidth="1"/>
    <col min="5130" max="5130" width="0.109375" style="3" customWidth="1"/>
    <col min="5131" max="5135" width="10" style="3" customWidth="1"/>
    <col min="5136" max="5136" width="9.77734375" style="3" customWidth="1"/>
    <col min="5137" max="5137" width="10.77734375" style="3" customWidth="1"/>
    <col min="5138" max="5138" width="11" style="3" customWidth="1"/>
    <col min="5139" max="5376" width="11.44140625" style="3"/>
    <col min="5377" max="5377" width="29.77734375" style="3" customWidth="1"/>
    <col min="5378" max="5378" width="0.109375" style="3" customWidth="1"/>
    <col min="5379" max="5381" width="0" style="3" hidden="1" customWidth="1"/>
    <col min="5382" max="5382" width="0.109375" style="3" customWidth="1"/>
    <col min="5383" max="5385" width="0" style="3" hidden="1" customWidth="1"/>
    <col min="5386" max="5386" width="0.109375" style="3" customWidth="1"/>
    <col min="5387" max="5391" width="10" style="3" customWidth="1"/>
    <col min="5392" max="5392" width="9.77734375" style="3" customWidth="1"/>
    <col min="5393" max="5393" width="10.77734375" style="3" customWidth="1"/>
    <col min="5394" max="5394" width="11" style="3" customWidth="1"/>
    <col min="5395" max="5632" width="11.44140625" style="3"/>
    <col min="5633" max="5633" width="29.77734375" style="3" customWidth="1"/>
    <col min="5634" max="5634" width="0.109375" style="3" customWidth="1"/>
    <col min="5635" max="5637" width="0" style="3" hidden="1" customWidth="1"/>
    <col min="5638" max="5638" width="0.109375" style="3" customWidth="1"/>
    <col min="5639" max="5641" width="0" style="3" hidden="1" customWidth="1"/>
    <col min="5642" max="5642" width="0.109375" style="3" customWidth="1"/>
    <col min="5643" max="5647" width="10" style="3" customWidth="1"/>
    <col min="5648" max="5648" width="9.77734375" style="3" customWidth="1"/>
    <col min="5649" max="5649" width="10.77734375" style="3" customWidth="1"/>
    <col min="5650" max="5650" width="11" style="3" customWidth="1"/>
    <col min="5651" max="5888" width="11.44140625" style="3"/>
    <col min="5889" max="5889" width="29.77734375" style="3" customWidth="1"/>
    <col min="5890" max="5890" width="0.109375" style="3" customWidth="1"/>
    <col min="5891" max="5893" width="0" style="3" hidden="1" customWidth="1"/>
    <col min="5894" max="5894" width="0.109375" style="3" customWidth="1"/>
    <col min="5895" max="5897" width="0" style="3" hidden="1" customWidth="1"/>
    <col min="5898" max="5898" width="0.109375" style="3" customWidth="1"/>
    <col min="5899" max="5903" width="10" style="3" customWidth="1"/>
    <col min="5904" max="5904" width="9.77734375" style="3" customWidth="1"/>
    <col min="5905" max="5905" width="10.77734375" style="3" customWidth="1"/>
    <col min="5906" max="5906" width="11" style="3" customWidth="1"/>
    <col min="5907" max="6144" width="11.44140625" style="3"/>
    <col min="6145" max="6145" width="29.77734375" style="3" customWidth="1"/>
    <col min="6146" max="6146" width="0.109375" style="3" customWidth="1"/>
    <col min="6147" max="6149" width="0" style="3" hidden="1" customWidth="1"/>
    <col min="6150" max="6150" width="0.109375" style="3" customWidth="1"/>
    <col min="6151" max="6153" width="0" style="3" hidden="1" customWidth="1"/>
    <col min="6154" max="6154" width="0.109375" style="3" customWidth="1"/>
    <col min="6155" max="6159" width="10" style="3" customWidth="1"/>
    <col min="6160" max="6160" width="9.77734375" style="3" customWidth="1"/>
    <col min="6161" max="6161" width="10.77734375" style="3" customWidth="1"/>
    <col min="6162" max="6162" width="11" style="3" customWidth="1"/>
    <col min="6163" max="6400" width="11.44140625" style="3"/>
    <col min="6401" max="6401" width="29.77734375" style="3" customWidth="1"/>
    <col min="6402" max="6402" width="0.109375" style="3" customWidth="1"/>
    <col min="6403" max="6405" width="0" style="3" hidden="1" customWidth="1"/>
    <col min="6406" max="6406" width="0.109375" style="3" customWidth="1"/>
    <col min="6407" max="6409" width="0" style="3" hidden="1" customWidth="1"/>
    <col min="6410" max="6410" width="0.109375" style="3" customWidth="1"/>
    <col min="6411" max="6415" width="10" style="3" customWidth="1"/>
    <col min="6416" max="6416" width="9.77734375" style="3" customWidth="1"/>
    <col min="6417" max="6417" width="10.77734375" style="3" customWidth="1"/>
    <col min="6418" max="6418" width="11" style="3" customWidth="1"/>
    <col min="6419" max="6656" width="11.44140625" style="3"/>
    <col min="6657" max="6657" width="29.77734375" style="3" customWidth="1"/>
    <col min="6658" max="6658" width="0.109375" style="3" customWidth="1"/>
    <col min="6659" max="6661" width="0" style="3" hidden="1" customWidth="1"/>
    <col min="6662" max="6662" width="0.109375" style="3" customWidth="1"/>
    <col min="6663" max="6665" width="0" style="3" hidden="1" customWidth="1"/>
    <col min="6666" max="6666" width="0.109375" style="3" customWidth="1"/>
    <col min="6667" max="6671" width="10" style="3" customWidth="1"/>
    <col min="6672" max="6672" width="9.77734375" style="3" customWidth="1"/>
    <col min="6673" max="6673" width="10.77734375" style="3" customWidth="1"/>
    <col min="6674" max="6674" width="11" style="3" customWidth="1"/>
    <col min="6675" max="6912" width="11.44140625" style="3"/>
    <col min="6913" max="6913" width="29.77734375" style="3" customWidth="1"/>
    <col min="6914" max="6914" width="0.109375" style="3" customWidth="1"/>
    <col min="6915" max="6917" width="0" style="3" hidden="1" customWidth="1"/>
    <col min="6918" max="6918" width="0.109375" style="3" customWidth="1"/>
    <col min="6919" max="6921" width="0" style="3" hidden="1" customWidth="1"/>
    <col min="6922" max="6922" width="0.109375" style="3" customWidth="1"/>
    <col min="6923" max="6927" width="10" style="3" customWidth="1"/>
    <col min="6928" max="6928" width="9.77734375" style="3" customWidth="1"/>
    <col min="6929" max="6929" width="10.77734375" style="3" customWidth="1"/>
    <col min="6930" max="6930" width="11" style="3" customWidth="1"/>
    <col min="6931" max="7168" width="11.44140625" style="3"/>
    <col min="7169" max="7169" width="29.77734375" style="3" customWidth="1"/>
    <col min="7170" max="7170" width="0.109375" style="3" customWidth="1"/>
    <col min="7171" max="7173" width="0" style="3" hidden="1" customWidth="1"/>
    <col min="7174" max="7174" width="0.109375" style="3" customWidth="1"/>
    <col min="7175" max="7177" width="0" style="3" hidden="1" customWidth="1"/>
    <col min="7178" max="7178" width="0.109375" style="3" customWidth="1"/>
    <col min="7179" max="7183" width="10" style="3" customWidth="1"/>
    <col min="7184" max="7184" width="9.77734375" style="3" customWidth="1"/>
    <col min="7185" max="7185" width="10.77734375" style="3" customWidth="1"/>
    <col min="7186" max="7186" width="11" style="3" customWidth="1"/>
    <col min="7187" max="7424" width="11.44140625" style="3"/>
    <col min="7425" max="7425" width="29.77734375" style="3" customWidth="1"/>
    <col min="7426" max="7426" width="0.109375" style="3" customWidth="1"/>
    <col min="7427" max="7429" width="0" style="3" hidden="1" customWidth="1"/>
    <col min="7430" max="7430" width="0.109375" style="3" customWidth="1"/>
    <col min="7431" max="7433" width="0" style="3" hidden="1" customWidth="1"/>
    <col min="7434" max="7434" width="0.109375" style="3" customWidth="1"/>
    <col min="7435" max="7439" width="10" style="3" customWidth="1"/>
    <col min="7440" max="7440" width="9.77734375" style="3" customWidth="1"/>
    <col min="7441" max="7441" width="10.77734375" style="3" customWidth="1"/>
    <col min="7442" max="7442" width="11" style="3" customWidth="1"/>
    <col min="7443" max="7680" width="11.44140625" style="3"/>
    <col min="7681" max="7681" width="29.77734375" style="3" customWidth="1"/>
    <col min="7682" max="7682" width="0.109375" style="3" customWidth="1"/>
    <col min="7683" max="7685" width="0" style="3" hidden="1" customWidth="1"/>
    <col min="7686" max="7686" width="0.109375" style="3" customWidth="1"/>
    <col min="7687" max="7689" width="0" style="3" hidden="1" customWidth="1"/>
    <col min="7690" max="7690" width="0.109375" style="3" customWidth="1"/>
    <col min="7691" max="7695" width="10" style="3" customWidth="1"/>
    <col min="7696" max="7696" width="9.77734375" style="3" customWidth="1"/>
    <col min="7697" max="7697" width="10.77734375" style="3" customWidth="1"/>
    <col min="7698" max="7698" width="11" style="3" customWidth="1"/>
    <col min="7699" max="7936" width="11.44140625" style="3"/>
    <col min="7937" max="7937" width="29.77734375" style="3" customWidth="1"/>
    <col min="7938" max="7938" width="0.109375" style="3" customWidth="1"/>
    <col min="7939" max="7941" width="0" style="3" hidden="1" customWidth="1"/>
    <col min="7942" max="7942" width="0.109375" style="3" customWidth="1"/>
    <col min="7943" max="7945" width="0" style="3" hidden="1" customWidth="1"/>
    <col min="7946" max="7946" width="0.109375" style="3" customWidth="1"/>
    <col min="7947" max="7951" width="10" style="3" customWidth="1"/>
    <col min="7952" max="7952" width="9.77734375" style="3" customWidth="1"/>
    <col min="7953" max="7953" width="10.77734375" style="3" customWidth="1"/>
    <col min="7954" max="7954" width="11" style="3" customWidth="1"/>
    <col min="7955" max="8192" width="11.44140625" style="3"/>
    <col min="8193" max="8193" width="29.77734375" style="3" customWidth="1"/>
    <col min="8194" max="8194" width="0.109375" style="3" customWidth="1"/>
    <col min="8195" max="8197" width="0" style="3" hidden="1" customWidth="1"/>
    <col min="8198" max="8198" width="0.109375" style="3" customWidth="1"/>
    <col min="8199" max="8201" width="0" style="3" hidden="1" customWidth="1"/>
    <col min="8202" max="8202" width="0.109375" style="3" customWidth="1"/>
    <col min="8203" max="8207" width="10" style="3" customWidth="1"/>
    <col min="8208" max="8208" width="9.77734375" style="3" customWidth="1"/>
    <col min="8209" max="8209" width="10.77734375" style="3" customWidth="1"/>
    <col min="8210" max="8210" width="11" style="3" customWidth="1"/>
    <col min="8211" max="8448" width="11.44140625" style="3"/>
    <col min="8449" max="8449" width="29.77734375" style="3" customWidth="1"/>
    <col min="8450" max="8450" width="0.109375" style="3" customWidth="1"/>
    <col min="8451" max="8453" width="0" style="3" hidden="1" customWidth="1"/>
    <col min="8454" max="8454" width="0.109375" style="3" customWidth="1"/>
    <col min="8455" max="8457" width="0" style="3" hidden="1" customWidth="1"/>
    <col min="8458" max="8458" width="0.109375" style="3" customWidth="1"/>
    <col min="8459" max="8463" width="10" style="3" customWidth="1"/>
    <col min="8464" max="8464" width="9.77734375" style="3" customWidth="1"/>
    <col min="8465" max="8465" width="10.77734375" style="3" customWidth="1"/>
    <col min="8466" max="8466" width="11" style="3" customWidth="1"/>
    <col min="8467" max="8704" width="11.44140625" style="3"/>
    <col min="8705" max="8705" width="29.77734375" style="3" customWidth="1"/>
    <col min="8706" max="8706" width="0.109375" style="3" customWidth="1"/>
    <col min="8707" max="8709" width="0" style="3" hidden="1" customWidth="1"/>
    <col min="8710" max="8710" width="0.109375" style="3" customWidth="1"/>
    <col min="8711" max="8713" width="0" style="3" hidden="1" customWidth="1"/>
    <col min="8714" max="8714" width="0.109375" style="3" customWidth="1"/>
    <col min="8715" max="8719" width="10" style="3" customWidth="1"/>
    <col min="8720" max="8720" width="9.77734375" style="3" customWidth="1"/>
    <col min="8721" max="8721" width="10.77734375" style="3" customWidth="1"/>
    <col min="8722" max="8722" width="11" style="3" customWidth="1"/>
    <col min="8723" max="8960" width="11.44140625" style="3"/>
    <col min="8961" max="8961" width="29.77734375" style="3" customWidth="1"/>
    <col min="8962" max="8962" width="0.109375" style="3" customWidth="1"/>
    <col min="8963" max="8965" width="0" style="3" hidden="1" customWidth="1"/>
    <col min="8966" max="8966" width="0.109375" style="3" customWidth="1"/>
    <col min="8967" max="8969" width="0" style="3" hidden="1" customWidth="1"/>
    <col min="8970" max="8970" width="0.109375" style="3" customWidth="1"/>
    <col min="8971" max="8975" width="10" style="3" customWidth="1"/>
    <col min="8976" max="8976" width="9.77734375" style="3" customWidth="1"/>
    <col min="8977" max="8977" width="10.77734375" style="3" customWidth="1"/>
    <col min="8978" max="8978" width="11" style="3" customWidth="1"/>
    <col min="8979" max="9216" width="11.44140625" style="3"/>
    <col min="9217" max="9217" width="29.77734375" style="3" customWidth="1"/>
    <col min="9218" max="9218" width="0.109375" style="3" customWidth="1"/>
    <col min="9219" max="9221" width="0" style="3" hidden="1" customWidth="1"/>
    <col min="9222" max="9222" width="0.109375" style="3" customWidth="1"/>
    <col min="9223" max="9225" width="0" style="3" hidden="1" customWidth="1"/>
    <col min="9226" max="9226" width="0.109375" style="3" customWidth="1"/>
    <col min="9227" max="9231" width="10" style="3" customWidth="1"/>
    <col min="9232" max="9232" width="9.77734375" style="3" customWidth="1"/>
    <col min="9233" max="9233" width="10.77734375" style="3" customWidth="1"/>
    <col min="9234" max="9234" width="11" style="3" customWidth="1"/>
    <col min="9235" max="9472" width="11.44140625" style="3"/>
    <col min="9473" max="9473" width="29.77734375" style="3" customWidth="1"/>
    <col min="9474" max="9474" width="0.109375" style="3" customWidth="1"/>
    <col min="9475" max="9477" width="0" style="3" hidden="1" customWidth="1"/>
    <col min="9478" max="9478" width="0.109375" style="3" customWidth="1"/>
    <col min="9479" max="9481" width="0" style="3" hidden="1" customWidth="1"/>
    <col min="9482" max="9482" width="0.109375" style="3" customWidth="1"/>
    <col min="9483" max="9487" width="10" style="3" customWidth="1"/>
    <col min="9488" max="9488" width="9.77734375" style="3" customWidth="1"/>
    <col min="9489" max="9489" width="10.77734375" style="3" customWidth="1"/>
    <col min="9490" max="9490" width="11" style="3" customWidth="1"/>
    <col min="9491" max="9728" width="11.44140625" style="3"/>
    <col min="9729" max="9729" width="29.77734375" style="3" customWidth="1"/>
    <col min="9730" max="9730" width="0.109375" style="3" customWidth="1"/>
    <col min="9731" max="9733" width="0" style="3" hidden="1" customWidth="1"/>
    <col min="9734" max="9734" width="0.109375" style="3" customWidth="1"/>
    <col min="9735" max="9737" width="0" style="3" hidden="1" customWidth="1"/>
    <col min="9738" max="9738" width="0.109375" style="3" customWidth="1"/>
    <col min="9739" max="9743" width="10" style="3" customWidth="1"/>
    <col min="9744" max="9744" width="9.77734375" style="3" customWidth="1"/>
    <col min="9745" max="9745" width="10.77734375" style="3" customWidth="1"/>
    <col min="9746" max="9746" width="11" style="3" customWidth="1"/>
    <col min="9747" max="9984" width="11.44140625" style="3"/>
    <col min="9985" max="9985" width="29.77734375" style="3" customWidth="1"/>
    <col min="9986" max="9986" width="0.109375" style="3" customWidth="1"/>
    <col min="9987" max="9989" width="0" style="3" hidden="1" customWidth="1"/>
    <col min="9990" max="9990" width="0.109375" style="3" customWidth="1"/>
    <col min="9991" max="9993" width="0" style="3" hidden="1" customWidth="1"/>
    <col min="9994" max="9994" width="0.109375" style="3" customWidth="1"/>
    <col min="9995" max="9999" width="10" style="3" customWidth="1"/>
    <col min="10000" max="10000" width="9.77734375" style="3" customWidth="1"/>
    <col min="10001" max="10001" width="10.77734375" style="3" customWidth="1"/>
    <col min="10002" max="10002" width="11" style="3" customWidth="1"/>
    <col min="10003" max="10240" width="11.44140625" style="3"/>
    <col min="10241" max="10241" width="29.77734375" style="3" customWidth="1"/>
    <col min="10242" max="10242" width="0.109375" style="3" customWidth="1"/>
    <col min="10243" max="10245" width="0" style="3" hidden="1" customWidth="1"/>
    <col min="10246" max="10246" width="0.109375" style="3" customWidth="1"/>
    <col min="10247" max="10249" width="0" style="3" hidden="1" customWidth="1"/>
    <col min="10250" max="10250" width="0.109375" style="3" customWidth="1"/>
    <col min="10251" max="10255" width="10" style="3" customWidth="1"/>
    <col min="10256" max="10256" width="9.77734375" style="3" customWidth="1"/>
    <col min="10257" max="10257" width="10.77734375" style="3" customWidth="1"/>
    <col min="10258" max="10258" width="11" style="3" customWidth="1"/>
    <col min="10259" max="10496" width="11.44140625" style="3"/>
    <col min="10497" max="10497" width="29.77734375" style="3" customWidth="1"/>
    <col min="10498" max="10498" width="0.109375" style="3" customWidth="1"/>
    <col min="10499" max="10501" width="0" style="3" hidden="1" customWidth="1"/>
    <col min="10502" max="10502" width="0.109375" style="3" customWidth="1"/>
    <col min="10503" max="10505" width="0" style="3" hidden="1" customWidth="1"/>
    <col min="10506" max="10506" width="0.109375" style="3" customWidth="1"/>
    <col min="10507" max="10511" width="10" style="3" customWidth="1"/>
    <col min="10512" max="10512" width="9.77734375" style="3" customWidth="1"/>
    <col min="10513" max="10513" width="10.77734375" style="3" customWidth="1"/>
    <col min="10514" max="10514" width="11" style="3" customWidth="1"/>
    <col min="10515" max="10752" width="11.44140625" style="3"/>
    <col min="10753" max="10753" width="29.77734375" style="3" customWidth="1"/>
    <col min="10754" max="10754" width="0.109375" style="3" customWidth="1"/>
    <col min="10755" max="10757" width="0" style="3" hidden="1" customWidth="1"/>
    <col min="10758" max="10758" width="0.109375" style="3" customWidth="1"/>
    <col min="10759" max="10761" width="0" style="3" hidden="1" customWidth="1"/>
    <col min="10762" max="10762" width="0.109375" style="3" customWidth="1"/>
    <col min="10763" max="10767" width="10" style="3" customWidth="1"/>
    <col min="10768" max="10768" width="9.77734375" style="3" customWidth="1"/>
    <col min="10769" max="10769" width="10.77734375" style="3" customWidth="1"/>
    <col min="10770" max="10770" width="11" style="3" customWidth="1"/>
    <col min="10771" max="11008" width="11.44140625" style="3"/>
    <col min="11009" max="11009" width="29.77734375" style="3" customWidth="1"/>
    <col min="11010" max="11010" width="0.109375" style="3" customWidth="1"/>
    <col min="11011" max="11013" width="0" style="3" hidden="1" customWidth="1"/>
    <col min="11014" max="11014" width="0.109375" style="3" customWidth="1"/>
    <col min="11015" max="11017" width="0" style="3" hidden="1" customWidth="1"/>
    <col min="11018" max="11018" width="0.109375" style="3" customWidth="1"/>
    <col min="11019" max="11023" width="10" style="3" customWidth="1"/>
    <col min="11024" max="11024" width="9.77734375" style="3" customWidth="1"/>
    <col min="11025" max="11025" width="10.77734375" style="3" customWidth="1"/>
    <col min="11026" max="11026" width="11" style="3" customWidth="1"/>
    <col min="11027" max="11264" width="11.44140625" style="3"/>
    <col min="11265" max="11265" width="29.77734375" style="3" customWidth="1"/>
    <col min="11266" max="11266" width="0.109375" style="3" customWidth="1"/>
    <col min="11267" max="11269" width="0" style="3" hidden="1" customWidth="1"/>
    <col min="11270" max="11270" width="0.109375" style="3" customWidth="1"/>
    <col min="11271" max="11273" width="0" style="3" hidden="1" customWidth="1"/>
    <col min="11274" max="11274" width="0.109375" style="3" customWidth="1"/>
    <col min="11275" max="11279" width="10" style="3" customWidth="1"/>
    <col min="11280" max="11280" width="9.77734375" style="3" customWidth="1"/>
    <col min="11281" max="11281" width="10.77734375" style="3" customWidth="1"/>
    <col min="11282" max="11282" width="11" style="3" customWidth="1"/>
    <col min="11283" max="11520" width="11.44140625" style="3"/>
    <col min="11521" max="11521" width="29.77734375" style="3" customWidth="1"/>
    <col min="11522" max="11522" width="0.109375" style="3" customWidth="1"/>
    <col min="11523" max="11525" width="0" style="3" hidden="1" customWidth="1"/>
    <col min="11526" max="11526" width="0.109375" style="3" customWidth="1"/>
    <col min="11527" max="11529" width="0" style="3" hidden="1" customWidth="1"/>
    <col min="11530" max="11530" width="0.109375" style="3" customWidth="1"/>
    <col min="11531" max="11535" width="10" style="3" customWidth="1"/>
    <col min="11536" max="11536" width="9.77734375" style="3" customWidth="1"/>
    <col min="11537" max="11537" width="10.77734375" style="3" customWidth="1"/>
    <col min="11538" max="11538" width="11" style="3" customWidth="1"/>
    <col min="11539" max="11776" width="11.44140625" style="3"/>
    <col min="11777" max="11777" width="29.77734375" style="3" customWidth="1"/>
    <col min="11778" max="11778" width="0.109375" style="3" customWidth="1"/>
    <col min="11779" max="11781" width="0" style="3" hidden="1" customWidth="1"/>
    <col min="11782" max="11782" width="0.109375" style="3" customWidth="1"/>
    <col min="11783" max="11785" width="0" style="3" hidden="1" customWidth="1"/>
    <col min="11786" max="11786" width="0.109375" style="3" customWidth="1"/>
    <col min="11787" max="11791" width="10" style="3" customWidth="1"/>
    <col min="11792" max="11792" width="9.77734375" style="3" customWidth="1"/>
    <col min="11793" max="11793" width="10.77734375" style="3" customWidth="1"/>
    <col min="11794" max="11794" width="11" style="3" customWidth="1"/>
    <col min="11795" max="12032" width="11.44140625" style="3"/>
    <col min="12033" max="12033" width="29.77734375" style="3" customWidth="1"/>
    <col min="12034" max="12034" width="0.109375" style="3" customWidth="1"/>
    <col min="12035" max="12037" width="0" style="3" hidden="1" customWidth="1"/>
    <col min="12038" max="12038" width="0.109375" style="3" customWidth="1"/>
    <col min="12039" max="12041" width="0" style="3" hidden="1" customWidth="1"/>
    <col min="12042" max="12042" width="0.109375" style="3" customWidth="1"/>
    <col min="12043" max="12047" width="10" style="3" customWidth="1"/>
    <col min="12048" max="12048" width="9.77734375" style="3" customWidth="1"/>
    <col min="12049" max="12049" width="10.77734375" style="3" customWidth="1"/>
    <col min="12050" max="12050" width="11" style="3" customWidth="1"/>
    <col min="12051" max="12288" width="11.44140625" style="3"/>
    <col min="12289" max="12289" width="29.77734375" style="3" customWidth="1"/>
    <col min="12290" max="12290" width="0.109375" style="3" customWidth="1"/>
    <col min="12291" max="12293" width="0" style="3" hidden="1" customWidth="1"/>
    <col min="12294" max="12294" width="0.109375" style="3" customWidth="1"/>
    <col min="12295" max="12297" width="0" style="3" hidden="1" customWidth="1"/>
    <col min="12298" max="12298" width="0.109375" style="3" customWidth="1"/>
    <col min="12299" max="12303" width="10" style="3" customWidth="1"/>
    <col min="12304" max="12304" width="9.77734375" style="3" customWidth="1"/>
    <col min="12305" max="12305" width="10.77734375" style="3" customWidth="1"/>
    <col min="12306" max="12306" width="11" style="3" customWidth="1"/>
    <col min="12307" max="12544" width="11.44140625" style="3"/>
    <col min="12545" max="12545" width="29.77734375" style="3" customWidth="1"/>
    <col min="12546" max="12546" width="0.109375" style="3" customWidth="1"/>
    <col min="12547" max="12549" width="0" style="3" hidden="1" customWidth="1"/>
    <col min="12550" max="12550" width="0.109375" style="3" customWidth="1"/>
    <col min="12551" max="12553" width="0" style="3" hidden="1" customWidth="1"/>
    <col min="12554" max="12554" width="0.109375" style="3" customWidth="1"/>
    <col min="12555" max="12559" width="10" style="3" customWidth="1"/>
    <col min="12560" max="12560" width="9.77734375" style="3" customWidth="1"/>
    <col min="12561" max="12561" width="10.77734375" style="3" customWidth="1"/>
    <col min="12562" max="12562" width="11" style="3" customWidth="1"/>
    <col min="12563" max="12800" width="11.44140625" style="3"/>
    <col min="12801" max="12801" width="29.77734375" style="3" customWidth="1"/>
    <col min="12802" max="12802" width="0.109375" style="3" customWidth="1"/>
    <col min="12803" max="12805" width="0" style="3" hidden="1" customWidth="1"/>
    <col min="12806" max="12806" width="0.109375" style="3" customWidth="1"/>
    <col min="12807" max="12809" width="0" style="3" hidden="1" customWidth="1"/>
    <col min="12810" max="12810" width="0.109375" style="3" customWidth="1"/>
    <col min="12811" max="12815" width="10" style="3" customWidth="1"/>
    <col min="12816" max="12816" width="9.77734375" style="3" customWidth="1"/>
    <col min="12817" max="12817" width="10.77734375" style="3" customWidth="1"/>
    <col min="12818" max="12818" width="11" style="3" customWidth="1"/>
    <col min="12819" max="13056" width="11.44140625" style="3"/>
    <col min="13057" max="13057" width="29.77734375" style="3" customWidth="1"/>
    <col min="13058" max="13058" width="0.109375" style="3" customWidth="1"/>
    <col min="13059" max="13061" width="0" style="3" hidden="1" customWidth="1"/>
    <col min="13062" max="13062" width="0.109375" style="3" customWidth="1"/>
    <col min="13063" max="13065" width="0" style="3" hidden="1" customWidth="1"/>
    <col min="13066" max="13066" width="0.109375" style="3" customWidth="1"/>
    <col min="13067" max="13071" width="10" style="3" customWidth="1"/>
    <col min="13072" max="13072" width="9.77734375" style="3" customWidth="1"/>
    <col min="13073" max="13073" width="10.77734375" style="3" customWidth="1"/>
    <col min="13074" max="13074" width="11" style="3" customWidth="1"/>
    <col min="13075" max="13312" width="11.44140625" style="3"/>
    <col min="13313" max="13313" width="29.77734375" style="3" customWidth="1"/>
    <col min="13314" max="13314" width="0.109375" style="3" customWidth="1"/>
    <col min="13315" max="13317" width="0" style="3" hidden="1" customWidth="1"/>
    <col min="13318" max="13318" width="0.109375" style="3" customWidth="1"/>
    <col min="13319" max="13321" width="0" style="3" hidden="1" customWidth="1"/>
    <col min="13322" max="13322" width="0.109375" style="3" customWidth="1"/>
    <col min="13323" max="13327" width="10" style="3" customWidth="1"/>
    <col min="13328" max="13328" width="9.77734375" style="3" customWidth="1"/>
    <col min="13329" max="13329" width="10.77734375" style="3" customWidth="1"/>
    <col min="13330" max="13330" width="11" style="3" customWidth="1"/>
    <col min="13331" max="13568" width="11.44140625" style="3"/>
    <col min="13569" max="13569" width="29.77734375" style="3" customWidth="1"/>
    <col min="13570" max="13570" width="0.109375" style="3" customWidth="1"/>
    <col min="13571" max="13573" width="0" style="3" hidden="1" customWidth="1"/>
    <col min="13574" max="13574" width="0.109375" style="3" customWidth="1"/>
    <col min="13575" max="13577" width="0" style="3" hidden="1" customWidth="1"/>
    <col min="13578" max="13578" width="0.109375" style="3" customWidth="1"/>
    <col min="13579" max="13583" width="10" style="3" customWidth="1"/>
    <col min="13584" max="13584" width="9.77734375" style="3" customWidth="1"/>
    <col min="13585" max="13585" width="10.77734375" style="3" customWidth="1"/>
    <col min="13586" max="13586" width="11" style="3" customWidth="1"/>
    <col min="13587" max="13824" width="11.44140625" style="3"/>
    <col min="13825" max="13825" width="29.77734375" style="3" customWidth="1"/>
    <col min="13826" max="13826" width="0.109375" style="3" customWidth="1"/>
    <col min="13827" max="13829" width="0" style="3" hidden="1" customWidth="1"/>
    <col min="13830" max="13830" width="0.109375" style="3" customWidth="1"/>
    <col min="13831" max="13833" width="0" style="3" hidden="1" customWidth="1"/>
    <col min="13834" max="13834" width="0.109375" style="3" customWidth="1"/>
    <col min="13835" max="13839" width="10" style="3" customWidth="1"/>
    <col min="13840" max="13840" width="9.77734375" style="3" customWidth="1"/>
    <col min="13841" max="13841" width="10.77734375" style="3" customWidth="1"/>
    <col min="13842" max="13842" width="11" style="3" customWidth="1"/>
    <col min="13843" max="14080" width="11.44140625" style="3"/>
    <col min="14081" max="14081" width="29.77734375" style="3" customWidth="1"/>
    <col min="14082" max="14082" width="0.109375" style="3" customWidth="1"/>
    <col min="14083" max="14085" width="0" style="3" hidden="1" customWidth="1"/>
    <col min="14086" max="14086" width="0.109375" style="3" customWidth="1"/>
    <col min="14087" max="14089" width="0" style="3" hidden="1" customWidth="1"/>
    <col min="14090" max="14090" width="0.109375" style="3" customWidth="1"/>
    <col min="14091" max="14095" width="10" style="3" customWidth="1"/>
    <col min="14096" max="14096" width="9.77734375" style="3" customWidth="1"/>
    <col min="14097" max="14097" width="10.77734375" style="3" customWidth="1"/>
    <col min="14098" max="14098" width="11" style="3" customWidth="1"/>
    <col min="14099" max="14336" width="11.44140625" style="3"/>
    <col min="14337" max="14337" width="29.77734375" style="3" customWidth="1"/>
    <col min="14338" max="14338" width="0.109375" style="3" customWidth="1"/>
    <col min="14339" max="14341" width="0" style="3" hidden="1" customWidth="1"/>
    <col min="14342" max="14342" width="0.109375" style="3" customWidth="1"/>
    <col min="14343" max="14345" width="0" style="3" hidden="1" customWidth="1"/>
    <col min="14346" max="14346" width="0.109375" style="3" customWidth="1"/>
    <col min="14347" max="14351" width="10" style="3" customWidth="1"/>
    <col min="14352" max="14352" width="9.77734375" style="3" customWidth="1"/>
    <col min="14353" max="14353" width="10.77734375" style="3" customWidth="1"/>
    <col min="14354" max="14354" width="11" style="3" customWidth="1"/>
    <col min="14355" max="14592" width="11.44140625" style="3"/>
    <col min="14593" max="14593" width="29.77734375" style="3" customWidth="1"/>
    <col min="14594" max="14594" width="0.109375" style="3" customWidth="1"/>
    <col min="14595" max="14597" width="0" style="3" hidden="1" customWidth="1"/>
    <col min="14598" max="14598" width="0.109375" style="3" customWidth="1"/>
    <col min="14599" max="14601" width="0" style="3" hidden="1" customWidth="1"/>
    <col min="14602" max="14602" width="0.109375" style="3" customWidth="1"/>
    <col min="14603" max="14607" width="10" style="3" customWidth="1"/>
    <col min="14608" max="14608" width="9.77734375" style="3" customWidth="1"/>
    <col min="14609" max="14609" width="10.77734375" style="3" customWidth="1"/>
    <col min="14610" max="14610" width="11" style="3" customWidth="1"/>
    <col min="14611" max="14848" width="11.44140625" style="3"/>
    <col min="14849" max="14849" width="29.77734375" style="3" customWidth="1"/>
    <col min="14850" max="14850" width="0.109375" style="3" customWidth="1"/>
    <col min="14851" max="14853" width="0" style="3" hidden="1" customWidth="1"/>
    <col min="14854" max="14854" width="0.109375" style="3" customWidth="1"/>
    <col min="14855" max="14857" width="0" style="3" hidden="1" customWidth="1"/>
    <col min="14858" max="14858" width="0.109375" style="3" customWidth="1"/>
    <col min="14859" max="14863" width="10" style="3" customWidth="1"/>
    <col min="14864" max="14864" width="9.77734375" style="3" customWidth="1"/>
    <col min="14865" max="14865" width="10.77734375" style="3" customWidth="1"/>
    <col min="14866" max="14866" width="11" style="3" customWidth="1"/>
    <col min="14867" max="15104" width="11.44140625" style="3"/>
    <col min="15105" max="15105" width="29.77734375" style="3" customWidth="1"/>
    <col min="15106" max="15106" width="0.109375" style="3" customWidth="1"/>
    <col min="15107" max="15109" width="0" style="3" hidden="1" customWidth="1"/>
    <col min="15110" max="15110" width="0.109375" style="3" customWidth="1"/>
    <col min="15111" max="15113" width="0" style="3" hidden="1" customWidth="1"/>
    <col min="15114" max="15114" width="0.109375" style="3" customWidth="1"/>
    <col min="15115" max="15119" width="10" style="3" customWidth="1"/>
    <col min="15120" max="15120" width="9.77734375" style="3" customWidth="1"/>
    <col min="15121" max="15121" width="10.77734375" style="3" customWidth="1"/>
    <col min="15122" max="15122" width="11" style="3" customWidth="1"/>
    <col min="15123" max="15360" width="11.44140625" style="3"/>
    <col min="15361" max="15361" width="29.77734375" style="3" customWidth="1"/>
    <col min="15362" max="15362" width="0.109375" style="3" customWidth="1"/>
    <col min="15363" max="15365" width="0" style="3" hidden="1" customWidth="1"/>
    <col min="15366" max="15366" width="0.109375" style="3" customWidth="1"/>
    <col min="15367" max="15369" width="0" style="3" hidden="1" customWidth="1"/>
    <col min="15370" max="15370" width="0.109375" style="3" customWidth="1"/>
    <col min="15371" max="15375" width="10" style="3" customWidth="1"/>
    <col min="15376" max="15376" width="9.77734375" style="3" customWidth="1"/>
    <col min="15377" max="15377" width="10.77734375" style="3" customWidth="1"/>
    <col min="15378" max="15378" width="11" style="3" customWidth="1"/>
    <col min="15379" max="15616" width="11.44140625" style="3"/>
    <col min="15617" max="15617" width="29.77734375" style="3" customWidth="1"/>
    <col min="15618" max="15618" width="0.109375" style="3" customWidth="1"/>
    <col min="15619" max="15621" width="0" style="3" hidden="1" customWidth="1"/>
    <col min="15622" max="15622" width="0.109375" style="3" customWidth="1"/>
    <col min="15623" max="15625" width="0" style="3" hidden="1" customWidth="1"/>
    <col min="15626" max="15626" width="0.109375" style="3" customWidth="1"/>
    <col min="15627" max="15631" width="10" style="3" customWidth="1"/>
    <col min="15632" max="15632" width="9.77734375" style="3" customWidth="1"/>
    <col min="15633" max="15633" width="10.77734375" style="3" customWidth="1"/>
    <col min="15634" max="15634" width="11" style="3" customWidth="1"/>
    <col min="15635" max="15872" width="11.44140625" style="3"/>
    <col min="15873" max="15873" width="29.77734375" style="3" customWidth="1"/>
    <col min="15874" max="15874" width="0.109375" style="3" customWidth="1"/>
    <col min="15875" max="15877" width="0" style="3" hidden="1" customWidth="1"/>
    <col min="15878" max="15878" width="0.109375" style="3" customWidth="1"/>
    <col min="15879" max="15881" width="0" style="3" hidden="1" customWidth="1"/>
    <col min="15882" max="15882" width="0.109375" style="3" customWidth="1"/>
    <col min="15883" max="15887" width="10" style="3" customWidth="1"/>
    <col min="15888" max="15888" width="9.77734375" style="3" customWidth="1"/>
    <col min="15889" max="15889" width="10.77734375" style="3" customWidth="1"/>
    <col min="15890" max="15890" width="11" style="3" customWidth="1"/>
    <col min="15891" max="16128" width="11.44140625" style="3"/>
    <col min="16129" max="16129" width="29.77734375" style="3" customWidth="1"/>
    <col min="16130" max="16130" width="0.109375" style="3" customWidth="1"/>
    <col min="16131" max="16133" width="0" style="3" hidden="1" customWidth="1"/>
    <col min="16134" max="16134" width="0.109375" style="3" customWidth="1"/>
    <col min="16135" max="16137" width="0" style="3" hidden="1" customWidth="1"/>
    <col min="16138" max="16138" width="0.109375" style="3" customWidth="1"/>
    <col min="16139" max="16143" width="10" style="3" customWidth="1"/>
    <col min="16144" max="16144" width="9.77734375" style="3" customWidth="1"/>
    <col min="16145" max="16145" width="10.77734375" style="3" customWidth="1"/>
    <col min="16146" max="16146" width="11" style="3" customWidth="1"/>
    <col min="16147" max="16384" width="11.44140625" style="3"/>
  </cols>
  <sheetData>
    <row r="2" spans="1:21" ht="19.5" customHeight="1">
      <c r="A2" s="1244" t="s">
        <v>2390</v>
      </c>
    </row>
    <row r="3" spans="1:21" s="1" customFormat="1" ht="29.25" customHeight="1">
      <c r="A3" s="150"/>
      <c r="B3" s="150"/>
      <c r="C3" s="150"/>
      <c r="D3" s="150"/>
      <c r="E3" s="150"/>
      <c r="F3" s="150"/>
    </row>
    <row r="4" spans="1:21" s="1" customFormat="1" ht="21.75" customHeight="1">
      <c r="A4" s="249" t="s">
        <v>2391</v>
      </c>
      <c r="B4" s="1458"/>
      <c r="C4" s="1458"/>
      <c r="D4" s="1458"/>
      <c r="E4" s="1458"/>
      <c r="F4" s="1458"/>
      <c r="G4" s="1458"/>
      <c r="H4" s="1458"/>
      <c r="I4" s="298"/>
      <c r="J4" s="298"/>
      <c r="K4" s="298"/>
    </row>
    <row r="5" spans="1:21" ht="78" customHeight="1">
      <c r="A5" s="1788" t="s">
        <v>2392</v>
      </c>
      <c r="B5" s="1789">
        <v>1996</v>
      </c>
      <c r="C5" s="1790">
        <v>1997</v>
      </c>
      <c r="D5" s="1789">
        <v>1998</v>
      </c>
      <c r="E5" s="1790">
        <v>1999</v>
      </c>
      <c r="F5" s="1789">
        <v>2000</v>
      </c>
      <c r="G5" s="1790">
        <v>2001</v>
      </c>
      <c r="H5" s="1789">
        <v>2002</v>
      </c>
      <c r="I5" s="1790">
        <v>2003</v>
      </c>
      <c r="J5" s="1789">
        <v>2004</v>
      </c>
      <c r="K5" s="1790">
        <v>2005</v>
      </c>
      <c r="L5" s="1789">
        <v>2006</v>
      </c>
      <c r="M5" s="1790">
        <v>2007</v>
      </c>
      <c r="N5" s="1789">
        <v>2008</v>
      </c>
      <c r="O5" s="1790">
        <v>2009</v>
      </c>
      <c r="P5" s="1789">
        <v>2010</v>
      </c>
      <c r="Q5" s="1790">
        <v>2011</v>
      </c>
      <c r="R5" s="1789">
        <v>2012</v>
      </c>
      <c r="S5" s="1790">
        <v>2013</v>
      </c>
      <c r="T5" s="1789">
        <v>2014</v>
      </c>
      <c r="U5" s="1790">
        <v>2015</v>
      </c>
    </row>
    <row r="6" spans="1:21" ht="22.8" customHeight="1" thickBot="1">
      <c r="A6" s="1477" t="s">
        <v>2393</v>
      </c>
      <c r="B6" s="392">
        <v>7.0574999999999999E-2</v>
      </c>
      <c r="C6" s="809">
        <v>7.0813000000000001E-2</v>
      </c>
      <c r="D6" s="392">
        <v>7.2428000000000006E-2</v>
      </c>
      <c r="E6" s="809">
        <v>7.3355000000000004E-2</v>
      </c>
      <c r="F6" s="392">
        <v>7.6121999999999995E-2</v>
      </c>
      <c r="G6" s="809">
        <v>7.7050999999999994E-2</v>
      </c>
      <c r="H6" s="392">
        <v>7.8956999999999999E-2</v>
      </c>
      <c r="I6" s="809">
        <v>7.9019000000000006E-2</v>
      </c>
      <c r="J6" s="392">
        <v>8.1134000000000012E-2</v>
      </c>
      <c r="K6" s="809">
        <v>7.9812000000000008E-2</v>
      </c>
      <c r="L6" s="392">
        <v>7.9898999999999998E-2</v>
      </c>
      <c r="M6" s="809">
        <v>8.0632999999999996E-2</v>
      </c>
      <c r="N6" s="392">
        <v>8.2668999999999992E-2</v>
      </c>
      <c r="O6" s="809">
        <v>8.5922999999999999E-2</v>
      </c>
      <c r="P6" s="392">
        <v>8.4717000000000001E-2</v>
      </c>
      <c r="Q6" s="809">
        <v>8.5897000000000001E-2</v>
      </c>
      <c r="R6" s="392">
        <v>8.7434999999999999E-2</v>
      </c>
      <c r="S6" s="809">
        <v>8.835599999999999E-2</v>
      </c>
      <c r="T6" s="392">
        <v>9.0120000000000006E-2</v>
      </c>
      <c r="U6" s="809">
        <v>9.2559000000000002E-2</v>
      </c>
    </row>
    <row r="7" spans="1:21" ht="18" customHeight="1" thickBot="1">
      <c r="A7" s="1461" t="s">
        <v>2394</v>
      </c>
      <c r="B7" s="1311">
        <v>8.9040999999999995E-2</v>
      </c>
      <c r="C7" s="1066">
        <v>9.0038000000000007E-2</v>
      </c>
      <c r="D7" s="1311">
        <v>9.1745999999999994E-2</v>
      </c>
      <c r="E7" s="1066">
        <v>9.3217999999999995E-2</v>
      </c>
      <c r="F7" s="1311">
        <v>9.221399999999999E-2</v>
      </c>
      <c r="G7" s="1066">
        <v>9.2874999999999999E-2</v>
      </c>
      <c r="H7" s="1311">
        <v>9.4126999999999988E-2</v>
      </c>
      <c r="I7" s="1066">
        <v>9.5829000000000011E-2</v>
      </c>
      <c r="J7" s="1311">
        <v>9.6473000000000003E-2</v>
      </c>
      <c r="K7" s="1066">
        <v>9.5818999999999988E-2</v>
      </c>
      <c r="L7" s="1311">
        <v>9.4818E-2</v>
      </c>
      <c r="M7" s="1066">
        <v>9.4783000000000006E-2</v>
      </c>
      <c r="N7" s="1311">
        <v>9.6347000000000002E-2</v>
      </c>
      <c r="O7" s="1066">
        <v>0.101421</v>
      </c>
      <c r="P7" s="1311">
        <v>0.10112299999999999</v>
      </c>
      <c r="Q7" s="1066">
        <v>9.9094000000000002E-2</v>
      </c>
      <c r="R7" s="1311">
        <v>0.101322</v>
      </c>
      <c r="S7" s="1066">
        <v>0.101366</v>
      </c>
      <c r="T7" s="1311">
        <v>0.10262800000000001</v>
      </c>
      <c r="U7" s="1066">
        <v>0.10357</v>
      </c>
    </row>
    <row r="8" spans="1:21" ht="18" customHeight="1" thickBot="1">
      <c r="A8" s="1461" t="s">
        <v>2395</v>
      </c>
      <c r="B8" s="1311">
        <v>7.7538999999999997E-2</v>
      </c>
      <c r="C8" s="1066">
        <v>7.6117000000000004E-2</v>
      </c>
      <c r="D8" s="1311">
        <v>7.7351000000000003E-2</v>
      </c>
      <c r="E8" s="1066">
        <v>7.9001000000000002E-2</v>
      </c>
      <c r="F8" s="1311">
        <v>7.9420000000000004E-2</v>
      </c>
      <c r="G8" s="1066">
        <v>8.1053E-2</v>
      </c>
      <c r="H8" s="1311">
        <v>8.2635E-2</v>
      </c>
      <c r="I8" s="1066">
        <v>9.0900999999999996E-2</v>
      </c>
      <c r="J8" s="1311">
        <v>9.1109000000000009E-2</v>
      </c>
      <c r="K8" s="1066">
        <v>9.0361999999999998E-2</v>
      </c>
      <c r="L8" s="1311">
        <v>8.9443999999999996E-2</v>
      </c>
      <c r="M8" s="1066">
        <v>8.9838000000000001E-2</v>
      </c>
      <c r="N8" s="1311">
        <v>9.3597E-2</v>
      </c>
      <c r="O8" s="1066">
        <v>0.10111100000000001</v>
      </c>
      <c r="P8" s="1311">
        <v>9.9391999999999994E-2</v>
      </c>
      <c r="Q8" s="1066">
        <v>0.101137</v>
      </c>
      <c r="R8" s="1311">
        <v>0.102226</v>
      </c>
      <c r="S8" s="1066">
        <v>0.104175</v>
      </c>
      <c r="T8" s="1311">
        <v>0.104172</v>
      </c>
      <c r="U8" s="1066">
        <v>0.103574</v>
      </c>
    </row>
    <row r="9" spans="1:21" ht="18" customHeight="1" thickBot="1">
      <c r="A9" s="1461" t="s">
        <v>2396</v>
      </c>
      <c r="B9" s="1311">
        <v>7.8393000000000004E-2</v>
      </c>
      <c r="C9" s="1066">
        <v>7.7495999999999995E-2</v>
      </c>
      <c r="D9" s="1311">
        <v>7.5517000000000001E-2</v>
      </c>
      <c r="E9" s="1066">
        <v>8.3416000000000004E-2</v>
      </c>
      <c r="F9" s="1311">
        <v>8.1044000000000005E-2</v>
      </c>
      <c r="G9" s="1066">
        <v>8.4483000000000003E-2</v>
      </c>
      <c r="H9" s="1311">
        <v>8.7025000000000005E-2</v>
      </c>
      <c r="I9" s="1066">
        <v>8.9036000000000004E-2</v>
      </c>
      <c r="J9" s="1311">
        <v>9.0121000000000007E-2</v>
      </c>
      <c r="K9" s="1066">
        <v>9.087400000000001E-2</v>
      </c>
      <c r="L9" s="1311">
        <v>9.1662999999999994E-2</v>
      </c>
      <c r="M9" s="1066">
        <v>9.3229000000000006E-2</v>
      </c>
      <c r="N9" s="1311">
        <v>9.5321000000000003E-2</v>
      </c>
      <c r="O9" s="1066">
        <v>0.107237</v>
      </c>
      <c r="P9" s="1311">
        <v>0.104464</v>
      </c>
      <c r="Q9" s="1066">
        <v>0.10229200000000001</v>
      </c>
      <c r="R9" s="1311">
        <v>0.10271699999999999</v>
      </c>
      <c r="S9" s="1066">
        <v>0.103065</v>
      </c>
      <c r="T9" s="1311">
        <v>0.105597</v>
      </c>
      <c r="U9" s="1066">
        <v>0.10585699999999999</v>
      </c>
    </row>
    <row r="10" spans="1:21" ht="18" customHeight="1" thickBot="1">
      <c r="A10" s="1461" t="s">
        <v>2397</v>
      </c>
      <c r="B10" s="1311">
        <v>7.4760000000000007E-2</v>
      </c>
      <c r="C10" s="1066">
        <v>7.1322999999999998E-2</v>
      </c>
      <c r="D10" s="1311">
        <v>6.8233000000000002E-2</v>
      </c>
      <c r="E10" s="1066">
        <v>6.7976999999999996E-2</v>
      </c>
      <c r="F10" s="1311">
        <v>6.8633E-2</v>
      </c>
      <c r="G10" s="1066">
        <v>7.0110000000000006E-2</v>
      </c>
      <c r="H10" s="1311">
        <v>7.3897000000000004E-2</v>
      </c>
      <c r="I10" s="1066">
        <v>7.7022000000000007E-2</v>
      </c>
      <c r="J10" s="1311">
        <v>7.8243999999999994E-2</v>
      </c>
      <c r="K10" s="1066">
        <v>8.0191999999999999E-2</v>
      </c>
      <c r="L10" s="1311">
        <v>8.0245999999999998E-2</v>
      </c>
      <c r="M10" s="1066">
        <v>7.8440999999999997E-2</v>
      </c>
      <c r="N10" s="1311">
        <v>8.100099999999999E-2</v>
      </c>
      <c r="O10" s="1066">
        <v>8.8887000000000008E-2</v>
      </c>
      <c r="P10" s="1311">
        <v>8.8801000000000005E-2</v>
      </c>
      <c r="Q10" s="1066">
        <v>8.9581999999999995E-2</v>
      </c>
      <c r="R10" s="1311">
        <v>9.2957999999999999E-2</v>
      </c>
      <c r="S10" s="1066">
        <v>9.5009999999999997E-2</v>
      </c>
      <c r="T10" s="1311">
        <v>9.511E-2</v>
      </c>
      <c r="U10" s="1066">
        <v>9.6403000000000003E-2</v>
      </c>
    </row>
    <row r="11" spans="1:21" ht="18" customHeight="1" thickBot="1">
      <c r="A11" s="1461" t="s">
        <v>2398</v>
      </c>
      <c r="B11" s="1311">
        <v>9.8337000000000008E-2</v>
      </c>
      <c r="C11" s="1066">
        <v>9.7085000000000005E-2</v>
      </c>
      <c r="D11" s="1311">
        <v>9.6097000000000002E-2</v>
      </c>
      <c r="E11" s="1066">
        <v>9.6107999999999999E-2</v>
      </c>
      <c r="F11" s="1311">
        <v>9.541100000000001E-2</v>
      </c>
      <c r="G11" s="1066">
        <v>9.6652000000000002E-2</v>
      </c>
      <c r="H11" s="1311">
        <v>9.9818000000000004E-2</v>
      </c>
      <c r="I11" s="1066">
        <v>0.100411</v>
      </c>
      <c r="J11" s="1311">
        <v>0.101242</v>
      </c>
      <c r="K11" s="1066">
        <v>0.101798</v>
      </c>
      <c r="L11" s="1311">
        <v>0.100553</v>
      </c>
      <c r="M11" s="1066">
        <v>9.9810999999999997E-2</v>
      </c>
      <c r="N11" s="1311">
        <v>0.101067</v>
      </c>
      <c r="O11" s="1066">
        <v>0.10812300000000001</v>
      </c>
      <c r="P11" s="1311">
        <v>0.10718899999999999</v>
      </c>
      <c r="Q11" s="1066">
        <v>0.107089</v>
      </c>
      <c r="R11" s="1311">
        <v>0.108088</v>
      </c>
      <c r="S11" s="1066">
        <v>0.10916700000000001</v>
      </c>
      <c r="T11" s="1311">
        <v>0.11111599999999999</v>
      </c>
      <c r="U11" s="1066">
        <v>0.10988099999999999</v>
      </c>
    </row>
    <row r="12" spans="1:21" ht="18" customHeight="1" thickBot="1">
      <c r="A12" s="1461" t="s">
        <v>2399</v>
      </c>
      <c r="B12" s="1311">
        <v>9.7736000000000003E-2</v>
      </c>
      <c r="C12" s="1066">
        <v>9.6557999999999991E-2</v>
      </c>
      <c r="D12" s="1311">
        <v>9.6733E-2</v>
      </c>
      <c r="E12" s="1066">
        <v>9.74E-2</v>
      </c>
      <c r="F12" s="1311">
        <v>9.8103999999999997E-2</v>
      </c>
      <c r="G12" s="1066">
        <v>9.8473000000000005E-2</v>
      </c>
      <c r="H12" s="1311">
        <v>0.100927</v>
      </c>
      <c r="I12" s="1066">
        <v>0.103299</v>
      </c>
      <c r="J12" s="1311">
        <v>0.10098699999999999</v>
      </c>
      <c r="K12" s="1066">
        <v>0.10244400000000001</v>
      </c>
      <c r="L12" s="1311">
        <v>0.10097</v>
      </c>
      <c r="M12" s="1066">
        <v>9.9542000000000005E-2</v>
      </c>
      <c r="N12" s="1311">
        <v>0.10149699999999999</v>
      </c>
      <c r="O12" s="1066">
        <v>0.111304</v>
      </c>
      <c r="P12" s="1311">
        <v>0.109956</v>
      </c>
      <c r="Q12" s="1066">
        <v>0.10702199999999999</v>
      </c>
      <c r="R12" s="1311">
        <v>0.10767599999999999</v>
      </c>
      <c r="S12" s="1066">
        <v>0.109375</v>
      </c>
      <c r="T12" s="1311">
        <v>0.11034200000000001</v>
      </c>
      <c r="U12" s="1066">
        <v>0.11083900000000001</v>
      </c>
    </row>
    <row r="13" spans="1:21" ht="18" customHeight="1" thickBot="1">
      <c r="A13" s="1461" t="s">
        <v>2400</v>
      </c>
      <c r="B13" s="1311">
        <v>6.9637000000000004E-2</v>
      </c>
      <c r="C13" s="1066">
        <v>7.2242000000000001E-2</v>
      </c>
      <c r="D13" s="1311">
        <v>7.268200000000001E-2</v>
      </c>
      <c r="E13" s="1066">
        <v>7.3358999999999994E-2</v>
      </c>
      <c r="F13" s="1311">
        <v>7.5803999999999996E-2</v>
      </c>
      <c r="G13" s="1066">
        <v>7.7689000000000008E-2</v>
      </c>
      <c r="H13" s="1311">
        <v>7.893E-2</v>
      </c>
      <c r="I13" s="1066">
        <v>7.8553999999999999E-2</v>
      </c>
      <c r="J13" s="1311">
        <v>8.1877999999999992E-2</v>
      </c>
      <c r="K13" s="1066">
        <v>8.3612000000000006E-2</v>
      </c>
      <c r="L13" s="1311">
        <v>8.4597000000000006E-2</v>
      </c>
      <c r="M13" s="1066">
        <v>8.1628000000000006E-2</v>
      </c>
      <c r="N13" s="1311">
        <v>8.5618E-2</v>
      </c>
      <c r="O13" s="1066">
        <v>8.9764999999999998E-2</v>
      </c>
      <c r="P13" s="1311">
        <v>8.9536000000000004E-2</v>
      </c>
      <c r="Q13" s="1066">
        <v>8.8346000000000008E-2</v>
      </c>
      <c r="R13" s="1311">
        <v>8.8420000000000012E-2</v>
      </c>
      <c r="S13" s="1066">
        <v>8.7987999999999997E-2</v>
      </c>
      <c r="T13" s="1311">
        <v>9.0539000000000008E-2</v>
      </c>
      <c r="U13" s="1066">
        <v>9.0509000000000006E-2</v>
      </c>
    </row>
    <row r="14" spans="1:21" ht="18" customHeight="1" thickBot="1">
      <c r="A14" s="1461" t="s">
        <v>2401</v>
      </c>
      <c r="B14" s="1311">
        <v>6.2895000000000006E-2</v>
      </c>
      <c r="C14" s="1066">
        <v>6.5336999999999992E-2</v>
      </c>
      <c r="D14" s="1311">
        <v>6.8146999999999999E-2</v>
      </c>
      <c r="E14" s="1066">
        <v>7.1799000000000002E-2</v>
      </c>
      <c r="F14" s="1311">
        <v>7.3872000000000007E-2</v>
      </c>
      <c r="G14" s="1066">
        <v>7.6134000000000007E-2</v>
      </c>
      <c r="H14" s="1311">
        <v>7.7255000000000004E-2</v>
      </c>
      <c r="I14" s="1066">
        <v>7.8634000000000009E-2</v>
      </c>
      <c r="J14" s="1311">
        <v>7.9193E-2</v>
      </c>
      <c r="K14" s="1066">
        <v>8.0930000000000002E-2</v>
      </c>
      <c r="L14" s="1311">
        <v>8.1189999999999998E-2</v>
      </c>
      <c r="M14" s="1066">
        <v>8.1783000000000008E-2</v>
      </c>
      <c r="N14" s="1311">
        <v>8.5185999999999998E-2</v>
      </c>
      <c r="O14" s="1066">
        <v>9.4113000000000002E-2</v>
      </c>
      <c r="P14" s="1311">
        <v>9.4921000000000005E-2</v>
      </c>
      <c r="Q14" s="1066">
        <v>0.11063100000000001</v>
      </c>
      <c r="R14" s="1311">
        <v>0.112362</v>
      </c>
      <c r="S14" s="1066">
        <v>0.11334300000000001</v>
      </c>
      <c r="T14" s="1311">
        <v>0.11367200000000001</v>
      </c>
      <c r="U14" s="1066">
        <v>0.11207400000000001</v>
      </c>
    </row>
    <row r="15" spans="1:21" ht="18" customHeight="1" thickBot="1">
      <c r="A15" s="1461" t="s">
        <v>2402</v>
      </c>
      <c r="B15" s="1311">
        <v>7.2903000000000009E-2</v>
      </c>
      <c r="C15" s="1066">
        <v>7.1041999999999994E-2</v>
      </c>
      <c r="D15" s="1311">
        <v>7.1772000000000002E-2</v>
      </c>
      <c r="E15" s="1066">
        <v>7.1776999999999994E-2</v>
      </c>
      <c r="F15" s="1311">
        <v>7.0564000000000002E-2</v>
      </c>
      <c r="G15" s="1066">
        <v>7.4412000000000006E-2</v>
      </c>
      <c r="H15" s="1311">
        <v>7.9543000000000003E-2</v>
      </c>
      <c r="I15" s="1066">
        <v>8.4572000000000008E-2</v>
      </c>
      <c r="J15" s="1311">
        <v>8.521200000000001E-2</v>
      </c>
      <c r="K15" s="1066">
        <v>9.4109999999999999E-2</v>
      </c>
      <c r="L15" s="1311">
        <v>9.3034999999999993E-2</v>
      </c>
      <c r="M15" s="1066">
        <v>9.3133999999999995E-2</v>
      </c>
      <c r="N15" s="1311">
        <v>9.5324000000000006E-2</v>
      </c>
      <c r="O15" s="1066">
        <v>0.102519</v>
      </c>
      <c r="P15" s="1311">
        <v>0.104324</v>
      </c>
      <c r="Q15" s="1066">
        <v>0.10482100000000001</v>
      </c>
      <c r="R15" s="1311">
        <v>0.108598</v>
      </c>
      <c r="S15" s="1066">
        <v>0.109485</v>
      </c>
      <c r="T15" s="1311">
        <v>0.109352</v>
      </c>
      <c r="U15" s="1066">
        <v>0.107637</v>
      </c>
    </row>
    <row r="16" spans="1:21" ht="18" customHeight="1" thickBot="1">
      <c r="A16" s="1461" t="s">
        <v>2403</v>
      </c>
      <c r="B16" s="1311">
        <v>7.1890999999999997E-2</v>
      </c>
      <c r="C16" s="1066">
        <v>7.742700000000001E-2</v>
      </c>
      <c r="D16" s="1311">
        <v>8.4273000000000015E-2</v>
      </c>
      <c r="E16" s="1066">
        <v>8.4356000000000014E-2</v>
      </c>
      <c r="F16" s="1311">
        <v>7.7091000000000007E-2</v>
      </c>
      <c r="G16" s="1066">
        <v>8.0206E-2</v>
      </c>
      <c r="H16" s="1311">
        <v>9.0054999999999996E-2</v>
      </c>
      <c r="I16" s="1066">
        <v>9.2189999999999994E-2</v>
      </c>
      <c r="J16" s="1311">
        <v>8.8262999999999994E-2</v>
      </c>
      <c r="K16" s="1066">
        <v>8.3328000000000013E-2</v>
      </c>
      <c r="L16" s="1311">
        <v>7.9162999999999997E-2</v>
      </c>
      <c r="M16" s="1066">
        <v>8.0518999999999993E-2</v>
      </c>
      <c r="N16" s="1311">
        <v>7.9660000000000009E-2</v>
      </c>
      <c r="O16" s="1066">
        <v>9.0698000000000015E-2</v>
      </c>
      <c r="P16" s="1311">
        <v>8.9103000000000002E-2</v>
      </c>
      <c r="Q16" s="1066">
        <v>8.7909000000000001E-2</v>
      </c>
      <c r="R16" s="1311">
        <v>8.7745000000000004E-2</v>
      </c>
      <c r="S16" s="1066">
        <v>8.9298000000000002E-2</v>
      </c>
      <c r="T16" s="1311">
        <v>9.2553999999999997E-2</v>
      </c>
      <c r="U16" s="1066">
        <v>9.9346000000000004E-2</v>
      </c>
    </row>
    <row r="17" spans="1:21" ht="18" customHeight="1" thickBot="1">
      <c r="A17" s="1461" t="s">
        <v>2404</v>
      </c>
      <c r="B17" s="1311">
        <v>7.0694000000000007E-2</v>
      </c>
      <c r="C17" s="1066">
        <v>6.9525000000000003E-2</v>
      </c>
      <c r="D17" s="1311">
        <v>6.9166999999999992E-2</v>
      </c>
      <c r="E17" s="1066">
        <v>6.9227999999999998E-2</v>
      </c>
      <c r="F17" s="1311">
        <v>6.8160999999999999E-2</v>
      </c>
      <c r="G17" s="1066">
        <v>6.7831000000000002E-2</v>
      </c>
      <c r="H17" s="1311">
        <v>6.8029000000000006E-2</v>
      </c>
      <c r="I17" s="1066">
        <v>7.5301999999999994E-2</v>
      </c>
      <c r="J17" s="1311">
        <v>7.6191000000000009E-2</v>
      </c>
      <c r="K17" s="1066">
        <v>7.6763999999999999E-2</v>
      </c>
      <c r="L17" s="1311">
        <v>7.755200000000001E-2</v>
      </c>
      <c r="M17" s="1066">
        <v>7.8367000000000006E-2</v>
      </c>
      <c r="N17" s="1311">
        <v>8.2890999999999992E-2</v>
      </c>
      <c r="O17" s="1066">
        <v>8.9784000000000003E-2</v>
      </c>
      <c r="P17" s="1311">
        <v>9.0136000000000008E-2</v>
      </c>
      <c r="Q17" s="1066">
        <v>9.0894000000000003E-2</v>
      </c>
      <c r="R17" s="1311">
        <v>9.0873000000000009E-2</v>
      </c>
      <c r="S17" s="1066">
        <v>8.9888999999999997E-2</v>
      </c>
      <c r="T17" s="1311">
        <v>9.0797000000000003E-2</v>
      </c>
      <c r="U17" s="1066">
        <v>8.9984999999999996E-2</v>
      </c>
    </row>
    <row r="18" spans="1:21" ht="18" customHeight="1" thickBot="1">
      <c r="A18" s="1461" t="s">
        <v>2405</v>
      </c>
      <c r="B18" s="1311">
        <v>7.495700000000001E-2</v>
      </c>
      <c r="C18" s="1066">
        <v>7.3177000000000006E-2</v>
      </c>
      <c r="D18" s="1311">
        <v>7.4022000000000004E-2</v>
      </c>
      <c r="E18" s="1066">
        <v>7.4146000000000004E-2</v>
      </c>
      <c r="F18" s="1311">
        <v>7.4123999999999995E-2</v>
      </c>
      <c r="G18" s="1066">
        <v>8.0342000000000011E-2</v>
      </c>
      <c r="H18" s="1311">
        <v>8.3621000000000001E-2</v>
      </c>
      <c r="I18" s="1066">
        <v>8.4639000000000006E-2</v>
      </c>
      <c r="J18" s="1311">
        <v>8.2614000000000007E-2</v>
      </c>
      <c r="K18" s="1066">
        <v>8.2774E-2</v>
      </c>
      <c r="L18" s="1311">
        <v>8.1610999999999989E-2</v>
      </c>
      <c r="M18" s="1066">
        <v>8.0739000000000005E-2</v>
      </c>
      <c r="N18" s="1311">
        <v>8.313100000000001E-2</v>
      </c>
      <c r="O18" s="1066">
        <v>8.9444999999999997E-2</v>
      </c>
      <c r="P18" s="1311">
        <v>8.4863999999999995E-2</v>
      </c>
      <c r="Q18" s="1066">
        <v>0.10679000000000001</v>
      </c>
      <c r="R18" s="1311">
        <v>0.10938200000000001</v>
      </c>
      <c r="S18" s="1066">
        <v>0.111014</v>
      </c>
      <c r="T18" s="1311">
        <v>0.111819</v>
      </c>
      <c r="U18" s="1066">
        <v>0.110704</v>
      </c>
    </row>
    <row r="19" spans="1:21" ht="18" customHeight="1" thickBot="1">
      <c r="A19" s="1461" t="s">
        <v>2406</v>
      </c>
      <c r="B19" s="1311">
        <v>6.0263000000000004E-2</v>
      </c>
      <c r="C19" s="1066">
        <v>5.8698E-2</v>
      </c>
      <c r="D19" s="1311">
        <v>5.9844000000000001E-2</v>
      </c>
      <c r="E19" s="1066">
        <v>6.2283999999999999E-2</v>
      </c>
      <c r="F19" s="1311">
        <v>6.2630000000000005E-2</v>
      </c>
      <c r="G19" s="1066">
        <v>6.5970000000000001E-2</v>
      </c>
      <c r="H19" s="1311">
        <v>6.8490000000000009E-2</v>
      </c>
      <c r="I19" s="1066">
        <v>7.0930000000000007E-2</v>
      </c>
      <c r="J19" s="1311">
        <v>7.2910000000000003E-2</v>
      </c>
      <c r="K19" s="1066">
        <v>7.418000000000001E-2</v>
      </c>
      <c r="L19" s="1311">
        <v>7.5490000000000002E-2</v>
      </c>
      <c r="M19" s="1066">
        <v>7.6329999999999995E-2</v>
      </c>
      <c r="N19" s="1311">
        <v>7.8649999999999998E-2</v>
      </c>
      <c r="O19" s="1066">
        <v>8.6639999999999995E-2</v>
      </c>
      <c r="P19" s="1311">
        <v>8.4620000000000001E-2</v>
      </c>
      <c r="Q19" s="1066">
        <v>8.4380000000000011E-2</v>
      </c>
      <c r="R19" s="1311">
        <v>8.4960000000000008E-2</v>
      </c>
      <c r="S19" s="1066">
        <v>9.9229999999999999E-2</v>
      </c>
      <c r="T19" s="1311">
        <v>9.8750000000000004E-2</v>
      </c>
      <c r="U19" s="1066">
        <v>9.7532999999999995E-2</v>
      </c>
    </row>
    <row r="20" spans="1:21" ht="18" customHeight="1" thickBot="1">
      <c r="A20" s="1461" t="s">
        <v>2407</v>
      </c>
      <c r="B20" s="1311">
        <v>0.124637</v>
      </c>
      <c r="C20" s="1066">
        <v>0.123726</v>
      </c>
      <c r="D20" s="1311">
        <v>0.123974</v>
      </c>
      <c r="E20" s="1066">
        <v>0.123959</v>
      </c>
      <c r="F20" s="1311">
        <v>0.12507499999999999</v>
      </c>
      <c r="G20" s="1066">
        <v>0.131745</v>
      </c>
      <c r="H20" s="1311">
        <v>0.139595</v>
      </c>
      <c r="I20" s="1066">
        <v>0.14460300000000001</v>
      </c>
      <c r="J20" s="1311">
        <v>0.145426</v>
      </c>
      <c r="K20" s="1066">
        <v>0.14547499999999999</v>
      </c>
      <c r="L20" s="1311">
        <v>0.14663899999999999</v>
      </c>
      <c r="M20" s="1066">
        <v>0.14904200000000001</v>
      </c>
      <c r="N20" s="1311">
        <v>0.15317800000000001</v>
      </c>
      <c r="O20" s="1066">
        <v>0.16350000000000001</v>
      </c>
      <c r="P20" s="1311">
        <v>0.16391800000000001</v>
      </c>
      <c r="Q20" s="1066">
        <v>0.16413900000000001</v>
      </c>
      <c r="R20" s="1311">
        <v>0.163771</v>
      </c>
      <c r="S20" s="1066">
        <v>0.16367799999999999</v>
      </c>
      <c r="T20" s="1311">
        <v>0.16586500000000001</v>
      </c>
      <c r="U20" s="1066">
        <v>0.16914799999999999</v>
      </c>
    </row>
    <row r="21" spans="1:21" s="450" customFormat="1" ht="30" customHeight="1" thickBot="1">
      <c r="A21" s="1538" t="s">
        <v>2408</v>
      </c>
      <c r="B21" s="822">
        <v>9.1967999999999994E-2</v>
      </c>
      <c r="C21" s="821">
        <v>9.1861999999999999E-2</v>
      </c>
      <c r="D21" s="822">
        <v>9.3100000000000002E-2</v>
      </c>
      <c r="E21" s="821">
        <v>9.4392000000000004E-2</v>
      </c>
      <c r="F21" s="822">
        <v>9.3384999999999996E-2</v>
      </c>
      <c r="G21" s="821">
        <v>9.6919000000000005E-2</v>
      </c>
      <c r="H21" s="822">
        <v>0.100969</v>
      </c>
      <c r="I21" s="821">
        <v>0.10393200000000001</v>
      </c>
      <c r="J21" s="822">
        <v>0.10423199999999999</v>
      </c>
      <c r="K21" s="821">
        <v>0.10255499999999999</v>
      </c>
      <c r="L21" s="822">
        <v>9.8069000000000003E-2</v>
      </c>
      <c r="M21" s="821">
        <v>9.6348000000000003E-2</v>
      </c>
      <c r="N21" s="822">
        <v>9.7804000000000002E-2</v>
      </c>
      <c r="O21" s="821">
        <v>0.10388</v>
      </c>
      <c r="P21" s="822">
        <v>0.10459</v>
      </c>
      <c r="Q21" s="821">
        <v>0.106097</v>
      </c>
      <c r="R21" s="822">
        <v>0.109931</v>
      </c>
      <c r="S21" s="821">
        <v>0.11179600000000001</v>
      </c>
      <c r="T21" s="822">
        <v>0.11399100000000001</v>
      </c>
      <c r="U21" s="821">
        <v>0.11536099999999999</v>
      </c>
    </row>
    <row r="22" spans="1:21" ht="9.75" customHeight="1">
      <c r="A22" s="1791"/>
      <c r="B22" s="1792"/>
      <c r="C22" s="1792"/>
      <c r="D22" s="1792"/>
      <c r="E22" s="1792"/>
      <c r="F22" s="1792"/>
      <c r="G22" s="1793"/>
      <c r="H22" s="1793"/>
      <c r="I22" s="1793"/>
      <c r="J22" s="1793"/>
      <c r="K22" s="1793"/>
      <c r="L22" s="1793"/>
      <c r="M22" s="1793"/>
      <c r="N22" s="1793"/>
      <c r="O22" s="1793"/>
      <c r="P22" s="1793"/>
      <c r="Q22" s="1793"/>
      <c r="R22" s="1793"/>
      <c r="S22" s="1793"/>
      <c r="T22" s="1793"/>
      <c r="U22" s="1793"/>
    </row>
    <row r="23" spans="1:21" s="64" customFormat="1" ht="26.25" customHeight="1" thickBot="1">
      <c r="A23" s="1794" t="s">
        <v>2409</v>
      </c>
      <c r="B23" s="1795">
        <v>3.5624658814363358E-2</v>
      </c>
      <c r="C23" s="1569">
        <v>3.6541719623972846E-2</v>
      </c>
      <c r="D23" s="1795">
        <v>3.7643432570707028E-2</v>
      </c>
      <c r="E23" s="1569">
        <v>3.8407716952479763E-2</v>
      </c>
      <c r="F23" s="1795">
        <v>3.871842657206593E-2</v>
      </c>
      <c r="G23" s="1569">
        <v>4.019167602662601E-2</v>
      </c>
      <c r="H23" s="1795">
        <v>4.1494101249786454E-2</v>
      </c>
      <c r="I23" s="1569">
        <v>3.9815729910888893E-2</v>
      </c>
      <c r="J23" s="1795">
        <v>4.1128885753899412E-2</v>
      </c>
      <c r="K23" s="1569">
        <v>4.2065813858448799E-2</v>
      </c>
      <c r="L23" s="1795">
        <v>4.028911442553311E-2</v>
      </c>
      <c r="M23" s="1569">
        <v>3.9523960340004889E-2</v>
      </c>
      <c r="N23" s="1795">
        <v>3.9992113890197377E-2</v>
      </c>
      <c r="O23" s="1569">
        <v>4.2228321409028845E-2</v>
      </c>
      <c r="P23" s="1795">
        <v>4.209863307517607E-2</v>
      </c>
      <c r="Q23" s="1569">
        <v>4.2350186577328371E-2</v>
      </c>
      <c r="R23" s="1795">
        <v>4.3525692614197517E-2</v>
      </c>
      <c r="S23" s="1569">
        <v>4.5983590914896698E-2</v>
      </c>
      <c r="T23" s="1795">
        <v>4.648472930836961E-2</v>
      </c>
      <c r="U23" s="1569">
        <v>4.8699657233939826E-2</v>
      </c>
    </row>
    <row r="24" spans="1:21" ht="20.100000000000001" customHeight="1">
      <c r="A24" s="1796"/>
      <c r="B24" s="219"/>
      <c r="C24" s="219"/>
      <c r="D24" s="219"/>
      <c r="E24" s="219"/>
      <c r="F24" s="219"/>
    </row>
    <row r="25" spans="1:21" ht="20.100000000000001" customHeight="1">
      <c r="A25" s="1797"/>
      <c r="B25" s="219"/>
      <c r="C25" s="219"/>
      <c r="D25" s="219"/>
      <c r="E25" s="219"/>
      <c r="F25" s="219"/>
    </row>
    <row r="26" spans="1:21" ht="22.8" customHeight="1">
      <c r="A26" s="249" t="s">
        <v>2410</v>
      </c>
      <c r="B26" s="219"/>
      <c r="C26" s="219"/>
      <c r="D26" s="219"/>
      <c r="E26" s="219"/>
      <c r="F26" s="219"/>
    </row>
    <row r="27" spans="1:21" ht="78" customHeight="1">
      <c r="A27" s="1788" t="s">
        <v>2392</v>
      </c>
      <c r="B27" s="1789">
        <v>1996</v>
      </c>
      <c r="C27" s="1790">
        <v>1997</v>
      </c>
      <c r="D27" s="1789">
        <v>1998</v>
      </c>
      <c r="E27" s="1790">
        <v>1999</v>
      </c>
      <c r="F27" s="1789">
        <v>2000</v>
      </c>
      <c r="G27" s="1790">
        <v>2001</v>
      </c>
      <c r="H27" s="1789">
        <v>2002</v>
      </c>
      <c r="I27" s="1790">
        <v>2003</v>
      </c>
      <c r="J27" s="1789">
        <v>2004</v>
      </c>
      <c r="K27" s="1790">
        <v>2005</v>
      </c>
      <c r="L27" s="1789">
        <v>2006</v>
      </c>
      <c r="M27" s="1790">
        <v>2007</v>
      </c>
      <c r="N27" s="1789">
        <v>2008</v>
      </c>
      <c r="O27" s="1790">
        <v>2009</v>
      </c>
      <c r="P27" s="1789">
        <v>2010</v>
      </c>
      <c r="Q27" s="1790">
        <v>2011</v>
      </c>
      <c r="R27" s="1789">
        <v>2012</v>
      </c>
      <c r="S27" s="1790">
        <v>2013</v>
      </c>
      <c r="T27" s="1789">
        <v>2014</v>
      </c>
      <c r="U27" s="1790">
        <v>2015</v>
      </c>
    </row>
    <row r="28" spans="1:21" ht="23.4" customHeight="1" thickBot="1">
      <c r="A28" s="1477" t="s">
        <v>2393</v>
      </c>
      <c r="B28" s="361">
        <v>2192.1048443716359</v>
      </c>
      <c r="C28" s="390">
        <v>2560.8662900188324</v>
      </c>
      <c r="D28" s="361">
        <v>2317.1413775245987</v>
      </c>
      <c r="E28" s="390">
        <v>3719.121796441264</v>
      </c>
      <c r="F28" s="361">
        <v>3992.2106014085693</v>
      </c>
      <c r="G28" s="390">
        <v>4175.3959882724075</v>
      </c>
      <c r="H28" s="361">
        <v>4297.5811191084913</v>
      </c>
      <c r="I28" s="390">
        <v>4515.7390046240334</v>
      </c>
      <c r="J28" s="361">
        <v>4815.1981284755102</v>
      </c>
      <c r="K28" s="390">
        <v>4953.1428040262435</v>
      </c>
      <c r="L28" s="361">
        <v>5014.2762608505927</v>
      </c>
      <c r="M28" s="390">
        <v>5117.0619331702119</v>
      </c>
      <c r="N28" s="361">
        <v>5126.3423663050653</v>
      </c>
      <c r="O28" s="390">
        <v>5414.8336068417693</v>
      </c>
      <c r="P28" s="361">
        <v>5441.0854615144881</v>
      </c>
      <c r="Q28" s="390">
        <v>5435.2009940720363</v>
      </c>
      <c r="R28" s="361">
        <v>5193.3696835822047</v>
      </c>
      <c r="S28" s="390">
        <v>5523.0443214125553</v>
      </c>
      <c r="T28" s="361">
        <v>5542.1062648748184</v>
      </c>
      <c r="U28" s="390">
        <v>5710.7219665071289</v>
      </c>
    </row>
    <row r="29" spans="1:21" ht="18" customHeight="1" thickBot="1">
      <c r="A29" s="1461" t="s">
        <v>2394</v>
      </c>
      <c r="B29" s="321">
        <v>2936.0318277556753</v>
      </c>
      <c r="C29" s="122">
        <v>3042.2975517890773</v>
      </c>
      <c r="D29" s="321">
        <v>3159.606421543242</v>
      </c>
      <c r="E29" s="122">
        <v>4843.5085965693579</v>
      </c>
      <c r="F29" s="321">
        <v>5046.5710188870153</v>
      </c>
      <c r="G29" s="122">
        <v>5097.2195084251643</v>
      </c>
      <c r="H29" s="321">
        <v>5211.6264170666318</v>
      </c>
      <c r="I29" s="122">
        <v>5472.7952469332849</v>
      </c>
      <c r="J29" s="321">
        <v>5718.7750209005635</v>
      </c>
      <c r="K29" s="122">
        <v>5793.0595328190957</v>
      </c>
      <c r="L29" s="321">
        <v>5917.4996571018928</v>
      </c>
      <c r="M29" s="122">
        <v>5953.5895697912038</v>
      </c>
      <c r="N29" s="321">
        <v>6140.2197034284318</v>
      </c>
      <c r="O29" s="122">
        <v>6258.4738228210454</v>
      </c>
      <c r="P29" s="321">
        <v>6389.7927840348966</v>
      </c>
      <c r="Q29" s="122">
        <v>6249.2521484884064</v>
      </c>
      <c r="R29" s="321">
        <v>6337.3630175855296</v>
      </c>
      <c r="S29" s="122">
        <v>6355.484326200798</v>
      </c>
      <c r="T29" s="321">
        <v>6449.9893077146107</v>
      </c>
      <c r="U29" s="122">
        <v>6479.6565185442578</v>
      </c>
    </row>
    <row r="30" spans="1:21" ht="18" customHeight="1" thickBot="1">
      <c r="A30" s="1461" t="s">
        <v>2395</v>
      </c>
      <c r="B30" s="321">
        <v>3568.3697636321085</v>
      </c>
      <c r="C30" s="122">
        <v>3815.1977401129943</v>
      </c>
      <c r="D30" s="321">
        <v>3954.2206110823408</v>
      </c>
      <c r="E30" s="122">
        <v>3834.123674905672</v>
      </c>
      <c r="F30" s="321">
        <v>4157.0504536312437</v>
      </c>
      <c r="G30" s="122">
        <v>4350.2848292720182</v>
      </c>
      <c r="H30" s="321">
        <v>4502.9898920960595</v>
      </c>
      <c r="I30" s="122">
        <v>5005.9254413543822</v>
      </c>
      <c r="J30" s="321">
        <v>5109.2127836985919</v>
      </c>
      <c r="K30" s="122">
        <v>5203.5364110037372</v>
      </c>
      <c r="L30" s="321">
        <v>5203.0605572681989</v>
      </c>
      <c r="M30" s="122">
        <v>5261.1482724178613</v>
      </c>
      <c r="N30" s="321">
        <v>5485.9164402993001</v>
      </c>
      <c r="O30" s="122">
        <v>5779.9734249472604</v>
      </c>
      <c r="P30" s="321">
        <v>5885.3991584327468</v>
      </c>
      <c r="Q30" s="122">
        <v>5919.7213831960526</v>
      </c>
      <c r="R30" s="321">
        <v>5846.3191712926091</v>
      </c>
      <c r="S30" s="122">
        <v>5931.1417117210776</v>
      </c>
      <c r="T30" s="321">
        <v>5957.3420475649418</v>
      </c>
      <c r="U30" s="122">
        <v>5957.2346629295562</v>
      </c>
    </row>
    <row r="31" spans="1:21" ht="18" customHeight="1" thickBot="1">
      <c r="A31" s="1461" t="s">
        <v>2396</v>
      </c>
      <c r="B31" s="321">
        <v>3827.5043295108821</v>
      </c>
      <c r="C31" s="122">
        <v>3887.7024482109227</v>
      </c>
      <c r="D31" s="321">
        <v>3948.4205075090626</v>
      </c>
      <c r="E31" s="122">
        <v>4301.6104606059225</v>
      </c>
      <c r="F31" s="321">
        <v>4434.0558666284951</v>
      </c>
      <c r="G31" s="122">
        <v>4697.3109051732254</v>
      </c>
      <c r="H31" s="321">
        <v>4870.2072953939314</v>
      </c>
      <c r="I31" s="122">
        <v>4937.4422034590652</v>
      </c>
      <c r="J31" s="321">
        <v>5238.4119226237581</v>
      </c>
      <c r="K31" s="122">
        <v>5397.2859164272795</v>
      </c>
      <c r="L31" s="321">
        <v>5650.7227490568312</v>
      </c>
      <c r="M31" s="122">
        <v>5771.8415320170798</v>
      </c>
      <c r="N31" s="321">
        <v>6028.542444744684</v>
      </c>
      <c r="O31" s="122">
        <v>6453.1315367720617</v>
      </c>
      <c r="P31" s="321">
        <v>6591.9351317122728</v>
      </c>
      <c r="Q31" s="122">
        <v>6347.1607268782327</v>
      </c>
      <c r="R31" s="321">
        <v>6198.8165348955299</v>
      </c>
      <c r="S31" s="122">
        <v>6225.5536068339406</v>
      </c>
      <c r="T31" s="321">
        <v>6398.6493078399881</v>
      </c>
      <c r="U31" s="122">
        <v>6385.5589251603387</v>
      </c>
    </row>
    <row r="32" spans="1:21" ht="18" customHeight="1" thickBot="1">
      <c r="A32" s="1461" t="s">
        <v>2397</v>
      </c>
      <c r="B32" s="321">
        <v>2505.7940556985723</v>
      </c>
      <c r="C32" s="122">
        <v>2668.1732580037665</v>
      </c>
      <c r="D32" s="321">
        <v>2689.7980321077162</v>
      </c>
      <c r="E32" s="122">
        <v>3118.2557550005913</v>
      </c>
      <c r="F32" s="321">
        <v>3362.1823925380431</v>
      </c>
      <c r="G32" s="122">
        <v>3549.4880443797165</v>
      </c>
      <c r="H32" s="321">
        <v>3719.8040003984838</v>
      </c>
      <c r="I32" s="122">
        <v>3936.1422655944743</v>
      </c>
      <c r="J32" s="321">
        <v>4265.4177750645149</v>
      </c>
      <c r="K32" s="122">
        <v>4481.2771489163424</v>
      </c>
      <c r="L32" s="321">
        <v>4592.2396252446406</v>
      </c>
      <c r="M32" s="122">
        <v>4709.9850528184897</v>
      </c>
      <c r="N32" s="321">
        <v>4983.8078224676728</v>
      </c>
      <c r="O32" s="122">
        <v>5068.3581069165766</v>
      </c>
      <c r="P32" s="321">
        <v>5133.0379461532257</v>
      </c>
      <c r="Q32" s="122">
        <v>5165.4808454944678</v>
      </c>
      <c r="R32" s="321">
        <v>5126.9678327087568</v>
      </c>
      <c r="S32" s="122">
        <v>5144.7807505571336</v>
      </c>
      <c r="T32" s="321">
        <v>5098.8649296712765</v>
      </c>
      <c r="U32" s="122">
        <v>5146.3034477088968</v>
      </c>
    </row>
    <row r="33" spans="1:21" ht="18" customHeight="1" thickBot="1">
      <c r="A33" s="1461" t="s">
        <v>2398</v>
      </c>
      <c r="B33" s="321">
        <v>3398.5064357594197</v>
      </c>
      <c r="C33" s="122">
        <v>3536.7796610169494</v>
      </c>
      <c r="D33" s="321">
        <v>3603.3143448990163</v>
      </c>
      <c r="E33" s="122">
        <v>4373.805494563996</v>
      </c>
      <c r="F33" s="321">
        <v>4598.1542158676284</v>
      </c>
      <c r="G33" s="122">
        <v>4885.3677134940463</v>
      </c>
      <c r="H33" s="321">
        <v>5052.2899132344119</v>
      </c>
      <c r="I33" s="122">
        <v>5016.1973506625536</v>
      </c>
      <c r="J33" s="321">
        <v>5168.321922463585</v>
      </c>
      <c r="K33" s="122">
        <v>5404.1534207679633</v>
      </c>
      <c r="L33" s="321">
        <v>5397.2087780682596</v>
      </c>
      <c r="M33" s="122">
        <v>5454.6794493780535</v>
      </c>
      <c r="N33" s="321">
        <v>5517.1861346773094</v>
      </c>
      <c r="O33" s="122">
        <v>5733.5486280501063</v>
      </c>
      <c r="P33" s="321">
        <v>5821.4646745367845</v>
      </c>
      <c r="Q33" s="122">
        <v>5744.9551889133882</v>
      </c>
      <c r="R33" s="321">
        <v>5541.4812292536099</v>
      </c>
      <c r="S33" s="122">
        <v>5675.5359568345157</v>
      </c>
      <c r="T33" s="321">
        <v>5753.0678491399913</v>
      </c>
      <c r="U33" s="122">
        <v>5693.6265021971813</v>
      </c>
    </row>
    <row r="34" spans="1:21" ht="18" customHeight="1" thickBot="1">
      <c r="A34" s="1461" t="s">
        <v>2399</v>
      </c>
      <c r="B34" s="321">
        <v>1781.705125204774</v>
      </c>
      <c r="C34" s="122">
        <v>2246.1958568738232</v>
      </c>
      <c r="D34" s="321">
        <v>2430.2433972035215</v>
      </c>
      <c r="E34" s="122">
        <v>4704.3805480882038</v>
      </c>
      <c r="F34" s="321">
        <v>4835.8179534688134</v>
      </c>
      <c r="G34" s="122">
        <v>5018.6302633251589</v>
      </c>
      <c r="H34" s="321">
        <v>5083.0428974118386</v>
      </c>
      <c r="I34" s="122">
        <v>5379.0883709667914</v>
      </c>
      <c r="J34" s="321">
        <v>5436.2764767648669</v>
      </c>
      <c r="K34" s="122">
        <v>5745.9695682738475</v>
      </c>
      <c r="L34" s="321">
        <v>5809.7557508617147</v>
      </c>
      <c r="M34" s="122">
        <v>5861.0469399236144</v>
      </c>
      <c r="N34" s="321">
        <v>6041.9856226346919</v>
      </c>
      <c r="O34" s="122">
        <v>6275.2629133569535</v>
      </c>
      <c r="P34" s="321">
        <v>6574.2569695318643</v>
      </c>
      <c r="Q34" s="122">
        <v>6461.0288595246775</v>
      </c>
      <c r="R34" s="321">
        <v>6403.1646077077457</v>
      </c>
      <c r="S34" s="122">
        <v>6508.1046212170695</v>
      </c>
      <c r="T34" s="321">
        <v>6744.0532739254795</v>
      </c>
      <c r="U34" s="122">
        <v>6804.5680073922631</v>
      </c>
    </row>
    <row r="35" spans="1:21" ht="18" customHeight="1" thickBot="1">
      <c r="A35" s="1461" t="s">
        <v>2400</v>
      </c>
      <c r="B35" s="321">
        <v>2018.5218815820267</v>
      </c>
      <c r="C35" s="122">
        <v>2325.9510357815443</v>
      </c>
      <c r="D35" s="321">
        <v>2388.1926462972551</v>
      </c>
      <c r="E35" s="122">
        <v>3455.3545069241595</v>
      </c>
      <c r="F35" s="321">
        <v>3737.9220929712164</v>
      </c>
      <c r="G35" s="122">
        <v>4033.8539882268101</v>
      </c>
      <c r="H35" s="321">
        <v>3900.0652005071552</v>
      </c>
      <c r="I35" s="122">
        <v>3965.132565989481</v>
      </c>
      <c r="J35" s="321">
        <v>4131.3636829187271</v>
      </c>
      <c r="K35" s="122">
        <v>4320.8634290405498</v>
      </c>
      <c r="L35" s="321">
        <v>4483.6141438755858</v>
      </c>
      <c r="M35" s="122">
        <v>4405.6320109403196</v>
      </c>
      <c r="N35" s="321">
        <v>4663.4497927243156</v>
      </c>
      <c r="O35" s="122">
        <v>4655.8627142262121</v>
      </c>
      <c r="P35" s="321">
        <v>4688.2189563388429</v>
      </c>
      <c r="Q35" s="122">
        <v>4539.8059225371007</v>
      </c>
      <c r="R35" s="321">
        <v>4329.434884037275</v>
      </c>
      <c r="S35" s="122">
        <v>4154.4819028103911</v>
      </c>
      <c r="T35" s="321">
        <v>4224.6759725110678</v>
      </c>
      <c r="U35" s="122">
        <v>4227.3945622847195</v>
      </c>
    </row>
    <row r="36" spans="1:21" ht="18" customHeight="1" thickBot="1">
      <c r="A36" s="1461" t="s">
        <v>2401</v>
      </c>
      <c r="B36" s="321">
        <v>3216.2443248303298</v>
      </c>
      <c r="C36" s="122">
        <v>3420.7721280602636</v>
      </c>
      <c r="D36" s="321">
        <v>3221.9575349559814</v>
      </c>
      <c r="E36" s="122">
        <v>3306.2681999306819</v>
      </c>
      <c r="F36" s="321">
        <v>3544.3535350397628</v>
      </c>
      <c r="G36" s="122">
        <v>3712.8482275097895</v>
      </c>
      <c r="H36" s="321">
        <v>3727.623663397042</v>
      </c>
      <c r="I36" s="122">
        <v>3899.5709343431763</v>
      </c>
      <c r="J36" s="321">
        <v>4082.4495425506248</v>
      </c>
      <c r="K36" s="122">
        <v>4293.6713812617218</v>
      </c>
      <c r="L36" s="321">
        <v>4279.5718801756884</v>
      </c>
      <c r="M36" s="122">
        <v>4360.7736320783542</v>
      </c>
      <c r="N36" s="321">
        <v>4418.1260826571033</v>
      </c>
      <c r="O36" s="122">
        <v>4555.2469678365851</v>
      </c>
      <c r="P36" s="321">
        <v>4834.1430197283144</v>
      </c>
      <c r="Q36" s="122">
        <v>5442.4072685191095</v>
      </c>
      <c r="R36" s="321">
        <v>5478.5587357452869</v>
      </c>
      <c r="S36" s="122">
        <v>5489.8567575704619</v>
      </c>
      <c r="T36" s="321">
        <v>5470.3357624417195</v>
      </c>
      <c r="U36" s="122">
        <v>5361.0440230160211</v>
      </c>
    </row>
    <row r="37" spans="1:21" ht="18" customHeight="1" thickBot="1">
      <c r="A37" s="1461" t="s">
        <v>2402</v>
      </c>
      <c r="B37" s="321">
        <v>2722.7727591855837</v>
      </c>
      <c r="C37" s="122">
        <v>2839.2843691148778</v>
      </c>
      <c r="D37" s="321">
        <v>2997.2035214914554</v>
      </c>
      <c r="E37" s="122">
        <v>3886.9923108620501</v>
      </c>
      <c r="F37" s="321">
        <v>4117.9706920448898</v>
      </c>
      <c r="G37" s="122">
        <v>4487.0956623892525</v>
      </c>
      <c r="H37" s="321">
        <v>4782.9216421527108</v>
      </c>
      <c r="I37" s="122">
        <v>5060.4685349254687</v>
      </c>
      <c r="J37" s="321">
        <v>5290.5266877896174</v>
      </c>
      <c r="K37" s="122">
        <v>6118.6504475781403</v>
      </c>
      <c r="L37" s="321">
        <v>6298.3573627885871</v>
      </c>
      <c r="M37" s="122">
        <v>6509.7582220896575</v>
      </c>
      <c r="N37" s="321">
        <v>6811.4490897934193</v>
      </c>
      <c r="O37" s="122">
        <v>6912.7980803304899</v>
      </c>
      <c r="P37" s="321">
        <v>7045.4569243686065</v>
      </c>
      <c r="Q37" s="122">
        <v>6965.6914045877065</v>
      </c>
      <c r="R37" s="321">
        <v>6879.9694124403259</v>
      </c>
      <c r="S37" s="122">
        <v>6942.468799924106</v>
      </c>
      <c r="T37" s="321">
        <v>6951.3931938721935</v>
      </c>
      <c r="U37" s="122">
        <v>6902.1529313203773</v>
      </c>
    </row>
    <row r="38" spans="1:21" ht="18" customHeight="1" thickBot="1">
      <c r="A38" s="1461" t="s">
        <v>2403</v>
      </c>
      <c r="B38" s="321">
        <v>3547.2918324362277</v>
      </c>
      <c r="C38" s="122">
        <v>4376.3841807909603</v>
      </c>
      <c r="D38" s="321">
        <v>4571.9316416364582</v>
      </c>
      <c r="E38" s="122">
        <v>4802.3610873740736</v>
      </c>
      <c r="F38" s="321">
        <v>5249.6221524167677</v>
      </c>
      <c r="G38" s="122">
        <v>5571.4236821670893</v>
      </c>
      <c r="H38" s="321">
        <v>6018.3260253054978</v>
      </c>
      <c r="I38" s="122">
        <v>6375.7067159115441</v>
      </c>
      <c r="J38" s="321">
        <v>6684.2930350623483</v>
      </c>
      <c r="K38" s="122">
        <v>7022.3271249973286</v>
      </c>
      <c r="L38" s="321">
        <v>7180.9927039370041</v>
      </c>
      <c r="M38" s="122">
        <v>7329.3828174706341</v>
      </c>
      <c r="N38" s="321">
        <v>7701.9491665463574</v>
      </c>
      <c r="O38" s="122">
        <v>7738.8888757057939</v>
      </c>
      <c r="P38" s="321">
        <v>7904.314119936229</v>
      </c>
      <c r="Q38" s="122">
        <v>7900.6704167424869</v>
      </c>
      <c r="R38" s="321">
        <v>7826.8255769845036</v>
      </c>
      <c r="S38" s="122">
        <v>7889.6725016880755</v>
      </c>
      <c r="T38" s="321">
        <v>8011.106717548877</v>
      </c>
      <c r="U38" s="122">
        <v>8483.8888399783937</v>
      </c>
    </row>
    <row r="39" spans="1:21" ht="18" customHeight="1" thickBot="1">
      <c r="A39" s="1461" t="s">
        <v>2404</v>
      </c>
      <c r="B39" s="321">
        <v>3455.5408378188627</v>
      </c>
      <c r="C39" s="122">
        <v>3684.6892655367233</v>
      </c>
      <c r="D39" s="321">
        <v>3848.3687208700157</v>
      </c>
      <c r="E39" s="122">
        <v>2633.1618171704008</v>
      </c>
      <c r="F39" s="321">
        <v>2759.1500009759202</v>
      </c>
      <c r="G39" s="122">
        <v>2895.1125856246463</v>
      </c>
      <c r="H39" s="321">
        <v>2971.1205496444213</v>
      </c>
      <c r="I39" s="122">
        <v>3383.6474414227423</v>
      </c>
      <c r="J39" s="321">
        <v>3532.6805886252105</v>
      </c>
      <c r="K39" s="122">
        <v>3728.3359701361937</v>
      </c>
      <c r="L39" s="321">
        <v>3969.6702740388669</v>
      </c>
      <c r="M39" s="122">
        <v>4115.6231799541902</v>
      </c>
      <c r="N39" s="321">
        <v>4329.8623007235528</v>
      </c>
      <c r="O39" s="122">
        <v>4473.2923494311681</v>
      </c>
      <c r="P39" s="321">
        <v>4401.2512047679529</v>
      </c>
      <c r="Q39" s="122">
        <v>4235.7286170840407</v>
      </c>
      <c r="R39" s="321">
        <v>3995.4052564575863</v>
      </c>
      <c r="S39" s="122">
        <v>3903.6550650851518</v>
      </c>
      <c r="T39" s="321">
        <v>4022.1203223758966</v>
      </c>
      <c r="U39" s="122">
        <v>4073.3153744592314</v>
      </c>
    </row>
    <row r="40" spans="1:21" ht="18" customHeight="1" thickBot="1">
      <c r="A40" s="1461" t="s">
        <v>2405</v>
      </c>
      <c r="B40" s="321">
        <v>3177.8080973554879</v>
      </c>
      <c r="C40" s="122">
        <v>3333.7664783427495</v>
      </c>
      <c r="D40" s="321">
        <v>3385.8104609010875</v>
      </c>
      <c r="E40" s="122">
        <v>3773.6621242618371</v>
      </c>
      <c r="F40" s="321">
        <v>4030.5705164889337</v>
      </c>
      <c r="G40" s="122">
        <v>4403.736096636595</v>
      </c>
      <c r="H40" s="321">
        <v>4560.1640600926248</v>
      </c>
      <c r="I40" s="122">
        <v>4813.0515453644202</v>
      </c>
      <c r="J40" s="321">
        <v>4963.7402652880137</v>
      </c>
      <c r="K40" s="122">
        <v>4952.6025496625398</v>
      </c>
      <c r="L40" s="321">
        <v>5085.7744088522386</v>
      </c>
      <c r="M40" s="122">
        <v>5242.9349973313947</v>
      </c>
      <c r="N40" s="321">
        <v>5391.8132658708391</v>
      </c>
      <c r="O40" s="122">
        <v>5388.5962188866333</v>
      </c>
      <c r="P40" s="321">
        <v>5344.9161566861494</v>
      </c>
      <c r="Q40" s="122">
        <v>6686.6852127092452</v>
      </c>
      <c r="R40" s="321">
        <v>6628.9905857728427</v>
      </c>
      <c r="S40" s="122">
        <v>6615.6317779894907</v>
      </c>
      <c r="T40" s="321">
        <v>6672.8434569290439</v>
      </c>
      <c r="U40" s="122">
        <v>6753.792815728013</v>
      </c>
    </row>
    <row r="41" spans="1:21" ht="18" customHeight="1" thickBot="1">
      <c r="A41" s="1461" t="s">
        <v>2406</v>
      </c>
      <c r="B41" s="321">
        <v>1461.8165223496374</v>
      </c>
      <c r="C41" s="122">
        <v>1538.5499058380415</v>
      </c>
      <c r="D41" s="321">
        <v>1602.2786121180736</v>
      </c>
      <c r="E41" s="122">
        <v>2945.9921114955473</v>
      </c>
      <c r="F41" s="321">
        <v>3181.1107327428208</v>
      </c>
      <c r="G41" s="122">
        <v>3495.034221088988</v>
      </c>
      <c r="H41" s="321">
        <v>3649.3319243758779</v>
      </c>
      <c r="I41" s="122">
        <v>3922.0923437864417</v>
      </c>
      <c r="J41" s="321">
        <v>4230.377159401959</v>
      </c>
      <c r="K41" s="122">
        <v>4476.2130484968229</v>
      </c>
      <c r="L41" s="321">
        <v>4618.5065833131848</v>
      </c>
      <c r="M41" s="122">
        <v>4582.6645516820172</v>
      </c>
      <c r="N41" s="321">
        <v>4601.3192512654514</v>
      </c>
      <c r="O41" s="122">
        <v>4785.6572093657505</v>
      </c>
      <c r="P41" s="321">
        <v>4579.492142622782</v>
      </c>
      <c r="Q41" s="122">
        <v>4422.7048222991816</v>
      </c>
      <c r="R41" s="321">
        <v>4353.5421523354271</v>
      </c>
      <c r="S41" s="122">
        <v>5131.9575013511503</v>
      </c>
      <c r="T41" s="321">
        <v>5231.9144244798808</v>
      </c>
      <c r="U41" s="122">
        <v>5171.4427420923321</v>
      </c>
    </row>
    <row r="42" spans="1:21" ht="22.5" customHeight="1" thickBot="1">
      <c r="A42" s="1461" t="s">
        <v>2407</v>
      </c>
      <c r="B42" s="368">
        <v>4835.5253919962552</v>
      </c>
      <c r="C42" s="1081">
        <v>5880.1318267419965</v>
      </c>
      <c r="D42" s="368">
        <v>6142.3096841015022</v>
      </c>
      <c r="E42" s="122">
        <v>8034.7028381422824</v>
      </c>
      <c r="F42" s="321">
        <v>8438.5342147270603</v>
      </c>
      <c r="G42" s="122">
        <v>9026.7084173692092</v>
      </c>
      <c r="H42" s="321">
        <v>9436.1715897630111</v>
      </c>
      <c r="I42" s="122">
        <v>10175.185945577716</v>
      </c>
      <c r="J42" s="321">
        <v>10691.902850252927</v>
      </c>
      <c r="K42" s="122">
        <v>11233.291662822014</v>
      </c>
      <c r="L42" s="321">
        <v>11294.571700090914</v>
      </c>
      <c r="M42" s="122">
        <v>11468.023143087612</v>
      </c>
      <c r="N42" s="321">
        <v>11481.862295347022</v>
      </c>
      <c r="O42" s="122">
        <v>11674.235624810839</v>
      </c>
      <c r="P42" s="321">
        <v>11960.165200958163</v>
      </c>
      <c r="Q42" s="122">
        <v>11705.437634968701</v>
      </c>
      <c r="R42" s="321">
        <v>11488.276085015419</v>
      </c>
      <c r="S42" s="122">
        <v>11394.808638635974</v>
      </c>
      <c r="T42" s="321">
        <v>11888.489440645692</v>
      </c>
      <c r="U42" s="122">
        <v>12210.103981043143</v>
      </c>
    </row>
    <row r="43" spans="1:21" s="144" customFormat="1" ht="21.75" customHeight="1" thickBot="1">
      <c r="A43" s="1538" t="s">
        <v>2408</v>
      </c>
      <c r="B43" s="213">
        <v>5298</v>
      </c>
      <c r="C43" s="376">
        <v>5390</v>
      </c>
      <c r="D43" s="213">
        <v>5600</v>
      </c>
      <c r="E43" s="311">
        <v>5753.7098999999998</v>
      </c>
      <c r="F43" s="310">
        <v>5963.4525999999996</v>
      </c>
      <c r="G43" s="311">
        <v>6303.4247999999998</v>
      </c>
      <c r="H43" s="310">
        <v>6505.1805000000004</v>
      </c>
      <c r="I43" s="311">
        <v>6712.7884999999997</v>
      </c>
      <c r="J43" s="310">
        <v>6902.6122999999998</v>
      </c>
      <c r="K43" s="311">
        <v>6997.7458999999999</v>
      </c>
      <c r="L43" s="310">
        <v>7051.5515999999998</v>
      </c>
      <c r="M43" s="311">
        <v>7312.1558999999997</v>
      </c>
      <c r="N43" s="310">
        <v>7639.7143999999998</v>
      </c>
      <c r="O43" s="311">
        <v>7875.1540000000014</v>
      </c>
      <c r="P43" s="310">
        <v>8101.9574000000002</v>
      </c>
      <c r="Q43" s="311">
        <v>8291.0938000000006</v>
      </c>
      <c r="R43" s="310">
        <v>8577.2057999999997</v>
      </c>
      <c r="S43" s="311">
        <v>8773.8132999999998</v>
      </c>
      <c r="T43" s="310">
        <v>8940.6216000000004</v>
      </c>
      <c r="U43" s="311">
        <v>8958.8482999999997</v>
      </c>
    </row>
    <row r="44" spans="1:21" ht="9.75" customHeight="1">
      <c r="A44" s="1791"/>
      <c r="B44" s="1792"/>
      <c r="C44" s="1792"/>
      <c r="D44" s="1792"/>
      <c r="E44" s="1798"/>
      <c r="F44" s="1798"/>
      <c r="G44" s="1799"/>
      <c r="H44" s="1799"/>
      <c r="I44" s="1799"/>
      <c r="J44" s="1799"/>
      <c r="K44" s="1799"/>
      <c r="L44" s="1799"/>
      <c r="M44" s="1799"/>
      <c r="N44" s="1799"/>
      <c r="O44" s="1799"/>
      <c r="P44" s="1799"/>
      <c r="Q44" s="1799"/>
      <c r="R44" s="1799"/>
      <c r="S44" s="1799"/>
      <c r="T44" s="1799"/>
      <c r="U44" s="1799"/>
    </row>
    <row r="45" spans="1:21" s="64" customFormat="1" ht="26.25" customHeight="1" thickBot="1">
      <c r="A45" s="1800" t="s">
        <v>2411</v>
      </c>
      <c r="B45" s="1801">
        <v>1855.3107485800188</v>
      </c>
      <c r="C45" s="1802">
        <v>1939.0233128827574</v>
      </c>
      <c r="D45" s="1801">
        <v>2053.2393946360617</v>
      </c>
      <c r="E45" s="1802">
        <v>2128.4240170100579</v>
      </c>
      <c r="F45" s="1803">
        <v>2249.3257570804471</v>
      </c>
      <c r="G45" s="1590">
        <v>2368.8798186562203</v>
      </c>
      <c r="H45" s="1803">
        <v>2453.378303724407</v>
      </c>
      <c r="I45" s="1590">
        <v>2559.9512260364686</v>
      </c>
      <c r="J45" s="1803">
        <v>2725.9429772763169</v>
      </c>
      <c r="K45" s="1590">
        <v>2870.7950047573486</v>
      </c>
      <c r="L45" s="1803">
        <v>2899.0829518125847</v>
      </c>
      <c r="M45" s="1590">
        <v>3004.9921877854235</v>
      </c>
      <c r="N45" s="1803">
        <v>3137.0665548927504</v>
      </c>
      <c r="O45" s="1590">
        <v>3215.8599114526196</v>
      </c>
      <c r="P45" s="1803">
        <v>3280.0789709587111</v>
      </c>
      <c r="Q45" s="1590">
        <v>3330.3997975810171</v>
      </c>
      <c r="R45" s="1803">
        <v>3412.7844837285766</v>
      </c>
      <c r="S45" s="1590">
        <v>3627.8326018699813</v>
      </c>
      <c r="T45" s="1803">
        <v>3673.3135640793448</v>
      </c>
      <c r="U45" s="1590">
        <v>3812.8309719815215</v>
      </c>
    </row>
    <row r="46" spans="1:21" ht="20.100000000000001" customHeight="1">
      <c r="A46" s="1496" t="s">
        <v>2419</v>
      </c>
      <c r="B46" s="216"/>
      <c r="C46" s="216"/>
      <c r="D46" s="216"/>
      <c r="E46" s="216"/>
      <c r="F46" s="216"/>
      <c r="G46" s="216"/>
    </row>
    <row r="47" spans="1:21" ht="16.5" customHeight="1">
      <c r="A47" s="1496"/>
      <c r="B47" s="216"/>
      <c r="C47" s="216"/>
      <c r="D47" s="216"/>
      <c r="E47" s="216"/>
      <c r="F47" s="216"/>
      <c r="G47" s="216"/>
    </row>
    <row r="48" spans="1:21" ht="16.2" customHeight="1">
      <c r="A48" s="1797" t="s">
        <v>2412</v>
      </c>
      <c r="B48" s="219"/>
      <c r="C48" s="219"/>
      <c r="D48" s="219"/>
      <c r="E48" s="219"/>
      <c r="F48" s="219"/>
    </row>
    <row r="49" spans="1:21" ht="14.4" customHeight="1">
      <c r="A49" s="1797" t="s">
        <v>2413</v>
      </c>
      <c r="B49" s="219"/>
      <c r="C49" s="219"/>
      <c r="D49" s="219"/>
      <c r="E49" s="219"/>
      <c r="F49" s="219"/>
      <c r="U49" s="1797"/>
    </row>
    <row r="50" spans="1:21" ht="16.8" customHeight="1">
      <c r="A50" s="1797" t="s">
        <v>2414</v>
      </c>
      <c r="B50" s="219"/>
      <c r="C50" s="219"/>
      <c r="D50" s="219"/>
      <c r="E50" s="219"/>
      <c r="F50" s="219"/>
    </row>
    <row r="51" spans="1:21" ht="17.25" customHeight="1">
      <c r="A51" s="1797" t="s">
        <v>2415</v>
      </c>
      <c r="B51" s="219"/>
      <c r="C51" s="219"/>
      <c r="D51" s="219"/>
      <c r="E51" s="219"/>
      <c r="F51" s="219"/>
    </row>
    <row r="52" spans="1:21" ht="16.5" customHeight="1">
      <c r="A52" s="1797" t="s">
        <v>2416</v>
      </c>
      <c r="B52" s="219"/>
      <c r="C52" s="219"/>
      <c r="D52" s="219"/>
      <c r="E52" s="219"/>
      <c r="F52" s="219"/>
    </row>
    <row r="53" spans="1:21" ht="16.5" customHeight="1">
      <c r="A53" s="1797" t="s">
        <v>2417</v>
      </c>
      <c r="B53" s="219"/>
      <c r="C53" s="219"/>
      <c r="D53" s="219"/>
      <c r="E53" s="219"/>
      <c r="F53" s="219"/>
    </row>
    <row r="54" spans="1:21" ht="16.5" customHeight="1">
      <c r="A54" s="1797" t="s">
        <v>2418</v>
      </c>
      <c r="B54" s="219"/>
      <c r="C54" s="219"/>
      <c r="D54" s="219"/>
      <c r="E54" s="219"/>
      <c r="F54" s="219"/>
    </row>
    <row r="55" spans="1:21" ht="13.5" customHeight="1">
      <c r="A55" s="1797"/>
      <c r="B55" s="219"/>
      <c r="C55" s="219"/>
      <c r="D55" s="219"/>
      <c r="E55" s="219"/>
      <c r="F55" s="219"/>
    </row>
    <row r="56" spans="1:21" ht="14.25" customHeight="1">
      <c r="A56" s="1006"/>
      <c r="B56" s="216"/>
      <c r="C56" s="216"/>
      <c r="D56" s="216"/>
      <c r="E56" s="216"/>
      <c r="F56" s="216"/>
      <c r="G56" s="216"/>
    </row>
    <row r="57" spans="1:21" ht="18.75" customHeight="1">
      <c r="A57" s="155" t="s">
        <v>217</v>
      </c>
      <c r="B57" s="216"/>
      <c r="C57" s="216"/>
      <c r="D57" s="216"/>
      <c r="E57" s="216"/>
      <c r="F57" s="216"/>
      <c r="G57" s="216"/>
    </row>
    <row r="58" spans="1:21" ht="30.9" customHeight="1">
      <c r="A58" s="216"/>
      <c r="B58" s="216"/>
      <c r="C58" s="216"/>
      <c r="D58" s="216"/>
      <c r="E58" s="216"/>
      <c r="F58" s="216"/>
      <c r="G58" s="216"/>
      <c r="K58" s="1"/>
    </row>
    <row r="59" spans="1:21" ht="30.9" customHeight="1">
      <c r="A59" s="216"/>
      <c r="B59" s="216"/>
      <c r="C59" s="216"/>
      <c r="D59" s="216"/>
      <c r="E59" s="216"/>
      <c r="F59" s="216"/>
      <c r="G59" s="216"/>
    </row>
    <row r="60" spans="1:21" ht="30.9" customHeight="1">
      <c r="A60" s="216"/>
      <c r="B60" s="216"/>
      <c r="C60" s="216"/>
      <c r="D60" s="216"/>
      <c r="E60" s="216"/>
      <c r="F60" s="216"/>
      <c r="G60" s="216"/>
    </row>
    <row r="61" spans="1:21" ht="30.9" customHeight="1">
      <c r="A61" s="216"/>
      <c r="B61" s="216"/>
      <c r="C61" s="216"/>
      <c r="D61" s="216"/>
      <c r="E61" s="216"/>
      <c r="F61" s="216"/>
      <c r="G61" s="216"/>
    </row>
    <row r="62" spans="1:21" ht="30.9" customHeight="1">
      <c r="A62" s="216"/>
      <c r="B62" s="216"/>
      <c r="C62" s="216"/>
      <c r="D62" s="216"/>
      <c r="E62" s="216"/>
      <c r="F62" s="216"/>
      <c r="G62" s="216"/>
    </row>
    <row r="63" spans="1:21" ht="30.9" customHeight="1">
      <c r="A63" s="216"/>
      <c r="B63" s="216"/>
      <c r="C63" s="216"/>
      <c r="D63" s="216"/>
      <c r="E63" s="216"/>
      <c r="F63" s="216"/>
      <c r="G63" s="216"/>
    </row>
    <row r="64" spans="1:21" ht="30.9" customHeight="1">
      <c r="A64" s="216"/>
      <c r="B64" s="216"/>
      <c r="C64" s="216"/>
      <c r="D64" s="216"/>
      <c r="E64" s="216"/>
      <c r="F64" s="216"/>
      <c r="G64" s="216"/>
    </row>
    <row r="65" spans="1:7">
      <c r="A65" s="216"/>
      <c r="B65" s="216"/>
      <c r="C65" s="216"/>
      <c r="D65" s="216"/>
      <c r="E65" s="216"/>
      <c r="F65" s="216"/>
      <c r="G65" s="216"/>
    </row>
    <row r="66" spans="1:7">
      <c r="A66" s="216"/>
      <c r="B66" s="216"/>
      <c r="C66" s="216"/>
      <c r="D66" s="216"/>
      <c r="E66" s="216"/>
      <c r="F66" s="216"/>
      <c r="G66" s="216"/>
    </row>
    <row r="67" spans="1:7">
      <c r="A67" s="216"/>
      <c r="B67" s="216"/>
      <c r="C67" s="216"/>
      <c r="D67" s="216"/>
      <c r="E67" s="216"/>
      <c r="F67" s="216"/>
      <c r="G67" s="216"/>
    </row>
    <row r="68" spans="1:7">
      <c r="A68" s="216"/>
      <c r="B68" s="216"/>
      <c r="C68" s="216"/>
      <c r="D68" s="216"/>
      <c r="E68" s="216"/>
      <c r="F68" s="216"/>
      <c r="G68" s="216"/>
    </row>
    <row r="69" spans="1:7">
      <c r="A69" s="216"/>
      <c r="B69" s="216"/>
      <c r="C69" s="216"/>
      <c r="D69" s="216"/>
      <c r="E69" s="216"/>
      <c r="F69" s="216"/>
      <c r="G69" s="216"/>
    </row>
    <row r="70" spans="1:7">
      <c r="A70" s="216"/>
      <c r="B70" s="216"/>
      <c r="C70" s="216"/>
      <c r="D70" s="216"/>
      <c r="E70" s="216"/>
      <c r="F70" s="216"/>
      <c r="G70" s="216"/>
    </row>
    <row r="71" spans="1:7">
      <c r="A71" s="216"/>
      <c r="B71" s="216"/>
      <c r="C71" s="216"/>
      <c r="D71" s="216"/>
      <c r="E71" s="216"/>
      <c r="F71" s="216"/>
      <c r="G71" s="216"/>
    </row>
    <row r="72" spans="1:7">
      <c r="A72" s="216"/>
      <c r="B72" s="216"/>
      <c r="C72" s="216"/>
      <c r="D72" s="216"/>
      <c r="E72" s="216"/>
      <c r="F72" s="216"/>
      <c r="G72" s="216"/>
    </row>
    <row r="73" spans="1:7">
      <c r="A73" s="216"/>
      <c r="B73" s="216"/>
      <c r="C73" s="216"/>
      <c r="D73" s="216"/>
      <c r="E73" s="216"/>
      <c r="F73" s="216"/>
      <c r="G73" s="216"/>
    </row>
    <row r="74" spans="1:7">
      <c r="A74" s="216"/>
      <c r="B74" s="216"/>
      <c r="C74" s="216"/>
      <c r="D74" s="216"/>
      <c r="E74" s="216"/>
      <c r="F74" s="216"/>
      <c r="G74" s="216"/>
    </row>
    <row r="75" spans="1:7">
      <c r="A75" s="216"/>
      <c r="B75" s="216"/>
      <c r="C75" s="216"/>
      <c r="D75" s="216"/>
      <c r="E75" s="216"/>
      <c r="F75" s="216"/>
      <c r="G75" s="216"/>
    </row>
    <row r="76" spans="1:7">
      <c r="A76" s="216"/>
      <c r="B76" s="216"/>
      <c r="C76" s="216"/>
      <c r="D76" s="216"/>
      <c r="E76" s="216"/>
      <c r="F76" s="216"/>
      <c r="G76" s="216"/>
    </row>
    <row r="77" spans="1:7">
      <c r="A77" s="216"/>
      <c r="B77" s="216"/>
      <c r="C77" s="216"/>
      <c r="D77" s="216"/>
      <c r="E77" s="216"/>
      <c r="F77" s="216"/>
      <c r="G77" s="216"/>
    </row>
    <row r="78" spans="1:7">
      <c r="A78" s="216"/>
      <c r="B78" s="216"/>
      <c r="C78" s="216"/>
      <c r="D78" s="216"/>
      <c r="E78" s="216"/>
      <c r="F78" s="216"/>
      <c r="G78" s="216"/>
    </row>
    <row r="79" spans="1:7">
      <c r="A79" s="216"/>
      <c r="B79" s="216"/>
      <c r="C79" s="216"/>
      <c r="D79" s="216"/>
      <c r="E79" s="216"/>
      <c r="F79" s="216"/>
      <c r="G79" s="216"/>
    </row>
    <row r="80" spans="1:7">
      <c r="A80" s="216"/>
      <c r="B80" s="216"/>
      <c r="C80" s="216"/>
      <c r="D80" s="216"/>
      <c r="E80" s="216"/>
      <c r="F80" s="216"/>
      <c r="G80" s="216"/>
    </row>
    <row r="81" spans="1:7">
      <c r="A81" s="216"/>
      <c r="B81" s="216"/>
      <c r="C81" s="216"/>
      <c r="D81" s="216"/>
      <c r="E81" s="216"/>
      <c r="F81" s="216"/>
      <c r="G81" s="216"/>
    </row>
    <row r="82" spans="1:7">
      <c r="A82" s="216"/>
      <c r="B82" s="216"/>
      <c r="C82" s="216"/>
      <c r="D82" s="216"/>
      <c r="E82" s="216"/>
      <c r="F82" s="216"/>
      <c r="G82" s="216"/>
    </row>
    <row r="83" spans="1:7">
      <c r="A83" s="216"/>
      <c r="B83" s="216"/>
      <c r="C83" s="216"/>
      <c r="D83" s="216"/>
      <c r="E83" s="216"/>
      <c r="F83" s="216"/>
      <c r="G83" s="216"/>
    </row>
    <row r="84" spans="1:7">
      <c r="A84" s="216"/>
      <c r="B84" s="216"/>
      <c r="C84" s="216"/>
      <c r="D84" s="216"/>
      <c r="E84" s="216"/>
      <c r="F84" s="216"/>
      <c r="G84" s="216"/>
    </row>
    <row r="85" spans="1:7">
      <c r="A85" s="216"/>
      <c r="B85" s="216"/>
      <c r="C85" s="216"/>
      <c r="D85" s="216"/>
      <c r="E85" s="216"/>
      <c r="F85" s="216"/>
      <c r="G85" s="216"/>
    </row>
    <row r="86" spans="1:7">
      <c r="A86" s="216"/>
      <c r="B86" s="216"/>
      <c r="C86" s="216"/>
      <c r="D86" s="216"/>
      <c r="E86" s="216"/>
      <c r="F86" s="216"/>
      <c r="G86" s="216"/>
    </row>
    <row r="87" spans="1:7">
      <c r="A87" s="216"/>
      <c r="B87" s="216"/>
      <c r="C87" s="216"/>
      <c r="D87" s="216"/>
      <c r="E87" s="216"/>
      <c r="F87" s="216"/>
      <c r="G87" s="216"/>
    </row>
    <row r="88" spans="1:7">
      <c r="A88" s="216"/>
      <c r="B88" s="216"/>
      <c r="C88" s="216"/>
      <c r="D88" s="216"/>
      <c r="E88" s="216"/>
      <c r="F88" s="216"/>
      <c r="G88" s="216"/>
    </row>
    <row r="89" spans="1:7">
      <c r="A89" s="216"/>
      <c r="B89" s="216"/>
      <c r="C89" s="216"/>
      <c r="D89" s="216"/>
      <c r="E89" s="216"/>
      <c r="F89" s="216"/>
      <c r="G89" s="216"/>
    </row>
    <row r="90" spans="1:7">
      <c r="A90" s="216"/>
      <c r="B90" s="216"/>
      <c r="C90" s="216"/>
      <c r="D90" s="216"/>
      <c r="E90" s="216"/>
      <c r="F90" s="216"/>
      <c r="G90" s="216"/>
    </row>
    <row r="91" spans="1:7">
      <c r="A91" s="216"/>
      <c r="B91" s="216"/>
      <c r="C91" s="216"/>
      <c r="D91" s="216"/>
      <c r="E91" s="216"/>
      <c r="F91" s="216"/>
      <c r="G91" s="216"/>
    </row>
    <row r="92" spans="1:7">
      <c r="A92" s="216"/>
      <c r="B92" s="216"/>
      <c r="C92" s="216"/>
      <c r="D92" s="216"/>
      <c r="E92" s="216"/>
      <c r="F92" s="216"/>
      <c r="G92" s="216"/>
    </row>
    <row r="93" spans="1:7">
      <c r="A93" s="216"/>
      <c r="B93" s="216"/>
      <c r="C93" s="216"/>
      <c r="D93" s="216"/>
      <c r="E93" s="216"/>
      <c r="F93" s="216"/>
      <c r="G93" s="216"/>
    </row>
    <row r="94" spans="1:7">
      <c r="A94" s="216"/>
      <c r="B94" s="216"/>
      <c r="C94" s="216"/>
      <c r="D94" s="216"/>
      <c r="E94" s="216"/>
      <c r="F94" s="216"/>
      <c r="G94" s="216"/>
    </row>
    <row r="95" spans="1:7">
      <c r="A95" s="216"/>
      <c r="B95" s="216"/>
      <c r="C95" s="216"/>
      <c r="D95" s="216"/>
      <c r="E95" s="216"/>
      <c r="F95" s="216"/>
      <c r="G95" s="216"/>
    </row>
    <row r="96" spans="1:7">
      <c r="A96" s="216"/>
      <c r="B96" s="216"/>
      <c r="C96" s="216"/>
      <c r="D96" s="216"/>
      <c r="E96" s="216"/>
      <c r="F96" s="216"/>
      <c r="G96" s="216"/>
    </row>
    <row r="97" spans="1:7">
      <c r="A97" s="216"/>
      <c r="B97" s="216"/>
      <c r="C97" s="216"/>
      <c r="D97" s="216"/>
      <c r="E97" s="216"/>
      <c r="F97" s="216"/>
      <c r="G97" s="216"/>
    </row>
    <row r="98" spans="1:7">
      <c r="A98" s="216"/>
      <c r="B98" s="216"/>
      <c r="C98" s="216"/>
      <c r="D98" s="216"/>
      <c r="E98" s="216"/>
      <c r="F98" s="216"/>
      <c r="G98" s="216"/>
    </row>
    <row r="99" spans="1:7">
      <c r="A99" s="216"/>
      <c r="B99" s="216"/>
      <c r="C99" s="216"/>
      <c r="D99" s="216"/>
      <c r="E99" s="216"/>
      <c r="F99" s="216"/>
      <c r="G99" s="216"/>
    </row>
    <row r="100" spans="1:7">
      <c r="A100" s="216"/>
      <c r="B100" s="216"/>
      <c r="C100" s="216"/>
      <c r="D100" s="216"/>
      <c r="E100" s="216"/>
      <c r="F100" s="216"/>
      <c r="G100" s="216"/>
    </row>
    <row r="101" spans="1:7">
      <c r="A101" s="216"/>
      <c r="B101" s="216"/>
      <c r="C101" s="216"/>
      <c r="D101" s="216"/>
      <c r="E101" s="216"/>
      <c r="F101" s="216"/>
      <c r="G101" s="216"/>
    </row>
    <row r="102" spans="1:7">
      <c r="A102" s="216"/>
      <c r="B102" s="216"/>
      <c r="C102" s="216"/>
      <c r="D102" s="216"/>
      <c r="E102" s="216"/>
      <c r="F102" s="216"/>
      <c r="G102" s="216"/>
    </row>
    <row r="103" spans="1:7">
      <c r="A103" s="216"/>
      <c r="B103" s="216"/>
      <c r="C103" s="216"/>
      <c r="D103" s="216"/>
      <c r="E103" s="216"/>
      <c r="F103" s="216"/>
      <c r="G103" s="216"/>
    </row>
    <row r="104" spans="1:7">
      <c r="A104" s="216"/>
      <c r="B104" s="216"/>
      <c r="C104" s="216"/>
      <c r="D104" s="216"/>
      <c r="E104" s="216"/>
      <c r="F104" s="216"/>
      <c r="G104" s="216"/>
    </row>
    <row r="105" spans="1:7">
      <c r="A105" s="216"/>
      <c r="B105" s="216"/>
      <c r="C105" s="216"/>
      <c r="D105" s="216"/>
      <c r="E105" s="216"/>
      <c r="F105" s="216"/>
      <c r="G105" s="216"/>
    </row>
    <row r="106" spans="1:7">
      <c r="A106" s="216"/>
      <c r="B106" s="216"/>
      <c r="C106" s="216"/>
      <c r="D106" s="216"/>
      <c r="E106" s="216"/>
      <c r="F106" s="216"/>
      <c r="G106" s="216"/>
    </row>
    <row r="107" spans="1:7">
      <c r="A107" s="216"/>
      <c r="B107" s="216"/>
      <c r="C107" s="216"/>
      <c r="D107" s="216"/>
      <c r="E107" s="216"/>
      <c r="F107" s="216"/>
      <c r="G107" s="216"/>
    </row>
    <row r="108" spans="1:7">
      <c r="A108" s="216"/>
      <c r="B108" s="216"/>
      <c r="C108" s="216"/>
      <c r="D108" s="216"/>
      <c r="E108" s="216"/>
      <c r="F108" s="216"/>
      <c r="G108" s="216"/>
    </row>
    <row r="109" spans="1:7">
      <c r="A109" s="216"/>
      <c r="B109" s="216"/>
      <c r="C109" s="216"/>
      <c r="D109" s="216"/>
      <c r="E109" s="216"/>
      <c r="F109" s="216"/>
      <c r="G109" s="216"/>
    </row>
    <row r="110" spans="1:7">
      <c r="A110" s="216"/>
      <c r="B110" s="216"/>
      <c r="C110" s="216"/>
      <c r="D110" s="216"/>
      <c r="E110" s="216"/>
      <c r="F110" s="216"/>
      <c r="G110" s="216"/>
    </row>
    <row r="111" spans="1:7">
      <c r="A111" s="216"/>
      <c r="B111" s="216"/>
      <c r="C111" s="216"/>
      <c r="D111" s="216"/>
      <c r="E111" s="216"/>
      <c r="F111" s="216"/>
      <c r="G111" s="216"/>
    </row>
    <row r="112" spans="1:7">
      <c r="A112" s="216"/>
      <c r="B112" s="216"/>
      <c r="C112" s="216"/>
      <c r="D112" s="216"/>
      <c r="E112" s="216"/>
      <c r="F112" s="216"/>
      <c r="G112" s="216"/>
    </row>
    <row r="113" spans="1:7">
      <c r="A113" s="216"/>
      <c r="B113" s="216"/>
      <c r="C113" s="216"/>
      <c r="D113" s="216"/>
      <c r="E113" s="216"/>
      <c r="F113" s="216"/>
      <c r="G113" s="216"/>
    </row>
    <row r="114" spans="1:7">
      <c r="A114" s="216"/>
      <c r="B114" s="216"/>
      <c r="C114" s="216"/>
      <c r="D114" s="216"/>
      <c r="E114" s="216"/>
      <c r="F114" s="216"/>
      <c r="G114" s="216"/>
    </row>
    <row r="115" spans="1:7">
      <c r="A115" s="216"/>
      <c r="B115" s="216"/>
      <c r="C115" s="216"/>
      <c r="D115" s="216"/>
      <c r="E115" s="216"/>
      <c r="F115" s="216"/>
      <c r="G115" s="216"/>
    </row>
    <row r="116" spans="1:7">
      <c r="A116" s="216"/>
      <c r="B116" s="216"/>
      <c r="C116" s="216"/>
      <c r="D116" s="216"/>
      <c r="E116" s="216"/>
      <c r="F116" s="216"/>
      <c r="G116" s="216"/>
    </row>
    <row r="117" spans="1:7">
      <c r="A117" s="216"/>
      <c r="B117" s="216"/>
      <c r="C117" s="216"/>
      <c r="D117" s="216"/>
      <c r="E117" s="216"/>
      <c r="F117" s="216"/>
      <c r="G117" s="216"/>
    </row>
    <row r="118" spans="1:7">
      <c r="A118" s="216"/>
      <c r="B118" s="216"/>
      <c r="C118" s="216"/>
      <c r="D118" s="216"/>
      <c r="E118" s="216"/>
      <c r="F118" s="216"/>
      <c r="G118" s="216"/>
    </row>
    <row r="119" spans="1:7">
      <c r="A119" s="216"/>
      <c r="B119" s="216"/>
      <c r="C119" s="216"/>
      <c r="D119" s="216"/>
      <c r="E119" s="216"/>
      <c r="F119" s="216"/>
      <c r="G119" s="216"/>
    </row>
    <row r="120" spans="1:7">
      <c r="A120" s="216"/>
      <c r="B120" s="216"/>
      <c r="C120" s="216"/>
      <c r="D120" s="216"/>
      <c r="E120" s="216"/>
      <c r="F120" s="216"/>
      <c r="G120" s="216"/>
    </row>
  </sheetData>
  <pageMargins left="0.47244094488188981" right="0.51181102362204722" top="0.74803149606299213" bottom="0.47244094488188981" header="0.47244094488188981" footer="0.51181102362204722"/>
  <pageSetup paperSize="9" scale="64" orientation="portrait" horizontalDpi="1200" verticalDpi="1200" r:id="rId1"/>
  <headerFooter alignWithMargins="0"/>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6"/>
  <sheetViews>
    <sheetView zoomScaleNormal="100" workbookViewId="0"/>
  </sheetViews>
  <sheetFormatPr baseColWidth="10" defaultColWidth="11.44140625" defaultRowHeight="13.2"/>
  <cols>
    <col min="1" max="1" width="13.21875" style="3" customWidth="1"/>
    <col min="2" max="9" width="13.33203125" style="160" customWidth="1"/>
    <col min="10" max="10" width="8.6640625" style="3" customWidth="1"/>
    <col min="11" max="256" width="11.44140625" style="3"/>
    <col min="257" max="257" width="13.21875" style="3" customWidth="1"/>
    <col min="258" max="265" width="13.33203125" style="3" customWidth="1"/>
    <col min="266" max="266" width="8.6640625" style="3" customWidth="1"/>
    <col min="267" max="512" width="11.44140625" style="3"/>
    <col min="513" max="513" width="13.21875" style="3" customWidth="1"/>
    <col min="514" max="521" width="13.33203125" style="3" customWidth="1"/>
    <col min="522" max="522" width="8.6640625" style="3" customWidth="1"/>
    <col min="523" max="768" width="11.44140625" style="3"/>
    <col min="769" max="769" width="13.21875" style="3" customWidth="1"/>
    <col min="770" max="777" width="13.33203125" style="3" customWidth="1"/>
    <col min="778" max="778" width="8.6640625" style="3" customWidth="1"/>
    <col min="779" max="1024" width="11.44140625" style="3"/>
    <col min="1025" max="1025" width="13.21875" style="3" customWidth="1"/>
    <col min="1026" max="1033" width="13.33203125" style="3" customWidth="1"/>
    <col min="1034" max="1034" width="8.6640625" style="3" customWidth="1"/>
    <col min="1035" max="1280" width="11.44140625" style="3"/>
    <col min="1281" max="1281" width="13.21875" style="3" customWidth="1"/>
    <col min="1282" max="1289" width="13.33203125" style="3" customWidth="1"/>
    <col min="1290" max="1290" width="8.6640625" style="3" customWidth="1"/>
    <col min="1291" max="1536" width="11.44140625" style="3"/>
    <col min="1537" max="1537" width="13.21875" style="3" customWidth="1"/>
    <col min="1538" max="1545" width="13.33203125" style="3" customWidth="1"/>
    <col min="1546" max="1546" width="8.6640625" style="3" customWidth="1"/>
    <col min="1547" max="1792" width="11.44140625" style="3"/>
    <col min="1793" max="1793" width="13.21875" style="3" customWidth="1"/>
    <col min="1794" max="1801" width="13.33203125" style="3" customWidth="1"/>
    <col min="1802" max="1802" width="8.6640625" style="3" customWidth="1"/>
    <col min="1803" max="2048" width="11.44140625" style="3"/>
    <col min="2049" max="2049" width="13.21875" style="3" customWidth="1"/>
    <col min="2050" max="2057" width="13.33203125" style="3" customWidth="1"/>
    <col min="2058" max="2058" width="8.6640625" style="3" customWidth="1"/>
    <col min="2059" max="2304" width="11.44140625" style="3"/>
    <col min="2305" max="2305" width="13.21875" style="3" customWidth="1"/>
    <col min="2306" max="2313" width="13.33203125" style="3" customWidth="1"/>
    <col min="2314" max="2314" width="8.6640625" style="3" customWidth="1"/>
    <col min="2315" max="2560" width="11.44140625" style="3"/>
    <col min="2561" max="2561" width="13.21875" style="3" customWidth="1"/>
    <col min="2562" max="2569" width="13.33203125" style="3" customWidth="1"/>
    <col min="2570" max="2570" width="8.6640625" style="3" customWidth="1"/>
    <col min="2571" max="2816" width="11.44140625" style="3"/>
    <col min="2817" max="2817" width="13.21875" style="3" customWidth="1"/>
    <col min="2818" max="2825" width="13.33203125" style="3" customWidth="1"/>
    <col min="2826" max="2826" width="8.6640625" style="3" customWidth="1"/>
    <col min="2827" max="3072" width="11.44140625" style="3"/>
    <col min="3073" max="3073" width="13.21875" style="3" customWidth="1"/>
    <col min="3074" max="3081" width="13.33203125" style="3" customWidth="1"/>
    <col min="3082" max="3082" width="8.6640625" style="3" customWidth="1"/>
    <col min="3083" max="3328" width="11.44140625" style="3"/>
    <col min="3329" max="3329" width="13.21875" style="3" customWidth="1"/>
    <col min="3330" max="3337" width="13.33203125" style="3" customWidth="1"/>
    <col min="3338" max="3338" width="8.6640625" style="3" customWidth="1"/>
    <col min="3339" max="3584" width="11.44140625" style="3"/>
    <col min="3585" max="3585" width="13.21875" style="3" customWidth="1"/>
    <col min="3586" max="3593" width="13.33203125" style="3" customWidth="1"/>
    <col min="3594" max="3594" width="8.6640625" style="3" customWidth="1"/>
    <col min="3595" max="3840" width="11.44140625" style="3"/>
    <col min="3841" max="3841" width="13.21875" style="3" customWidth="1"/>
    <col min="3842" max="3849" width="13.33203125" style="3" customWidth="1"/>
    <col min="3850" max="3850" width="8.6640625" style="3" customWidth="1"/>
    <col min="3851" max="4096" width="11.44140625" style="3"/>
    <col min="4097" max="4097" width="13.21875" style="3" customWidth="1"/>
    <col min="4098" max="4105" width="13.33203125" style="3" customWidth="1"/>
    <col min="4106" max="4106" width="8.6640625" style="3" customWidth="1"/>
    <col min="4107" max="4352" width="11.44140625" style="3"/>
    <col min="4353" max="4353" width="13.21875" style="3" customWidth="1"/>
    <col min="4354" max="4361" width="13.33203125" style="3" customWidth="1"/>
    <col min="4362" max="4362" width="8.6640625" style="3" customWidth="1"/>
    <col min="4363" max="4608" width="11.44140625" style="3"/>
    <col min="4609" max="4609" width="13.21875" style="3" customWidth="1"/>
    <col min="4610" max="4617" width="13.33203125" style="3" customWidth="1"/>
    <col min="4618" max="4618" width="8.6640625" style="3" customWidth="1"/>
    <col min="4619" max="4864" width="11.44140625" style="3"/>
    <col min="4865" max="4865" width="13.21875" style="3" customWidth="1"/>
    <col min="4866" max="4873" width="13.33203125" style="3" customWidth="1"/>
    <col min="4874" max="4874" width="8.6640625" style="3" customWidth="1"/>
    <col min="4875" max="5120" width="11.44140625" style="3"/>
    <col min="5121" max="5121" width="13.21875" style="3" customWidth="1"/>
    <col min="5122" max="5129" width="13.33203125" style="3" customWidth="1"/>
    <col min="5130" max="5130" width="8.6640625" style="3" customWidth="1"/>
    <col min="5131" max="5376" width="11.44140625" style="3"/>
    <col min="5377" max="5377" width="13.21875" style="3" customWidth="1"/>
    <col min="5378" max="5385" width="13.33203125" style="3" customWidth="1"/>
    <col min="5386" max="5386" width="8.6640625" style="3" customWidth="1"/>
    <col min="5387" max="5632" width="11.44140625" style="3"/>
    <col min="5633" max="5633" width="13.21875" style="3" customWidth="1"/>
    <col min="5634" max="5641" width="13.33203125" style="3" customWidth="1"/>
    <col min="5642" max="5642" width="8.6640625" style="3" customWidth="1"/>
    <col min="5643" max="5888" width="11.44140625" style="3"/>
    <col min="5889" max="5889" width="13.21875" style="3" customWidth="1"/>
    <col min="5890" max="5897" width="13.33203125" style="3" customWidth="1"/>
    <col min="5898" max="5898" width="8.6640625" style="3" customWidth="1"/>
    <col min="5899" max="6144" width="11.44140625" style="3"/>
    <col min="6145" max="6145" width="13.21875" style="3" customWidth="1"/>
    <col min="6146" max="6153" width="13.33203125" style="3" customWidth="1"/>
    <col min="6154" max="6154" width="8.6640625" style="3" customWidth="1"/>
    <col min="6155" max="6400" width="11.44140625" style="3"/>
    <col min="6401" max="6401" width="13.21875" style="3" customWidth="1"/>
    <col min="6402" max="6409" width="13.33203125" style="3" customWidth="1"/>
    <col min="6410" max="6410" width="8.6640625" style="3" customWidth="1"/>
    <col min="6411" max="6656" width="11.44140625" style="3"/>
    <col min="6657" max="6657" width="13.21875" style="3" customWidth="1"/>
    <col min="6658" max="6665" width="13.33203125" style="3" customWidth="1"/>
    <col min="6666" max="6666" width="8.6640625" style="3" customWidth="1"/>
    <col min="6667" max="6912" width="11.44140625" style="3"/>
    <col min="6913" max="6913" width="13.21875" style="3" customWidth="1"/>
    <col min="6914" max="6921" width="13.33203125" style="3" customWidth="1"/>
    <col min="6922" max="6922" width="8.6640625" style="3" customWidth="1"/>
    <col min="6923" max="7168" width="11.44140625" style="3"/>
    <col min="7169" max="7169" width="13.21875" style="3" customWidth="1"/>
    <col min="7170" max="7177" width="13.33203125" style="3" customWidth="1"/>
    <col min="7178" max="7178" width="8.6640625" style="3" customWidth="1"/>
    <col min="7179" max="7424" width="11.44140625" style="3"/>
    <col min="7425" max="7425" width="13.21875" style="3" customWidth="1"/>
    <col min="7426" max="7433" width="13.33203125" style="3" customWidth="1"/>
    <col min="7434" max="7434" width="8.6640625" style="3" customWidth="1"/>
    <col min="7435" max="7680" width="11.44140625" style="3"/>
    <col min="7681" max="7681" width="13.21875" style="3" customWidth="1"/>
    <col min="7682" max="7689" width="13.33203125" style="3" customWidth="1"/>
    <col min="7690" max="7690" width="8.6640625" style="3" customWidth="1"/>
    <col min="7691" max="7936" width="11.44140625" style="3"/>
    <col min="7937" max="7937" width="13.21875" style="3" customWidth="1"/>
    <col min="7938" max="7945" width="13.33203125" style="3" customWidth="1"/>
    <col min="7946" max="7946" width="8.6640625" style="3" customWidth="1"/>
    <col min="7947" max="8192" width="11.44140625" style="3"/>
    <col min="8193" max="8193" width="13.21875" style="3" customWidth="1"/>
    <col min="8194" max="8201" width="13.33203125" style="3" customWidth="1"/>
    <col min="8202" max="8202" width="8.6640625" style="3" customWidth="1"/>
    <col min="8203" max="8448" width="11.44140625" style="3"/>
    <col min="8449" max="8449" width="13.21875" style="3" customWidth="1"/>
    <col min="8450" max="8457" width="13.33203125" style="3" customWidth="1"/>
    <col min="8458" max="8458" width="8.6640625" style="3" customWidth="1"/>
    <col min="8459" max="8704" width="11.44140625" style="3"/>
    <col min="8705" max="8705" width="13.21875" style="3" customWidth="1"/>
    <col min="8706" max="8713" width="13.33203125" style="3" customWidth="1"/>
    <col min="8714" max="8714" width="8.6640625" style="3" customWidth="1"/>
    <col min="8715" max="8960" width="11.44140625" style="3"/>
    <col min="8961" max="8961" width="13.21875" style="3" customWidth="1"/>
    <col min="8962" max="8969" width="13.33203125" style="3" customWidth="1"/>
    <col min="8970" max="8970" width="8.6640625" style="3" customWidth="1"/>
    <col min="8971" max="9216" width="11.44140625" style="3"/>
    <col min="9217" max="9217" width="13.21875" style="3" customWidth="1"/>
    <col min="9218" max="9225" width="13.33203125" style="3" customWidth="1"/>
    <col min="9226" max="9226" width="8.6640625" style="3" customWidth="1"/>
    <col min="9227" max="9472" width="11.44140625" style="3"/>
    <col min="9473" max="9473" width="13.21875" style="3" customWidth="1"/>
    <col min="9474" max="9481" width="13.33203125" style="3" customWidth="1"/>
    <col min="9482" max="9482" width="8.6640625" style="3" customWidth="1"/>
    <col min="9483" max="9728" width="11.44140625" style="3"/>
    <col min="9729" max="9729" width="13.21875" style="3" customWidth="1"/>
    <col min="9730" max="9737" width="13.33203125" style="3" customWidth="1"/>
    <col min="9738" max="9738" width="8.6640625" style="3" customWidth="1"/>
    <col min="9739" max="9984" width="11.44140625" style="3"/>
    <col min="9985" max="9985" width="13.21875" style="3" customWidth="1"/>
    <col min="9986" max="9993" width="13.33203125" style="3" customWidth="1"/>
    <col min="9994" max="9994" width="8.6640625" style="3" customWidth="1"/>
    <col min="9995" max="10240" width="11.44140625" style="3"/>
    <col min="10241" max="10241" width="13.21875" style="3" customWidth="1"/>
    <col min="10242" max="10249" width="13.33203125" style="3" customWidth="1"/>
    <col min="10250" max="10250" width="8.6640625" style="3" customWidth="1"/>
    <col min="10251" max="10496" width="11.44140625" style="3"/>
    <col min="10497" max="10497" width="13.21875" style="3" customWidth="1"/>
    <col min="10498" max="10505" width="13.33203125" style="3" customWidth="1"/>
    <col min="10506" max="10506" width="8.6640625" style="3" customWidth="1"/>
    <col min="10507" max="10752" width="11.44140625" style="3"/>
    <col min="10753" max="10753" width="13.21875" style="3" customWidth="1"/>
    <col min="10754" max="10761" width="13.33203125" style="3" customWidth="1"/>
    <col min="10762" max="10762" width="8.6640625" style="3" customWidth="1"/>
    <col min="10763" max="11008" width="11.44140625" style="3"/>
    <col min="11009" max="11009" width="13.21875" style="3" customWidth="1"/>
    <col min="11010" max="11017" width="13.33203125" style="3" customWidth="1"/>
    <col min="11018" max="11018" width="8.6640625" style="3" customWidth="1"/>
    <col min="11019" max="11264" width="11.44140625" style="3"/>
    <col min="11265" max="11265" width="13.21875" style="3" customWidth="1"/>
    <col min="11266" max="11273" width="13.33203125" style="3" customWidth="1"/>
    <col min="11274" max="11274" width="8.6640625" style="3" customWidth="1"/>
    <col min="11275" max="11520" width="11.44140625" style="3"/>
    <col min="11521" max="11521" width="13.21875" style="3" customWidth="1"/>
    <col min="11522" max="11529" width="13.33203125" style="3" customWidth="1"/>
    <col min="11530" max="11530" width="8.6640625" style="3" customWidth="1"/>
    <col min="11531" max="11776" width="11.44140625" style="3"/>
    <col min="11777" max="11777" width="13.21875" style="3" customWidth="1"/>
    <col min="11778" max="11785" width="13.33203125" style="3" customWidth="1"/>
    <col min="11786" max="11786" width="8.6640625" style="3" customWidth="1"/>
    <col min="11787" max="12032" width="11.44140625" style="3"/>
    <col min="12033" max="12033" width="13.21875" style="3" customWidth="1"/>
    <col min="12034" max="12041" width="13.33203125" style="3" customWidth="1"/>
    <col min="12042" max="12042" width="8.6640625" style="3" customWidth="1"/>
    <col min="12043" max="12288" width="11.44140625" style="3"/>
    <col min="12289" max="12289" width="13.21875" style="3" customWidth="1"/>
    <col min="12290" max="12297" width="13.33203125" style="3" customWidth="1"/>
    <col min="12298" max="12298" width="8.6640625" style="3" customWidth="1"/>
    <col min="12299" max="12544" width="11.44140625" style="3"/>
    <col min="12545" max="12545" width="13.21875" style="3" customWidth="1"/>
    <col min="12546" max="12553" width="13.33203125" style="3" customWidth="1"/>
    <col min="12554" max="12554" width="8.6640625" style="3" customWidth="1"/>
    <col min="12555" max="12800" width="11.44140625" style="3"/>
    <col min="12801" max="12801" width="13.21875" style="3" customWidth="1"/>
    <col min="12802" max="12809" width="13.33203125" style="3" customWidth="1"/>
    <col min="12810" max="12810" width="8.6640625" style="3" customWidth="1"/>
    <col min="12811" max="13056" width="11.44140625" style="3"/>
    <col min="13057" max="13057" width="13.21875" style="3" customWidth="1"/>
    <col min="13058" max="13065" width="13.33203125" style="3" customWidth="1"/>
    <col min="13066" max="13066" width="8.6640625" style="3" customWidth="1"/>
    <col min="13067" max="13312" width="11.44140625" style="3"/>
    <col min="13313" max="13313" width="13.21875" style="3" customWidth="1"/>
    <col min="13314" max="13321" width="13.33203125" style="3" customWidth="1"/>
    <col min="13322" max="13322" width="8.6640625" style="3" customWidth="1"/>
    <col min="13323" max="13568" width="11.44140625" style="3"/>
    <col min="13569" max="13569" width="13.21875" style="3" customWidth="1"/>
    <col min="13570" max="13577" width="13.33203125" style="3" customWidth="1"/>
    <col min="13578" max="13578" width="8.6640625" style="3" customWidth="1"/>
    <col min="13579" max="13824" width="11.44140625" style="3"/>
    <col min="13825" max="13825" width="13.21875" style="3" customWidth="1"/>
    <col min="13826" max="13833" width="13.33203125" style="3" customWidth="1"/>
    <col min="13834" max="13834" width="8.6640625" style="3" customWidth="1"/>
    <col min="13835" max="14080" width="11.44140625" style="3"/>
    <col min="14081" max="14081" width="13.21875" style="3" customWidth="1"/>
    <col min="14082" max="14089" width="13.33203125" style="3" customWidth="1"/>
    <col min="14090" max="14090" width="8.6640625" style="3" customWidth="1"/>
    <col min="14091" max="14336" width="11.44140625" style="3"/>
    <col min="14337" max="14337" width="13.21875" style="3" customWidth="1"/>
    <col min="14338" max="14345" width="13.33203125" style="3" customWidth="1"/>
    <col min="14346" max="14346" width="8.6640625" style="3" customWidth="1"/>
    <col min="14347" max="14592" width="11.44140625" style="3"/>
    <col min="14593" max="14593" width="13.21875" style="3" customWidth="1"/>
    <col min="14594" max="14601" width="13.33203125" style="3" customWidth="1"/>
    <col min="14602" max="14602" width="8.6640625" style="3" customWidth="1"/>
    <col min="14603" max="14848" width="11.44140625" style="3"/>
    <col min="14849" max="14849" width="13.21875" style="3" customWidth="1"/>
    <col min="14850" max="14857" width="13.33203125" style="3" customWidth="1"/>
    <col min="14858" max="14858" width="8.6640625" style="3" customWidth="1"/>
    <col min="14859" max="15104" width="11.44140625" style="3"/>
    <col min="15105" max="15105" width="13.21875" style="3" customWidth="1"/>
    <col min="15106" max="15113" width="13.33203125" style="3" customWidth="1"/>
    <col min="15114" max="15114" width="8.6640625" style="3" customWidth="1"/>
    <col min="15115" max="15360" width="11.44140625" style="3"/>
    <col min="15361" max="15361" width="13.21875" style="3" customWidth="1"/>
    <col min="15362" max="15369" width="13.33203125" style="3" customWidth="1"/>
    <col min="15370" max="15370" width="8.6640625" style="3" customWidth="1"/>
    <col min="15371" max="15616" width="11.44140625" style="3"/>
    <col min="15617" max="15617" width="13.21875" style="3" customWidth="1"/>
    <col min="15618" max="15625" width="13.33203125" style="3" customWidth="1"/>
    <col min="15626" max="15626" width="8.6640625" style="3" customWidth="1"/>
    <col min="15627" max="15872" width="11.44140625" style="3"/>
    <col min="15873" max="15873" width="13.21875" style="3" customWidth="1"/>
    <col min="15874" max="15881" width="13.33203125" style="3" customWidth="1"/>
    <col min="15882" max="15882" width="8.6640625" style="3" customWidth="1"/>
    <col min="15883" max="16128" width="11.44140625" style="3"/>
    <col min="16129" max="16129" width="13.21875" style="3" customWidth="1"/>
    <col min="16130" max="16137" width="13.33203125" style="3" customWidth="1"/>
    <col min="16138" max="16138" width="8.6640625" style="3" customWidth="1"/>
    <col min="16139" max="16384" width="11.44140625" style="3"/>
  </cols>
  <sheetData>
    <row r="1" spans="1:9" s="1" customFormat="1" ht="14.1" customHeight="1">
      <c r="A1" s="150"/>
      <c r="B1" s="1459"/>
      <c r="C1" s="1459"/>
      <c r="D1" s="1459"/>
      <c r="E1" s="1459"/>
      <c r="F1" s="1459"/>
      <c r="G1" s="1459"/>
      <c r="H1" s="1459"/>
      <c r="I1" s="1459"/>
    </row>
    <row r="2" spans="1:9" s="1" customFormat="1" ht="25.8" customHeight="1">
      <c r="A2" s="249" t="s">
        <v>2374</v>
      </c>
      <c r="B2" s="1458"/>
      <c r="C2" s="1458"/>
      <c r="D2" s="1458"/>
      <c r="E2" s="1458"/>
      <c r="F2" s="1458"/>
      <c r="G2" s="1458"/>
      <c r="H2" s="1458"/>
      <c r="I2" s="298"/>
    </row>
    <row r="3" spans="1:9" ht="27" customHeight="1">
      <c r="A3" s="234" t="s">
        <v>1933</v>
      </c>
      <c r="B3" s="184" t="s">
        <v>2375</v>
      </c>
      <c r="C3" s="185" t="s">
        <v>2376</v>
      </c>
      <c r="D3" s="184" t="s">
        <v>343</v>
      </c>
      <c r="E3" s="185" t="s">
        <v>2377</v>
      </c>
      <c r="F3" s="184" t="s">
        <v>2378</v>
      </c>
      <c r="G3" s="185" t="s">
        <v>520</v>
      </c>
      <c r="H3" s="184" t="s">
        <v>2379</v>
      </c>
      <c r="I3" s="185" t="s">
        <v>2380</v>
      </c>
    </row>
    <row r="4" spans="1:9" ht="18.75" customHeight="1">
      <c r="A4" s="314"/>
      <c r="B4" s="463" t="s">
        <v>2381</v>
      </c>
      <c r="C4" s="464" t="s">
        <v>2382</v>
      </c>
      <c r="D4" s="463" t="s">
        <v>2383</v>
      </c>
      <c r="E4" s="464" t="s">
        <v>2384</v>
      </c>
      <c r="F4" s="463"/>
      <c r="G4" s="464"/>
      <c r="H4" s="463" t="s">
        <v>2385</v>
      </c>
      <c r="I4" s="187"/>
    </row>
    <row r="5" spans="1:9" ht="18.600000000000001" customHeight="1">
      <c r="A5" s="314"/>
      <c r="B5" s="463"/>
      <c r="C5" s="464" t="s">
        <v>2386</v>
      </c>
      <c r="D5" s="463"/>
      <c r="E5" s="464"/>
      <c r="F5" s="463"/>
      <c r="G5" s="464"/>
      <c r="H5" s="463" t="s">
        <v>2387</v>
      </c>
      <c r="I5" s="187"/>
    </row>
    <row r="6" spans="1:9" ht="24.6" customHeight="1">
      <c r="A6" s="955"/>
      <c r="B6" s="246"/>
      <c r="C6" s="189"/>
      <c r="D6" s="188"/>
      <c r="E6" s="189"/>
      <c r="F6" s="188"/>
      <c r="G6" s="189"/>
      <c r="H6" s="385" t="s">
        <v>2388</v>
      </c>
      <c r="I6" s="189"/>
    </row>
    <row r="7" spans="1:9" ht="19.8" customHeight="1" thickBot="1">
      <c r="A7" s="1786">
        <v>1996</v>
      </c>
      <c r="B7" s="336">
        <v>13184.001550929997</v>
      </c>
      <c r="C7" s="337">
        <v>5983.4068869585872</v>
      </c>
      <c r="D7" s="336">
        <v>11678.598705823826</v>
      </c>
      <c r="E7" s="337">
        <v>3544.7</v>
      </c>
      <c r="F7" s="336">
        <v>869.07117945000005</v>
      </c>
      <c r="G7" s="337">
        <v>1796.8786666666667</v>
      </c>
      <c r="H7" s="336">
        <v>411.9645950709093</v>
      </c>
      <c r="I7" s="337">
        <v>37468.621584899985</v>
      </c>
    </row>
    <row r="8" spans="1:9" ht="18" customHeight="1" thickBot="1">
      <c r="A8" s="1787">
        <v>1997</v>
      </c>
      <c r="B8" s="338">
        <v>13300.503586459999</v>
      </c>
      <c r="C8" s="339">
        <v>6218.5068752889456</v>
      </c>
      <c r="D8" s="338">
        <v>11898.794609684615</v>
      </c>
      <c r="E8" s="339">
        <v>3699.7217000000001</v>
      </c>
      <c r="F8" s="338">
        <v>820.08564491999994</v>
      </c>
      <c r="G8" s="339">
        <v>1853.7959999999998</v>
      </c>
      <c r="H8" s="338">
        <v>418.5</v>
      </c>
      <c r="I8" s="339">
        <v>38209.908416353566</v>
      </c>
    </row>
    <row r="9" spans="1:9" ht="19.2" customHeight="1" thickBot="1">
      <c r="A9" s="1787">
        <v>1998</v>
      </c>
      <c r="B9" s="338">
        <v>13726.93413743</v>
      </c>
      <c r="C9" s="339">
        <v>6517.6187697704527</v>
      </c>
      <c r="D9" s="338">
        <v>12534.698426142464</v>
      </c>
      <c r="E9" s="339">
        <v>3814.7841952999997</v>
      </c>
      <c r="F9" s="338">
        <v>825.83928717999993</v>
      </c>
      <c r="G9" s="339">
        <v>1952.6</v>
      </c>
      <c r="H9" s="338">
        <v>442.53826293428619</v>
      </c>
      <c r="I9" s="339">
        <v>39815.013078757205</v>
      </c>
    </row>
    <row r="10" spans="1:9" ht="21.6" customHeight="1" thickBot="1">
      <c r="A10" s="1787">
        <v>1999</v>
      </c>
      <c r="B10" s="338">
        <v>14269.859986000003</v>
      </c>
      <c r="C10" s="339">
        <v>6635.9923296822863</v>
      </c>
      <c r="D10" s="338">
        <v>12923.16416135502</v>
      </c>
      <c r="E10" s="339">
        <v>3984.9651892603001</v>
      </c>
      <c r="F10" s="338">
        <v>869.39271499999995</v>
      </c>
      <c r="G10" s="339">
        <v>1951.2</v>
      </c>
      <c r="H10" s="338">
        <v>469.87738272220713</v>
      </c>
      <c r="I10" s="339">
        <v>41104.451764019817</v>
      </c>
    </row>
    <row r="11" spans="1:9" ht="21.6" customHeight="1" thickBot="1">
      <c r="A11" s="1787">
        <v>2000</v>
      </c>
      <c r="B11" s="338">
        <v>14895.513251</v>
      </c>
      <c r="C11" s="339">
        <v>7041.5148394749094</v>
      </c>
      <c r="D11" s="338">
        <v>13440.733995653636</v>
      </c>
      <c r="E11" s="339">
        <v>4130.4973544495606</v>
      </c>
      <c r="F11" s="338">
        <v>886.60889900000006</v>
      </c>
      <c r="G11" s="339">
        <v>1968</v>
      </c>
      <c r="H11" s="338">
        <v>480.06561225603991</v>
      </c>
      <c r="I11" s="339">
        <v>42842.933951834144</v>
      </c>
    </row>
    <row r="12" spans="1:9" ht="21.6" customHeight="1" thickBot="1">
      <c r="A12" s="1787">
        <v>2001</v>
      </c>
      <c r="B12" s="338">
        <v>16132.139821000001</v>
      </c>
      <c r="C12" s="339">
        <v>7546.7492306168624</v>
      </c>
      <c r="D12" s="338">
        <v>14118.389210237772</v>
      </c>
      <c r="E12" s="339">
        <v>4333.6230316924066</v>
      </c>
      <c r="F12" s="338">
        <v>926.76387199999999</v>
      </c>
      <c r="G12" s="339">
        <v>2014.6</v>
      </c>
      <c r="H12" s="338">
        <v>500.57588337914626</v>
      </c>
      <c r="I12" s="339">
        <v>45572.841048926188</v>
      </c>
    </row>
    <row r="13" spans="1:9" ht="21.6" customHeight="1" thickBot="1">
      <c r="A13" s="1787">
        <v>2002</v>
      </c>
      <c r="B13" s="338">
        <v>16982.807524247681</v>
      </c>
      <c r="C13" s="339">
        <v>8067.6588042943567</v>
      </c>
      <c r="D13" s="338">
        <v>14430.539223398549</v>
      </c>
      <c r="E13" s="339">
        <v>4415.9295005981339</v>
      </c>
      <c r="F13" s="338">
        <v>981.40087700000004</v>
      </c>
      <c r="G13" s="339">
        <v>2000.8014692328545</v>
      </c>
      <c r="H13" s="338">
        <v>509.49608786656427</v>
      </c>
      <c r="I13" s="339">
        <v>47388.633486638144</v>
      </c>
    </row>
    <row r="14" spans="1:9" ht="21.6" customHeight="1" thickBot="1">
      <c r="A14" s="1787">
        <v>2003</v>
      </c>
      <c r="B14" s="338">
        <v>17712.226343618662</v>
      </c>
      <c r="C14" s="339">
        <v>8374.8829930130487</v>
      </c>
      <c r="D14" s="338">
        <v>14813.56384014453</v>
      </c>
      <c r="E14" s="339">
        <v>4720.9651053618945</v>
      </c>
      <c r="F14" s="338">
        <v>1036.8831319999999</v>
      </c>
      <c r="G14" s="339">
        <v>2076.4031583018532</v>
      </c>
      <c r="H14" s="338">
        <v>530.23678043074028</v>
      </c>
      <c r="I14" s="339">
        <v>49265.161352870731</v>
      </c>
    </row>
    <row r="15" spans="1:9" ht="21.6" customHeight="1" thickBot="1">
      <c r="A15" s="1787">
        <v>2004</v>
      </c>
      <c r="B15" s="338">
        <v>18211.927869253603</v>
      </c>
      <c r="C15" s="339">
        <v>8629.9334146129404</v>
      </c>
      <c r="D15" s="338">
        <v>15519.799657335181</v>
      </c>
      <c r="E15" s="339">
        <v>4885.7901600000005</v>
      </c>
      <c r="F15" s="338">
        <v>1016.403946</v>
      </c>
      <c r="G15" s="339">
        <v>2188.6177220936333</v>
      </c>
      <c r="H15" s="338">
        <v>555.24390154379591</v>
      </c>
      <c r="I15" s="339">
        <v>51007.71667083916</v>
      </c>
    </row>
    <row r="16" spans="1:9" ht="21.6" customHeight="1" thickBot="1">
      <c r="A16" s="1787">
        <v>2005</v>
      </c>
      <c r="B16" s="338">
        <v>18296.451625528491</v>
      </c>
      <c r="C16" s="339">
        <v>8899.1731697869727</v>
      </c>
      <c r="D16" s="338">
        <v>16110.083387414588</v>
      </c>
      <c r="E16" s="339">
        <v>4948.2082112506641</v>
      </c>
      <c r="F16" s="338">
        <v>1023.603069</v>
      </c>
      <c r="G16" s="339">
        <v>2193.6107966786522</v>
      </c>
      <c r="H16" s="338">
        <v>571.91062102459728</v>
      </c>
      <c r="I16" s="339">
        <v>52043.040880683955</v>
      </c>
    </row>
    <row r="17" spans="1:9" ht="21.6" customHeight="1" thickBot="1">
      <c r="A17" s="1787">
        <v>2006</v>
      </c>
      <c r="B17" s="338">
        <v>18526.116825067013</v>
      </c>
      <c r="C17" s="339">
        <v>9005.2253979999987</v>
      </c>
      <c r="D17" s="338">
        <v>16448.330289598387</v>
      </c>
      <c r="E17" s="339">
        <v>4888.0334472825143</v>
      </c>
      <c r="F17" s="338">
        <v>1015.4241959999999</v>
      </c>
      <c r="G17" s="339">
        <v>2305.0175260594792</v>
      </c>
      <c r="H17" s="338">
        <v>585.19916967563006</v>
      </c>
      <c r="I17" s="339">
        <v>52773.346851683018</v>
      </c>
    </row>
    <row r="18" spans="1:9" ht="21.6" customHeight="1" thickBot="1">
      <c r="A18" s="1787">
        <v>2007</v>
      </c>
      <c r="B18" s="338">
        <v>19366.801673140202</v>
      </c>
      <c r="C18" s="339">
        <v>9516.8529053703569</v>
      </c>
      <c r="D18" s="338">
        <v>17123.532189955371</v>
      </c>
      <c r="E18" s="339">
        <v>5027.4809360453346</v>
      </c>
      <c r="F18" s="338">
        <v>1191.786634</v>
      </c>
      <c r="G18" s="339">
        <v>2380.5511198549602</v>
      </c>
      <c r="H18" s="338">
        <v>607.93965186885453</v>
      </c>
      <c r="I18" s="339">
        <v>55214.945110235072</v>
      </c>
    </row>
    <row r="19" spans="1:9" ht="21.6" customHeight="1" thickBot="1">
      <c r="A19" s="1787">
        <v>2008</v>
      </c>
      <c r="B19" s="338">
        <v>20699.263899999994</v>
      </c>
      <c r="C19" s="339">
        <v>9971.4403629999997</v>
      </c>
      <c r="D19" s="338">
        <v>18056.183910300602</v>
      </c>
      <c r="E19" s="339">
        <v>5215.226104815898</v>
      </c>
      <c r="F19" s="338">
        <v>1288.9000000000001</v>
      </c>
      <c r="G19" s="339">
        <v>2554.1634569586486</v>
      </c>
      <c r="H19" s="338">
        <v>640.87512878892312</v>
      </c>
      <c r="I19" s="339">
        <v>58426.052863864068</v>
      </c>
    </row>
    <row r="20" spans="1:9" ht="21.6" customHeight="1" thickBot="1">
      <c r="A20" s="1787">
        <v>2009</v>
      </c>
      <c r="B20" s="1263">
        <v>21704.875779859671</v>
      </c>
      <c r="C20" s="339">
        <v>10487.968794</v>
      </c>
      <c r="D20" s="338">
        <v>18594.971024409548</v>
      </c>
      <c r="E20" s="339">
        <v>5486.6797231634073</v>
      </c>
      <c r="F20" s="338">
        <v>1439.5729999999999</v>
      </c>
      <c r="G20" s="339">
        <v>2608.5913211051711</v>
      </c>
      <c r="H20" s="338">
        <v>658.09516204663328</v>
      </c>
      <c r="I20" s="1264">
        <v>60980.754804584431</v>
      </c>
    </row>
    <row r="21" spans="1:9" ht="21.6" customHeight="1" thickBot="1">
      <c r="A21" s="1787">
        <v>2010</v>
      </c>
      <c r="B21" s="338">
        <v>22447.70915905638</v>
      </c>
      <c r="C21" s="339">
        <v>10768.790763000001</v>
      </c>
      <c r="D21" s="338">
        <v>19232.203602873262</v>
      </c>
      <c r="E21" s="339">
        <v>5456.2000775739052</v>
      </c>
      <c r="F21" s="338">
        <v>1211.384</v>
      </c>
      <c r="G21" s="339">
        <v>2712.8314180124112</v>
      </c>
      <c r="H21" s="338">
        <v>665.79740840309989</v>
      </c>
      <c r="I21" s="339">
        <v>62494.916428919059</v>
      </c>
    </row>
    <row r="22" spans="1:9" s="159" customFormat="1" ht="21.6" customHeight="1" thickBot="1">
      <c r="A22" s="1787">
        <v>2011</v>
      </c>
      <c r="B22" s="1263">
        <v>23255.61516768299</v>
      </c>
      <c r="C22" s="339">
        <v>11311.055189999999</v>
      </c>
      <c r="D22" s="1263">
        <v>19999.457099776435</v>
      </c>
      <c r="E22" s="339">
        <v>5484.7773595349636</v>
      </c>
      <c r="F22" s="338">
        <v>1122.8036516300001</v>
      </c>
      <c r="G22" s="339">
        <v>2813.4863518541579</v>
      </c>
      <c r="H22" s="338">
        <v>689.80342518399141</v>
      </c>
      <c r="I22" s="1264">
        <v>64676.998245662544</v>
      </c>
    </row>
    <row r="23" spans="1:9" s="159" customFormat="1" ht="21.6" customHeight="1" thickBot="1">
      <c r="A23" s="1787">
        <v>2012</v>
      </c>
      <c r="B23" s="1263">
        <v>24970.577714172701</v>
      </c>
      <c r="C23" s="339">
        <v>11780.024000000001</v>
      </c>
      <c r="D23" s="1263">
        <v>20680.46843353994</v>
      </c>
      <c r="E23" s="339">
        <v>5549.1287552999711</v>
      </c>
      <c r="F23" s="338">
        <v>1098.1111326499999</v>
      </c>
      <c r="G23" s="339">
        <v>2747.6427055893691</v>
      </c>
      <c r="H23" s="338">
        <v>707.081578708557</v>
      </c>
      <c r="I23" s="1264">
        <v>67533.034319960541</v>
      </c>
    </row>
    <row r="24" spans="1:9" s="159" customFormat="1" ht="21.6" customHeight="1" thickBot="1">
      <c r="A24" s="1787">
        <v>2013</v>
      </c>
      <c r="B24" s="338">
        <v>25315.330991691499</v>
      </c>
      <c r="C24" s="339">
        <v>12040.223255000001</v>
      </c>
      <c r="D24" s="338">
        <v>21846.031477707304</v>
      </c>
      <c r="E24" s="339">
        <v>5368.1955172447842</v>
      </c>
      <c r="F24" s="338">
        <v>1135.5925231199999</v>
      </c>
      <c r="G24" s="339">
        <v>2780.2171266419787</v>
      </c>
      <c r="H24" s="338">
        <v>741.07085614738207</v>
      </c>
      <c r="I24" s="339">
        <v>69226.661747552949</v>
      </c>
    </row>
    <row r="25" spans="1:9" s="159" customFormat="1" ht="21.6" customHeight="1" thickBot="1">
      <c r="A25" s="1787">
        <v>2014</v>
      </c>
      <c r="B25" s="338">
        <v>25872.638453202588</v>
      </c>
      <c r="C25" s="339">
        <v>12313.331182999998</v>
      </c>
      <c r="D25" s="338">
        <v>22991.374614639139</v>
      </c>
      <c r="E25" s="339">
        <v>5419.9816216857325</v>
      </c>
      <c r="F25" s="338">
        <v>1134.9003633499999</v>
      </c>
      <c r="G25" s="339">
        <v>2822.8301428451191</v>
      </c>
      <c r="H25" s="338">
        <v>779.76851930775763</v>
      </c>
      <c r="I25" s="339">
        <v>71334.824898030332</v>
      </c>
    </row>
    <row r="26" spans="1:9" s="159" customFormat="1" ht="30" customHeight="1" thickBot="1">
      <c r="A26" s="1462">
        <v>2015</v>
      </c>
      <c r="B26" s="1011" t="s">
        <v>27</v>
      </c>
      <c r="C26" s="1012" t="s">
        <v>27</v>
      </c>
      <c r="D26" s="1011" t="s">
        <v>27</v>
      </c>
      <c r="E26" s="1012" t="s">
        <v>27</v>
      </c>
      <c r="F26" s="1011" t="s">
        <v>27</v>
      </c>
      <c r="G26" s="1012" t="s">
        <v>27</v>
      </c>
      <c r="H26" s="1011" t="s">
        <v>27</v>
      </c>
      <c r="I26" s="1012" t="s">
        <v>27</v>
      </c>
    </row>
    <row r="27" spans="1:9" ht="17.399999999999999" customHeight="1">
      <c r="A27" s="1520" t="s">
        <v>2361</v>
      </c>
      <c r="B27" s="1521"/>
      <c r="C27" s="1521"/>
      <c r="D27" s="1521"/>
      <c r="E27" s="1521"/>
      <c r="F27" s="1521"/>
      <c r="G27" s="1521"/>
      <c r="H27" s="1521"/>
      <c r="I27" s="1521"/>
    </row>
    <row r="28" spans="1:9" ht="12.75" customHeight="1">
      <c r="A28" s="1526"/>
      <c r="B28" s="1479"/>
      <c r="C28" s="1479"/>
      <c r="D28" s="1479"/>
      <c r="E28" s="1479"/>
      <c r="F28" s="1479"/>
      <c r="G28" s="1479"/>
      <c r="H28" s="1479"/>
      <c r="I28" s="1479"/>
    </row>
    <row r="29" spans="1:9" ht="12.75" customHeight="1">
      <c r="A29" s="1526" t="s">
        <v>2371</v>
      </c>
      <c r="B29" s="1479"/>
      <c r="C29" s="1479"/>
      <c r="D29" s="1479"/>
      <c r="E29" s="1479"/>
      <c r="F29" s="1479"/>
      <c r="G29" s="1479"/>
      <c r="H29" s="1479"/>
      <c r="I29" s="1479"/>
    </row>
    <row r="30" spans="1:9" ht="12.75" customHeight="1">
      <c r="A30" s="1785" t="s">
        <v>2372</v>
      </c>
      <c r="B30" s="1479"/>
      <c r="C30" s="1479"/>
      <c r="D30" s="1479"/>
      <c r="E30" s="1479"/>
      <c r="F30" s="1479"/>
      <c r="G30" s="1479"/>
      <c r="H30" s="1479"/>
      <c r="I30" s="1479"/>
    </row>
    <row r="31" spans="1:9" ht="12.75" customHeight="1">
      <c r="A31" s="1526" t="s">
        <v>2342</v>
      </c>
      <c r="B31" s="1479"/>
      <c r="C31" s="1479"/>
      <c r="D31" s="1479"/>
      <c r="E31" s="1479"/>
      <c r="F31" s="1479"/>
      <c r="G31" s="1479"/>
      <c r="H31" s="1479"/>
      <c r="I31" s="1479"/>
    </row>
    <row r="32" spans="1:9" ht="12.75" customHeight="1">
      <c r="A32" s="1526" t="s">
        <v>2343</v>
      </c>
      <c r="B32" s="1479"/>
      <c r="C32" s="1479"/>
      <c r="D32" s="1479"/>
      <c r="E32" s="1479"/>
      <c r="F32" s="1479"/>
      <c r="G32" s="1479"/>
      <c r="H32" s="1479"/>
      <c r="I32" s="1479"/>
    </row>
    <row r="33" spans="1:12" ht="12.75" customHeight="1">
      <c r="A33" s="1526"/>
      <c r="B33" s="1479"/>
      <c r="C33" s="1479"/>
      <c r="D33" s="1479"/>
      <c r="E33" s="1479"/>
      <c r="F33" s="1479"/>
      <c r="G33" s="1479"/>
      <c r="H33" s="1479"/>
      <c r="I33" s="1479"/>
    </row>
    <row r="34" spans="1:12" ht="12.75" customHeight="1">
      <c r="A34" s="1526" t="s">
        <v>2389</v>
      </c>
      <c r="B34" s="1479"/>
      <c r="C34" s="1479"/>
      <c r="D34" s="1479"/>
      <c r="E34" s="1479"/>
      <c r="F34" s="1479"/>
      <c r="G34" s="1479"/>
      <c r="H34" s="1479"/>
      <c r="I34" s="1479"/>
    </row>
    <row r="35" spans="1:12" ht="15" customHeight="1">
      <c r="A35" s="522"/>
      <c r="B35" s="970"/>
      <c r="C35" s="970"/>
      <c r="D35" s="970"/>
      <c r="E35" s="970"/>
      <c r="F35" s="970"/>
      <c r="G35" s="970"/>
      <c r="H35" s="970"/>
      <c r="I35" s="970"/>
    </row>
    <row r="36" spans="1:12" ht="15" customHeight="1">
      <c r="A36" s="1142"/>
      <c r="B36" s="970"/>
      <c r="C36" s="970"/>
      <c r="D36" s="970"/>
      <c r="E36" s="970"/>
      <c r="F36" s="970"/>
      <c r="G36" s="970"/>
      <c r="H36" s="970"/>
      <c r="I36" s="970"/>
    </row>
    <row r="37" spans="1:12" ht="18" customHeight="1">
      <c r="A37" s="17" t="s">
        <v>217</v>
      </c>
      <c r="B37" s="970"/>
      <c r="C37" s="970"/>
      <c r="D37" s="970"/>
      <c r="E37" s="970"/>
      <c r="F37" s="970"/>
      <c r="G37" s="970"/>
      <c r="H37" s="970"/>
      <c r="I37" s="970"/>
    </row>
    <row r="38" spans="1:12" ht="30.9" customHeight="1">
      <c r="A38" s="17"/>
      <c r="B38" s="970"/>
      <c r="C38" s="970"/>
      <c r="D38" s="970"/>
      <c r="E38" s="970"/>
      <c r="F38" s="970"/>
      <c r="G38" s="970"/>
      <c r="H38" s="970"/>
      <c r="I38" s="970"/>
    </row>
    <row r="39" spans="1:12" ht="30.9" customHeight="1">
      <c r="A39" s="236"/>
      <c r="B39" s="1469"/>
      <c r="C39" s="1469"/>
      <c r="D39" s="1469"/>
      <c r="E39" s="1469"/>
      <c r="F39" s="1469"/>
      <c r="G39" s="1469"/>
      <c r="H39" s="1469"/>
      <c r="I39" s="1469"/>
      <c r="L39" s="231"/>
    </row>
    <row r="40" spans="1:12" ht="30.9" customHeight="1">
      <c r="A40" s="236"/>
      <c r="B40" s="1469"/>
      <c r="C40" s="1469"/>
      <c r="D40" s="1469"/>
      <c r="E40" s="1469"/>
      <c r="F40" s="1469"/>
      <c r="G40" s="1469"/>
      <c r="H40" s="1469"/>
      <c r="I40" s="1469"/>
    </row>
    <row r="41" spans="1:12" ht="30.9" customHeight="1">
      <c r="A41" s="236"/>
      <c r="B41" s="1469"/>
      <c r="C41" s="1469"/>
      <c r="D41" s="1469"/>
      <c r="E41" s="1469"/>
      <c r="F41" s="1469"/>
      <c r="G41" s="1469"/>
      <c r="H41" s="1469"/>
      <c r="I41" s="1469"/>
    </row>
    <row r="42" spans="1:12" ht="30.9" customHeight="1">
      <c r="A42" s="236"/>
      <c r="B42" s="1469"/>
      <c r="C42" s="1469"/>
      <c r="D42" s="1469"/>
      <c r="E42" s="1469"/>
      <c r="F42" s="1469"/>
      <c r="G42" s="1469"/>
      <c r="H42" s="1469"/>
      <c r="I42" s="1469"/>
    </row>
    <row r="43" spans="1:12" ht="30.9" customHeight="1">
      <c r="A43" s="236"/>
      <c r="B43" s="1469"/>
      <c r="C43" s="1469"/>
      <c r="D43" s="1469"/>
      <c r="E43" s="1469"/>
      <c r="F43" s="1469"/>
      <c r="G43" s="1469"/>
      <c r="H43" s="1469"/>
      <c r="I43" s="1469"/>
    </row>
    <row r="44" spans="1:12" ht="30.9" customHeight="1">
      <c r="A44" s="236"/>
      <c r="B44" s="1469"/>
      <c r="C44" s="1469"/>
      <c r="D44" s="1469"/>
      <c r="E44" s="1469"/>
      <c r="F44" s="1469"/>
      <c r="G44" s="1469"/>
      <c r="H44" s="1469"/>
      <c r="I44" s="1469"/>
    </row>
    <row r="45" spans="1:12">
      <c r="A45" s="236"/>
      <c r="B45" s="1469"/>
      <c r="C45" s="1469"/>
      <c r="D45" s="1469"/>
      <c r="E45" s="1469"/>
      <c r="F45" s="1469"/>
      <c r="G45" s="1469"/>
      <c r="H45" s="1469"/>
      <c r="I45" s="1469"/>
    </row>
    <row r="46" spans="1:12">
      <c r="A46" s="236"/>
      <c r="B46" s="1469"/>
      <c r="C46" s="1469"/>
      <c r="D46" s="1469"/>
      <c r="E46" s="1469"/>
      <c r="F46" s="1469"/>
      <c r="G46" s="1469"/>
      <c r="H46" s="1469"/>
      <c r="I46" s="1469"/>
    </row>
  </sheetData>
  <pageMargins left="0.59" right="0.51" top="0.97" bottom="0.49" header="0.56999999999999995" footer="0.4921259845"/>
  <pageSetup paperSize="9" scale="77" orientation="portrait" r:id="rId1"/>
  <headerFooter alignWithMargins="0"/>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Normal="100" workbookViewId="0"/>
  </sheetViews>
  <sheetFormatPr baseColWidth="10" defaultColWidth="11.44140625" defaultRowHeight="13.2"/>
  <cols>
    <col min="1" max="1" width="13" style="3" customWidth="1"/>
    <col min="2" max="8" width="14.33203125" style="160" customWidth="1"/>
    <col min="9" max="9" width="8.6640625" style="3" customWidth="1"/>
    <col min="10" max="256" width="11.44140625" style="3"/>
    <col min="257" max="257" width="13" style="3" customWidth="1"/>
    <col min="258" max="264" width="14.33203125" style="3" customWidth="1"/>
    <col min="265" max="265" width="8.6640625" style="3" customWidth="1"/>
    <col min="266" max="512" width="11.44140625" style="3"/>
    <col min="513" max="513" width="13" style="3" customWidth="1"/>
    <col min="514" max="520" width="14.33203125" style="3" customWidth="1"/>
    <col min="521" max="521" width="8.6640625" style="3" customWidth="1"/>
    <col min="522" max="768" width="11.44140625" style="3"/>
    <col min="769" max="769" width="13" style="3" customWidth="1"/>
    <col min="770" max="776" width="14.33203125" style="3" customWidth="1"/>
    <col min="777" max="777" width="8.6640625" style="3" customWidth="1"/>
    <col min="778" max="1024" width="11.44140625" style="3"/>
    <col min="1025" max="1025" width="13" style="3" customWidth="1"/>
    <col min="1026" max="1032" width="14.33203125" style="3" customWidth="1"/>
    <col min="1033" max="1033" width="8.6640625" style="3" customWidth="1"/>
    <col min="1034" max="1280" width="11.44140625" style="3"/>
    <col min="1281" max="1281" width="13" style="3" customWidth="1"/>
    <col min="1282" max="1288" width="14.33203125" style="3" customWidth="1"/>
    <col min="1289" max="1289" width="8.6640625" style="3" customWidth="1"/>
    <col min="1290" max="1536" width="11.44140625" style="3"/>
    <col min="1537" max="1537" width="13" style="3" customWidth="1"/>
    <col min="1538" max="1544" width="14.33203125" style="3" customWidth="1"/>
    <col min="1545" max="1545" width="8.6640625" style="3" customWidth="1"/>
    <col min="1546" max="1792" width="11.44140625" style="3"/>
    <col min="1793" max="1793" width="13" style="3" customWidth="1"/>
    <col min="1794" max="1800" width="14.33203125" style="3" customWidth="1"/>
    <col min="1801" max="1801" width="8.6640625" style="3" customWidth="1"/>
    <col min="1802" max="2048" width="11.44140625" style="3"/>
    <col min="2049" max="2049" width="13" style="3" customWidth="1"/>
    <col min="2050" max="2056" width="14.33203125" style="3" customWidth="1"/>
    <col min="2057" max="2057" width="8.6640625" style="3" customWidth="1"/>
    <col min="2058" max="2304" width="11.44140625" style="3"/>
    <col min="2305" max="2305" width="13" style="3" customWidth="1"/>
    <col min="2306" max="2312" width="14.33203125" style="3" customWidth="1"/>
    <col min="2313" max="2313" width="8.6640625" style="3" customWidth="1"/>
    <col min="2314" max="2560" width="11.44140625" style="3"/>
    <col min="2561" max="2561" width="13" style="3" customWidth="1"/>
    <col min="2562" max="2568" width="14.33203125" style="3" customWidth="1"/>
    <col min="2569" max="2569" width="8.6640625" style="3" customWidth="1"/>
    <col min="2570" max="2816" width="11.44140625" style="3"/>
    <col min="2817" max="2817" width="13" style="3" customWidth="1"/>
    <col min="2818" max="2824" width="14.33203125" style="3" customWidth="1"/>
    <col min="2825" max="2825" width="8.6640625" style="3" customWidth="1"/>
    <col min="2826" max="3072" width="11.44140625" style="3"/>
    <col min="3073" max="3073" width="13" style="3" customWidth="1"/>
    <col min="3074" max="3080" width="14.33203125" style="3" customWidth="1"/>
    <col min="3081" max="3081" width="8.6640625" style="3" customWidth="1"/>
    <col min="3082" max="3328" width="11.44140625" style="3"/>
    <col min="3329" max="3329" width="13" style="3" customWidth="1"/>
    <col min="3330" max="3336" width="14.33203125" style="3" customWidth="1"/>
    <col min="3337" max="3337" width="8.6640625" style="3" customWidth="1"/>
    <col min="3338" max="3584" width="11.44140625" style="3"/>
    <col min="3585" max="3585" width="13" style="3" customWidth="1"/>
    <col min="3586" max="3592" width="14.33203125" style="3" customWidth="1"/>
    <col min="3593" max="3593" width="8.6640625" style="3" customWidth="1"/>
    <col min="3594" max="3840" width="11.44140625" style="3"/>
    <col min="3841" max="3841" width="13" style="3" customWidth="1"/>
    <col min="3842" max="3848" width="14.33203125" style="3" customWidth="1"/>
    <col min="3849" max="3849" width="8.6640625" style="3" customWidth="1"/>
    <col min="3850" max="4096" width="11.44140625" style="3"/>
    <col min="4097" max="4097" width="13" style="3" customWidth="1"/>
    <col min="4098" max="4104" width="14.33203125" style="3" customWidth="1"/>
    <col min="4105" max="4105" width="8.6640625" style="3" customWidth="1"/>
    <col min="4106" max="4352" width="11.44140625" style="3"/>
    <col min="4353" max="4353" width="13" style="3" customWidth="1"/>
    <col min="4354" max="4360" width="14.33203125" style="3" customWidth="1"/>
    <col min="4361" max="4361" width="8.6640625" style="3" customWidth="1"/>
    <col min="4362" max="4608" width="11.44140625" style="3"/>
    <col min="4609" max="4609" width="13" style="3" customWidth="1"/>
    <col min="4610" max="4616" width="14.33203125" style="3" customWidth="1"/>
    <col min="4617" max="4617" width="8.6640625" style="3" customWidth="1"/>
    <col min="4618" max="4864" width="11.44140625" style="3"/>
    <col min="4865" max="4865" width="13" style="3" customWidth="1"/>
    <col min="4866" max="4872" width="14.33203125" style="3" customWidth="1"/>
    <col min="4873" max="4873" width="8.6640625" style="3" customWidth="1"/>
    <col min="4874" max="5120" width="11.44140625" style="3"/>
    <col min="5121" max="5121" width="13" style="3" customWidth="1"/>
    <col min="5122" max="5128" width="14.33203125" style="3" customWidth="1"/>
    <col min="5129" max="5129" width="8.6640625" style="3" customWidth="1"/>
    <col min="5130" max="5376" width="11.44140625" style="3"/>
    <col min="5377" max="5377" width="13" style="3" customWidth="1"/>
    <col min="5378" max="5384" width="14.33203125" style="3" customWidth="1"/>
    <col min="5385" max="5385" width="8.6640625" style="3" customWidth="1"/>
    <col min="5386" max="5632" width="11.44140625" style="3"/>
    <col min="5633" max="5633" width="13" style="3" customWidth="1"/>
    <col min="5634" max="5640" width="14.33203125" style="3" customWidth="1"/>
    <col min="5641" max="5641" width="8.6640625" style="3" customWidth="1"/>
    <col min="5642" max="5888" width="11.44140625" style="3"/>
    <col min="5889" max="5889" width="13" style="3" customWidth="1"/>
    <col min="5890" max="5896" width="14.33203125" style="3" customWidth="1"/>
    <col min="5897" max="5897" width="8.6640625" style="3" customWidth="1"/>
    <col min="5898" max="6144" width="11.44140625" style="3"/>
    <col min="6145" max="6145" width="13" style="3" customWidth="1"/>
    <col min="6146" max="6152" width="14.33203125" style="3" customWidth="1"/>
    <col min="6153" max="6153" width="8.6640625" style="3" customWidth="1"/>
    <col min="6154" max="6400" width="11.44140625" style="3"/>
    <col min="6401" max="6401" width="13" style="3" customWidth="1"/>
    <col min="6402" max="6408" width="14.33203125" style="3" customWidth="1"/>
    <col min="6409" max="6409" width="8.6640625" style="3" customWidth="1"/>
    <col min="6410" max="6656" width="11.44140625" style="3"/>
    <col min="6657" max="6657" width="13" style="3" customWidth="1"/>
    <col min="6658" max="6664" width="14.33203125" style="3" customWidth="1"/>
    <col min="6665" max="6665" width="8.6640625" style="3" customWidth="1"/>
    <col min="6666" max="6912" width="11.44140625" style="3"/>
    <col min="6913" max="6913" width="13" style="3" customWidth="1"/>
    <col min="6914" max="6920" width="14.33203125" style="3" customWidth="1"/>
    <col min="6921" max="6921" width="8.6640625" style="3" customWidth="1"/>
    <col min="6922" max="7168" width="11.44140625" style="3"/>
    <col min="7169" max="7169" width="13" style="3" customWidth="1"/>
    <col min="7170" max="7176" width="14.33203125" style="3" customWidth="1"/>
    <col min="7177" max="7177" width="8.6640625" style="3" customWidth="1"/>
    <col min="7178" max="7424" width="11.44140625" style="3"/>
    <col min="7425" max="7425" width="13" style="3" customWidth="1"/>
    <col min="7426" max="7432" width="14.33203125" style="3" customWidth="1"/>
    <col min="7433" max="7433" width="8.6640625" style="3" customWidth="1"/>
    <col min="7434" max="7680" width="11.44140625" style="3"/>
    <col min="7681" max="7681" width="13" style="3" customWidth="1"/>
    <col min="7682" max="7688" width="14.33203125" style="3" customWidth="1"/>
    <col min="7689" max="7689" width="8.6640625" style="3" customWidth="1"/>
    <col min="7690" max="7936" width="11.44140625" style="3"/>
    <col min="7937" max="7937" width="13" style="3" customWidth="1"/>
    <col min="7938" max="7944" width="14.33203125" style="3" customWidth="1"/>
    <col min="7945" max="7945" width="8.6640625" style="3" customWidth="1"/>
    <col min="7946" max="8192" width="11.44140625" style="3"/>
    <col min="8193" max="8193" width="13" style="3" customWidth="1"/>
    <col min="8194" max="8200" width="14.33203125" style="3" customWidth="1"/>
    <col min="8201" max="8201" width="8.6640625" style="3" customWidth="1"/>
    <col min="8202" max="8448" width="11.44140625" style="3"/>
    <col min="8449" max="8449" width="13" style="3" customWidth="1"/>
    <col min="8450" max="8456" width="14.33203125" style="3" customWidth="1"/>
    <col min="8457" max="8457" width="8.6640625" style="3" customWidth="1"/>
    <col min="8458" max="8704" width="11.44140625" style="3"/>
    <col min="8705" max="8705" width="13" style="3" customWidth="1"/>
    <col min="8706" max="8712" width="14.33203125" style="3" customWidth="1"/>
    <col min="8713" max="8713" width="8.6640625" style="3" customWidth="1"/>
    <col min="8714" max="8960" width="11.44140625" style="3"/>
    <col min="8961" max="8961" width="13" style="3" customWidth="1"/>
    <col min="8962" max="8968" width="14.33203125" style="3" customWidth="1"/>
    <col min="8969" max="8969" width="8.6640625" style="3" customWidth="1"/>
    <col min="8970" max="9216" width="11.44140625" style="3"/>
    <col min="9217" max="9217" width="13" style="3" customWidth="1"/>
    <col min="9218" max="9224" width="14.33203125" style="3" customWidth="1"/>
    <col min="9225" max="9225" width="8.6640625" style="3" customWidth="1"/>
    <col min="9226" max="9472" width="11.44140625" style="3"/>
    <col min="9473" max="9473" width="13" style="3" customWidth="1"/>
    <col min="9474" max="9480" width="14.33203125" style="3" customWidth="1"/>
    <col min="9481" max="9481" width="8.6640625" style="3" customWidth="1"/>
    <col min="9482" max="9728" width="11.44140625" style="3"/>
    <col min="9729" max="9729" width="13" style="3" customWidth="1"/>
    <col min="9730" max="9736" width="14.33203125" style="3" customWidth="1"/>
    <col min="9737" max="9737" width="8.6640625" style="3" customWidth="1"/>
    <col min="9738" max="9984" width="11.44140625" style="3"/>
    <col min="9985" max="9985" width="13" style="3" customWidth="1"/>
    <col min="9986" max="9992" width="14.33203125" style="3" customWidth="1"/>
    <col min="9993" max="9993" width="8.6640625" style="3" customWidth="1"/>
    <col min="9994" max="10240" width="11.44140625" style="3"/>
    <col min="10241" max="10241" width="13" style="3" customWidth="1"/>
    <col min="10242" max="10248" width="14.33203125" style="3" customWidth="1"/>
    <col min="10249" max="10249" width="8.6640625" style="3" customWidth="1"/>
    <col min="10250" max="10496" width="11.44140625" style="3"/>
    <col min="10497" max="10497" width="13" style="3" customWidth="1"/>
    <col min="10498" max="10504" width="14.33203125" style="3" customWidth="1"/>
    <col min="10505" max="10505" width="8.6640625" style="3" customWidth="1"/>
    <col min="10506" max="10752" width="11.44140625" style="3"/>
    <col min="10753" max="10753" width="13" style="3" customWidth="1"/>
    <col min="10754" max="10760" width="14.33203125" style="3" customWidth="1"/>
    <col min="10761" max="10761" width="8.6640625" style="3" customWidth="1"/>
    <col min="10762" max="11008" width="11.44140625" style="3"/>
    <col min="11009" max="11009" width="13" style="3" customWidth="1"/>
    <col min="11010" max="11016" width="14.33203125" style="3" customWidth="1"/>
    <col min="11017" max="11017" width="8.6640625" style="3" customWidth="1"/>
    <col min="11018" max="11264" width="11.44140625" style="3"/>
    <col min="11265" max="11265" width="13" style="3" customWidth="1"/>
    <col min="11266" max="11272" width="14.33203125" style="3" customWidth="1"/>
    <col min="11273" max="11273" width="8.6640625" style="3" customWidth="1"/>
    <col min="11274" max="11520" width="11.44140625" style="3"/>
    <col min="11521" max="11521" width="13" style="3" customWidth="1"/>
    <col min="11522" max="11528" width="14.33203125" style="3" customWidth="1"/>
    <col min="11529" max="11529" width="8.6640625" style="3" customWidth="1"/>
    <col min="11530" max="11776" width="11.44140625" style="3"/>
    <col min="11777" max="11777" width="13" style="3" customWidth="1"/>
    <col min="11778" max="11784" width="14.33203125" style="3" customWidth="1"/>
    <col min="11785" max="11785" width="8.6640625" style="3" customWidth="1"/>
    <col min="11786" max="12032" width="11.44140625" style="3"/>
    <col min="12033" max="12033" width="13" style="3" customWidth="1"/>
    <col min="12034" max="12040" width="14.33203125" style="3" customWidth="1"/>
    <col min="12041" max="12041" width="8.6640625" style="3" customWidth="1"/>
    <col min="12042" max="12288" width="11.44140625" style="3"/>
    <col min="12289" max="12289" width="13" style="3" customWidth="1"/>
    <col min="12290" max="12296" width="14.33203125" style="3" customWidth="1"/>
    <col min="12297" max="12297" width="8.6640625" style="3" customWidth="1"/>
    <col min="12298" max="12544" width="11.44140625" style="3"/>
    <col min="12545" max="12545" width="13" style="3" customWidth="1"/>
    <col min="12546" max="12552" width="14.33203125" style="3" customWidth="1"/>
    <col min="12553" max="12553" width="8.6640625" style="3" customWidth="1"/>
    <col min="12554" max="12800" width="11.44140625" style="3"/>
    <col min="12801" max="12801" width="13" style="3" customWidth="1"/>
    <col min="12802" max="12808" width="14.33203125" style="3" customWidth="1"/>
    <col min="12809" max="12809" width="8.6640625" style="3" customWidth="1"/>
    <col min="12810" max="13056" width="11.44140625" style="3"/>
    <col min="13057" max="13057" width="13" style="3" customWidth="1"/>
    <col min="13058" max="13064" width="14.33203125" style="3" customWidth="1"/>
    <col min="13065" max="13065" width="8.6640625" style="3" customWidth="1"/>
    <col min="13066" max="13312" width="11.44140625" style="3"/>
    <col min="13313" max="13313" width="13" style="3" customWidth="1"/>
    <col min="13314" max="13320" width="14.33203125" style="3" customWidth="1"/>
    <col min="13321" max="13321" width="8.6640625" style="3" customWidth="1"/>
    <col min="13322" max="13568" width="11.44140625" style="3"/>
    <col min="13569" max="13569" width="13" style="3" customWidth="1"/>
    <col min="13570" max="13576" width="14.33203125" style="3" customWidth="1"/>
    <col min="13577" max="13577" width="8.6640625" style="3" customWidth="1"/>
    <col min="13578" max="13824" width="11.44140625" style="3"/>
    <col min="13825" max="13825" width="13" style="3" customWidth="1"/>
    <col min="13826" max="13832" width="14.33203125" style="3" customWidth="1"/>
    <col min="13833" max="13833" width="8.6640625" style="3" customWidth="1"/>
    <col min="13834" max="14080" width="11.44140625" style="3"/>
    <col min="14081" max="14081" width="13" style="3" customWidth="1"/>
    <col min="14082" max="14088" width="14.33203125" style="3" customWidth="1"/>
    <col min="14089" max="14089" width="8.6640625" style="3" customWidth="1"/>
    <col min="14090" max="14336" width="11.44140625" style="3"/>
    <col min="14337" max="14337" width="13" style="3" customWidth="1"/>
    <col min="14338" max="14344" width="14.33203125" style="3" customWidth="1"/>
    <col min="14345" max="14345" width="8.6640625" style="3" customWidth="1"/>
    <col min="14346" max="14592" width="11.44140625" style="3"/>
    <col min="14593" max="14593" width="13" style="3" customWidth="1"/>
    <col min="14594" max="14600" width="14.33203125" style="3" customWidth="1"/>
    <col min="14601" max="14601" width="8.6640625" style="3" customWidth="1"/>
    <col min="14602" max="14848" width="11.44140625" style="3"/>
    <col min="14849" max="14849" width="13" style="3" customWidth="1"/>
    <col min="14850" max="14856" width="14.33203125" style="3" customWidth="1"/>
    <col min="14857" max="14857" width="8.6640625" style="3" customWidth="1"/>
    <col min="14858" max="15104" width="11.44140625" style="3"/>
    <col min="15105" max="15105" width="13" style="3" customWidth="1"/>
    <col min="15106" max="15112" width="14.33203125" style="3" customWidth="1"/>
    <col min="15113" max="15113" width="8.6640625" style="3" customWidth="1"/>
    <col min="15114" max="15360" width="11.44140625" style="3"/>
    <col min="15361" max="15361" width="13" style="3" customWidth="1"/>
    <col min="15362" max="15368" width="14.33203125" style="3" customWidth="1"/>
    <col min="15369" max="15369" width="8.6640625" style="3" customWidth="1"/>
    <col min="15370" max="15616" width="11.44140625" style="3"/>
    <col min="15617" max="15617" width="13" style="3" customWidth="1"/>
    <col min="15618" max="15624" width="14.33203125" style="3" customWidth="1"/>
    <col min="15625" max="15625" width="8.6640625" style="3" customWidth="1"/>
    <col min="15626" max="15872" width="11.44140625" style="3"/>
    <col min="15873" max="15873" width="13" style="3" customWidth="1"/>
    <col min="15874" max="15880" width="14.33203125" style="3" customWidth="1"/>
    <col min="15881" max="15881" width="8.6640625" style="3" customWidth="1"/>
    <col min="15882" max="16128" width="11.44140625" style="3"/>
    <col min="16129" max="16129" width="13" style="3" customWidth="1"/>
    <col min="16130" max="16136" width="14.33203125" style="3" customWidth="1"/>
    <col min="16137" max="16137" width="8.6640625" style="3" customWidth="1"/>
    <col min="16138" max="16384" width="11.44140625" style="3"/>
  </cols>
  <sheetData>
    <row r="1" spans="1:10" s="1" customFormat="1" ht="14.1" customHeight="1">
      <c r="A1" s="150"/>
      <c r="B1" s="1459"/>
      <c r="C1" s="1459"/>
      <c r="D1" s="1459"/>
      <c r="E1" s="1459"/>
      <c r="F1" s="1459"/>
      <c r="G1" s="1459"/>
      <c r="H1" s="1459"/>
    </row>
    <row r="2" spans="1:10" s="1" customFormat="1" ht="27.6" customHeight="1">
      <c r="A2" s="249" t="s">
        <v>2362</v>
      </c>
      <c r="B2" s="1458"/>
      <c r="C2" s="1458"/>
      <c r="D2" s="1458"/>
      <c r="E2" s="1458"/>
      <c r="F2" s="1458"/>
      <c r="G2" s="1458"/>
      <c r="H2" s="298"/>
    </row>
    <row r="3" spans="1:10" ht="27" customHeight="1">
      <c r="A3" s="234" t="s">
        <v>1933</v>
      </c>
      <c r="B3" s="184" t="s">
        <v>2363</v>
      </c>
      <c r="C3" s="185" t="s">
        <v>343</v>
      </c>
      <c r="D3" s="184" t="s">
        <v>2364</v>
      </c>
      <c r="E3" s="185" t="s">
        <v>2365</v>
      </c>
      <c r="F3" s="184" t="s">
        <v>2366</v>
      </c>
      <c r="G3" s="185" t="s">
        <v>2367</v>
      </c>
      <c r="H3" s="184" t="s">
        <v>83</v>
      </c>
    </row>
    <row r="4" spans="1:10" ht="15" customHeight="1">
      <c r="A4" s="314"/>
      <c r="B4" s="438" t="s">
        <v>2368</v>
      </c>
      <c r="C4" s="766" t="s">
        <v>2368</v>
      </c>
      <c r="D4" s="186" t="s">
        <v>278</v>
      </c>
      <c r="E4" s="187" t="s">
        <v>2369</v>
      </c>
      <c r="F4" s="186"/>
      <c r="G4" s="187"/>
      <c r="H4" s="186"/>
    </row>
    <row r="5" spans="1:10" ht="18.75" customHeight="1">
      <c r="A5" s="314"/>
      <c r="B5" s="438"/>
      <c r="C5" s="187"/>
      <c r="D5" s="186"/>
      <c r="E5" s="766" t="s">
        <v>2370</v>
      </c>
      <c r="F5" s="438"/>
      <c r="G5" s="766"/>
      <c r="H5" s="438"/>
      <c r="J5" s="1186"/>
    </row>
    <row r="6" spans="1:10" ht="21.75" customHeight="1">
      <c r="A6" s="955"/>
      <c r="B6" s="188"/>
      <c r="C6" s="189"/>
      <c r="D6" s="188"/>
      <c r="E6" s="189"/>
      <c r="F6" s="188"/>
      <c r="G6" s="189"/>
      <c r="H6" s="188"/>
    </row>
    <row r="7" spans="1:10" ht="20.399999999999999" customHeight="1" thickBot="1">
      <c r="A7" s="1460">
        <v>1996</v>
      </c>
      <c r="B7" s="336">
        <v>17744.372332422729</v>
      </c>
      <c r="C7" s="337">
        <v>10932.716294797674</v>
      </c>
      <c r="D7" s="336">
        <v>1268.9714576684796</v>
      </c>
      <c r="E7" s="337">
        <v>4540.3470588235296</v>
      </c>
      <c r="F7" s="336">
        <v>966.86547804090924</v>
      </c>
      <c r="G7" s="337">
        <v>2015.3489631466664</v>
      </c>
      <c r="H7" s="336">
        <v>37468.621584899985</v>
      </c>
    </row>
    <row r="8" spans="1:10" ht="18.600000000000001" customHeight="1" thickBot="1">
      <c r="A8" s="1461">
        <v>1997</v>
      </c>
      <c r="B8" s="338">
        <v>18024.21990591228</v>
      </c>
      <c r="C8" s="339">
        <v>11172.859777209607</v>
      </c>
      <c r="D8" s="338">
        <v>1237.2489177234406</v>
      </c>
      <c r="E8" s="339">
        <v>4778.8981705882352</v>
      </c>
      <c r="F8" s="338">
        <v>938.77448458000003</v>
      </c>
      <c r="G8" s="339">
        <v>2057.9071603399998</v>
      </c>
      <c r="H8" s="338">
        <v>38209.908416353559</v>
      </c>
    </row>
    <row r="9" spans="1:10" ht="19.8" customHeight="1" thickBot="1">
      <c r="A9" s="1461">
        <v>1998</v>
      </c>
      <c r="B9" s="338">
        <v>18551.937219844131</v>
      </c>
      <c r="C9" s="339">
        <v>11874.35810787395</v>
      </c>
      <c r="D9" s="338">
        <v>1356.5677703307178</v>
      </c>
      <c r="E9" s="339">
        <v>4913.3724305941168</v>
      </c>
      <c r="F9" s="338">
        <v>983.21470195428628</v>
      </c>
      <c r="G9" s="339">
        <v>2135.5628481599997</v>
      </c>
      <c r="H9" s="338">
        <v>39815.013078757198</v>
      </c>
    </row>
    <row r="10" spans="1:10" ht="20.25" customHeight="1" thickBot="1">
      <c r="A10" s="1461">
        <v>1999</v>
      </c>
      <c r="B10" s="338">
        <v>18978.566637981137</v>
      </c>
      <c r="C10" s="339">
        <v>12357.690062899601</v>
      </c>
      <c r="D10" s="338">
        <v>1393.9774232153918</v>
      </c>
      <c r="E10" s="339">
        <v>5198.8475422014762</v>
      </c>
      <c r="F10" s="338">
        <v>1015.086034722207</v>
      </c>
      <c r="G10" s="339">
        <v>2160.2840630000001</v>
      </c>
      <c r="H10" s="338">
        <v>41104.45176401981</v>
      </c>
    </row>
    <row r="11" spans="1:10" ht="20.25" customHeight="1" thickBot="1">
      <c r="A11" s="1461">
        <v>2000</v>
      </c>
      <c r="B11" s="338">
        <v>19786.725959440424</v>
      </c>
      <c r="C11" s="339">
        <v>12926.336575347925</v>
      </c>
      <c r="D11" s="338">
        <v>1430.1583748696057</v>
      </c>
      <c r="E11" s="339">
        <v>5475.438530920148</v>
      </c>
      <c r="F11" s="338">
        <v>1014.11623525604</v>
      </c>
      <c r="G11" s="339">
        <v>2210.1582759999997</v>
      </c>
      <c r="H11" s="338">
        <v>42842.933951834144</v>
      </c>
    </row>
    <row r="12" spans="1:10" ht="20.25" customHeight="1" thickBot="1">
      <c r="A12" s="1461">
        <v>2001</v>
      </c>
      <c r="B12" s="338">
        <v>21248.403601616865</v>
      </c>
      <c r="C12" s="339">
        <v>13690.949264204983</v>
      </c>
      <c r="D12" s="338">
        <v>1471.1430430916139</v>
      </c>
      <c r="E12" s="339">
        <v>5829.5053846335832</v>
      </c>
      <c r="F12" s="338">
        <v>1062.7870063791461</v>
      </c>
      <c r="G12" s="339">
        <v>2270.0527489999999</v>
      </c>
      <c r="H12" s="338">
        <v>45572.841048926195</v>
      </c>
    </row>
    <row r="13" spans="1:10" ht="20.25" customHeight="1" thickBot="1">
      <c r="A13" s="1461">
        <v>2002</v>
      </c>
      <c r="B13" s="338">
        <v>22418.819866723858</v>
      </c>
      <c r="C13" s="339">
        <v>14164.252550727681</v>
      </c>
      <c r="D13" s="338">
        <v>1526.2390168419893</v>
      </c>
      <c r="E13" s="339">
        <v>5899.2236182451925</v>
      </c>
      <c r="F13" s="338">
        <v>1052.5616069842113</v>
      </c>
      <c r="G13" s="339">
        <v>2327.5368271152074</v>
      </c>
      <c r="H13" s="338">
        <v>47388.633486638137</v>
      </c>
    </row>
    <row r="14" spans="1:10" ht="20.25" customHeight="1" thickBot="1">
      <c r="A14" s="1461">
        <v>2003</v>
      </c>
      <c r="B14" s="338">
        <v>23242.374321177165</v>
      </c>
      <c r="C14" s="339">
        <v>14647.207027090521</v>
      </c>
      <c r="D14" s="338">
        <v>1546.5271226262025</v>
      </c>
      <c r="E14" s="339">
        <v>6306.7298112442477</v>
      </c>
      <c r="F14" s="338">
        <v>1122.7699346072109</v>
      </c>
      <c r="G14" s="339">
        <v>2399.5531361253825</v>
      </c>
      <c r="H14" s="338">
        <v>49265.161352870731</v>
      </c>
    </row>
    <row r="15" spans="1:10" ht="20.25" customHeight="1" thickBot="1">
      <c r="A15" s="1461">
        <v>2004</v>
      </c>
      <c r="B15" s="338">
        <v>23945.205223129917</v>
      </c>
      <c r="C15" s="339">
        <v>15193.377809727141</v>
      </c>
      <c r="D15" s="338">
        <v>1704.7484965799663</v>
      </c>
      <c r="E15" s="339">
        <v>6531.3195717647059</v>
      </c>
      <c r="F15" s="338">
        <v>1122.7977613085018</v>
      </c>
      <c r="G15" s="339">
        <v>2510.2678083289275</v>
      </c>
      <c r="H15" s="338">
        <v>51007.71667083916</v>
      </c>
    </row>
    <row r="16" spans="1:10" ht="20.25" customHeight="1" thickBot="1">
      <c r="A16" s="1461">
        <v>2005</v>
      </c>
      <c r="B16" s="338">
        <v>23688.403109193729</v>
      </c>
      <c r="C16" s="339">
        <v>16202.451402570587</v>
      </c>
      <c r="D16" s="338">
        <v>1809.9095250833793</v>
      </c>
      <c r="E16" s="339">
        <v>6680.5273571330181</v>
      </c>
      <c r="F16" s="338">
        <v>1133.4662400245973</v>
      </c>
      <c r="G16" s="339">
        <v>2528.2832466786526</v>
      </c>
      <c r="H16" s="338">
        <v>52043.040880683955</v>
      </c>
    </row>
    <row r="17" spans="1:8" ht="20.25" customHeight="1" thickBot="1">
      <c r="A17" s="1461">
        <v>2006</v>
      </c>
      <c r="B17" s="338">
        <v>24062.85220852038</v>
      </c>
      <c r="C17" s="339">
        <v>16588.221996927445</v>
      </c>
      <c r="D17" s="338">
        <v>1788.3078435812113</v>
      </c>
      <c r="E17" s="339">
        <v>6561.1769109188781</v>
      </c>
      <c r="F17" s="338">
        <v>1141.3716146756301</v>
      </c>
      <c r="G17" s="339">
        <v>2631.4162770594794</v>
      </c>
      <c r="H17" s="338">
        <v>52773.346851683018</v>
      </c>
    </row>
    <row r="18" spans="1:8" ht="20.25" customHeight="1" thickBot="1">
      <c r="A18" s="1461">
        <v>2007</v>
      </c>
      <c r="B18" s="338">
        <v>25173.299610545928</v>
      </c>
      <c r="C18" s="339">
        <v>17405.941656934221</v>
      </c>
      <c r="D18" s="338">
        <v>1831.3062019557781</v>
      </c>
      <c r="E18" s="339">
        <v>6761.1122350753349</v>
      </c>
      <c r="F18" s="338">
        <v>1281.1703952217956</v>
      </c>
      <c r="G18" s="339">
        <v>2762.1150105020197</v>
      </c>
      <c r="H18" s="338">
        <v>55214.945110235072</v>
      </c>
    </row>
    <row r="19" spans="1:8" ht="20.25" customHeight="1" thickBot="1">
      <c r="A19" s="1461">
        <v>2008</v>
      </c>
      <c r="B19" s="338">
        <v>26500.705282160561</v>
      </c>
      <c r="C19" s="339">
        <v>18519.296893594856</v>
      </c>
      <c r="D19" s="338">
        <v>2001.4310327792</v>
      </c>
      <c r="E19" s="339">
        <v>7063.2770695818781</v>
      </c>
      <c r="F19" s="338">
        <v>1417.633317671276</v>
      </c>
      <c r="G19" s="339">
        <v>2923.7092680762953</v>
      </c>
      <c r="H19" s="338">
        <v>58426.052863864061</v>
      </c>
    </row>
    <row r="20" spans="1:8" ht="20.25" customHeight="1" thickBot="1">
      <c r="A20" s="1461">
        <v>2009</v>
      </c>
      <c r="B20" s="1263">
        <v>27761.274376677087</v>
      </c>
      <c r="C20" s="339">
        <v>19185.468383850635</v>
      </c>
      <c r="D20" s="338">
        <v>2046.0944266667559</v>
      </c>
      <c r="E20" s="339">
        <v>7423.4371342381546</v>
      </c>
      <c r="F20" s="338">
        <v>1521.7588981642803</v>
      </c>
      <c r="G20" s="339">
        <v>3042.7215849875238</v>
      </c>
      <c r="H20" s="1263">
        <v>60980.754804584431</v>
      </c>
    </row>
    <row r="21" spans="1:8" ht="20.25" customHeight="1" thickBot="1">
      <c r="A21" s="1461">
        <v>2010</v>
      </c>
      <c r="B21" s="338">
        <v>28364.000638328456</v>
      </c>
      <c r="C21" s="339">
        <v>20334.921376685299</v>
      </c>
      <c r="D21" s="338">
        <v>2042.0522699365197</v>
      </c>
      <c r="E21" s="339">
        <v>7304.2943175532691</v>
      </c>
      <c r="F21" s="338">
        <v>1470.7077535207468</v>
      </c>
      <c r="G21" s="339">
        <v>2978.9400728947644</v>
      </c>
      <c r="H21" s="338">
        <v>62494.916428919059</v>
      </c>
    </row>
    <row r="22" spans="1:8" s="159" customFormat="1" ht="20.25" customHeight="1" thickBot="1">
      <c r="A22" s="1461">
        <v>2011</v>
      </c>
      <c r="B22" s="1263">
        <v>29374.356119564753</v>
      </c>
      <c r="C22" s="339">
        <v>21267.73900520684</v>
      </c>
      <c r="D22" s="1263">
        <v>2220.7324891751587</v>
      </c>
      <c r="E22" s="339">
        <v>7333.9662030476438</v>
      </c>
      <c r="F22" s="338">
        <v>1442.8374064134032</v>
      </c>
      <c r="G22" s="339">
        <v>3037.3670222547457</v>
      </c>
      <c r="H22" s="1263">
        <v>64676.998245662544</v>
      </c>
    </row>
    <row r="23" spans="1:8" s="159" customFormat="1" ht="20.25" customHeight="1" thickBot="1">
      <c r="A23" s="1461">
        <v>2012</v>
      </c>
      <c r="B23" s="1263">
        <v>31162.009449515332</v>
      </c>
      <c r="C23" s="1264">
        <v>22214.523438581044</v>
      </c>
      <c r="D23" s="1263">
        <v>2298.4930898481616</v>
      </c>
      <c r="E23" s="1264">
        <v>7446.9519250680823</v>
      </c>
      <c r="F23" s="338">
        <v>1451.4582974162045</v>
      </c>
      <c r="G23" s="1264">
        <v>2959.5981195317217</v>
      </c>
      <c r="H23" s="1263">
        <v>67533.034319960541</v>
      </c>
    </row>
    <row r="24" spans="1:8" s="159" customFormat="1" ht="20.25" customHeight="1" thickBot="1">
      <c r="A24" s="1461">
        <v>2013</v>
      </c>
      <c r="B24" s="338">
        <v>31312.303984263497</v>
      </c>
      <c r="C24" s="339">
        <v>23694.647457294577</v>
      </c>
      <c r="D24" s="338">
        <v>2384.7556866870827</v>
      </c>
      <c r="E24" s="339">
        <v>7315.9321133984286</v>
      </c>
      <c r="F24" s="338">
        <v>1536.0474790603232</v>
      </c>
      <c r="G24" s="339">
        <v>2982.9750268490379</v>
      </c>
      <c r="H24" s="338">
        <v>69226.661747552935</v>
      </c>
    </row>
    <row r="25" spans="1:8" s="159" customFormat="1" ht="20.25" customHeight="1" thickBot="1">
      <c r="A25" s="1461">
        <v>2014</v>
      </c>
      <c r="B25" s="338">
        <v>31879.680061746989</v>
      </c>
      <c r="C25" s="339">
        <v>24888.720300197583</v>
      </c>
      <c r="D25" s="338">
        <v>2565.88460886947</v>
      </c>
      <c r="E25" s="339">
        <v>7407.1859017134238</v>
      </c>
      <c r="F25" s="338">
        <v>1569.4111030089339</v>
      </c>
      <c r="G25" s="339">
        <v>3023.9429224939427</v>
      </c>
      <c r="H25" s="338">
        <v>71334.824898030347</v>
      </c>
    </row>
    <row r="26" spans="1:8" s="1784" customFormat="1" ht="25.2" customHeight="1" thickBot="1">
      <c r="A26" s="1462">
        <v>2015</v>
      </c>
      <c r="B26" s="777" t="s">
        <v>27</v>
      </c>
      <c r="C26" s="778" t="s">
        <v>27</v>
      </c>
      <c r="D26" s="777" t="s">
        <v>27</v>
      </c>
      <c r="E26" s="778" t="s">
        <v>27</v>
      </c>
      <c r="F26" s="777" t="s">
        <v>27</v>
      </c>
      <c r="G26" s="778" t="s">
        <v>27</v>
      </c>
      <c r="H26" s="777" t="s">
        <v>27</v>
      </c>
    </row>
    <row r="27" spans="1:8" ht="18" customHeight="1">
      <c r="A27" s="1465" t="s">
        <v>2361</v>
      </c>
      <c r="B27" s="1466"/>
      <c r="C27" s="1466"/>
      <c r="D27" s="1466"/>
      <c r="E27" s="1466"/>
      <c r="F27" s="1466"/>
      <c r="G27" s="1466"/>
      <c r="H27" s="1466"/>
    </row>
    <row r="28" spans="1:8" ht="12.75" customHeight="1">
      <c r="A28" s="1467"/>
      <c r="B28" s="1468"/>
      <c r="C28" s="1468"/>
      <c r="D28" s="1468"/>
      <c r="E28" s="1468"/>
      <c r="F28" s="1468"/>
      <c r="G28" s="1468"/>
      <c r="H28" s="1468"/>
    </row>
    <row r="29" spans="1:8" ht="12.75" customHeight="1">
      <c r="A29" s="1526" t="s">
        <v>2371</v>
      </c>
      <c r="B29" s="1468"/>
      <c r="C29" s="1468"/>
      <c r="D29" s="1468"/>
      <c r="E29" s="1468"/>
      <c r="F29" s="1468"/>
      <c r="G29" s="1468"/>
      <c r="H29" s="1468"/>
    </row>
    <row r="30" spans="1:8" ht="12.75" customHeight="1">
      <c r="A30" s="1785" t="s">
        <v>2372</v>
      </c>
      <c r="B30" s="1468"/>
      <c r="C30" s="1468"/>
      <c r="D30" s="1468"/>
      <c r="E30" s="1468"/>
      <c r="F30" s="1468"/>
      <c r="G30" s="1468"/>
      <c r="H30" s="1468"/>
    </row>
    <row r="31" spans="1:8" ht="12.75" customHeight="1">
      <c r="A31" s="1526" t="s">
        <v>2342</v>
      </c>
      <c r="B31" s="1468"/>
      <c r="C31" s="1468"/>
      <c r="D31" s="1468"/>
      <c r="E31" s="1468"/>
      <c r="F31" s="1468"/>
      <c r="G31" s="1468"/>
      <c r="H31" s="1468"/>
    </row>
    <row r="32" spans="1:8" ht="12.75" customHeight="1">
      <c r="A32" s="1526" t="s">
        <v>2343</v>
      </c>
      <c r="B32" s="1468"/>
      <c r="C32" s="1468"/>
      <c r="D32" s="1468"/>
      <c r="E32" s="1468"/>
      <c r="F32" s="1468"/>
      <c r="G32" s="1468"/>
      <c r="H32" s="1468"/>
    </row>
    <row r="33" spans="1:11" ht="12.75" customHeight="1">
      <c r="A33" s="1467"/>
      <c r="B33" s="1468"/>
      <c r="C33" s="1468"/>
      <c r="D33" s="1468"/>
      <c r="E33" s="1468"/>
      <c r="F33" s="1468"/>
      <c r="G33" s="1468"/>
      <c r="H33" s="1468"/>
    </row>
    <row r="34" spans="1:11" ht="12.75" customHeight="1">
      <c r="A34" s="1467" t="s">
        <v>2373</v>
      </c>
      <c r="B34" s="1468"/>
      <c r="C34" s="1468"/>
      <c r="D34" s="1468"/>
      <c r="E34" s="1468"/>
      <c r="F34" s="1468"/>
      <c r="G34" s="1468"/>
      <c r="H34" s="1468"/>
    </row>
    <row r="35" spans="1:11" ht="14.25" customHeight="1">
      <c r="A35" s="150"/>
      <c r="B35" s="1469"/>
      <c r="C35" s="1469"/>
      <c r="D35" s="1469"/>
      <c r="E35" s="1469"/>
      <c r="F35" s="1469"/>
      <c r="G35" s="1469"/>
      <c r="H35" s="1469"/>
    </row>
    <row r="36" spans="1:11" ht="14.25" customHeight="1">
      <c r="A36" s="231"/>
      <c r="B36" s="1469"/>
      <c r="C36" s="1469"/>
      <c r="D36" s="1469"/>
      <c r="E36" s="1469"/>
      <c r="F36" s="1469"/>
      <c r="G36" s="1469"/>
      <c r="H36" s="1469"/>
    </row>
    <row r="37" spans="1:11" ht="14.25" customHeight="1">
      <c r="A37" s="236" t="s">
        <v>217</v>
      </c>
      <c r="B37" s="1469"/>
      <c r="C37" s="1469"/>
      <c r="D37" s="1469"/>
      <c r="E37" s="1469"/>
      <c r="F37" s="1469"/>
      <c r="G37" s="1469"/>
      <c r="H37" s="1469"/>
    </row>
    <row r="38" spans="1:11" ht="18" customHeight="1">
      <c r="A38" s="236"/>
      <c r="B38" s="1469"/>
      <c r="C38" s="1469"/>
      <c r="D38" s="1469"/>
      <c r="E38" s="1469"/>
      <c r="F38" s="1469"/>
      <c r="G38" s="1469"/>
      <c r="H38" s="1469"/>
    </row>
    <row r="39" spans="1:11" ht="18" customHeight="1">
      <c r="A39" s="236"/>
      <c r="B39" s="1469"/>
      <c r="C39" s="1469"/>
      <c r="D39" s="1469"/>
      <c r="E39" s="1469"/>
      <c r="F39" s="1469"/>
      <c r="G39" s="1469"/>
      <c r="H39" s="1469"/>
      <c r="K39" s="231"/>
    </row>
    <row r="40" spans="1:11" ht="30.9" customHeight="1">
      <c r="A40" s="236"/>
      <c r="B40" s="1469"/>
      <c r="C40" s="1469"/>
      <c r="D40" s="1469"/>
      <c r="E40" s="1469"/>
      <c r="F40" s="1469"/>
      <c r="G40" s="1469"/>
      <c r="H40" s="1469"/>
    </row>
    <row r="41" spans="1:11" ht="30.9" customHeight="1">
      <c r="A41" s="236"/>
      <c r="B41" s="1469"/>
      <c r="C41" s="1469"/>
      <c r="D41" s="1469"/>
      <c r="E41" s="1469"/>
      <c r="F41" s="1469"/>
      <c r="G41" s="1469"/>
      <c r="H41" s="1469"/>
    </row>
    <row r="42" spans="1:11" ht="30.9" customHeight="1">
      <c r="A42" s="236"/>
      <c r="B42" s="1469"/>
      <c r="C42" s="1469"/>
      <c r="D42" s="1469"/>
      <c r="E42" s="1469"/>
      <c r="F42" s="1469"/>
      <c r="G42" s="1469"/>
      <c r="H42" s="1469"/>
    </row>
    <row r="43" spans="1:11" ht="30.9" customHeight="1">
      <c r="A43" s="236"/>
      <c r="B43" s="1469"/>
      <c r="C43" s="1469"/>
      <c r="D43" s="1469"/>
      <c r="E43" s="1469"/>
      <c r="F43" s="1469"/>
      <c r="G43" s="1469"/>
      <c r="H43" s="1469"/>
    </row>
    <row r="44" spans="1:11" ht="30.9" customHeight="1">
      <c r="A44" s="236"/>
      <c r="B44" s="1469"/>
      <c r="C44" s="1469"/>
      <c r="D44" s="1469"/>
      <c r="E44" s="1469"/>
      <c r="F44" s="1469"/>
      <c r="G44" s="1469"/>
      <c r="H44" s="1469"/>
    </row>
    <row r="45" spans="1:11">
      <c r="A45" s="236"/>
      <c r="B45" s="1469"/>
      <c r="C45" s="1469"/>
      <c r="D45" s="1469"/>
      <c r="E45" s="1469"/>
      <c r="F45" s="1469"/>
      <c r="G45" s="1469"/>
      <c r="H45" s="1469"/>
    </row>
    <row r="46" spans="1:11">
      <c r="A46" s="236"/>
      <c r="B46" s="1469"/>
      <c r="C46" s="1469"/>
      <c r="D46" s="1469"/>
      <c r="E46" s="1469"/>
      <c r="F46" s="1469"/>
      <c r="G46" s="1469"/>
      <c r="H46" s="1469"/>
    </row>
  </sheetData>
  <pageMargins left="0.59055118110236227" right="0.51181102362204722" top="1.0629921259842521" bottom="0.47244094488188981" header="0.59055118110236227" footer="0.51181102362204722"/>
  <pageSetup paperSize="9" scale="75" orientation="portrait" horizontalDpi="4294967292" verticalDpi="4294967292" r:id="rId1"/>
  <headerFooter alignWithMargins="0"/>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86"/>
  <sheetViews>
    <sheetView zoomScaleNormal="100" workbookViewId="0"/>
  </sheetViews>
  <sheetFormatPr baseColWidth="10" defaultRowHeight="12.6"/>
  <cols>
    <col min="1" max="1" width="3.88671875" style="1597" customWidth="1"/>
    <col min="2" max="2" width="48.88671875" style="1597" customWidth="1"/>
    <col min="3" max="3" width="10" style="1597" hidden="1" customWidth="1"/>
    <col min="4" max="4" width="9.44140625" style="1597" hidden="1" customWidth="1"/>
    <col min="5" max="5" width="9.77734375" style="1597" hidden="1" customWidth="1"/>
    <col min="6" max="6" width="0" style="1597" hidden="1" customWidth="1"/>
    <col min="7" max="7" width="0.33203125" style="1597" customWidth="1"/>
    <col min="8" max="10" width="0" style="1597" hidden="1" customWidth="1"/>
    <col min="11" max="11" width="10.77734375" style="1597" hidden="1" customWidth="1"/>
    <col min="12" max="12" width="11.5546875" style="1597" hidden="1" customWidth="1"/>
    <col min="13" max="13" width="10.77734375" style="1597" hidden="1" customWidth="1"/>
    <col min="14" max="14" width="11.44140625" style="1597" hidden="1" customWidth="1"/>
    <col min="15" max="15" width="10.77734375" style="1597" customWidth="1"/>
    <col min="16" max="16" width="11.21875" style="1597" customWidth="1"/>
    <col min="17" max="17" width="11" style="1597" customWidth="1"/>
    <col min="18" max="18" width="11.109375" style="1597" customWidth="1"/>
    <col min="19" max="19" width="11" style="1597" customWidth="1"/>
    <col min="20" max="21" width="11.109375" style="1597" customWidth="1"/>
    <col min="22" max="22" width="11" style="1597" customWidth="1"/>
    <col min="23" max="26" width="11.5546875" style="1597"/>
    <col min="27" max="27" width="13.77734375" style="1597" customWidth="1"/>
    <col min="28" max="28" width="10.6640625" style="1601" customWidth="1"/>
    <col min="29" max="29" width="10.5546875" style="1597" customWidth="1"/>
    <col min="30" max="30" width="11.5546875" style="1597"/>
    <col min="31" max="31" width="11.44140625" style="1597" bestFit="1" customWidth="1"/>
    <col min="32" max="256" width="11.5546875" style="1597"/>
    <col min="257" max="257" width="3.88671875" style="1597" customWidth="1"/>
    <col min="258" max="258" width="48.88671875" style="1597" customWidth="1"/>
    <col min="259" max="262" width="0" style="1597" hidden="1" customWidth="1"/>
    <col min="263" max="263" width="0.33203125" style="1597" customWidth="1"/>
    <col min="264" max="270" width="0" style="1597" hidden="1" customWidth="1"/>
    <col min="271" max="271" width="10.77734375" style="1597" customWidth="1"/>
    <col min="272" max="272" width="11.21875" style="1597" customWidth="1"/>
    <col min="273" max="273" width="11" style="1597" customWidth="1"/>
    <col min="274" max="274" width="11.109375" style="1597" customWidth="1"/>
    <col min="275" max="275" width="11" style="1597" customWidth="1"/>
    <col min="276" max="277" width="11.109375" style="1597" customWidth="1"/>
    <col min="278" max="278" width="11" style="1597" customWidth="1"/>
    <col min="279" max="282" width="11.5546875" style="1597"/>
    <col min="283" max="283" width="13.77734375" style="1597" customWidth="1"/>
    <col min="284" max="284" width="10.6640625" style="1597" customWidth="1"/>
    <col min="285" max="285" width="10.5546875" style="1597" customWidth="1"/>
    <col min="286" max="286" width="11.5546875" style="1597"/>
    <col min="287" max="287" width="11.44140625" style="1597" bestFit="1" customWidth="1"/>
    <col min="288" max="512" width="11.5546875" style="1597"/>
    <col min="513" max="513" width="3.88671875" style="1597" customWidth="1"/>
    <col min="514" max="514" width="48.88671875" style="1597" customWidth="1"/>
    <col min="515" max="518" width="0" style="1597" hidden="1" customWidth="1"/>
    <col min="519" max="519" width="0.33203125" style="1597" customWidth="1"/>
    <col min="520" max="526" width="0" style="1597" hidden="1" customWidth="1"/>
    <col min="527" max="527" width="10.77734375" style="1597" customWidth="1"/>
    <col min="528" max="528" width="11.21875" style="1597" customWidth="1"/>
    <col min="529" max="529" width="11" style="1597" customWidth="1"/>
    <col min="530" max="530" width="11.109375" style="1597" customWidth="1"/>
    <col min="531" max="531" width="11" style="1597" customWidth="1"/>
    <col min="532" max="533" width="11.109375" style="1597" customWidth="1"/>
    <col min="534" max="534" width="11" style="1597" customWidth="1"/>
    <col min="535" max="538" width="11.5546875" style="1597"/>
    <col min="539" max="539" width="13.77734375" style="1597" customWidth="1"/>
    <col min="540" max="540" width="10.6640625" style="1597" customWidth="1"/>
    <col min="541" max="541" width="10.5546875" style="1597" customWidth="1"/>
    <col min="542" max="542" width="11.5546875" style="1597"/>
    <col min="543" max="543" width="11.44140625" style="1597" bestFit="1" customWidth="1"/>
    <col min="544" max="768" width="11.5546875" style="1597"/>
    <col min="769" max="769" width="3.88671875" style="1597" customWidth="1"/>
    <col min="770" max="770" width="48.88671875" style="1597" customWidth="1"/>
    <col min="771" max="774" width="0" style="1597" hidden="1" customWidth="1"/>
    <col min="775" max="775" width="0.33203125" style="1597" customWidth="1"/>
    <col min="776" max="782" width="0" style="1597" hidden="1" customWidth="1"/>
    <col min="783" max="783" width="10.77734375" style="1597" customWidth="1"/>
    <col min="784" max="784" width="11.21875" style="1597" customWidth="1"/>
    <col min="785" max="785" width="11" style="1597" customWidth="1"/>
    <col min="786" max="786" width="11.109375" style="1597" customWidth="1"/>
    <col min="787" max="787" width="11" style="1597" customWidth="1"/>
    <col min="788" max="789" width="11.109375" style="1597" customWidth="1"/>
    <col min="790" max="790" width="11" style="1597" customWidth="1"/>
    <col min="791" max="794" width="11.5546875" style="1597"/>
    <col min="795" max="795" width="13.77734375" style="1597" customWidth="1"/>
    <col min="796" max="796" width="10.6640625" style="1597" customWidth="1"/>
    <col min="797" max="797" width="10.5546875" style="1597" customWidth="1"/>
    <col min="798" max="798" width="11.5546875" style="1597"/>
    <col min="799" max="799" width="11.44140625" style="1597" bestFit="1" customWidth="1"/>
    <col min="800" max="1024" width="11.5546875" style="1597"/>
    <col min="1025" max="1025" width="3.88671875" style="1597" customWidth="1"/>
    <col min="1026" max="1026" width="48.88671875" style="1597" customWidth="1"/>
    <col min="1027" max="1030" width="0" style="1597" hidden="1" customWidth="1"/>
    <col min="1031" max="1031" width="0.33203125" style="1597" customWidth="1"/>
    <col min="1032" max="1038" width="0" style="1597" hidden="1" customWidth="1"/>
    <col min="1039" max="1039" width="10.77734375" style="1597" customWidth="1"/>
    <col min="1040" max="1040" width="11.21875" style="1597" customWidth="1"/>
    <col min="1041" max="1041" width="11" style="1597" customWidth="1"/>
    <col min="1042" max="1042" width="11.109375" style="1597" customWidth="1"/>
    <col min="1043" max="1043" width="11" style="1597" customWidth="1"/>
    <col min="1044" max="1045" width="11.109375" style="1597" customWidth="1"/>
    <col min="1046" max="1046" width="11" style="1597" customWidth="1"/>
    <col min="1047" max="1050" width="11.5546875" style="1597"/>
    <col min="1051" max="1051" width="13.77734375" style="1597" customWidth="1"/>
    <col min="1052" max="1052" width="10.6640625" style="1597" customWidth="1"/>
    <col min="1053" max="1053" width="10.5546875" style="1597" customWidth="1"/>
    <col min="1054" max="1054" width="11.5546875" style="1597"/>
    <col min="1055" max="1055" width="11.44140625" style="1597" bestFit="1" customWidth="1"/>
    <col min="1056" max="1280" width="11.5546875" style="1597"/>
    <col min="1281" max="1281" width="3.88671875" style="1597" customWidth="1"/>
    <col min="1282" max="1282" width="48.88671875" style="1597" customWidth="1"/>
    <col min="1283" max="1286" width="0" style="1597" hidden="1" customWidth="1"/>
    <col min="1287" max="1287" width="0.33203125" style="1597" customWidth="1"/>
    <col min="1288" max="1294" width="0" style="1597" hidden="1" customWidth="1"/>
    <col min="1295" max="1295" width="10.77734375" style="1597" customWidth="1"/>
    <col min="1296" max="1296" width="11.21875" style="1597" customWidth="1"/>
    <col min="1297" max="1297" width="11" style="1597" customWidth="1"/>
    <col min="1298" max="1298" width="11.109375" style="1597" customWidth="1"/>
    <col min="1299" max="1299" width="11" style="1597" customWidth="1"/>
    <col min="1300" max="1301" width="11.109375" style="1597" customWidth="1"/>
    <col min="1302" max="1302" width="11" style="1597" customWidth="1"/>
    <col min="1303" max="1306" width="11.5546875" style="1597"/>
    <col min="1307" max="1307" width="13.77734375" style="1597" customWidth="1"/>
    <col min="1308" max="1308" width="10.6640625" style="1597" customWidth="1"/>
    <col min="1309" max="1309" width="10.5546875" style="1597" customWidth="1"/>
    <col min="1310" max="1310" width="11.5546875" style="1597"/>
    <col min="1311" max="1311" width="11.44140625" style="1597" bestFit="1" customWidth="1"/>
    <col min="1312" max="1536" width="11.5546875" style="1597"/>
    <col min="1537" max="1537" width="3.88671875" style="1597" customWidth="1"/>
    <col min="1538" max="1538" width="48.88671875" style="1597" customWidth="1"/>
    <col min="1539" max="1542" width="0" style="1597" hidden="1" customWidth="1"/>
    <col min="1543" max="1543" width="0.33203125" style="1597" customWidth="1"/>
    <col min="1544" max="1550" width="0" style="1597" hidden="1" customWidth="1"/>
    <col min="1551" max="1551" width="10.77734375" style="1597" customWidth="1"/>
    <col min="1552" max="1552" width="11.21875" style="1597" customWidth="1"/>
    <col min="1553" max="1553" width="11" style="1597" customWidth="1"/>
    <col min="1554" max="1554" width="11.109375" style="1597" customWidth="1"/>
    <col min="1555" max="1555" width="11" style="1597" customWidth="1"/>
    <col min="1556" max="1557" width="11.109375" style="1597" customWidth="1"/>
    <col min="1558" max="1558" width="11" style="1597" customWidth="1"/>
    <col min="1559" max="1562" width="11.5546875" style="1597"/>
    <col min="1563" max="1563" width="13.77734375" style="1597" customWidth="1"/>
    <col min="1564" max="1564" width="10.6640625" style="1597" customWidth="1"/>
    <col min="1565" max="1565" width="10.5546875" style="1597" customWidth="1"/>
    <col min="1566" max="1566" width="11.5546875" style="1597"/>
    <col min="1567" max="1567" width="11.44140625" style="1597" bestFit="1" customWidth="1"/>
    <col min="1568" max="1792" width="11.5546875" style="1597"/>
    <col min="1793" max="1793" width="3.88671875" style="1597" customWidth="1"/>
    <col min="1794" max="1794" width="48.88671875" style="1597" customWidth="1"/>
    <col min="1795" max="1798" width="0" style="1597" hidden="1" customWidth="1"/>
    <col min="1799" max="1799" width="0.33203125" style="1597" customWidth="1"/>
    <col min="1800" max="1806" width="0" style="1597" hidden="1" customWidth="1"/>
    <col min="1807" max="1807" width="10.77734375" style="1597" customWidth="1"/>
    <col min="1808" max="1808" width="11.21875" style="1597" customWidth="1"/>
    <col min="1809" max="1809" width="11" style="1597" customWidth="1"/>
    <col min="1810" max="1810" width="11.109375" style="1597" customWidth="1"/>
    <col min="1811" max="1811" width="11" style="1597" customWidth="1"/>
    <col min="1812" max="1813" width="11.109375" style="1597" customWidth="1"/>
    <col min="1814" max="1814" width="11" style="1597" customWidth="1"/>
    <col min="1815" max="1818" width="11.5546875" style="1597"/>
    <col min="1819" max="1819" width="13.77734375" style="1597" customWidth="1"/>
    <col min="1820" max="1820" width="10.6640625" style="1597" customWidth="1"/>
    <col min="1821" max="1821" width="10.5546875" style="1597" customWidth="1"/>
    <col min="1822" max="1822" width="11.5546875" style="1597"/>
    <col min="1823" max="1823" width="11.44140625" style="1597" bestFit="1" customWidth="1"/>
    <col min="1824" max="2048" width="11.5546875" style="1597"/>
    <col min="2049" max="2049" width="3.88671875" style="1597" customWidth="1"/>
    <col min="2050" max="2050" width="48.88671875" style="1597" customWidth="1"/>
    <col min="2051" max="2054" width="0" style="1597" hidden="1" customWidth="1"/>
    <col min="2055" max="2055" width="0.33203125" style="1597" customWidth="1"/>
    <col min="2056" max="2062" width="0" style="1597" hidden="1" customWidth="1"/>
    <col min="2063" max="2063" width="10.77734375" style="1597" customWidth="1"/>
    <col min="2064" max="2064" width="11.21875" style="1597" customWidth="1"/>
    <col min="2065" max="2065" width="11" style="1597" customWidth="1"/>
    <col min="2066" max="2066" width="11.109375" style="1597" customWidth="1"/>
    <col min="2067" max="2067" width="11" style="1597" customWidth="1"/>
    <col min="2068" max="2069" width="11.109375" style="1597" customWidth="1"/>
    <col min="2070" max="2070" width="11" style="1597" customWidth="1"/>
    <col min="2071" max="2074" width="11.5546875" style="1597"/>
    <col min="2075" max="2075" width="13.77734375" style="1597" customWidth="1"/>
    <col min="2076" max="2076" width="10.6640625" style="1597" customWidth="1"/>
    <col min="2077" max="2077" width="10.5546875" style="1597" customWidth="1"/>
    <col min="2078" max="2078" width="11.5546875" style="1597"/>
    <col min="2079" max="2079" width="11.44140625" style="1597" bestFit="1" customWidth="1"/>
    <col min="2080" max="2304" width="11.5546875" style="1597"/>
    <col min="2305" max="2305" width="3.88671875" style="1597" customWidth="1"/>
    <col min="2306" max="2306" width="48.88671875" style="1597" customWidth="1"/>
    <col min="2307" max="2310" width="0" style="1597" hidden="1" customWidth="1"/>
    <col min="2311" max="2311" width="0.33203125" style="1597" customWidth="1"/>
    <col min="2312" max="2318" width="0" style="1597" hidden="1" customWidth="1"/>
    <col min="2319" max="2319" width="10.77734375" style="1597" customWidth="1"/>
    <col min="2320" max="2320" width="11.21875" style="1597" customWidth="1"/>
    <col min="2321" max="2321" width="11" style="1597" customWidth="1"/>
    <col min="2322" max="2322" width="11.109375" style="1597" customWidth="1"/>
    <col min="2323" max="2323" width="11" style="1597" customWidth="1"/>
    <col min="2324" max="2325" width="11.109375" style="1597" customWidth="1"/>
    <col min="2326" max="2326" width="11" style="1597" customWidth="1"/>
    <col min="2327" max="2330" width="11.5546875" style="1597"/>
    <col min="2331" max="2331" width="13.77734375" style="1597" customWidth="1"/>
    <col min="2332" max="2332" width="10.6640625" style="1597" customWidth="1"/>
    <col min="2333" max="2333" width="10.5546875" style="1597" customWidth="1"/>
    <col min="2334" max="2334" width="11.5546875" style="1597"/>
    <col min="2335" max="2335" width="11.44140625" style="1597" bestFit="1" customWidth="1"/>
    <col min="2336" max="2560" width="11.5546875" style="1597"/>
    <col min="2561" max="2561" width="3.88671875" style="1597" customWidth="1"/>
    <col min="2562" max="2562" width="48.88671875" style="1597" customWidth="1"/>
    <col min="2563" max="2566" width="0" style="1597" hidden="1" customWidth="1"/>
    <col min="2567" max="2567" width="0.33203125" style="1597" customWidth="1"/>
    <col min="2568" max="2574" width="0" style="1597" hidden="1" customWidth="1"/>
    <col min="2575" max="2575" width="10.77734375" style="1597" customWidth="1"/>
    <col min="2576" max="2576" width="11.21875" style="1597" customWidth="1"/>
    <col min="2577" max="2577" width="11" style="1597" customWidth="1"/>
    <col min="2578" max="2578" width="11.109375" style="1597" customWidth="1"/>
    <col min="2579" max="2579" width="11" style="1597" customWidth="1"/>
    <col min="2580" max="2581" width="11.109375" style="1597" customWidth="1"/>
    <col min="2582" max="2582" width="11" style="1597" customWidth="1"/>
    <col min="2583" max="2586" width="11.5546875" style="1597"/>
    <col min="2587" max="2587" width="13.77734375" style="1597" customWidth="1"/>
    <col min="2588" max="2588" width="10.6640625" style="1597" customWidth="1"/>
    <col min="2589" max="2589" width="10.5546875" style="1597" customWidth="1"/>
    <col min="2590" max="2590" width="11.5546875" style="1597"/>
    <col min="2591" max="2591" width="11.44140625" style="1597" bestFit="1" customWidth="1"/>
    <col min="2592" max="2816" width="11.5546875" style="1597"/>
    <col min="2817" max="2817" width="3.88671875" style="1597" customWidth="1"/>
    <col min="2818" max="2818" width="48.88671875" style="1597" customWidth="1"/>
    <col min="2819" max="2822" width="0" style="1597" hidden="1" customWidth="1"/>
    <col min="2823" max="2823" width="0.33203125" style="1597" customWidth="1"/>
    <col min="2824" max="2830" width="0" style="1597" hidden="1" customWidth="1"/>
    <col min="2831" max="2831" width="10.77734375" style="1597" customWidth="1"/>
    <col min="2832" max="2832" width="11.21875" style="1597" customWidth="1"/>
    <col min="2833" max="2833" width="11" style="1597" customWidth="1"/>
    <col min="2834" max="2834" width="11.109375" style="1597" customWidth="1"/>
    <col min="2835" max="2835" width="11" style="1597" customWidth="1"/>
    <col min="2836" max="2837" width="11.109375" style="1597" customWidth="1"/>
    <col min="2838" max="2838" width="11" style="1597" customWidth="1"/>
    <col min="2839" max="2842" width="11.5546875" style="1597"/>
    <col min="2843" max="2843" width="13.77734375" style="1597" customWidth="1"/>
    <col min="2844" max="2844" width="10.6640625" style="1597" customWidth="1"/>
    <col min="2845" max="2845" width="10.5546875" style="1597" customWidth="1"/>
    <col min="2846" max="2846" width="11.5546875" style="1597"/>
    <col min="2847" max="2847" width="11.44140625" style="1597" bestFit="1" customWidth="1"/>
    <col min="2848" max="3072" width="11.5546875" style="1597"/>
    <col min="3073" max="3073" width="3.88671875" style="1597" customWidth="1"/>
    <col min="3074" max="3074" width="48.88671875" style="1597" customWidth="1"/>
    <col min="3075" max="3078" width="0" style="1597" hidden="1" customWidth="1"/>
    <col min="3079" max="3079" width="0.33203125" style="1597" customWidth="1"/>
    <col min="3080" max="3086" width="0" style="1597" hidden="1" customWidth="1"/>
    <col min="3087" max="3087" width="10.77734375" style="1597" customWidth="1"/>
    <col min="3088" max="3088" width="11.21875" style="1597" customWidth="1"/>
    <col min="3089" max="3089" width="11" style="1597" customWidth="1"/>
    <col min="3090" max="3090" width="11.109375" style="1597" customWidth="1"/>
    <col min="3091" max="3091" width="11" style="1597" customWidth="1"/>
    <col min="3092" max="3093" width="11.109375" style="1597" customWidth="1"/>
    <col min="3094" max="3094" width="11" style="1597" customWidth="1"/>
    <col min="3095" max="3098" width="11.5546875" style="1597"/>
    <col min="3099" max="3099" width="13.77734375" style="1597" customWidth="1"/>
    <col min="3100" max="3100" width="10.6640625" style="1597" customWidth="1"/>
    <col min="3101" max="3101" width="10.5546875" style="1597" customWidth="1"/>
    <col min="3102" max="3102" width="11.5546875" style="1597"/>
    <col min="3103" max="3103" width="11.44140625" style="1597" bestFit="1" customWidth="1"/>
    <col min="3104" max="3328" width="11.5546875" style="1597"/>
    <col min="3329" max="3329" width="3.88671875" style="1597" customWidth="1"/>
    <col min="3330" max="3330" width="48.88671875" style="1597" customWidth="1"/>
    <col min="3331" max="3334" width="0" style="1597" hidden="1" customWidth="1"/>
    <col min="3335" max="3335" width="0.33203125" style="1597" customWidth="1"/>
    <col min="3336" max="3342" width="0" style="1597" hidden="1" customWidth="1"/>
    <col min="3343" max="3343" width="10.77734375" style="1597" customWidth="1"/>
    <col min="3344" max="3344" width="11.21875" style="1597" customWidth="1"/>
    <col min="3345" max="3345" width="11" style="1597" customWidth="1"/>
    <col min="3346" max="3346" width="11.109375" style="1597" customWidth="1"/>
    <col min="3347" max="3347" width="11" style="1597" customWidth="1"/>
    <col min="3348" max="3349" width="11.109375" style="1597" customWidth="1"/>
    <col min="3350" max="3350" width="11" style="1597" customWidth="1"/>
    <col min="3351" max="3354" width="11.5546875" style="1597"/>
    <col min="3355" max="3355" width="13.77734375" style="1597" customWidth="1"/>
    <col min="3356" max="3356" width="10.6640625" style="1597" customWidth="1"/>
    <col min="3357" max="3357" width="10.5546875" style="1597" customWidth="1"/>
    <col min="3358" max="3358" width="11.5546875" style="1597"/>
    <col min="3359" max="3359" width="11.44140625" style="1597" bestFit="1" customWidth="1"/>
    <col min="3360" max="3584" width="11.5546875" style="1597"/>
    <col min="3585" max="3585" width="3.88671875" style="1597" customWidth="1"/>
    <col min="3586" max="3586" width="48.88671875" style="1597" customWidth="1"/>
    <col min="3587" max="3590" width="0" style="1597" hidden="1" customWidth="1"/>
    <col min="3591" max="3591" width="0.33203125" style="1597" customWidth="1"/>
    <col min="3592" max="3598" width="0" style="1597" hidden="1" customWidth="1"/>
    <col min="3599" max="3599" width="10.77734375" style="1597" customWidth="1"/>
    <col min="3600" max="3600" width="11.21875" style="1597" customWidth="1"/>
    <col min="3601" max="3601" width="11" style="1597" customWidth="1"/>
    <col min="3602" max="3602" width="11.109375" style="1597" customWidth="1"/>
    <col min="3603" max="3603" width="11" style="1597" customWidth="1"/>
    <col min="3604" max="3605" width="11.109375" style="1597" customWidth="1"/>
    <col min="3606" max="3606" width="11" style="1597" customWidth="1"/>
    <col min="3607" max="3610" width="11.5546875" style="1597"/>
    <col min="3611" max="3611" width="13.77734375" style="1597" customWidth="1"/>
    <col min="3612" max="3612" width="10.6640625" style="1597" customWidth="1"/>
    <col min="3613" max="3613" width="10.5546875" style="1597" customWidth="1"/>
    <col min="3614" max="3614" width="11.5546875" style="1597"/>
    <col min="3615" max="3615" width="11.44140625" style="1597" bestFit="1" customWidth="1"/>
    <col min="3616" max="3840" width="11.5546875" style="1597"/>
    <col min="3841" max="3841" width="3.88671875" style="1597" customWidth="1"/>
    <col min="3842" max="3842" width="48.88671875" style="1597" customWidth="1"/>
    <col min="3843" max="3846" width="0" style="1597" hidden="1" customWidth="1"/>
    <col min="3847" max="3847" width="0.33203125" style="1597" customWidth="1"/>
    <col min="3848" max="3854" width="0" style="1597" hidden="1" customWidth="1"/>
    <col min="3855" max="3855" width="10.77734375" style="1597" customWidth="1"/>
    <col min="3856" max="3856" width="11.21875" style="1597" customWidth="1"/>
    <col min="3857" max="3857" width="11" style="1597" customWidth="1"/>
    <col min="3858" max="3858" width="11.109375" style="1597" customWidth="1"/>
    <col min="3859" max="3859" width="11" style="1597" customWidth="1"/>
    <col min="3860" max="3861" width="11.109375" style="1597" customWidth="1"/>
    <col min="3862" max="3862" width="11" style="1597" customWidth="1"/>
    <col min="3863" max="3866" width="11.5546875" style="1597"/>
    <col min="3867" max="3867" width="13.77734375" style="1597" customWidth="1"/>
    <col min="3868" max="3868" width="10.6640625" style="1597" customWidth="1"/>
    <col min="3869" max="3869" width="10.5546875" style="1597" customWidth="1"/>
    <col min="3870" max="3870" width="11.5546875" style="1597"/>
    <col min="3871" max="3871" width="11.44140625" style="1597" bestFit="1" customWidth="1"/>
    <col min="3872" max="4096" width="11.5546875" style="1597"/>
    <col min="4097" max="4097" width="3.88671875" style="1597" customWidth="1"/>
    <col min="4098" max="4098" width="48.88671875" style="1597" customWidth="1"/>
    <col min="4099" max="4102" width="0" style="1597" hidden="1" customWidth="1"/>
    <col min="4103" max="4103" width="0.33203125" style="1597" customWidth="1"/>
    <col min="4104" max="4110" width="0" style="1597" hidden="1" customWidth="1"/>
    <col min="4111" max="4111" width="10.77734375" style="1597" customWidth="1"/>
    <col min="4112" max="4112" width="11.21875" style="1597" customWidth="1"/>
    <col min="4113" max="4113" width="11" style="1597" customWidth="1"/>
    <col min="4114" max="4114" width="11.109375" style="1597" customWidth="1"/>
    <col min="4115" max="4115" width="11" style="1597" customWidth="1"/>
    <col min="4116" max="4117" width="11.109375" style="1597" customWidth="1"/>
    <col min="4118" max="4118" width="11" style="1597" customWidth="1"/>
    <col min="4119" max="4122" width="11.5546875" style="1597"/>
    <col min="4123" max="4123" width="13.77734375" style="1597" customWidth="1"/>
    <col min="4124" max="4124" width="10.6640625" style="1597" customWidth="1"/>
    <col min="4125" max="4125" width="10.5546875" style="1597" customWidth="1"/>
    <col min="4126" max="4126" width="11.5546875" style="1597"/>
    <col min="4127" max="4127" width="11.44140625" style="1597" bestFit="1" customWidth="1"/>
    <col min="4128" max="4352" width="11.5546875" style="1597"/>
    <col min="4353" max="4353" width="3.88671875" style="1597" customWidth="1"/>
    <col min="4354" max="4354" width="48.88671875" style="1597" customWidth="1"/>
    <col min="4355" max="4358" width="0" style="1597" hidden="1" customWidth="1"/>
    <col min="4359" max="4359" width="0.33203125" style="1597" customWidth="1"/>
    <col min="4360" max="4366" width="0" style="1597" hidden="1" customWidth="1"/>
    <col min="4367" max="4367" width="10.77734375" style="1597" customWidth="1"/>
    <col min="4368" max="4368" width="11.21875" style="1597" customWidth="1"/>
    <col min="4369" max="4369" width="11" style="1597" customWidth="1"/>
    <col min="4370" max="4370" width="11.109375" style="1597" customWidth="1"/>
    <col min="4371" max="4371" width="11" style="1597" customWidth="1"/>
    <col min="4372" max="4373" width="11.109375" style="1597" customWidth="1"/>
    <col min="4374" max="4374" width="11" style="1597" customWidth="1"/>
    <col min="4375" max="4378" width="11.5546875" style="1597"/>
    <col min="4379" max="4379" width="13.77734375" style="1597" customWidth="1"/>
    <col min="4380" max="4380" width="10.6640625" style="1597" customWidth="1"/>
    <col min="4381" max="4381" width="10.5546875" style="1597" customWidth="1"/>
    <col min="4382" max="4382" width="11.5546875" style="1597"/>
    <col min="4383" max="4383" width="11.44140625" style="1597" bestFit="1" customWidth="1"/>
    <col min="4384" max="4608" width="11.5546875" style="1597"/>
    <col min="4609" max="4609" width="3.88671875" style="1597" customWidth="1"/>
    <col min="4610" max="4610" width="48.88671875" style="1597" customWidth="1"/>
    <col min="4611" max="4614" width="0" style="1597" hidden="1" customWidth="1"/>
    <col min="4615" max="4615" width="0.33203125" style="1597" customWidth="1"/>
    <col min="4616" max="4622" width="0" style="1597" hidden="1" customWidth="1"/>
    <col min="4623" max="4623" width="10.77734375" style="1597" customWidth="1"/>
    <col min="4624" max="4624" width="11.21875" style="1597" customWidth="1"/>
    <col min="4625" max="4625" width="11" style="1597" customWidth="1"/>
    <col min="4626" max="4626" width="11.109375" style="1597" customWidth="1"/>
    <col min="4627" max="4627" width="11" style="1597" customWidth="1"/>
    <col min="4628" max="4629" width="11.109375" style="1597" customWidth="1"/>
    <col min="4630" max="4630" width="11" style="1597" customWidth="1"/>
    <col min="4631" max="4634" width="11.5546875" style="1597"/>
    <col min="4635" max="4635" width="13.77734375" style="1597" customWidth="1"/>
    <col min="4636" max="4636" width="10.6640625" style="1597" customWidth="1"/>
    <col min="4637" max="4637" width="10.5546875" style="1597" customWidth="1"/>
    <col min="4638" max="4638" width="11.5546875" style="1597"/>
    <col min="4639" max="4639" width="11.44140625" style="1597" bestFit="1" customWidth="1"/>
    <col min="4640" max="4864" width="11.5546875" style="1597"/>
    <col min="4865" max="4865" width="3.88671875" style="1597" customWidth="1"/>
    <col min="4866" max="4866" width="48.88671875" style="1597" customWidth="1"/>
    <col min="4867" max="4870" width="0" style="1597" hidden="1" customWidth="1"/>
    <col min="4871" max="4871" width="0.33203125" style="1597" customWidth="1"/>
    <col min="4872" max="4878" width="0" style="1597" hidden="1" customWidth="1"/>
    <col min="4879" max="4879" width="10.77734375" style="1597" customWidth="1"/>
    <col min="4880" max="4880" width="11.21875" style="1597" customWidth="1"/>
    <col min="4881" max="4881" width="11" style="1597" customWidth="1"/>
    <col min="4882" max="4882" width="11.109375" style="1597" customWidth="1"/>
    <col min="4883" max="4883" width="11" style="1597" customWidth="1"/>
    <col min="4884" max="4885" width="11.109375" style="1597" customWidth="1"/>
    <col min="4886" max="4886" width="11" style="1597" customWidth="1"/>
    <col min="4887" max="4890" width="11.5546875" style="1597"/>
    <col min="4891" max="4891" width="13.77734375" style="1597" customWidth="1"/>
    <col min="4892" max="4892" width="10.6640625" style="1597" customWidth="1"/>
    <col min="4893" max="4893" width="10.5546875" style="1597" customWidth="1"/>
    <col min="4894" max="4894" width="11.5546875" style="1597"/>
    <col min="4895" max="4895" width="11.44140625" style="1597" bestFit="1" customWidth="1"/>
    <col min="4896" max="5120" width="11.5546875" style="1597"/>
    <col min="5121" max="5121" width="3.88671875" style="1597" customWidth="1"/>
    <col min="5122" max="5122" width="48.88671875" style="1597" customWidth="1"/>
    <col min="5123" max="5126" width="0" style="1597" hidden="1" customWidth="1"/>
    <col min="5127" max="5127" width="0.33203125" style="1597" customWidth="1"/>
    <col min="5128" max="5134" width="0" style="1597" hidden="1" customWidth="1"/>
    <col min="5135" max="5135" width="10.77734375" style="1597" customWidth="1"/>
    <col min="5136" max="5136" width="11.21875" style="1597" customWidth="1"/>
    <col min="5137" max="5137" width="11" style="1597" customWidth="1"/>
    <col min="5138" max="5138" width="11.109375" style="1597" customWidth="1"/>
    <col min="5139" max="5139" width="11" style="1597" customWidth="1"/>
    <col min="5140" max="5141" width="11.109375" style="1597" customWidth="1"/>
    <col min="5142" max="5142" width="11" style="1597" customWidth="1"/>
    <col min="5143" max="5146" width="11.5546875" style="1597"/>
    <col min="5147" max="5147" width="13.77734375" style="1597" customWidth="1"/>
    <col min="5148" max="5148" width="10.6640625" style="1597" customWidth="1"/>
    <col min="5149" max="5149" width="10.5546875" style="1597" customWidth="1"/>
    <col min="5150" max="5150" width="11.5546875" style="1597"/>
    <col min="5151" max="5151" width="11.44140625" style="1597" bestFit="1" customWidth="1"/>
    <col min="5152" max="5376" width="11.5546875" style="1597"/>
    <col min="5377" max="5377" width="3.88671875" style="1597" customWidth="1"/>
    <col min="5378" max="5378" width="48.88671875" style="1597" customWidth="1"/>
    <col min="5379" max="5382" width="0" style="1597" hidden="1" customWidth="1"/>
    <col min="5383" max="5383" width="0.33203125" style="1597" customWidth="1"/>
    <col min="5384" max="5390" width="0" style="1597" hidden="1" customWidth="1"/>
    <col min="5391" max="5391" width="10.77734375" style="1597" customWidth="1"/>
    <col min="5392" max="5392" width="11.21875" style="1597" customWidth="1"/>
    <col min="5393" max="5393" width="11" style="1597" customWidth="1"/>
    <col min="5394" max="5394" width="11.109375" style="1597" customWidth="1"/>
    <col min="5395" max="5395" width="11" style="1597" customWidth="1"/>
    <col min="5396" max="5397" width="11.109375" style="1597" customWidth="1"/>
    <col min="5398" max="5398" width="11" style="1597" customWidth="1"/>
    <col min="5399" max="5402" width="11.5546875" style="1597"/>
    <col min="5403" max="5403" width="13.77734375" style="1597" customWidth="1"/>
    <col min="5404" max="5404" width="10.6640625" style="1597" customWidth="1"/>
    <col min="5405" max="5405" width="10.5546875" style="1597" customWidth="1"/>
    <col min="5406" max="5406" width="11.5546875" style="1597"/>
    <col min="5407" max="5407" width="11.44140625" style="1597" bestFit="1" customWidth="1"/>
    <col min="5408" max="5632" width="11.5546875" style="1597"/>
    <col min="5633" max="5633" width="3.88671875" style="1597" customWidth="1"/>
    <col min="5634" max="5634" width="48.88671875" style="1597" customWidth="1"/>
    <col min="5635" max="5638" width="0" style="1597" hidden="1" customWidth="1"/>
    <col min="5639" max="5639" width="0.33203125" style="1597" customWidth="1"/>
    <col min="5640" max="5646" width="0" style="1597" hidden="1" customWidth="1"/>
    <col min="5647" max="5647" width="10.77734375" style="1597" customWidth="1"/>
    <col min="5648" max="5648" width="11.21875" style="1597" customWidth="1"/>
    <col min="5649" max="5649" width="11" style="1597" customWidth="1"/>
    <col min="5650" max="5650" width="11.109375" style="1597" customWidth="1"/>
    <col min="5651" max="5651" width="11" style="1597" customWidth="1"/>
    <col min="5652" max="5653" width="11.109375" style="1597" customWidth="1"/>
    <col min="5654" max="5654" width="11" style="1597" customWidth="1"/>
    <col min="5655" max="5658" width="11.5546875" style="1597"/>
    <col min="5659" max="5659" width="13.77734375" style="1597" customWidth="1"/>
    <col min="5660" max="5660" width="10.6640625" style="1597" customWidth="1"/>
    <col min="5661" max="5661" width="10.5546875" style="1597" customWidth="1"/>
    <col min="5662" max="5662" width="11.5546875" style="1597"/>
    <col min="5663" max="5663" width="11.44140625" style="1597" bestFit="1" customWidth="1"/>
    <col min="5664" max="5888" width="11.5546875" style="1597"/>
    <col min="5889" max="5889" width="3.88671875" style="1597" customWidth="1"/>
    <col min="5890" max="5890" width="48.88671875" style="1597" customWidth="1"/>
    <col min="5891" max="5894" width="0" style="1597" hidden="1" customWidth="1"/>
    <col min="5895" max="5895" width="0.33203125" style="1597" customWidth="1"/>
    <col min="5896" max="5902" width="0" style="1597" hidden="1" customWidth="1"/>
    <col min="5903" max="5903" width="10.77734375" style="1597" customWidth="1"/>
    <col min="5904" max="5904" width="11.21875" style="1597" customWidth="1"/>
    <col min="5905" max="5905" width="11" style="1597" customWidth="1"/>
    <col min="5906" max="5906" width="11.109375" style="1597" customWidth="1"/>
    <col min="5907" max="5907" width="11" style="1597" customWidth="1"/>
    <col min="5908" max="5909" width="11.109375" style="1597" customWidth="1"/>
    <col min="5910" max="5910" width="11" style="1597" customWidth="1"/>
    <col min="5911" max="5914" width="11.5546875" style="1597"/>
    <col min="5915" max="5915" width="13.77734375" style="1597" customWidth="1"/>
    <col min="5916" max="5916" width="10.6640625" style="1597" customWidth="1"/>
    <col min="5917" max="5917" width="10.5546875" style="1597" customWidth="1"/>
    <col min="5918" max="5918" width="11.5546875" style="1597"/>
    <col min="5919" max="5919" width="11.44140625" style="1597" bestFit="1" customWidth="1"/>
    <col min="5920" max="6144" width="11.5546875" style="1597"/>
    <col min="6145" max="6145" width="3.88671875" style="1597" customWidth="1"/>
    <col min="6146" max="6146" width="48.88671875" style="1597" customWidth="1"/>
    <col min="6147" max="6150" width="0" style="1597" hidden="1" customWidth="1"/>
    <col min="6151" max="6151" width="0.33203125" style="1597" customWidth="1"/>
    <col min="6152" max="6158" width="0" style="1597" hidden="1" customWidth="1"/>
    <col min="6159" max="6159" width="10.77734375" style="1597" customWidth="1"/>
    <col min="6160" max="6160" width="11.21875" style="1597" customWidth="1"/>
    <col min="6161" max="6161" width="11" style="1597" customWidth="1"/>
    <col min="6162" max="6162" width="11.109375" style="1597" customWidth="1"/>
    <col min="6163" max="6163" width="11" style="1597" customWidth="1"/>
    <col min="6164" max="6165" width="11.109375" style="1597" customWidth="1"/>
    <col min="6166" max="6166" width="11" style="1597" customWidth="1"/>
    <col min="6167" max="6170" width="11.5546875" style="1597"/>
    <col min="6171" max="6171" width="13.77734375" style="1597" customWidth="1"/>
    <col min="6172" max="6172" width="10.6640625" style="1597" customWidth="1"/>
    <col min="6173" max="6173" width="10.5546875" style="1597" customWidth="1"/>
    <col min="6174" max="6174" width="11.5546875" style="1597"/>
    <col min="6175" max="6175" width="11.44140625" style="1597" bestFit="1" customWidth="1"/>
    <col min="6176" max="6400" width="11.5546875" style="1597"/>
    <col min="6401" max="6401" width="3.88671875" style="1597" customWidth="1"/>
    <col min="6402" max="6402" width="48.88671875" style="1597" customWidth="1"/>
    <col min="6403" max="6406" width="0" style="1597" hidden="1" customWidth="1"/>
    <col min="6407" max="6407" width="0.33203125" style="1597" customWidth="1"/>
    <col min="6408" max="6414" width="0" style="1597" hidden="1" customWidth="1"/>
    <col min="6415" max="6415" width="10.77734375" style="1597" customWidth="1"/>
    <col min="6416" max="6416" width="11.21875" style="1597" customWidth="1"/>
    <col min="6417" max="6417" width="11" style="1597" customWidth="1"/>
    <col min="6418" max="6418" width="11.109375" style="1597" customWidth="1"/>
    <col min="6419" max="6419" width="11" style="1597" customWidth="1"/>
    <col min="6420" max="6421" width="11.109375" style="1597" customWidth="1"/>
    <col min="6422" max="6422" width="11" style="1597" customWidth="1"/>
    <col min="6423" max="6426" width="11.5546875" style="1597"/>
    <col min="6427" max="6427" width="13.77734375" style="1597" customWidth="1"/>
    <col min="6428" max="6428" width="10.6640625" style="1597" customWidth="1"/>
    <col min="6429" max="6429" width="10.5546875" style="1597" customWidth="1"/>
    <col min="6430" max="6430" width="11.5546875" style="1597"/>
    <col min="6431" max="6431" width="11.44140625" style="1597" bestFit="1" customWidth="1"/>
    <col min="6432" max="6656" width="11.5546875" style="1597"/>
    <col min="6657" max="6657" width="3.88671875" style="1597" customWidth="1"/>
    <col min="6658" max="6658" width="48.88671875" style="1597" customWidth="1"/>
    <col min="6659" max="6662" width="0" style="1597" hidden="1" customWidth="1"/>
    <col min="6663" max="6663" width="0.33203125" style="1597" customWidth="1"/>
    <col min="6664" max="6670" width="0" style="1597" hidden="1" customWidth="1"/>
    <col min="6671" max="6671" width="10.77734375" style="1597" customWidth="1"/>
    <col min="6672" max="6672" width="11.21875" style="1597" customWidth="1"/>
    <col min="6673" max="6673" width="11" style="1597" customWidth="1"/>
    <col min="6674" max="6674" width="11.109375" style="1597" customWidth="1"/>
    <col min="6675" max="6675" width="11" style="1597" customWidth="1"/>
    <col min="6676" max="6677" width="11.109375" style="1597" customWidth="1"/>
    <col min="6678" max="6678" width="11" style="1597" customWidth="1"/>
    <col min="6679" max="6682" width="11.5546875" style="1597"/>
    <col min="6683" max="6683" width="13.77734375" style="1597" customWidth="1"/>
    <col min="6684" max="6684" width="10.6640625" style="1597" customWidth="1"/>
    <col min="6685" max="6685" width="10.5546875" style="1597" customWidth="1"/>
    <col min="6686" max="6686" width="11.5546875" style="1597"/>
    <col min="6687" max="6687" width="11.44140625" style="1597" bestFit="1" customWidth="1"/>
    <col min="6688" max="6912" width="11.5546875" style="1597"/>
    <col min="6913" max="6913" width="3.88671875" style="1597" customWidth="1"/>
    <col min="6914" max="6914" width="48.88671875" style="1597" customWidth="1"/>
    <col min="6915" max="6918" width="0" style="1597" hidden="1" customWidth="1"/>
    <col min="6919" max="6919" width="0.33203125" style="1597" customWidth="1"/>
    <col min="6920" max="6926" width="0" style="1597" hidden="1" customWidth="1"/>
    <col min="6927" max="6927" width="10.77734375" style="1597" customWidth="1"/>
    <col min="6928" max="6928" width="11.21875" style="1597" customWidth="1"/>
    <col min="6929" max="6929" width="11" style="1597" customWidth="1"/>
    <col min="6930" max="6930" width="11.109375" style="1597" customWidth="1"/>
    <col min="6931" max="6931" width="11" style="1597" customWidth="1"/>
    <col min="6932" max="6933" width="11.109375" style="1597" customWidth="1"/>
    <col min="6934" max="6934" width="11" style="1597" customWidth="1"/>
    <col min="6935" max="6938" width="11.5546875" style="1597"/>
    <col min="6939" max="6939" width="13.77734375" style="1597" customWidth="1"/>
    <col min="6940" max="6940" width="10.6640625" style="1597" customWidth="1"/>
    <col min="6941" max="6941" width="10.5546875" style="1597" customWidth="1"/>
    <col min="6942" max="6942" width="11.5546875" style="1597"/>
    <col min="6943" max="6943" width="11.44140625" style="1597" bestFit="1" customWidth="1"/>
    <col min="6944" max="7168" width="11.5546875" style="1597"/>
    <col min="7169" max="7169" width="3.88671875" style="1597" customWidth="1"/>
    <col min="7170" max="7170" width="48.88671875" style="1597" customWidth="1"/>
    <col min="7171" max="7174" width="0" style="1597" hidden="1" customWidth="1"/>
    <col min="7175" max="7175" width="0.33203125" style="1597" customWidth="1"/>
    <col min="7176" max="7182" width="0" style="1597" hidden="1" customWidth="1"/>
    <col min="7183" max="7183" width="10.77734375" style="1597" customWidth="1"/>
    <col min="7184" max="7184" width="11.21875" style="1597" customWidth="1"/>
    <col min="7185" max="7185" width="11" style="1597" customWidth="1"/>
    <col min="7186" max="7186" width="11.109375" style="1597" customWidth="1"/>
    <col min="7187" max="7187" width="11" style="1597" customWidth="1"/>
    <col min="7188" max="7189" width="11.109375" style="1597" customWidth="1"/>
    <col min="7190" max="7190" width="11" style="1597" customWidth="1"/>
    <col min="7191" max="7194" width="11.5546875" style="1597"/>
    <col min="7195" max="7195" width="13.77734375" style="1597" customWidth="1"/>
    <col min="7196" max="7196" width="10.6640625" style="1597" customWidth="1"/>
    <col min="7197" max="7197" width="10.5546875" style="1597" customWidth="1"/>
    <col min="7198" max="7198" width="11.5546875" style="1597"/>
    <col min="7199" max="7199" width="11.44140625" style="1597" bestFit="1" customWidth="1"/>
    <col min="7200" max="7424" width="11.5546875" style="1597"/>
    <col min="7425" max="7425" width="3.88671875" style="1597" customWidth="1"/>
    <col min="7426" max="7426" width="48.88671875" style="1597" customWidth="1"/>
    <col min="7427" max="7430" width="0" style="1597" hidden="1" customWidth="1"/>
    <col min="7431" max="7431" width="0.33203125" style="1597" customWidth="1"/>
    <col min="7432" max="7438" width="0" style="1597" hidden="1" customWidth="1"/>
    <col min="7439" max="7439" width="10.77734375" style="1597" customWidth="1"/>
    <col min="7440" max="7440" width="11.21875" style="1597" customWidth="1"/>
    <col min="7441" max="7441" width="11" style="1597" customWidth="1"/>
    <col min="7442" max="7442" width="11.109375" style="1597" customWidth="1"/>
    <col min="7443" max="7443" width="11" style="1597" customWidth="1"/>
    <col min="7444" max="7445" width="11.109375" style="1597" customWidth="1"/>
    <col min="7446" max="7446" width="11" style="1597" customWidth="1"/>
    <col min="7447" max="7450" width="11.5546875" style="1597"/>
    <col min="7451" max="7451" width="13.77734375" style="1597" customWidth="1"/>
    <col min="7452" max="7452" width="10.6640625" style="1597" customWidth="1"/>
    <col min="7453" max="7453" width="10.5546875" style="1597" customWidth="1"/>
    <col min="7454" max="7454" width="11.5546875" style="1597"/>
    <col min="7455" max="7455" width="11.44140625" style="1597" bestFit="1" customWidth="1"/>
    <col min="7456" max="7680" width="11.5546875" style="1597"/>
    <col min="7681" max="7681" width="3.88671875" style="1597" customWidth="1"/>
    <col min="7682" max="7682" width="48.88671875" style="1597" customWidth="1"/>
    <col min="7683" max="7686" width="0" style="1597" hidden="1" customWidth="1"/>
    <col min="7687" max="7687" width="0.33203125" style="1597" customWidth="1"/>
    <col min="7688" max="7694" width="0" style="1597" hidden="1" customWidth="1"/>
    <col min="7695" max="7695" width="10.77734375" style="1597" customWidth="1"/>
    <col min="7696" max="7696" width="11.21875" style="1597" customWidth="1"/>
    <col min="7697" max="7697" width="11" style="1597" customWidth="1"/>
    <col min="7698" max="7698" width="11.109375" style="1597" customWidth="1"/>
    <col min="7699" max="7699" width="11" style="1597" customWidth="1"/>
    <col min="7700" max="7701" width="11.109375" style="1597" customWidth="1"/>
    <col min="7702" max="7702" width="11" style="1597" customWidth="1"/>
    <col min="7703" max="7706" width="11.5546875" style="1597"/>
    <col min="7707" max="7707" width="13.77734375" style="1597" customWidth="1"/>
    <col min="7708" max="7708" width="10.6640625" style="1597" customWidth="1"/>
    <col min="7709" max="7709" width="10.5546875" style="1597" customWidth="1"/>
    <col min="7710" max="7710" width="11.5546875" style="1597"/>
    <col min="7711" max="7711" width="11.44140625" style="1597" bestFit="1" customWidth="1"/>
    <col min="7712" max="7936" width="11.5546875" style="1597"/>
    <col min="7937" max="7937" width="3.88671875" style="1597" customWidth="1"/>
    <col min="7938" max="7938" width="48.88671875" style="1597" customWidth="1"/>
    <col min="7939" max="7942" width="0" style="1597" hidden="1" customWidth="1"/>
    <col min="7943" max="7943" width="0.33203125" style="1597" customWidth="1"/>
    <col min="7944" max="7950" width="0" style="1597" hidden="1" customWidth="1"/>
    <col min="7951" max="7951" width="10.77734375" style="1597" customWidth="1"/>
    <col min="7952" max="7952" width="11.21875" style="1597" customWidth="1"/>
    <col min="7953" max="7953" width="11" style="1597" customWidth="1"/>
    <col min="7954" max="7954" width="11.109375" style="1597" customWidth="1"/>
    <col min="7955" max="7955" width="11" style="1597" customWidth="1"/>
    <col min="7956" max="7957" width="11.109375" style="1597" customWidth="1"/>
    <col min="7958" max="7958" width="11" style="1597" customWidth="1"/>
    <col min="7959" max="7962" width="11.5546875" style="1597"/>
    <col min="7963" max="7963" width="13.77734375" style="1597" customWidth="1"/>
    <col min="7964" max="7964" width="10.6640625" style="1597" customWidth="1"/>
    <col min="7965" max="7965" width="10.5546875" style="1597" customWidth="1"/>
    <col min="7966" max="7966" width="11.5546875" style="1597"/>
    <col min="7967" max="7967" width="11.44140625" style="1597" bestFit="1" customWidth="1"/>
    <col min="7968" max="8192" width="11.5546875" style="1597"/>
    <col min="8193" max="8193" width="3.88671875" style="1597" customWidth="1"/>
    <col min="8194" max="8194" width="48.88671875" style="1597" customWidth="1"/>
    <col min="8195" max="8198" width="0" style="1597" hidden="1" customWidth="1"/>
    <col min="8199" max="8199" width="0.33203125" style="1597" customWidth="1"/>
    <col min="8200" max="8206" width="0" style="1597" hidden="1" customWidth="1"/>
    <col min="8207" max="8207" width="10.77734375" style="1597" customWidth="1"/>
    <col min="8208" max="8208" width="11.21875" style="1597" customWidth="1"/>
    <col min="8209" max="8209" width="11" style="1597" customWidth="1"/>
    <col min="8210" max="8210" width="11.109375" style="1597" customWidth="1"/>
    <col min="8211" max="8211" width="11" style="1597" customWidth="1"/>
    <col min="8212" max="8213" width="11.109375" style="1597" customWidth="1"/>
    <col min="8214" max="8214" width="11" style="1597" customWidth="1"/>
    <col min="8215" max="8218" width="11.5546875" style="1597"/>
    <col min="8219" max="8219" width="13.77734375" style="1597" customWidth="1"/>
    <col min="8220" max="8220" width="10.6640625" style="1597" customWidth="1"/>
    <col min="8221" max="8221" width="10.5546875" style="1597" customWidth="1"/>
    <col min="8222" max="8222" width="11.5546875" style="1597"/>
    <col min="8223" max="8223" width="11.44140625" style="1597" bestFit="1" customWidth="1"/>
    <col min="8224" max="8448" width="11.5546875" style="1597"/>
    <col min="8449" max="8449" width="3.88671875" style="1597" customWidth="1"/>
    <col min="8450" max="8450" width="48.88671875" style="1597" customWidth="1"/>
    <col min="8451" max="8454" width="0" style="1597" hidden="1" customWidth="1"/>
    <col min="8455" max="8455" width="0.33203125" style="1597" customWidth="1"/>
    <col min="8456" max="8462" width="0" style="1597" hidden="1" customWidth="1"/>
    <col min="8463" max="8463" width="10.77734375" style="1597" customWidth="1"/>
    <col min="8464" max="8464" width="11.21875" style="1597" customWidth="1"/>
    <col min="8465" max="8465" width="11" style="1597" customWidth="1"/>
    <col min="8466" max="8466" width="11.109375" style="1597" customWidth="1"/>
    <col min="8467" max="8467" width="11" style="1597" customWidth="1"/>
    <col min="8468" max="8469" width="11.109375" style="1597" customWidth="1"/>
    <col min="8470" max="8470" width="11" style="1597" customWidth="1"/>
    <col min="8471" max="8474" width="11.5546875" style="1597"/>
    <col min="8475" max="8475" width="13.77734375" style="1597" customWidth="1"/>
    <col min="8476" max="8476" width="10.6640625" style="1597" customWidth="1"/>
    <col min="8477" max="8477" width="10.5546875" style="1597" customWidth="1"/>
    <col min="8478" max="8478" width="11.5546875" style="1597"/>
    <col min="8479" max="8479" width="11.44140625" style="1597" bestFit="1" customWidth="1"/>
    <col min="8480" max="8704" width="11.5546875" style="1597"/>
    <col min="8705" max="8705" width="3.88671875" style="1597" customWidth="1"/>
    <col min="8706" max="8706" width="48.88671875" style="1597" customWidth="1"/>
    <col min="8707" max="8710" width="0" style="1597" hidden="1" customWidth="1"/>
    <col min="8711" max="8711" width="0.33203125" style="1597" customWidth="1"/>
    <col min="8712" max="8718" width="0" style="1597" hidden="1" customWidth="1"/>
    <col min="8719" max="8719" width="10.77734375" style="1597" customWidth="1"/>
    <col min="8720" max="8720" width="11.21875" style="1597" customWidth="1"/>
    <col min="8721" max="8721" width="11" style="1597" customWidth="1"/>
    <col min="8722" max="8722" width="11.109375" style="1597" customWidth="1"/>
    <col min="8723" max="8723" width="11" style="1597" customWidth="1"/>
    <col min="8724" max="8725" width="11.109375" style="1597" customWidth="1"/>
    <col min="8726" max="8726" width="11" style="1597" customWidth="1"/>
    <col min="8727" max="8730" width="11.5546875" style="1597"/>
    <col min="8731" max="8731" width="13.77734375" style="1597" customWidth="1"/>
    <col min="8732" max="8732" width="10.6640625" style="1597" customWidth="1"/>
    <col min="8733" max="8733" width="10.5546875" style="1597" customWidth="1"/>
    <col min="8734" max="8734" width="11.5546875" style="1597"/>
    <col min="8735" max="8735" width="11.44140625" style="1597" bestFit="1" customWidth="1"/>
    <col min="8736" max="8960" width="11.5546875" style="1597"/>
    <col min="8961" max="8961" width="3.88671875" style="1597" customWidth="1"/>
    <col min="8962" max="8962" width="48.88671875" style="1597" customWidth="1"/>
    <col min="8963" max="8966" width="0" style="1597" hidden="1" customWidth="1"/>
    <col min="8967" max="8967" width="0.33203125" style="1597" customWidth="1"/>
    <col min="8968" max="8974" width="0" style="1597" hidden="1" customWidth="1"/>
    <col min="8975" max="8975" width="10.77734375" style="1597" customWidth="1"/>
    <col min="8976" max="8976" width="11.21875" style="1597" customWidth="1"/>
    <col min="8977" max="8977" width="11" style="1597" customWidth="1"/>
    <col min="8978" max="8978" width="11.109375" style="1597" customWidth="1"/>
    <col min="8979" max="8979" width="11" style="1597" customWidth="1"/>
    <col min="8980" max="8981" width="11.109375" style="1597" customWidth="1"/>
    <col min="8982" max="8982" width="11" style="1597" customWidth="1"/>
    <col min="8983" max="8986" width="11.5546875" style="1597"/>
    <col min="8987" max="8987" width="13.77734375" style="1597" customWidth="1"/>
    <col min="8988" max="8988" width="10.6640625" style="1597" customWidth="1"/>
    <col min="8989" max="8989" width="10.5546875" style="1597" customWidth="1"/>
    <col min="8990" max="8990" width="11.5546875" style="1597"/>
    <col min="8991" max="8991" width="11.44140625" style="1597" bestFit="1" customWidth="1"/>
    <col min="8992" max="9216" width="11.5546875" style="1597"/>
    <col min="9217" max="9217" width="3.88671875" style="1597" customWidth="1"/>
    <col min="9218" max="9218" width="48.88671875" style="1597" customWidth="1"/>
    <col min="9219" max="9222" width="0" style="1597" hidden="1" customWidth="1"/>
    <col min="9223" max="9223" width="0.33203125" style="1597" customWidth="1"/>
    <col min="9224" max="9230" width="0" style="1597" hidden="1" customWidth="1"/>
    <col min="9231" max="9231" width="10.77734375" style="1597" customWidth="1"/>
    <col min="9232" max="9232" width="11.21875" style="1597" customWidth="1"/>
    <col min="9233" max="9233" width="11" style="1597" customWidth="1"/>
    <col min="9234" max="9234" width="11.109375" style="1597" customWidth="1"/>
    <col min="9235" max="9235" width="11" style="1597" customWidth="1"/>
    <col min="9236" max="9237" width="11.109375" style="1597" customWidth="1"/>
    <col min="9238" max="9238" width="11" style="1597" customWidth="1"/>
    <col min="9239" max="9242" width="11.5546875" style="1597"/>
    <col min="9243" max="9243" width="13.77734375" style="1597" customWidth="1"/>
    <col min="9244" max="9244" width="10.6640625" style="1597" customWidth="1"/>
    <col min="9245" max="9245" width="10.5546875" style="1597" customWidth="1"/>
    <col min="9246" max="9246" width="11.5546875" style="1597"/>
    <col min="9247" max="9247" width="11.44140625" style="1597" bestFit="1" customWidth="1"/>
    <col min="9248" max="9472" width="11.5546875" style="1597"/>
    <col min="9473" max="9473" width="3.88671875" style="1597" customWidth="1"/>
    <col min="9474" max="9474" width="48.88671875" style="1597" customWidth="1"/>
    <col min="9475" max="9478" width="0" style="1597" hidden="1" customWidth="1"/>
    <col min="9479" max="9479" width="0.33203125" style="1597" customWidth="1"/>
    <col min="9480" max="9486" width="0" style="1597" hidden="1" customWidth="1"/>
    <col min="9487" max="9487" width="10.77734375" style="1597" customWidth="1"/>
    <col min="9488" max="9488" width="11.21875" style="1597" customWidth="1"/>
    <col min="9489" max="9489" width="11" style="1597" customWidth="1"/>
    <col min="9490" max="9490" width="11.109375" style="1597" customWidth="1"/>
    <col min="9491" max="9491" width="11" style="1597" customWidth="1"/>
    <col min="9492" max="9493" width="11.109375" style="1597" customWidth="1"/>
    <col min="9494" max="9494" width="11" style="1597" customWidth="1"/>
    <col min="9495" max="9498" width="11.5546875" style="1597"/>
    <col min="9499" max="9499" width="13.77734375" style="1597" customWidth="1"/>
    <col min="9500" max="9500" width="10.6640625" style="1597" customWidth="1"/>
    <col min="9501" max="9501" width="10.5546875" style="1597" customWidth="1"/>
    <col min="9502" max="9502" width="11.5546875" style="1597"/>
    <col min="9503" max="9503" width="11.44140625" style="1597" bestFit="1" customWidth="1"/>
    <col min="9504" max="9728" width="11.5546875" style="1597"/>
    <col min="9729" max="9729" width="3.88671875" style="1597" customWidth="1"/>
    <col min="9730" max="9730" width="48.88671875" style="1597" customWidth="1"/>
    <col min="9731" max="9734" width="0" style="1597" hidden="1" customWidth="1"/>
    <col min="9735" max="9735" width="0.33203125" style="1597" customWidth="1"/>
    <col min="9736" max="9742" width="0" style="1597" hidden="1" customWidth="1"/>
    <col min="9743" max="9743" width="10.77734375" style="1597" customWidth="1"/>
    <col min="9744" max="9744" width="11.21875" style="1597" customWidth="1"/>
    <col min="9745" max="9745" width="11" style="1597" customWidth="1"/>
    <col min="9746" max="9746" width="11.109375" style="1597" customWidth="1"/>
    <col min="9747" max="9747" width="11" style="1597" customWidth="1"/>
    <col min="9748" max="9749" width="11.109375" style="1597" customWidth="1"/>
    <col min="9750" max="9750" width="11" style="1597" customWidth="1"/>
    <col min="9751" max="9754" width="11.5546875" style="1597"/>
    <col min="9755" max="9755" width="13.77734375" style="1597" customWidth="1"/>
    <col min="9756" max="9756" width="10.6640625" style="1597" customWidth="1"/>
    <col min="9757" max="9757" width="10.5546875" style="1597" customWidth="1"/>
    <col min="9758" max="9758" width="11.5546875" style="1597"/>
    <col min="9759" max="9759" width="11.44140625" style="1597" bestFit="1" customWidth="1"/>
    <col min="9760" max="9984" width="11.5546875" style="1597"/>
    <col min="9985" max="9985" width="3.88671875" style="1597" customWidth="1"/>
    <col min="9986" max="9986" width="48.88671875" style="1597" customWidth="1"/>
    <col min="9987" max="9990" width="0" style="1597" hidden="1" customWidth="1"/>
    <col min="9991" max="9991" width="0.33203125" style="1597" customWidth="1"/>
    <col min="9992" max="9998" width="0" style="1597" hidden="1" customWidth="1"/>
    <col min="9999" max="9999" width="10.77734375" style="1597" customWidth="1"/>
    <col min="10000" max="10000" width="11.21875" style="1597" customWidth="1"/>
    <col min="10001" max="10001" width="11" style="1597" customWidth="1"/>
    <col min="10002" max="10002" width="11.109375" style="1597" customWidth="1"/>
    <col min="10003" max="10003" width="11" style="1597" customWidth="1"/>
    <col min="10004" max="10005" width="11.109375" style="1597" customWidth="1"/>
    <col min="10006" max="10006" width="11" style="1597" customWidth="1"/>
    <col min="10007" max="10010" width="11.5546875" style="1597"/>
    <col min="10011" max="10011" width="13.77734375" style="1597" customWidth="1"/>
    <col min="10012" max="10012" width="10.6640625" style="1597" customWidth="1"/>
    <col min="10013" max="10013" width="10.5546875" style="1597" customWidth="1"/>
    <col min="10014" max="10014" width="11.5546875" style="1597"/>
    <col min="10015" max="10015" width="11.44140625" style="1597" bestFit="1" customWidth="1"/>
    <col min="10016" max="10240" width="11.5546875" style="1597"/>
    <col min="10241" max="10241" width="3.88671875" style="1597" customWidth="1"/>
    <col min="10242" max="10242" width="48.88671875" style="1597" customWidth="1"/>
    <col min="10243" max="10246" width="0" style="1597" hidden="1" customWidth="1"/>
    <col min="10247" max="10247" width="0.33203125" style="1597" customWidth="1"/>
    <col min="10248" max="10254" width="0" style="1597" hidden="1" customWidth="1"/>
    <col min="10255" max="10255" width="10.77734375" style="1597" customWidth="1"/>
    <col min="10256" max="10256" width="11.21875" style="1597" customWidth="1"/>
    <col min="10257" max="10257" width="11" style="1597" customWidth="1"/>
    <col min="10258" max="10258" width="11.109375" style="1597" customWidth="1"/>
    <col min="10259" max="10259" width="11" style="1597" customWidth="1"/>
    <col min="10260" max="10261" width="11.109375" style="1597" customWidth="1"/>
    <col min="10262" max="10262" width="11" style="1597" customWidth="1"/>
    <col min="10263" max="10266" width="11.5546875" style="1597"/>
    <col min="10267" max="10267" width="13.77734375" style="1597" customWidth="1"/>
    <col min="10268" max="10268" width="10.6640625" style="1597" customWidth="1"/>
    <col min="10269" max="10269" width="10.5546875" style="1597" customWidth="1"/>
    <col min="10270" max="10270" width="11.5546875" style="1597"/>
    <col min="10271" max="10271" width="11.44140625" style="1597" bestFit="1" customWidth="1"/>
    <col min="10272" max="10496" width="11.5546875" style="1597"/>
    <col min="10497" max="10497" width="3.88671875" style="1597" customWidth="1"/>
    <col min="10498" max="10498" width="48.88671875" style="1597" customWidth="1"/>
    <col min="10499" max="10502" width="0" style="1597" hidden="1" customWidth="1"/>
    <col min="10503" max="10503" width="0.33203125" style="1597" customWidth="1"/>
    <col min="10504" max="10510" width="0" style="1597" hidden="1" customWidth="1"/>
    <col min="10511" max="10511" width="10.77734375" style="1597" customWidth="1"/>
    <col min="10512" max="10512" width="11.21875" style="1597" customWidth="1"/>
    <col min="10513" max="10513" width="11" style="1597" customWidth="1"/>
    <col min="10514" max="10514" width="11.109375" style="1597" customWidth="1"/>
    <col min="10515" max="10515" width="11" style="1597" customWidth="1"/>
    <col min="10516" max="10517" width="11.109375" style="1597" customWidth="1"/>
    <col min="10518" max="10518" width="11" style="1597" customWidth="1"/>
    <col min="10519" max="10522" width="11.5546875" style="1597"/>
    <col min="10523" max="10523" width="13.77734375" style="1597" customWidth="1"/>
    <col min="10524" max="10524" width="10.6640625" style="1597" customWidth="1"/>
    <col min="10525" max="10525" width="10.5546875" style="1597" customWidth="1"/>
    <col min="10526" max="10526" width="11.5546875" style="1597"/>
    <col min="10527" max="10527" width="11.44140625" style="1597" bestFit="1" customWidth="1"/>
    <col min="10528" max="10752" width="11.5546875" style="1597"/>
    <col min="10753" max="10753" width="3.88671875" style="1597" customWidth="1"/>
    <col min="10754" max="10754" width="48.88671875" style="1597" customWidth="1"/>
    <col min="10755" max="10758" width="0" style="1597" hidden="1" customWidth="1"/>
    <col min="10759" max="10759" width="0.33203125" style="1597" customWidth="1"/>
    <col min="10760" max="10766" width="0" style="1597" hidden="1" customWidth="1"/>
    <col min="10767" max="10767" width="10.77734375" style="1597" customWidth="1"/>
    <col min="10768" max="10768" width="11.21875" style="1597" customWidth="1"/>
    <col min="10769" max="10769" width="11" style="1597" customWidth="1"/>
    <col min="10770" max="10770" width="11.109375" style="1597" customWidth="1"/>
    <col min="10771" max="10771" width="11" style="1597" customWidth="1"/>
    <col min="10772" max="10773" width="11.109375" style="1597" customWidth="1"/>
    <col min="10774" max="10774" width="11" style="1597" customWidth="1"/>
    <col min="10775" max="10778" width="11.5546875" style="1597"/>
    <col min="10779" max="10779" width="13.77734375" style="1597" customWidth="1"/>
    <col min="10780" max="10780" width="10.6640625" style="1597" customWidth="1"/>
    <col min="10781" max="10781" width="10.5546875" style="1597" customWidth="1"/>
    <col min="10782" max="10782" width="11.5546875" style="1597"/>
    <col min="10783" max="10783" width="11.44140625" style="1597" bestFit="1" customWidth="1"/>
    <col min="10784" max="11008" width="11.5546875" style="1597"/>
    <col min="11009" max="11009" width="3.88671875" style="1597" customWidth="1"/>
    <col min="11010" max="11010" width="48.88671875" style="1597" customWidth="1"/>
    <col min="11011" max="11014" width="0" style="1597" hidden="1" customWidth="1"/>
    <col min="11015" max="11015" width="0.33203125" style="1597" customWidth="1"/>
    <col min="11016" max="11022" width="0" style="1597" hidden="1" customWidth="1"/>
    <col min="11023" max="11023" width="10.77734375" style="1597" customWidth="1"/>
    <col min="11024" max="11024" width="11.21875" style="1597" customWidth="1"/>
    <col min="11025" max="11025" width="11" style="1597" customWidth="1"/>
    <col min="11026" max="11026" width="11.109375" style="1597" customWidth="1"/>
    <col min="11027" max="11027" width="11" style="1597" customWidth="1"/>
    <col min="11028" max="11029" width="11.109375" style="1597" customWidth="1"/>
    <col min="11030" max="11030" width="11" style="1597" customWidth="1"/>
    <col min="11031" max="11034" width="11.5546875" style="1597"/>
    <col min="11035" max="11035" width="13.77734375" style="1597" customWidth="1"/>
    <col min="11036" max="11036" width="10.6640625" style="1597" customWidth="1"/>
    <col min="11037" max="11037" width="10.5546875" style="1597" customWidth="1"/>
    <col min="11038" max="11038" width="11.5546875" style="1597"/>
    <col min="11039" max="11039" width="11.44140625" style="1597" bestFit="1" customWidth="1"/>
    <col min="11040" max="11264" width="11.5546875" style="1597"/>
    <col min="11265" max="11265" width="3.88671875" style="1597" customWidth="1"/>
    <col min="11266" max="11266" width="48.88671875" style="1597" customWidth="1"/>
    <col min="11267" max="11270" width="0" style="1597" hidden="1" customWidth="1"/>
    <col min="11271" max="11271" width="0.33203125" style="1597" customWidth="1"/>
    <col min="11272" max="11278" width="0" style="1597" hidden="1" customWidth="1"/>
    <col min="11279" max="11279" width="10.77734375" style="1597" customWidth="1"/>
    <col min="11280" max="11280" width="11.21875" style="1597" customWidth="1"/>
    <col min="11281" max="11281" width="11" style="1597" customWidth="1"/>
    <col min="11282" max="11282" width="11.109375" style="1597" customWidth="1"/>
    <col min="11283" max="11283" width="11" style="1597" customWidth="1"/>
    <col min="11284" max="11285" width="11.109375" style="1597" customWidth="1"/>
    <col min="11286" max="11286" width="11" style="1597" customWidth="1"/>
    <col min="11287" max="11290" width="11.5546875" style="1597"/>
    <col min="11291" max="11291" width="13.77734375" style="1597" customWidth="1"/>
    <col min="11292" max="11292" width="10.6640625" style="1597" customWidth="1"/>
    <col min="11293" max="11293" width="10.5546875" style="1597" customWidth="1"/>
    <col min="11294" max="11294" width="11.5546875" style="1597"/>
    <col min="11295" max="11295" width="11.44140625" style="1597" bestFit="1" customWidth="1"/>
    <col min="11296" max="11520" width="11.5546875" style="1597"/>
    <col min="11521" max="11521" width="3.88671875" style="1597" customWidth="1"/>
    <col min="11522" max="11522" width="48.88671875" style="1597" customWidth="1"/>
    <col min="11523" max="11526" width="0" style="1597" hidden="1" customWidth="1"/>
    <col min="11527" max="11527" width="0.33203125" style="1597" customWidth="1"/>
    <col min="11528" max="11534" width="0" style="1597" hidden="1" customWidth="1"/>
    <col min="11535" max="11535" width="10.77734375" style="1597" customWidth="1"/>
    <col min="11536" max="11536" width="11.21875" style="1597" customWidth="1"/>
    <col min="11537" max="11537" width="11" style="1597" customWidth="1"/>
    <col min="11538" max="11538" width="11.109375" style="1597" customWidth="1"/>
    <col min="11539" max="11539" width="11" style="1597" customWidth="1"/>
    <col min="11540" max="11541" width="11.109375" style="1597" customWidth="1"/>
    <col min="11542" max="11542" width="11" style="1597" customWidth="1"/>
    <col min="11543" max="11546" width="11.5546875" style="1597"/>
    <col min="11547" max="11547" width="13.77734375" style="1597" customWidth="1"/>
    <col min="11548" max="11548" width="10.6640625" style="1597" customWidth="1"/>
    <col min="11549" max="11549" width="10.5546875" style="1597" customWidth="1"/>
    <col min="11550" max="11550" width="11.5546875" style="1597"/>
    <col min="11551" max="11551" width="11.44140625" style="1597" bestFit="1" customWidth="1"/>
    <col min="11552" max="11776" width="11.5546875" style="1597"/>
    <col min="11777" max="11777" width="3.88671875" style="1597" customWidth="1"/>
    <col min="11778" max="11778" width="48.88671875" style="1597" customWidth="1"/>
    <col min="11779" max="11782" width="0" style="1597" hidden="1" customWidth="1"/>
    <col min="11783" max="11783" width="0.33203125" style="1597" customWidth="1"/>
    <col min="11784" max="11790" width="0" style="1597" hidden="1" customWidth="1"/>
    <col min="11791" max="11791" width="10.77734375" style="1597" customWidth="1"/>
    <col min="11792" max="11792" width="11.21875" style="1597" customWidth="1"/>
    <col min="11793" max="11793" width="11" style="1597" customWidth="1"/>
    <col min="11794" max="11794" width="11.109375" style="1597" customWidth="1"/>
    <col min="11795" max="11795" width="11" style="1597" customWidth="1"/>
    <col min="11796" max="11797" width="11.109375" style="1597" customWidth="1"/>
    <col min="11798" max="11798" width="11" style="1597" customWidth="1"/>
    <col min="11799" max="11802" width="11.5546875" style="1597"/>
    <col min="11803" max="11803" width="13.77734375" style="1597" customWidth="1"/>
    <col min="11804" max="11804" width="10.6640625" style="1597" customWidth="1"/>
    <col min="11805" max="11805" width="10.5546875" style="1597" customWidth="1"/>
    <col min="11806" max="11806" width="11.5546875" style="1597"/>
    <col min="11807" max="11807" width="11.44140625" style="1597" bestFit="1" customWidth="1"/>
    <col min="11808" max="12032" width="11.5546875" style="1597"/>
    <col min="12033" max="12033" width="3.88671875" style="1597" customWidth="1"/>
    <col min="12034" max="12034" width="48.88671875" style="1597" customWidth="1"/>
    <col min="12035" max="12038" width="0" style="1597" hidden="1" customWidth="1"/>
    <col min="12039" max="12039" width="0.33203125" style="1597" customWidth="1"/>
    <col min="12040" max="12046" width="0" style="1597" hidden="1" customWidth="1"/>
    <col min="12047" max="12047" width="10.77734375" style="1597" customWidth="1"/>
    <col min="12048" max="12048" width="11.21875" style="1597" customWidth="1"/>
    <col min="12049" max="12049" width="11" style="1597" customWidth="1"/>
    <col min="12050" max="12050" width="11.109375" style="1597" customWidth="1"/>
    <col min="12051" max="12051" width="11" style="1597" customWidth="1"/>
    <col min="12052" max="12053" width="11.109375" style="1597" customWidth="1"/>
    <col min="12054" max="12054" width="11" style="1597" customWidth="1"/>
    <col min="12055" max="12058" width="11.5546875" style="1597"/>
    <col min="12059" max="12059" width="13.77734375" style="1597" customWidth="1"/>
    <col min="12060" max="12060" width="10.6640625" style="1597" customWidth="1"/>
    <col min="12061" max="12061" width="10.5546875" style="1597" customWidth="1"/>
    <col min="12062" max="12062" width="11.5546875" style="1597"/>
    <col min="12063" max="12063" width="11.44140625" style="1597" bestFit="1" customWidth="1"/>
    <col min="12064" max="12288" width="11.5546875" style="1597"/>
    <col min="12289" max="12289" width="3.88671875" style="1597" customWidth="1"/>
    <col min="12290" max="12290" width="48.88671875" style="1597" customWidth="1"/>
    <col min="12291" max="12294" width="0" style="1597" hidden="1" customWidth="1"/>
    <col min="12295" max="12295" width="0.33203125" style="1597" customWidth="1"/>
    <col min="12296" max="12302" width="0" style="1597" hidden="1" customWidth="1"/>
    <col min="12303" max="12303" width="10.77734375" style="1597" customWidth="1"/>
    <col min="12304" max="12304" width="11.21875" style="1597" customWidth="1"/>
    <col min="12305" max="12305" width="11" style="1597" customWidth="1"/>
    <col min="12306" max="12306" width="11.109375" style="1597" customWidth="1"/>
    <col min="12307" max="12307" width="11" style="1597" customWidth="1"/>
    <col min="12308" max="12309" width="11.109375" style="1597" customWidth="1"/>
    <col min="12310" max="12310" width="11" style="1597" customWidth="1"/>
    <col min="12311" max="12314" width="11.5546875" style="1597"/>
    <col min="12315" max="12315" width="13.77734375" style="1597" customWidth="1"/>
    <col min="12316" max="12316" width="10.6640625" style="1597" customWidth="1"/>
    <col min="12317" max="12317" width="10.5546875" style="1597" customWidth="1"/>
    <col min="12318" max="12318" width="11.5546875" style="1597"/>
    <col min="12319" max="12319" width="11.44140625" style="1597" bestFit="1" customWidth="1"/>
    <col min="12320" max="12544" width="11.5546875" style="1597"/>
    <col min="12545" max="12545" width="3.88671875" style="1597" customWidth="1"/>
    <col min="12546" max="12546" width="48.88671875" style="1597" customWidth="1"/>
    <col min="12547" max="12550" width="0" style="1597" hidden="1" customWidth="1"/>
    <col min="12551" max="12551" width="0.33203125" style="1597" customWidth="1"/>
    <col min="12552" max="12558" width="0" style="1597" hidden="1" customWidth="1"/>
    <col min="12559" max="12559" width="10.77734375" style="1597" customWidth="1"/>
    <col min="12560" max="12560" width="11.21875" style="1597" customWidth="1"/>
    <col min="12561" max="12561" width="11" style="1597" customWidth="1"/>
    <col min="12562" max="12562" width="11.109375" style="1597" customWidth="1"/>
    <col min="12563" max="12563" width="11" style="1597" customWidth="1"/>
    <col min="12564" max="12565" width="11.109375" style="1597" customWidth="1"/>
    <col min="12566" max="12566" width="11" style="1597" customWidth="1"/>
    <col min="12567" max="12570" width="11.5546875" style="1597"/>
    <col min="12571" max="12571" width="13.77734375" style="1597" customWidth="1"/>
    <col min="12572" max="12572" width="10.6640625" style="1597" customWidth="1"/>
    <col min="12573" max="12573" width="10.5546875" style="1597" customWidth="1"/>
    <col min="12574" max="12574" width="11.5546875" style="1597"/>
    <col min="12575" max="12575" width="11.44140625" style="1597" bestFit="1" customWidth="1"/>
    <col min="12576" max="12800" width="11.5546875" style="1597"/>
    <col min="12801" max="12801" width="3.88671875" style="1597" customWidth="1"/>
    <col min="12802" max="12802" width="48.88671875" style="1597" customWidth="1"/>
    <col min="12803" max="12806" width="0" style="1597" hidden="1" customWidth="1"/>
    <col min="12807" max="12807" width="0.33203125" style="1597" customWidth="1"/>
    <col min="12808" max="12814" width="0" style="1597" hidden="1" customWidth="1"/>
    <col min="12815" max="12815" width="10.77734375" style="1597" customWidth="1"/>
    <col min="12816" max="12816" width="11.21875" style="1597" customWidth="1"/>
    <col min="12817" max="12817" width="11" style="1597" customWidth="1"/>
    <col min="12818" max="12818" width="11.109375" style="1597" customWidth="1"/>
    <col min="12819" max="12819" width="11" style="1597" customWidth="1"/>
    <col min="12820" max="12821" width="11.109375" style="1597" customWidth="1"/>
    <col min="12822" max="12822" width="11" style="1597" customWidth="1"/>
    <col min="12823" max="12826" width="11.5546875" style="1597"/>
    <col min="12827" max="12827" width="13.77734375" style="1597" customWidth="1"/>
    <col min="12828" max="12828" width="10.6640625" style="1597" customWidth="1"/>
    <col min="12829" max="12829" width="10.5546875" style="1597" customWidth="1"/>
    <col min="12830" max="12830" width="11.5546875" style="1597"/>
    <col min="12831" max="12831" width="11.44140625" style="1597" bestFit="1" customWidth="1"/>
    <col min="12832" max="13056" width="11.5546875" style="1597"/>
    <col min="13057" max="13057" width="3.88671875" style="1597" customWidth="1"/>
    <col min="13058" max="13058" width="48.88671875" style="1597" customWidth="1"/>
    <col min="13059" max="13062" width="0" style="1597" hidden="1" customWidth="1"/>
    <col min="13063" max="13063" width="0.33203125" style="1597" customWidth="1"/>
    <col min="13064" max="13070" width="0" style="1597" hidden="1" customWidth="1"/>
    <col min="13071" max="13071" width="10.77734375" style="1597" customWidth="1"/>
    <col min="13072" max="13072" width="11.21875" style="1597" customWidth="1"/>
    <col min="13073" max="13073" width="11" style="1597" customWidth="1"/>
    <col min="13074" max="13074" width="11.109375" style="1597" customWidth="1"/>
    <col min="13075" max="13075" width="11" style="1597" customWidth="1"/>
    <col min="13076" max="13077" width="11.109375" style="1597" customWidth="1"/>
    <col min="13078" max="13078" width="11" style="1597" customWidth="1"/>
    <col min="13079" max="13082" width="11.5546875" style="1597"/>
    <col min="13083" max="13083" width="13.77734375" style="1597" customWidth="1"/>
    <col min="13084" max="13084" width="10.6640625" style="1597" customWidth="1"/>
    <col min="13085" max="13085" width="10.5546875" style="1597" customWidth="1"/>
    <col min="13086" max="13086" width="11.5546875" style="1597"/>
    <col min="13087" max="13087" width="11.44140625" style="1597" bestFit="1" customWidth="1"/>
    <col min="13088" max="13312" width="11.5546875" style="1597"/>
    <col min="13313" max="13313" width="3.88671875" style="1597" customWidth="1"/>
    <col min="13314" max="13314" width="48.88671875" style="1597" customWidth="1"/>
    <col min="13315" max="13318" width="0" style="1597" hidden="1" customWidth="1"/>
    <col min="13319" max="13319" width="0.33203125" style="1597" customWidth="1"/>
    <col min="13320" max="13326" width="0" style="1597" hidden="1" customWidth="1"/>
    <col min="13327" max="13327" width="10.77734375" style="1597" customWidth="1"/>
    <col min="13328" max="13328" width="11.21875" style="1597" customWidth="1"/>
    <col min="13329" max="13329" width="11" style="1597" customWidth="1"/>
    <col min="13330" max="13330" width="11.109375" style="1597" customWidth="1"/>
    <col min="13331" max="13331" width="11" style="1597" customWidth="1"/>
    <col min="13332" max="13333" width="11.109375" style="1597" customWidth="1"/>
    <col min="13334" max="13334" width="11" style="1597" customWidth="1"/>
    <col min="13335" max="13338" width="11.5546875" style="1597"/>
    <col min="13339" max="13339" width="13.77734375" style="1597" customWidth="1"/>
    <col min="13340" max="13340" width="10.6640625" style="1597" customWidth="1"/>
    <col min="13341" max="13341" width="10.5546875" style="1597" customWidth="1"/>
    <col min="13342" max="13342" width="11.5546875" style="1597"/>
    <col min="13343" max="13343" width="11.44140625" style="1597" bestFit="1" customWidth="1"/>
    <col min="13344" max="13568" width="11.5546875" style="1597"/>
    <col min="13569" max="13569" width="3.88671875" style="1597" customWidth="1"/>
    <col min="13570" max="13570" width="48.88671875" style="1597" customWidth="1"/>
    <col min="13571" max="13574" width="0" style="1597" hidden="1" customWidth="1"/>
    <col min="13575" max="13575" width="0.33203125" style="1597" customWidth="1"/>
    <col min="13576" max="13582" width="0" style="1597" hidden="1" customWidth="1"/>
    <col min="13583" max="13583" width="10.77734375" style="1597" customWidth="1"/>
    <col min="13584" max="13584" width="11.21875" style="1597" customWidth="1"/>
    <col min="13585" max="13585" width="11" style="1597" customWidth="1"/>
    <col min="13586" max="13586" width="11.109375" style="1597" customWidth="1"/>
    <col min="13587" max="13587" width="11" style="1597" customWidth="1"/>
    <col min="13588" max="13589" width="11.109375" style="1597" customWidth="1"/>
    <col min="13590" max="13590" width="11" style="1597" customWidth="1"/>
    <col min="13591" max="13594" width="11.5546875" style="1597"/>
    <col min="13595" max="13595" width="13.77734375" style="1597" customWidth="1"/>
    <col min="13596" max="13596" width="10.6640625" style="1597" customWidth="1"/>
    <col min="13597" max="13597" width="10.5546875" style="1597" customWidth="1"/>
    <col min="13598" max="13598" width="11.5546875" style="1597"/>
    <col min="13599" max="13599" width="11.44140625" style="1597" bestFit="1" customWidth="1"/>
    <col min="13600" max="13824" width="11.5546875" style="1597"/>
    <col min="13825" max="13825" width="3.88671875" style="1597" customWidth="1"/>
    <col min="13826" max="13826" width="48.88671875" style="1597" customWidth="1"/>
    <col min="13827" max="13830" width="0" style="1597" hidden="1" customWidth="1"/>
    <col min="13831" max="13831" width="0.33203125" style="1597" customWidth="1"/>
    <col min="13832" max="13838" width="0" style="1597" hidden="1" customWidth="1"/>
    <col min="13839" max="13839" width="10.77734375" style="1597" customWidth="1"/>
    <col min="13840" max="13840" width="11.21875" style="1597" customWidth="1"/>
    <col min="13841" max="13841" width="11" style="1597" customWidth="1"/>
    <col min="13842" max="13842" width="11.109375" style="1597" customWidth="1"/>
    <col min="13843" max="13843" width="11" style="1597" customWidth="1"/>
    <col min="13844" max="13845" width="11.109375" style="1597" customWidth="1"/>
    <col min="13846" max="13846" width="11" style="1597" customWidth="1"/>
    <col min="13847" max="13850" width="11.5546875" style="1597"/>
    <col min="13851" max="13851" width="13.77734375" style="1597" customWidth="1"/>
    <col min="13852" max="13852" width="10.6640625" style="1597" customWidth="1"/>
    <col min="13853" max="13853" width="10.5546875" style="1597" customWidth="1"/>
    <col min="13854" max="13854" width="11.5546875" style="1597"/>
    <col min="13855" max="13855" width="11.44140625" style="1597" bestFit="1" customWidth="1"/>
    <col min="13856" max="14080" width="11.5546875" style="1597"/>
    <col min="14081" max="14081" width="3.88671875" style="1597" customWidth="1"/>
    <col min="14082" max="14082" width="48.88671875" style="1597" customWidth="1"/>
    <col min="14083" max="14086" width="0" style="1597" hidden="1" customWidth="1"/>
    <col min="14087" max="14087" width="0.33203125" style="1597" customWidth="1"/>
    <col min="14088" max="14094" width="0" style="1597" hidden="1" customWidth="1"/>
    <col min="14095" max="14095" width="10.77734375" style="1597" customWidth="1"/>
    <col min="14096" max="14096" width="11.21875" style="1597" customWidth="1"/>
    <col min="14097" max="14097" width="11" style="1597" customWidth="1"/>
    <col min="14098" max="14098" width="11.109375" style="1597" customWidth="1"/>
    <col min="14099" max="14099" width="11" style="1597" customWidth="1"/>
    <col min="14100" max="14101" width="11.109375" style="1597" customWidth="1"/>
    <col min="14102" max="14102" width="11" style="1597" customWidth="1"/>
    <col min="14103" max="14106" width="11.5546875" style="1597"/>
    <col min="14107" max="14107" width="13.77734375" style="1597" customWidth="1"/>
    <col min="14108" max="14108" width="10.6640625" style="1597" customWidth="1"/>
    <col min="14109" max="14109" width="10.5546875" style="1597" customWidth="1"/>
    <col min="14110" max="14110" width="11.5546875" style="1597"/>
    <col min="14111" max="14111" width="11.44140625" style="1597" bestFit="1" customWidth="1"/>
    <col min="14112" max="14336" width="11.5546875" style="1597"/>
    <col min="14337" max="14337" width="3.88671875" style="1597" customWidth="1"/>
    <col min="14338" max="14338" width="48.88671875" style="1597" customWidth="1"/>
    <col min="14339" max="14342" width="0" style="1597" hidden="1" customWidth="1"/>
    <col min="14343" max="14343" width="0.33203125" style="1597" customWidth="1"/>
    <col min="14344" max="14350" width="0" style="1597" hidden="1" customWidth="1"/>
    <col min="14351" max="14351" width="10.77734375" style="1597" customWidth="1"/>
    <col min="14352" max="14352" width="11.21875" style="1597" customWidth="1"/>
    <col min="14353" max="14353" width="11" style="1597" customWidth="1"/>
    <col min="14354" max="14354" width="11.109375" style="1597" customWidth="1"/>
    <col min="14355" max="14355" width="11" style="1597" customWidth="1"/>
    <col min="14356" max="14357" width="11.109375" style="1597" customWidth="1"/>
    <col min="14358" max="14358" width="11" style="1597" customWidth="1"/>
    <col min="14359" max="14362" width="11.5546875" style="1597"/>
    <col min="14363" max="14363" width="13.77734375" style="1597" customWidth="1"/>
    <col min="14364" max="14364" width="10.6640625" style="1597" customWidth="1"/>
    <col min="14365" max="14365" width="10.5546875" style="1597" customWidth="1"/>
    <col min="14366" max="14366" width="11.5546875" style="1597"/>
    <col min="14367" max="14367" width="11.44140625" style="1597" bestFit="1" customWidth="1"/>
    <col min="14368" max="14592" width="11.5546875" style="1597"/>
    <col min="14593" max="14593" width="3.88671875" style="1597" customWidth="1"/>
    <col min="14594" max="14594" width="48.88671875" style="1597" customWidth="1"/>
    <col min="14595" max="14598" width="0" style="1597" hidden="1" customWidth="1"/>
    <col min="14599" max="14599" width="0.33203125" style="1597" customWidth="1"/>
    <col min="14600" max="14606" width="0" style="1597" hidden="1" customWidth="1"/>
    <col min="14607" max="14607" width="10.77734375" style="1597" customWidth="1"/>
    <col min="14608" max="14608" width="11.21875" style="1597" customWidth="1"/>
    <col min="14609" max="14609" width="11" style="1597" customWidth="1"/>
    <col min="14610" max="14610" width="11.109375" style="1597" customWidth="1"/>
    <col min="14611" max="14611" width="11" style="1597" customWidth="1"/>
    <col min="14612" max="14613" width="11.109375" style="1597" customWidth="1"/>
    <col min="14614" max="14614" width="11" style="1597" customWidth="1"/>
    <col min="14615" max="14618" width="11.5546875" style="1597"/>
    <col min="14619" max="14619" width="13.77734375" style="1597" customWidth="1"/>
    <col min="14620" max="14620" width="10.6640625" style="1597" customWidth="1"/>
    <col min="14621" max="14621" width="10.5546875" style="1597" customWidth="1"/>
    <col min="14622" max="14622" width="11.5546875" style="1597"/>
    <col min="14623" max="14623" width="11.44140625" style="1597" bestFit="1" customWidth="1"/>
    <col min="14624" max="14848" width="11.5546875" style="1597"/>
    <col min="14849" max="14849" width="3.88671875" style="1597" customWidth="1"/>
    <col min="14850" max="14850" width="48.88671875" style="1597" customWidth="1"/>
    <col min="14851" max="14854" width="0" style="1597" hidden="1" customWidth="1"/>
    <col min="14855" max="14855" width="0.33203125" style="1597" customWidth="1"/>
    <col min="14856" max="14862" width="0" style="1597" hidden="1" customWidth="1"/>
    <col min="14863" max="14863" width="10.77734375" style="1597" customWidth="1"/>
    <col min="14864" max="14864" width="11.21875" style="1597" customWidth="1"/>
    <col min="14865" max="14865" width="11" style="1597" customWidth="1"/>
    <col min="14866" max="14866" width="11.109375" style="1597" customWidth="1"/>
    <col min="14867" max="14867" width="11" style="1597" customWidth="1"/>
    <col min="14868" max="14869" width="11.109375" style="1597" customWidth="1"/>
    <col min="14870" max="14870" width="11" style="1597" customWidth="1"/>
    <col min="14871" max="14874" width="11.5546875" style="1597"/>
    <col min="14875" max="14875" width="13.77734375" style="1597" customWidth="1"/>
    <col min="14876" max="14876" width="10.6640625" style="1597" customWidth="1"/>
    <col min="14877" max="14877" width="10.5546875" style="1597" customWidth="1"/>
    <col min="14878" max="14878" width="11.5546875" style="1597"/>
    <col min="14879" max="14879" width="11.44140625" style="1597" bestFit="1" customWidth="1"/>
    <col min="14880" max="15104" width="11.5546875" style="1597"/>
    <col min="15105" max="15105" width="3.88671875" style="1597" customWidth="1"/>
    <col min="15106" max="15106" width="48.88671875" style="1597" customWidth="1"/>
    <col min="15107" max="15110" width="0" style="1597" hidden="1" customWidth="1"/>
    <col min="15111" max="15111" width="0.33203125" style="1597" customWidth="1"/>
    <col min="15112" max="15118" width="0" style="1597" hidden="1" customWidth="1"/>
    <col min="15119" max="15119" width="10.77734375" style="1597" customWidth="1"/>
    <col min="15120" max="15120" width="11.21875" style="1597" customWidth="1"/>
    <col min="15121" max="15121" width="11" style="1597" customWidth="1"/>
    <col min="15122" max="15122" width="11.109375" style="1597" customWidth="1"/>
    <col min="15123" max="15123" width="11" style="1597" customWidth="1"/>
    <col min="15124" max="15125" width="11.109375" style="1597" customWidth="1"/>
    <col min="15126" max="15126" width="11" style="1597" customWidth="1"/>
    <col min="15127" max="15130" width="11.5546875" style="1597"/>
    <col min="15131" max="15131" width="13.77734375" style="1597" customWidth="1"/>
    <col min="15132" max="15132" width="10.6640625" style="1597" customWidth="1"/>
    <col min="15133" max="15133" width="10.5546875" style="1597" customWidth="1"/>
    <col min="15134" max="15134" width="11.5546875" style="1597"/>
    <col min="15135" max="15135" width="11.44140625" style="1597" bestFit="1" customWidth="1"/>
    <col min="15136" max="15360" width="11.5546875" style="1597"/>
    <col min="15361" max="15361" width="3.88671875" style="1597" customWidth="1"/>
    <col min="15362" max="15362" width="48.88671875" style="1597" customWidth="1"/>
    <col min="15363" max="15366" width="0" style="1597" hidden="1" customWidth="1"/>
    <col min="15367" max="15367" width="0.33203125" style="1597" customWidth="1"/>
    <col min="15368" max="15374" width="0" style="1597" hidden="1" customWidth="1"/>
    <col min="15375" max="15375" width="10.77734375" style="1597" customWidth="1"/>
    <col min="15376" max="15376" width="11.21875" style="1597" customWidth="1"/>
    <col min="15377" max="15377" width="11" style="1597" customWidth="1"/>
    <col min="15378" max="15378" width="11.109375" style="1597" customWidth="1"/>
    <col min="15379" max="15379" width="11" style="1597" customWidth="1"/>
    <col min="15380" max="15381" width="11.109375" style="1597" customWidth="1"/>
    <col min="15382" max="15382" width="11" style="1597" customWidth="1"/>
    <col min="15383" max="15386" width="11.5546875" style="1597"/>
    <col min="15387" max="15387" width="13.77734375" style="1597" customWidth="1"/>
    <col min="15388" max="15388" width="10.6640625" style="1597" customWidth="1"/>
    <col min="15389" max="15389" width="10.5546875" style="1597" customWidth="1"/>
    <col min="15390" max="15390" width="11.5546875" style="1597"/>
    <col min="15391" max="15391" width="11.44140625" style="1597" bestFit="1" customWidth="1"/>
    <col min="15392" max="15616" width="11.5546875" style="1597"/>
    <col min="15617" max="15617" width="3.88671875" style="1597" customWidth="1"/>
    <col min="15618" max="15618" width="48.88671875" style="1597" customWidth="1"/>
    <col min="15619" max="15622" width="0" style="1597" hidden="1" customWidth="1"/>
    <col min="15623" max="15623" width="0.33203125" style="1597" customWidth="1"/>
    <col min="15624" max="15630" width="0" style="1597" hidden="1" customWidth="1"/>
    <col min="15631" max="15631" width="10.77734375" style="1597" customWidth="1"/>
    <col min="15632" max="15632" width="11.21875" style="1597" customWidth="1"/>
    <col min="15633" max="15633" width="11" style="1597" customWidth="1"/>
    <col min="15634" max="15634" width="11.109375" style="1597" customWidth="1"/>
    <col min="15635" max="15635" width="11" style="1597" customWidth="1"/>
    <col min="15636" max="15637" width="11.109375" style="1597" customWidth="1"/>
    <col min="15638" max="15638" width="11" style="1597" customWidth="1"/>
    <col min="15639" max="15642" width="11.5546875" style="1597"/>
    <col min="15643" max="15643" width="13.77734375" style="1597" customWidth="1"/>
    <col min="15644" max="15644" width="10.6640625" style="1597" customWidth="1"/>
    <col min="15645" max="15645" width="10.5546875" style="1597" customWidth="1"/>
    <col min="15646" max="15646" width="11.5546875" style="1597"/>
    <col min="15647" max="15647" width="11.44140625" style="1597" bestFit="1" customWidth="1"/>
    <col min="15648" max="15872" width="11.5546875" style="1597"/>
    <col min="15873" max="15873" width="3.88671875" style="1597" customWidth="1"/>
    <col min="15874" max="15874" width="48.88671875" style="1597" customWidth="1"/>
    <col min="15875" max="15878" width="0" style="1597" hidden="1" customWidth="1"/>
    <col min="15879" max="15879" width="0.33203125" style="1597" customWidth="1"/>
    <col min="15880" max="15886" width="0" style="1597" hidden="1" customWidth="1"/>
    <col min="15887" max="15887" width="10.77734375" style="1597" customWidth="1"/>
    <col min="15888" max="15888" width="11.21875" style="1597" customWidth="1"/>
    <col min="15889" max="15889" width="11" style="1597" customWidth="1"/>
    <col min="15890" max="15890" width="11.109375" style="1597" customWidth="1"/>
    <col min="15891" max="15891" width="11" style="1597" customWidth="1"/>
    <col min="15892" max="15893" width="11.109375" style="1597" customWidth="1"/>
    <col min="15894" max="15894" width="11" style="1597" customWidth="1"/>
    <col min="15895" max="15898" width="11.5546875" style="1597"/>
    <col min="15899" max="15899" width="13.77734375" style="1597" customWidth="1"/>
    <col min="15900" max="15900" width="10.6640625" style="1597" customWidth="1"/>
    <col min="15901" max="15901" width="10.5546875" style="1597" customWidth="1"/>
    <col min="15902" max="15902" width="11.5546875" style="1597"/>
    <col min="15903" max="15903" width="11.44140625" style="1597" bestFit="1" customWidth="1"/>
    <col min="15904" max="16128" width="11.5546875" style="1597"/>
    <col min="16129" max="16129" width="3.88671875" style="1597" customWidth="1"/>
    <col min="16130" max="16130" width="48.88671875" style="1597" customWidth="1"/>
    <col min="16131" max="16134" width="0" style="1597" hidden="1" customWidth="1"/>
    <col min="16135" max="16135" width="0.33203125" style="1597" customWidth="1"/>
    <col min="16136" max="16142" width="0" style="1597" hidden="1" customWidth="1"/>
    <col min="16143" max="16143" width="10.77734375" style="1597" customWidth="1"/>
    <col min="16144" max="16144" width="11.21875" style="1597" customWidth="1"/>
    <col min="16145" max="16145" width="11" style="1597" customWidth="1"/>
    <col min="16146" max="16146" width="11.109375" style="1597" customWidth="1"/>
    <col min="16147" max="16147" width="11" style="1597" customWidth="1"/>
    <col min="16148" max="16149" width="11.109375" style="1597" customWidth="1"/>
    <col min="16150" max="16150" width="11" style="1597" customWidth="1"/>
    <col min="16151" max="16154" width="11.5546875" style="1597"/>
    <col min="16155" max="16155" width="13.77734375" style="1597" customWidth="1"/>
    <col min="16156" max="16156" width="10.6640625" style="1597" customWidth="1"/>
    <col min="16157" max="16157" width="10.5546875" style="1597" customWidth="1"/>
    <col min="16158" max="16158" width="11.5546875" style="1597"/>
    <col min="16159" max="16159" width="11.44140625" style="1597" bestFit="1" customWidth="1"/>
    <col min="16160" max="16384" width="11.5546875" style="1597"/>
  </cols>
  <sheetData>
    <row r="1" spans="1:32" ht="18">
      <c r="A1" s="1596" t="s">
        <v>2309</v>
      </c>
      <c r="Q1" s="1598"/>
      <c r="R1" s="1598"/>
      <c r="S1" s="1598"/>
      <c r="T1" s="1598"/>
      <c r="U1" s="1598"/>
      <c r="V1" s="1598"/>
      <c r="X1" s="1599"/>
      <c r="AA1" s="1600"/>
      <c r="AB1" s="1597"/>
      <c r="AC1" s="1601"/>
    </row>
    <row r="2" spans="1:32" ht="13.8" thickBot="1">
      <c r="A2" s="1602"/>
      <c r="B2" s="1602"/>
      <c r="C2" s="1602"/>
      <c r="D2" s="1602"/>
      <c r="E2" s="1602"/>
      <c r="F2" s="1602"/>
      <c r="G2" s="1602"/>
      <c r="H2" s="1602"/>
      <c r="I2" s="1602"/>
      <c r="J2" s="1602"/>
      <c r="K2" s="1602"/>
      <c r="L2" s="1602"/>
      <c r="M2" s="1602"/>
      <c r="N2" s="1602"/>
      <c r="O2" s="1602"/>
      <c r="P2" s="1602"/>
      <c r="Q2" s="1602"/>
      <c r="R2" s="1602"/>
      <c r="S2" s="1602"/>
      <c r="T2" s="1602"/>
      <c r="U2" s="1602"/>
      <c r="V2" s="1602"/>
      <c r="W2" s="1603"/>
      <c r="X2" s="1604"/>
      <c r="Y2" s="1604"/>
      <c r="Z2" s="1604"/>
      <c r="AA2" s="1604"/>
      <c r="AB2" s="1604"/>
      <c r="AC2" s="1605"/>
      <c r="AD2" s="1606"/>
      <c r="AE2" s="1604"/>
    </row>
    <row r="3" spans="1:32" s="1612" customFormat="1" ht="10.5" customHeight="1">
      <c r="A3" s="1607"/>
      <c r="B3" s="1607"/>
      <c r="C3" s="1608"/>
      <c r="D3" s="1607"/>
      <c r="E3" s="1608"/>
      <c r="F3" s="1607"/>
      <c r="G3" s="1608"/>
      <c r="H3" s="1607"/>
      <c r="I3" s="1608"/>
      <c r="J3" s="1607"/>
      <c r="K3" s="1608"/>
      <c r="L3" s="1607"/>
      <c r="M3" s="1608"/>
      <c r="N3" s="1607"/>
      <c r="O3" s="1608"/>
      <c r="P3" s="1607"/>
      <c r="Q3" s="1609"/>
      <c r="R3" s="1610"/>
      <c r="S3" s="1609"/>
      <c r="T3" s="1610"/>
      <c r="U3" s="1611"/>
      <c r="V3" s="1610"/>
      <c r="X3" s="1604"/>
      <c r="Y3" s="1613"/>
      <c r="Z3" s="1613"/>
      <c r="AA3" s="1613"/>
      <c r="AB3" s="1613"/>
      <c r="AC3" s="1614"/>
      <c r="AD3" s="1615"/>
      <c r="AE3" s="1616"/>
      <c r="AF3" s="1617"/>
    </row>
    <row r="4" spans="1:32" ht="15.75" customHeight="1">
      <c r="A4" s="1618"/>
      <c r="B4" s="1619"/>
      <c r="C4" s="1620">
        <v>1996</v>
      </c>
      <c r="D4" s="1621">
        <v>1997</v>
      </c>
      <c r="E4" s="1620">
        <v>1998</v>
      </c>
      <c r="F4" s="1621">
        <v>1999</v>
      </c>
      <c r="G4" s="1620">
        <v>2000</v>
      </c>
      <c r="H4" s="1621">
        <v>2001</v>
      </c>
      <c r="I4" s="1620">
        <v>2002</v>
      </c>
      <c r="J4" s="1621">
        <v>2003</v>
      </c>
      <c r="K4" s="1620">
        <v>2004</v>
      </c>
      <c r="L4" s="1621">
        <v>2005</v>
      </c>
      <c r="M4" s="1620">
        <v>2006</v>
      </c>
      <c r="N4" s="1621">
        <v>2007</v>
      </c>
      <c r="O4" s="1620">
        <v>2008</v>
      </c>
      <c r="P4" s="1621">
        <v>2009</v>
      </c>
      <c r="Q4" s="1620">
        <v>2010</v>
      </c>
      <c r="R4" s="1621">
        <v>2011</v>
      </c>
      <c r="S4" s="1622">
        <v>2012</v>
      </c>
      <c r="T4" s="1621">
        <v>2013</v>
      </c>
      <c r="U4" s="1622">
        <v>2014</v>
      </c>
      <c r="V4" s="1621" t="s">
        <v>2310</v>
      </c>
      <c r="X4" s="1604"/>
      <c r="Y4" s="1613"/>
      <c r="Z4" s="1613"/>
      <c r="AA4" s="1613"/>
      <c r="AB4" s="1613"/>
      <c r="AC4" s="1623"/>
      <c r="AD4" s="1624"/>
      <c r="AE4" s="1616"/>
      <c r="AF4" s="1617"/>
    </row>
    <row r="5" spans="1:32" ht="14.25" hidden="1" customHeight="1">
      <c r="A5" s="1625"/>
      <c r="B5" s="1625"/>
      <c r="C5" s="1626"/>
      <c r="D5" s="1627"/>
      <c r="E5" s="1626"/>
      <c r="F5" s="1627"/>
      <c r="G5" s="1626"/>
      <c r="H5" s="1627"/>
      <c r="I5" s="1626"/>
      <c r="J5" s="1627"/>
      <c r="K5" s="1626"/>
      <c r="L5" s="1627"/>
      <c r="M5" s="1626"/>
      <c r="N5" s="1627"/>
      <c r="O5" s="1626"/>
      <c r="P5" s="1627"/>
      <c r="Q5" s="1628"/>
      <c r="R5" s="1629"/>
      <c r="S5" s="1628"/>
      <c r="T5" s="1629"/>
      <c r="U5" s="1630"/>
      <c r="V5" s="1629"/>
      <c r="X5" s="1604"/>
      <c r="Y5" s="1613"/>
      <c r="Z5" s="1631"/>
      <c r="AA5" s="1613"/>
      <c r="AB5" s="1613"/>
      <c r="AC5" s="1632"/>
      <c r="AD5" s="1633"/>
      <c r="AE5" s="1632"/>
      <c r="AF5" s="1634"/>
    </row>
    <row r="6" spans="1:32" ht="15" customHeight="1">
      <c r="A6" s="1635"/>
      <c r="B6" s="1636"/>
      <c r="C6" s="1637"/>
      <c r="D6" s="1636"/>
      <c r="E6" s="1637"/>
      <c r="F6" s="1636"/>
      <c r="G6" s="1637"/>
      <c r="H6" s="1636"/>
      <c r="I6" s="1637"/>
      <c r="J6" s="1636"/>
      <c r="K6" s="1637"/>
      <c r="L6" s="1636"/>
      <c r="M6" s="1637"/>
      <c r="N6" s="1636"/>
      <c r="O6" s="1637"/>
      <c r="P6" s="1636"/>
      <c r="Q6" s="1637"/>
      <c r="R6" s="1636"/>
      <c r="S6" s="1637"/>
      <c r="T6" s="1636"/>
      <c r="U6" s="1638"/>
      <c r="V6" s="1636"/>
      <c r="X6" s="1604"/>
      <c r="Y6" s="1613"/>
      <c r="Z6" s="1613"/>
      <c r="AA6" s="1613"/>
      <c r="AB6" s="1613"/>
      <c r="AC6" s="1623"/>
      <c r="AD6" s="1639"/>
      <c r="AE6" s="1616"/>
      <c r="AF6" s="1617"/>
    </row>
    <row r="7" spans="1:32" ht="13.2" customHeight="1" thickBot="1">
      <c r="A7" s="1640"/>
      <c r="B7" s="1641"/>
      <c r="C7" s="1642"/>
      <c r="D7" s="1642"/>
      <c r="E7" s="1642"/>
      <c r="F7" s="1642"/>
      <c r="G7" s="1642"/>
      <c r="H7" s="1642"/>
      <c r="I7" s="1642"/>
      <c r="J7" s="1642"/>
      <c r="K7" s="1642"/>
      <c r="L7" s="1642"/>
      <c r="M7" s="1642"/>
      <c r="N7" s="1642"/>
      <c r="O7" s="1643"/>
      <c r="P7" s="1642"/>
      <c r="Q7" s="1644"/>
      <c r="R7" s="1644"/>
      <c r="S7" s="1644"/>
      <c r="T7" s="1644"/>
      <c r="U7" s="1644"/>
      <c r="V7" s="1644"/>
      <c r="X7" s="1645"/>
      <c r="Y7" s="1613"/>
      <c r="Z7" s="1646"/>
      <c r="AA7" s="1613"/>
      <c r="AB7" s="1613"/>
      <c r="AC7" s="1604"/>
      <c r="AD7" s="1647"/>
      <c r="AE7" s="1616"/>
      <c r="AF7" s="1617"/>
    </row>
    <row r="8" spans="1:32" ht="18" customHeight="1" thickBot="1">
      <c r="A8" s="1648" t="s">
        <v>2311</v>
      </c>
      <c r="B8" s="1649"/>
      <c r="C8" s="1642"/>
      <c r="D8" s="1642"/>
      <c r="E8" s="1642"/>
      <c r="F8" s="1642"/>
      <c r="G8" s="1642"/>
      <c r="H8" s="1642"/>
      <c r="I8" s="1642"/>
      <c r="J8" s="1642"/>
      <c r="K8" s="1642"/>
      <c r="L8" s="1642"/>
      <c r="M8" s="1642"/>
      <c r="N8" s="1642"/>
      <c r="O8" s="1643"/>
      <c r="P8" s="1642"/>
      <c r="Q8" s="1644"/>
      <c r="R8" s="1644"/>
      <c r="S8" s="1644"/>
      <c r="T8" s="1644"/>
      <c r="U8" s="1644"/>
      <c r="V8" s="1644"/>
      <c r="X8" s="1645"/>
      <c r="Y8" s="1613"/>
      <c r="Z8" s="1646"/>
      <c r="AA8" s="1613"/>
      <c r="AB8" s="1613"/>
      <c r="AC8" s="1604"/>
      <c r="AD8" s="1647"/>
      <c r="AE8" s="1616"/>
      <c r="AF8" s="1617"/>
    </row>
    <row r="9" spans="1:32" ht="9" customHeight="1" thickBot="1">
      <c r="A9" s="1640"/>
      <c r="B9" s="1641"/>
      <c r="C9" s="1642"/>
      <c r="D9" s="1642"/>
      <c r="E9" s="1642"/>
      <c r="F9" s="1642"/>
      <c r="G9" s="1642"/>
      <c r="H9" s="1642"/>
      <c r="I9" s="1642"/>
      <c r="J9" s="1642"/>
      <c r="K9" s="1642"/>
      <c r="L9" s="1642"/>
      <c r="M9" s="1642"/>
      <c r="N9" s="1642"/>
      <c r="O9" s="1643"/>
      <c r="P9" s="1642"/>
      <c r="Q9" s="1644"/>
      <c r="R9" s="1644"/>
      <c r="S9" s="1644"/>
      <c r="T9" s="1644"/>
      <c r="U9" s="1644"/>
      <c r="V9" s="1644"/>
      <c r="X9" s="1645"/>
      <c r="Y9" s="1613"/>
      <c r="Z9" s="1646"/>
      <c r="AA9" s="1613"/>
      <c r="AB9" s="1613"/>
      <c r="AC9" s="1604"/>
      <c r="AD9" s="1647"/>
      <c r="AE9" s="1616"/>
      <c r="AF9" s="1617"/>
    </row>
    <row r="10" spans="1:32" s="1661" customFormat="1" ht="16.8" customHeight="1" thickBot="1">
      <c r="A10" s="1650" t="s">
        <v>2312</v>
      </c>
      <c r="B10" s="1651"/>
      <c r="C10" s="1652">
        <v>37468.621584899993</v>
      </c>
      <c r="D10" s="1653">
        <v>38209.908416353559</v>
      </c>
      <c r="E10" s="1652">
        <v>39815.013078757198</v>
      </c>
      <c r="F10" s="1653">
        <v>41104.451764019817</v>
      </c>
      <c r="G10" s="1652">
        <v>42842.933951834144</v>
      </c>
      <c r="H10" s="1653">
        <v>45572.841048926202</v>
      </c>
      <c r="I10" s="1652">
        <v>47388.633486638137</v>
      </c>
      <c r="J10" s="1653">
        <v>49265.161352870738</v>
      </c>
      <c r="K10" s="1652">
        <v>51007.71667083916</v>
      </c>
      <c r="L10" s="1653">
        <v>52043.04088068397</v>
      </c>
      <c r="M10" s="1652">
        <v>52773.346851683025</v>
      </c>
      <c r="N10" s="1653">
        <v>55214.945110235072</v>
      </c>
      <c r="O10" s="1652">
        <v>58426.052863864068</v>
      </c>
      <c r="P10" s="1654">
        <v>60980.754804584423</v>
      </c>
      <c r="Q10" s="1652">
        <v>62494.916428919067</v>
      </c>
      <c r="R10" s="1655">
        <v>64676.998245662537</v>
      </c>
      <c r="S10" s="1656">
        <v>67533.034319960541</v>
      </c>
      <c r="T10" s="1657">
        <v>69226.661747552949</v>
      </c>
      <c r="U10" s="1652">
        <v>71334.824898030347</v>
      </c>
      <c r="V10" s="1657" t="s">
        <v>27</v>
      </c>
      <c r="W10" s="1658"/>
      <c r="X10" s="1603"/>
      <c r="Y10" s="1659"/>
      <c r="Z10" s="1659"/>
      <c r="AA10" s="1659"/>
      <c r="AB10" s="1613"/>
      <c r="AC10" s="1645"/>
      <c r="AD10" s="1660"/>
      <c r="AE10" s="1645"/>
    </row>
    <row r="11" spans="1:32" ht="17.25" customHeight="1" thickBot="1">
      <c r="A11" s="1662"/>
      <c r="B11" s="1663"/>
      <c r="C11" s="1664"/>
      <c r="D11" s="1665"/>
      <c r="E11" s="1664"/>
      <c r="F11" s="1665"/>
      <c r="G11" s="1664"/>
      <c r="H11" s="1665"/>
      <c r="I11" s="1664"/>
      <c r="J11" s="1665"/>
      <c r="K11" s="1664"/>
      <c r="L11" s="1665"/>
      <c r="M11" s="1664"/>
      <c r="N11" s="1665"/>
      <c r="O11" s="1664"/>
      <c r="P11" s="1665"/>
      <c r="Q11" s="1664"/>
      <c r="R11" s="1665"/>
      <c r="S11" s="1664"/>
      <c r="T11" s="1665"/>
      <c r="U11" s="1664"/>
      <c r="V11" s="1665"/>
      <c r="X11" s="1666"/>
      <c r="Y11" s="1666"/>
      <c r="Z11" s="1667"/>
      <c r="AA11" s="1666"/>
      <c r="AB11" s="1604"/>
      <c r="AC11" s="1604"/>
      <c r="AD11" s="1647"/>
      <c r="AE11" s="1604"/>
    </row>
    <row r="12" spans="1:32" ht="18" customHeight="1" thickBot="1">
      <c r="A12" s="1668" t="s">
        <v>2313</v>
      </c>
      <c r="B12" s="1649"/>
      <c r="C12" s="1669">
        <v>5976.68608119694</v>
      </c>
      <c r="D12" s="1670">
        <v>5920.5324887865727</v>
      </c>
      <c r="E12" s="1669">
        <v>5989.0401962979158</v>
      </c>
      <c r="F12" s="1670">
        <v>6272.8466257392192</v>
      </c>
      <c r="G12" s="1669">
        <v>6460.9578237170608</v>
      </c>
      <c r="H12" s="1670">
        <v>7635.1420777467765</v>
      </c>
      <c r="I12" s="1669">
        <v>8429.5101560943567</v>
      </c>
      <c r="J12" s="1670">
        <v>8778.10319716105</v>
      </c>
      <c r="K12" s="1669">
        <v>8632.7243530636424</v>
      </c>
      <c r="L12" s="1670">
        <v>8704.8174529394601</v>
      </c>
      <c r="M12" s="1669">
        <v>8536.5423231378227</v>
      </c>
      <c r="N12" s="1670">
        <v>8960.8447878915576</v>
      </c>
      <c r="O12" s="1671">
        <v>10892.863194019999</v>
      </c>
      <c r="P12" s="1670">
        <v>11812.531518999062</v>
      </c>
      <c r="Q12" s="1671">
        <v>11842.966931600004</v>
      </c>
      <c r="R12" s="1670">
        <v>12566.794314920004</v>
      </c>
      <c r="S12" s="1671">
        <v>13795.800000000001</v>
      </c>
      <c r="T12" s="1670">
        <v>14006.04143918</v>
      </c>
      <c r="U12" s="1671">
        <v>14228.824314446723</v>
      </c>
      <c r="V12" s="1670" t="s">
        <v>27</v>
      </c>
      <c r="X12" s="1672"/>
      <c r="Y12" s="1659"/>
      <c r="Z12" s="1667"/>
      <c r="AA12" s="1659"/>
      <c r="AB12" s="1613"/>
      <c r="AC12" s="1604"/>
      <c r="AD12" s="1647"/>
      <c r="AE12" s="1616"/>
      <c r="AF12" s="1617"/>
    </row>
    <row r="13" spans="1:32" ht="13.8" thickBot="1">
      <c r="A13" s="1673" t="s">
        <v>2314</v>
      </c>
      <c r="B13" s="1663"/>
      <c r="C13" s="1674">
        <v>129.23078991</v>
      </c>
      <c r="D13" s="1675">
        <v>117.49672024</v>
      </c>
      <c r="E13" s="1674">
        <v>116.89201141000001</v>
      </c>
      <c r="F13" s="1675">
        <v>126.031144</v>
      </c>
      <c r="G13" s="1674">
        <v>145.00575000000001</v>
      </c>
      <c r="H13" s="1675">
        <v>164.3904</v>
      </c>
      <c r="I13" s="1674">
        <v>177.72408200000001</v>
      </c>
      <c r="J13" s="1675">
        <v>155.57770199999999</v>
      </c>
      <c r="K13" s="1674">
        <v>137.73953900000001</v>
      </c>
      <c r="L13" s="1675">
        <v>126.93680499999999</v>
      </c>
      <c r="M13" s="1674">
        <v>121.25849500000001</v>
      </c>
      <c r="N13" s="1675">
        <v>180.203757</v>
      </c>
      <c r="O13" s="1674">
        <v>190.7</v>
      </c>
      <c r="P13" s="1675">
        <v>235.31799999999996</v>
      </c>
      <c r="Q13" s="1674">
        <v>194.01</v>
      </c>
      <c r="R13" s="1675">
        <v>144.57000000000002</v>
      </c>
      <c r="S13" s="1674">
        <v>149.6</v>
      </c>
      <c r="T13" s="1675">
        <v>168.99826365000001</v>
      </c>
      <c r="U13" s="1674">
        <v>156.86452623</v>
      </c>
      <c r="V13" s="1675" t="s">
        <v>27</v>
      </c>
      <c r="X13" s="1603"/>
      <c r="Y13" s="1659"/>
      <c r="Z13" s="1667"/>
      <c r="AA13" s="1659"/>
      <c r="AB13" s="1613"/>
      <c r="AC13" s="1623"/>
      <c r="AD13" s="1676"/>
      <c r="AE13" s="1616"/>
      <c r="AF13" s="1617"/>
    </row>
    <row r="14" spans="1:32" ht="13.8" thickBot="1">
      <c r="A14" s="1673" t="s">
        <v>2315</v>
      </c>
      <c r="B14" s="1663"/>
      <c r="C14" s="1674">
        <v>4784.5780118902267</v>
      </c>
      <c r="D14" s="1675">
        <v>4715.2771265677929</v>
      </c>
      <c r="E14" s="1674">
        <v>4705.6176243116033</v>
      </c>
      <c r="F14" s="1675">
        <v>4970.909962638395</v>
      </c>
      <c r="G14" s="1674">
        <v>5115.6656802381985</v>
      </c>
      <c r="H14" s="1675">
        <v>6059.2656324562704</v>
      </c>
      <c r="I14" s="1674">
        <v>6823.5309806680871</v>
      </c>
      <c r="J14" s="1675">
        <v>7254.6764879217662</v>
      </c>
      <c r="K14" s="1674">
        <v>7117.8318535254821</v>
      </c>
      <c r="L14" s="1675">
        <v>7397.3768416285438</v>
      </c>
      <c r="M14" s="1674">
        <v>7523.1773202740087</v>
      </c>
      <c r="N14" s="1675">
        <v>7771.8251720893604</v>
      </c>
      <c r="O14" s="1677">
        <v>9143.9026519999989</v>
      </c>
      <c r="P14" s="1675">
        <v>9940.3914481753054</v>
      </c>
      <c r="Q14" s="1677">
        <v>10018.500700000002</v>
      </c>
      <c r="R14" s="1675">
        <v>10499.488260970003</v>
      </c>
      <c r="S14" s="1677">
        <v>11664</v>
      </c>
      <c r="T14" s="1675">
        <v>11748.47408727</v>
      </c>
      <c r="U14" s="1677">
        <v>12058.542519117867</v>
      </c>
      <c r="V14" s="1675" t="s">
        <v>27</v>
      </c>
      <c r="X14" s="1603"/>
      <c r="Y14" s="1659"/>
      <c r="Z14" s="1667"/>
      <c r="AA14" s="1659"/>
      <c r="AB14" s="1613"/>
      <c r="AC14" s="1623"/>
      <c r="AD14" s="1676"/>
      <c r="AE14" s="1616"/>
      <c r="AF14" s="1617"/>
    </row>
    <row r="15" spans="1:32" ht="13.8" thickBot="1">
      <c r="A15" s="1673" t="s">
        <v>2316</v>
      </c>
      <c r="B15" s="1663"/>
      <c r="C15" s="1674">
        <v>1062.8772793967141</v>
      </c>
      <c r="D15" s="1675">
        <v>1087.7586419787795</v>
      </c>
      <c r="E15" s="1674">
        <v>1166.5305605763128</v>
      </c>
      <c r="F15" s="1675">
        <v>1175.9055191008242</v>
      </c>
      <c r="G15" s="1674">
        <v>1200.286393478862</v>
      </c>
      <c r="H15" s="1675">
        <v>1411.4860452905059</v>
      </c>
      <c r="I15" s="1674">
        <v>1428.2550934262702</v>
      </c>
      <c r="J15" s="1675">
        <v>1367.8490072392833</v>
      </c>
      <c r="K15" s="1674">
        <v>1377.1529605381609</v>
      </c>
      <c r="L15" s="1675">
        <v>1180.5038063109164</v>
      </c>
      <c r="M15" s="1674">
        <v>892.10650786381348</v>
      </c>
      <c r="N15" s="1675">
        <v>1008.8158588021977</v>
      </c>
      <c r="O15" s="1677">
        <v>1558.2605420199998</v>
      </c>
      <c r="P15" s="1675">
        <v>1636.8220708237566</v>
      </c>
      <c r="Q15" s="1677">
        <v>1630.4562316000001</v>
      </c>
      <c r="R15" s="1675">
        <v>1922.73605395</v>
      </c>
      <c r="S15" s="1677">
        <v>1982.2</v>
      </c>
      <c r="T15" s="1675">
        <v>2088.5690882599997</v>
      </c>
      <c r="U15" s="1677">
        <v>2013.4172690988557</v>
      </c>
      <c r="V15" s="1675" t="s">
        <v>27</v>
      </c>
      <c r="X15" s="1603"/>
      <c r="Y15" s="1659"/>
      <c r="Z15" s="1667"/>
      <c r="AA15" s="1659"/>
      <c r="AB15" s="1613"/>
      <c r="AC15" s="1623"/>
      <c r="AD15" s="1676"/>
      <c r="AE15" s="1616"/>
      <c r="AF15" s="1617"/>
    </row>
    <row r="16" spans="1:32" ht="15.75" customHeight="1" thickBot="1">
      <c r="A16" s="1673"/>
      <c r="B16" s="1663"/>
      <c r="C16" s="1678"/>
      <c r="D16" s="1679"/>
      <c r="E16" s="1678"/>
      <c r="F16" s="1679"/>
      <c r="G16" s="1678"/>
      <c r="H16" s="1679"/>
      <c r="I16" s="1678"/>
      <c r="J16" s="1679"/>
      <c r="K16" s="1678"/>
      <c r="L16" s="1679"/>
      <c r="M16" s="1678"/>
      <c r="N16" s="1679"/>
      <c r="O16" s="1678"/>
      <c r="P16" s="1679"/>
      <c r="Q16" s="1678"/>
      <c r="R16" s="1679"/>
      <c r="S16" s="1678"/>
      <c r="T16" s="1679"/>
      <c r="U16" s="1678"/>
      <c r="V16" s="1679"/>
      <c r="X16" s="1666"/>
      <c r="Y16" s="1666"/>
      <c r="Z16" s="1667"/>
      <c r="AA16" s="1666"/>
      <c r="AB16" s="1604"/>
      <c r="AC16" s="1604"/>
      <c r="AD16" s="1676"/>
      <c r="AE16" s="1604"/>
    </row>
    <row r="17" spans="1:32" s="1661" customFormat="1" ht="17.25" customHeight="1" thickBot="1">
      <c r="A17" s="1662" t="s">
        <v>2317</v>
      </c>
      <c r="B17" s="1663"/>
      <c r="C17" s="1664"/>
      <c r="D17" s="1665"/>
      <c r="E17" s="1664"/>
      <c r="F17" s="1665"/>
      <c r="G17" s="1664"/>
      <c r="H17" s="1665"/>
      <c r="I17" s="1664"/>
      <c r="J17" s="1665"/>
      <c r="K17" s="1664"/>
      <c r="L17" s="1665"/>
      <c r="M17" s="1664"/>
      <c r="N17" s="1665"/>
      <c r="O17" s="1664"/>
      <c r="P17" s="1665"/>
      <c r="Q17" s="1664"/>
      <c r="R17" s="1665"/>
      <c r="S17" s="1664"/>
      <c r="T17" s="1665"/>
      <c r="U17" s="1664"/>
      <c r="V17" s="1665"/>
      <c r="X17" s="1680"/>
      <c r="Y17" s="1666"/>
      <c r="Z17" s="1667"/>
      <c r="AA17" s="1666"/>
      <c r="AB17" s="1604"/>
      <c r="AC17" s="1645"/>
      <c r="AD17" s="1647"/>
      <c r="AE17" s="1645"/>
    </row>
    <row r="18" spans="1:32" ht="15.6" customHeight="1" thickBot="1">
      <c r="A18" s="1673" t="s">
        <v>2318</v>
      </c>
      <c r="B18" s="1663"/>
      <c r="C18" s="1674">
        <v>11739.7</v>
      </c>
      <c r="D18" s="1675">
        <v>12260.3</v>
      </c>
      <c r="E18" s="1674">
        <v>12798.7</v>
      </c>
      <c r="F18" s="1675">
        <v>13282.2</v>
      </c>
      <c r="G18" s="1674">
        <v>14059.1</v>
      </c>
      <c r="H18" s="1675">
        <v>14886.7</v>
      </c>
      <c r="I18" s="1674">
        <v>15483.3</v>
      </c>
      <c r="J18" s="1675">
        <v>16304.208000000002</v>
      </c>
      <c r="K18" s="1674">
        <v>17379.804</v>
      </c>
      <c r="L18" s="1675">
        <v>18272.676915579999</v>
      </c>
      <c r="M18" s="1674">
        <v>18616.168259350641</v>
      </c>
      <c r="N18" s="1675">
        <v>19476.572300669999</v>
      </c>
      <c r="O18" s="1674">
        <v>20552.327783749999</v>
      </c>
      <c r="P18" s="1675">
        <v>21382.792581599992</v>
      </c>
      <c r="Q18" s="1674">
        <v>22025.051492989991</v>
      </c>
      <c r="R18" s="1675">
        <v>22567.047601959992</v>
      </c>
      <c r="S18" s="1681">
        <v>23528.562037429994</v>
      </c>
      <c r="T18" s="1675">
        <v>25409.083969849995</v>
      </c>
      <c r="U18" s="1674">
        <v>26041.822999999997</v>
      </c>
      <c r="V18" s="1675" t="s">
        <v>27</v>
      </c>
      <c r="X18" s="1672"/>
      <c r="Y18" s="1682"/>
      <c r="Z18" s="1667"/>
      <c r="AA18" s="1682"/>
      <c r="AB18" s="1623"/>
      <c r="AC18" s="1604"/>
      <c r="AD18" s="1676"/>
      <c r="AE18" s="1604"/>
    </row>
    <row r="19" spans="1:32" ht="15.75" customHeight="1" thickBot="1">
      <c r="A19" s="1673"/>
      <c r="B19" s="1663"/>
      <c r="C19" s="1678"/>
      <c r="D19" s="1679"/>
      <c r="E19" s="1678"/>
      <c r="F19" s="1679"/>
      <c r="G19" s="1678"/>
      <c r="H19" s="1679"/>
      <c r="I19" s="1678"/>
      <c r="J19" s="1679"/>
      <c r="K19" s="1678"/>
      <c r="L19" s="1679"/>
      <c r="M19" s="1678"/>
      <c r="N19" s="1679"/>
      <c r="O19" s="1678"/>
      <c r="P19" s="1679"/>
      <c r="Q19" s="1678"/>
      <c r="R19" s="1679"/>
      <c r="S19" s="1678"/>
      <c r="T19" s="1679"/>
      <c r="U19" s="1678"/>
      <c r="V19" s="1679"/>
      <c r="X19" s="1666"/>
      <c r="Y19" s="1666"/>
      <c r="Z19" s="1667"/>
      <c r="AA19" s="1666"/>
      <c r="AB19" s="1604"/>
      <c r="AC19" s="1604"/>
      <c r="AD19" s="1676"/>
      <c r="AE19" s="1604"/>
    </row>
    <row r="20" spans="1:32" s="1661" customFormat="1" ht="13.8" thickBot="1">
      <c r="A20" s="1662" t="s">
        <v>2319</v>
      </c>
      <c r="B20" s="1663"/>
      <c r="C20" s="1683">
        <v>4896.5</v>
      </c>
      <c r="D20" s="1684">
        <v>4463.4000000000005</v>
      </c>
      <c r="E20" s="1683">
        <v>4590.2</v>
      </c>
      <c r="F20" s="1684">
        <v>4331.8999999999996</v>
      </c>
      <c r="G20" s="1683">
        <v>4546.7</v>
      </c>
      <c r="H20" s="1684">
        <v>4699.8999999999996</v>
      </c>
      <c r="I20" s="1683">
        <v>4615.5</v>
      </c>
      <c r="J20" s="1684">
        <v>4477.9040000000005</v>
      </c>
      <c r="K20" s="1683">
        <v>4511.7479999999996</v>
      </c>
      <c r="L20" s="1684">
        <v>4674.7509002500001</v>
      </c>
      <c r="M20" s="1683">
        <v>4820.2721687900003</v>
      </c>
      <c r="N20" s="1684">
        <v>5090.8464520100015</v>
      </c>
      <c r="O20" s="1683">
        <v>5247.4394720000009</v>
      </c>
      <c r="P20" s="1684">
        <v>5384.151709929999</v>
      </c>
      <c r="Q20" s="1683">
        <v>5404.6559707300012</v>
      </c>
      <c r="R20" s="1684">
        <v>5536.3219024960008</v>
      </c>
      <c r="S20" s="1685">
        <v>4859.7100974699997</v>
      </c>
      <c r="T20" s="1684">
        <v>5067.6692722240014</v>
      </c>
      <c r="U20" s="1683">
        <v>5158.6762749999998</v>
      </c>
      <c r="V20" s="1684" t="s">
        <v>27</v>
      </c>
      <c r="X20" s="1672"/>
      <c r="Y20" s="1680"/>
      <c r="Z20" s="1680"/>
      <c r="AA20" s="1680"/>
      <c r="AB20" s="1645"/>
      <c r="AC20" s="1645"/>
      <c r="AD20" s="1647"/>
      <c r="AE20" s="1645"/>
    </row>
    <row r="21" spans="1:32" s="1661" customFormat="1" ht="16.5" customHeight="1" thickBot="1">
      <c r="A21" s="1673" t="s">
        <v>2320</v>
      </c>
      <c r="B21" s="1663"/>
      <c r="C21" s="1674">
        <v>4375.2</v>
      </c>
      <c r="D21" s="1675">
        <v>3892.3</v>
      </c>
      <c r="E21" s="1674">
        <v>4038.2</v>
      </c>
      <c r="F21" s="1675">
        <v>3415.2</v>
      </c>
      <c r="G21" s="1674">
        <v>2646.1</v>
      </c>
      <c r="H21" s="1675">
        <v>1875.9</v>
      </c>
      <c r="I21" s="1674">
        <v>1740.9</v>
      </c>
      <c r="J21" s="1675">
        <v>1645.404</v>
      </c>
      <c r="K21" s="1674">
        <v>1205.748</v>
      </c>
      <c r="L21" s="1675">
        <v>1392.2470854699995</v>
      </c>
      <c r="M21" s="1674">
        <v>1351.0005863899996</v>
      </c>
      <c r="N21" s="1675">
        <v>1445.5131748099991</v>
      </c>
      <c r="O21" s="1674">
        <v>1567.1814719999993</v>
      </c>
      <c r="P21" s="1675">
        <v>1593.5517099299991</v>
      </c>
      <c r="Q21" s="1674">
        <v>1559.7453327099993</v>
      </c>
      <c r="R21" s="1675">
        <v>1272.9336613599992</v>
      </c>
      <c r="S21" s="1681">
        <v>1315.2100974699995</v>
      </c>
      <c r="T21" s="1675">
        <v>992.80029753999929</v>
      </c>
      <c r="U21" s="1674">
        <v>1001.7520821399999</v>
      </c>
      <c r="V21" s="1675" t="s">
        <v>27</v>
      </c>
      <c r="X21" s="1672"/>
      <c r="Y21" s="1680"/>
      <c r="Z21" s="1680"/>
      <c r="AA21" s="1667"/>
      <c r="AB21" s="1645"/>
      <c r="AC21" s="1645"/>
      <c r="AD21" s="1686"/>
      <c r="AE21" s="1645"/>
    </row>
    <row r="22" spans="1:32" s="1661" customFormat="1" ht="15.75" customHeight="1" thickBot="1">
      <c r="A22" s="1673" t="s">
        <v>2321</v>
      </c>
      <c r="B22" s="1663"/>
      <c r="C22" s="1674">
        <v>521.29999999999995</v>
      </c>
      <c r="D22" s="1675">
        <v>571.1</v>
      </c>
      <c r="E22" s="1674">
        <v>552</v>
      </c>
      <c r="F22" s="1675">
        <v>916.7</v>
      </c>
      <c r="G22" s="1674">
        <v>1900.6</v>
      </c>
      <c r="H22" s="1675">
        <v>2824</v>
      </c>
      <c r="I22" s="1674">
        <v>2874.6</v>
      </c>
      <c r="J22" s="1675">
        <v>2832.5</v>
      </c>
      <c r="K22" s="1674">
        <v>3306</v>
      </c>
      <c r="L22" s="1675">
        <v>3282.5038147800005</v>
      </c>
      <c r="M22" s="1674">
        <v>3469.2715824000006</v>
      </c>
      <c r="N22" s="1675">
        <v>3645.3332772000026</v>
      </c>
      <c r="O22" s="1674">
        <v>3680.2580000000016</v>
      </c>
      <c r="P22" s="1675">
        <v>3790.6</v>
      </c>
      <c r="Q22" s="1674">
        <v>3844.9106380200019</v>
      </c>
      <c r="R22" s="1675">
        <v>4263.3882411360019</v>
      </c>
      <c r="S22" s="1674">
        <v>3544.5</v>
      </c>
      <c r="T22" s="1675">
        <v>4074.8689746840023</v>
      </c>
      <c r="U22" s="1674">
        <v>4156.9241928600004</v>
      </c>
      <c r="V22" s="1675" t="s">
        <v>27</v>
      </c>
      <c r="X22" s="1672"/>
      <c r="Y22" s="1680"/>
      <c r="Z22" s="1667"/>
      <c r="AA22" s="1680"/>
      <c r="AB22" s="1645"/>
      <c r="AC22" s="1645"/>
      <c r="AD22" s="1686"/>
      <c r="AE22" s="1645"/>
    </row>
    <row r="23" spans="1:32" ht="13.8" thickBot="1">
      <c r="A23" s="1673"/>
      <c r="B23" s="1618"/>
      <c r="C23" s="1678"/>
      <c r="D23" s="1679"/>
      <c r="E23" s="1678"/>
      <c r="F23" s="1679"/>
      <c r="G23" s="1678"/>
      <c r="H23" s="1679"/>
      <c r="I23" s="1678"/>
      <c r="J23" s="1679"/>
      <c r="K23" s="1678"/>
      <c r="L23" s="1679"/>
      <c r="M23" s="1678"/>
      <c r="N23" s="1679"/>
      <c r="O23" s="1678"/>
      <c r="P23" s="1679"/>
      <c r="Q23" s="1678"/>
      <c r="R23" s="1679"/>
      <c r="S23" s="1678"/>
      <c r="T23" s="1679"/>
      <c r="U23" s="1678"/>
      <c r="V23" s="1679"/>
      <c r="X23" s="1666"/>
      <c r="Y23" s="1666"/>
      <c r="Z23" s="1667"/>
      <c r="AA23" s="1666"/>
      <c r="AB23" s="1604"/>
      <c r="AC23" s="1604"/>
      <c r="AD23" s="1676"/>
      <c r="AE23" s="1604"/>
    </row>
    <row r="24" spans="1:32" s="1661" customFormat="1" ht="13.8" thickBot="1">
      <c r="A24" s="1662" t="s">
        <v>2322</v>
      </c>
      <c r="B24" s="1663"/>
      <c r="C24" s="1687"/>
      <c r="D24" s="1657"/>
      <c r="E24" s="1687"/>
      <c r="F24" s="1657"/>
      <c r="G24" s="1687"/>
      <c r="H24" s="1657"/>
      <c r="I24" s="1687"/>
      <c r="J24" s="1657"/>
      <c r="K24" s="1687"/>
      <c r="L24" s="1657"/>
      <c r="M24" s="1687"/>
      <c r="N24" s="1657"/>
      <c r="O24" s="1687"/>
      <c r="P24" s="1657"/>
      <c r="Q24" s="1687"/>
      <c r="R24" s="1657"/>
      <c r="S24" s="1687"/>
      <c r="T24" s="1657"/>
      <c r="U24" s="1687"/>
      <c r="V24" s="1657"/>
      <c r="X24" s="1672"/>
      <c r="Y24" s="1680"/>
      <c r="Z24" s="1680"/>
      <c r="AA24" s="1680"/>
      <c r="AB24" s="1645"/>
      <c r="AC24" s="1645"/>
      <c r="AD24" s="1647"/>
      <c r="AE24" s="1645"/>
    </row>
    <row r="25" spans="1:32" ht="15.6" customHeight="1" thickBot="1">
      <c r="A25" s="1673" t="s">
        <v>2323</v>
      </c>
      <c r="B25" s="1663"/>
      <c r="C25" s="1674">
        <v>1678.5</v>
      </c>
      <c r="D25" s="1675">
        <v>1778</v>
      </c>
      <c r="E25" s="1674">
        <v>2097.1999999999998</v>
      </c>
      <c r="F25" s="1675">
        <v>2189.9</v>
      </c>
      <c r="G25" s="1674">
        <v>2288</v>
      </c>
      <c r="H25" s="1675">
        <v>2400.1889999999999</v>
      </c>
      <c r="I25" s="1674">
        <v>2502.83</v>
      </c>
      <c r="J25" s="1675">
        <v>2588.5</v>
      </c>
      <c r="K25" s="1674">
        <v>2832.3</v>
      </c>
      <c r="L25" s="1675">
        <v>2994.9866096700002</v>
      </c>
      <c r="M25" s="1674">
        <v>3038.7113187199998</v>
      </c>
      <c r="N25" s="1675">
        <v>3155.0668707</v>
      </c>
      <c r="O25" s="1674">
        <v>3290.4542289599999</v>
      </c>
      <c r="P25" s="1675">
        <v>3382.4718481499999</v>
      </c>
      <c r="Q25" s="1674">
        <v>3408.7146446100001</v>
      </c>
      <c r="R25" s="1675">
        <v>3575.1042570199997</v>
      </c>
      <c r="S25" s="1674">
        <v>3705.2</v>
      </c>
      <c r="T25" s="1675">
        <v>3895.0676720399997</v>
      </c>
      <c r="U25" s="1674">
        <v>3989.1999999999989</v>
      </c>
      <c r="V25" s="1675" t="s">
        <v>27</v>
      </c>
      <c r="X25" s="1603"/>
      <c r="Y25" s="1666"/>
      <c r="Z25" s="1667"/>
      <c r="AA25" s="1666"/>
      <c r="AB25" s="1604"/>
      <c r="AC25" s="1604"/>
      <c r="AD25" s="1676"/>
      <c r="AE25" s="1604"/>
    </row>
    <row r="26" spans="1:32" ht="15.6" customHeight="1" thickBot="1">
      <c r="A26" s="1673" t="s">
        <v>2324</v>
      </c>
      <c r="B26" s="1663"/>
      <c r="C26" s="1674">
        <v>92.3</v>
      </c>
      <c r="D26" s="1675">
        <v>106.4</v>
      </c>
      <c r="E26" s="1674">
        <v>57.8</v>
      </c>
      <c r="F26" s="1675">
        <v>59.7</v>
      </c>
      <c r="G26" s="1674">
        <v>55.1</v>
      </c>
      <c r="H26" s="1675">
        <v>28.06</v>
      </c>
      <c r="I26" s="1674">
        <v>38.17</v>
      </c>
      <c r="J26" s="1675">
        <v>39</v>
      </c>
      <c r="K26" s="1674">
        <v>35.9</v>
      </c>
      <c r="L26" s="1675">
        <v>36.691305870000001</v>
      </c>
      <c r="M26" s="1674">
        <v>42.792587509999997</v>
      </c>
      <c r="N26" s="1675">
        <v>45.914382520000004</v>
      </c>
      <c r="O26" s="1674">
        <v>47.179055349999999</v>
      </c>
      <c r="P26" s="1675">
        <v>43.52313178</v>
      </c>
      <c r="Q26" s="1674">
        <v>41.799594509999999</v>
      </c>
      <c r="R26" s="1675">
        <v>37.909190549999998</v>
      </c>
      <c r="S26" s="1681">
        <v>51.2825098</v>
      </c>
      <c r="T26" s="1675">
        <v>47.233171150000004</v>
      </c>
      <c r="U26" s="1674">
        <v>48.851999999999997</v>
      </c>
      <c r="V26" s="1675" t="s">
        <v>27</v>
      </c>
      <c r="X26" s="1603"/>
      <c r="Y26" s="1666"/>
      <c r="Z26" s="1667"/>
      <c r="AA26" s="1666"/>
      <c r="AB26" s="1604"/>
      <c r="AC26" s="1604"/>
      <c r="AD26" s="1676"/>
      <c r="AE26" s="1604"/>
    </row>
    <row r="27" spans="1:32" ht="13.8" thickBot="1">
      <c r="A27" s="1673"/>
      <c r="B27" s="1618"/>
      <c r="C27" s="1674"/>
      <c r="D27" s="1675"/>
      <c r="E27" s="1674"/>
      <c r="F27" s="1675"/>
      <c r="G27" s="1674"/>
      <c r="H27" s="1675"/>
      <c r="I27" s="1674"/>
      <c r="J27" s="1675"/>
      <c r="K27" s="1674"/>
      <c r="L27" s="1675"/>
      <c r="M27" s="1674"/>
      <c r="N27" s="1675"/>
      <c r="O27" s="1674"/>
      <c r="P27" s="1675"/>
      <c r="Q27" s="1674"/>
      <c r="R27" s="1675"/>
      <c r="S27" s="1674"/>
      <c r="T27" s="1675"/>
      <c r="U27" s="1674"/>
      <c r="V27" s="1675"/>
      <c r="X27" s="1666"/>
      <c r="Y27" s="1666"/>
      <c r="Z27" s="1667"/>
      <c r="AA27" s="1666"/>
      <c r="AB27" s="1604"/>
      <c r="AC27" s="1604"/>
      <c r="AD27" s="1676"/>
      <c r="AE27" s="1604"/>
    </row>
    <row r="28" spans="1:32" ht="17.25" customHeight="1" thickBot="1">
      <c r="A28" s="1662" t="s">
        <v>2325</v>
      </c>
      <c r="B28" s="1663"/>
      <c r="C28" s="1687">
        <v>360.34572496402706</v>
      </c>
      <c r="D28" s="1657">
        <v>367.4485025408178</v>
      </c>
      <c r="E28" s="1687">
        <v>375.28251008174271</v>
      </c>
      <c r="F28" s="1657">
        <v>388.70889016736163</v>
      </c>
      <c r="G28" s="1687">
        <v>420.16510495683008</v>
      </c>
      <c r="H28" s="1657">
        <v>442.73533222173643</v>
      </c>
      <c r="I28" s="1687">
        <v>456.31192849787288</v>
      </c>
      <c r="J28" s="1657">
        <v>462.16066224325613</v>
      </c>
      <c r="K28" s="1687">
        <v>460.54510480676197</v>
      </c>
      <c r="L28" s="1657">
        <v>480.96670935903251</v>
      </c>
      <c r="M28" s="1687">
        <v>500.28122327763629</v>
      </c>
      <c r="N28" s="1657">
        <v>535.48298288401816</v>
      </c>
      <c r="O28" s="1687">
        <v>600.9</v>
      </c>
      <c r="P28" s="1657">
        <v>589.40634856941779</v>
      </c>
      <c r="Q28" s="1687">
        <v>619.9388180696119</v>
      </c>
      <c r="R28" s="1657">
        <v>602.71525309567551</v>
      </c>
      <c r="S28" s="1687">
        <v>662</v>
      </c>
      <c r="T28" s="1657">
        <v>690.90256206663867</v>
      </c>
      <c r="U28" s="1687">
        <v>749.68930566162362</v>
      </c>
      <c r="V28" s="1657" t="s">
        <v>27</v>
      </c>
      <c r="X28" s="1603"/>
      <c r="Y28" s="1666"/>
      <c r="Z28" s="1667"/>
      <c r="AA28" s="1666"/>
      <c r="AB28" s="1604"/>
      <c r="AC28" s="1604"/>
      <c r="AD28" s="1647"/>
      <c r="AE28" s="1604"/>
    </row>
    <row r="29" spans="1:32" ht="12.75" customHeight="1" thickBot="1">
      <c r="A29" s="1662"/>
      <c r="B29" s="1688"/>
      <c r="C29" s="1652"/>
      <c r="D29" s="1653"/>
      <c r="E29" s="1689"/>
      <c r="F29" s="1690"/>
      <c r="G29" s="1689"/>
      <c r="H29" s="1690"/>
      <c r="I29" s="1689"/>
      <c r="J29" s="1690"/>
      <c r="K29" s="1689"/>
      <c r="L29" s="1690"/>
      <c r="M29" s="1689"/>
      <c r="N29" s="1690"/>
      <c r="O29" s="1689"/>
      <c r="P29" s="1690"/>
      <c r="Q29" s="1689"/>
      <c r="R29" s="1690"/>
      <c r="S29" s="1689"/>
      <c r="T29" s="1690"/>
      <c r="U29" s="1689"/>
      <c r="V29" s="1690"/>
      <c r="X29" s="1666"/>
      <c r="Y29" s="1666"/>
      <c r="Z29" s="1666"/>
      <c r="AA29" s="1666"/>
      <c r="AB29" s="1604"/>
      <c r="AC29" s="1604"/>
      <c r="AD29" s="1660"/>
      <c r="AE29" s="1604"/>
    </row>
    <row r="30" spans="1:32" s="1661" customFormat="1" ht="16.2" thickBot="1">
      <c r="A30" s="1648" t="s">
        <v>2326</v>
      </c>
      <c r="B30" s="1663"/>
      <c r="C30" s="1656">
        <v>12724.589778739028</v>
      </c>
      <c r="D30" s="1655">
        <v>13313.827425026169</v>
      </c>
      <c r="E30" s="1656">
        <v>13906.790372377538</v>
      </c>
      <c r="F30" s="1655">
        <v>14579.196248113234</v>
      </c>
      <c r="G30" s="1656">
        <v>15012.911023160248</v>
      </c>
      <c r="H30" s="1655">
        <v>15480.114638957686</v>
      </c>
      <c r="I30" s="1656">
        <v>15863.011402045904</v>
      </c>
      <c r="J30" s="1655">
        <v>16615.285493466428</v>
      </c>
      <c r="K30" s="1656">
        <v>17154.695212968756</v>
      </c>
      <c r="L30" s="1655">
        <v>16878.150987015477</v>
      </c>
      <c r="M30" s="1656">
        <v>17218.578970896924</v>
      </c>
      <c r="N30" s="1655">
        <v>17950.217333559493</v>
      </c>
      <c r="O30" s="1656">
        <v>17794.889129784067</v>
      </c>
      <c r="P30" s="1655">
        <v>18385.877665555956</v>
      </c>
      <c r="Q30" s="1656">
        <v>19151.788976409454</v>
      </c>
      <c r="R30" s="1655">
        <v>19791.105725620862</v>
      </c>
      <c r="S30" s="1656">
        <v>20930.479675260543</v>
      </c>
      <c r="T30" s="1655">
        <v>20110.663661042316</v>
      </c>
      <c r="U30" s="1656">
        <v>21117.760002922005</v>
      </c>
      <c r="V30" s="1655" t="s">
        <v>27</v>
      </c>
      <c r="X30" s="1672"/>
      <c r="Y30" s="1680"/>
      <c r="Z30" s="1680"/>
      <c r="AA30" s="1680"/>
      <c r="AB30" s="1645"/>
      <c r="AC30" s="1645"/>
      <c r="AD30" s="1647"/>
      <c r="AE30" s="1645"/>
    </row>
    <row r="31" spans="1:32" ht="13.2" customHeight="1" thickBot="1">
      <c r="A31" s="1640"/>
      <c r="B31" s="1641"/>
      <c r="C31" s="1642"/>
      <c r="D31" s="1642"/>
      <c r="E31" s="1642"/>
      <c r="F31" s="1642"/>
      <c r="G31" s="1642"/>
      <c r="H31" s="1642"/>
      <c r="I31" s="1642"/>
      <c r="J31" s="1642"/>
      <c r="K31" s="1642"/>
      <c r="L31" s="1642"/>
      <c r="M31" s="1642"/>
      <c r="N31" s="1642"/>
      <c r="O31" s="1643"/>
      <c r="P31" s="1642"/>
      <c r="Q31" s="1643"/>
      <c r="R31" s="1642"/>
      <c r="S31" s="1643"/>
      <c r="T31" s="1642"/>
      <c r="U31" s="1642"/>
      <c r="V31" s="1643"/>
      <c r="X31" s="1680"/>
      <c r="Y31" s="1659"/>
      <c r="Z31" s="1667"/>
      <c r="AA31" s="1659"/>
      <c r="AB31" s="1613"/>
      <c r="AC31" s="1604"/>
      <c r="AD31" s="1647"/>
      <c r="AE31" s="1616"/>
      <c r="AF31" s="1617"/>
    </row>
    <row r="32" spans="1:32" ht="18" customHeight="1" thickBot="1">
      <c r="A32" s="1648" t="s">
        <v>2327</v>
      </c>
      <c r="B32" s="1649"/>
      <c r="C32" s="1642"/>
      <c r="D32" s="1642"/>
      <c r="E32" s="1642"/>
      <c r="F32" s="1642"/>
      <c r="G32" s="1642"/>
      <c r="H32" s="1642"/>
      <c r="I32" s="1642"/>
      <c r="J32" s="1642"/>
      <c r="K32" s="1642"/>
      <c r="L32" s="1642"/>
      <c r="M32" s="1642"/>
      <c r="N32" s="1642"/>
      <c r="O32" s="1643"/>
      <c r="P32" s="1642"/>
      <c r="Q32" s="1643"/>
      <c r="R32" s="1642"/>
      <c r="S32" s="1643"/>
      <c r="T32" s="1642"/>
      <c r="U32" s="1642"/>
      <c r="V32" s="1643"/>
      <c r="X32" s="1680"/>
      <c r="Y32" s="1659"/>
      <c r="Z32" s="1667"/>
      <c r="AA32" s="1659"/>
      <c r="AB32" s="1613"/>
      <c r="AC32" s="1604"/>
      <c r="AD32" s="1647"/>
      <c r="AE32" s="1616"/>
      <c r="AF32" s="1617"/>
    </row>
    <row r="33" spans="1:33" ht="9" customHeight="1" thickBot="1">
      <c r="A33" s="1640"/>
      <c r="B33" s="1641"/>
      <c r="C33" s="1642"/>
      <c r="D33" s="1642"/>
      <c r="E33" s="1642"/>
      <c r="F33" s="1642"/>
      <c r="G33" s="1642"/>
      <c r="H33" s="1642"/>
      <c r="I33" s="1642"/>
      <c r="J33" s="1642"/>
      <c r="K33" s="1642"/>
      <c r="L33" s="1642"/>
      <c r="M33" s="1642"/>
      <c r="N33" s="1642"/>
      <c r="O33" s="1643"/>
      <c r="P33" s="1642"/>
      <c r="Q33" s="1643"/>
      <c r="R33" s="1642"/>
      <c r="S33" s="1643"/>
      <c r="T33" s="1642"/>
      <c r="U33" s="1642"/>
      <c r="V33" s="1643"/>
      <c r="X33" s="1680"/>
      <c r="Y33" s="1659"/>
      <c r="Z33" s="1667"/>
      <c r="AA33" s="1659"/>
      <c r="AB33" s="1613"/>
      <c r="AC33" s="1604"/>
      <c r="AD33" s="1647"/>
      <c r="AE33" s="1616"/>
      <c r="AF33" s="1617"/>
    </row>
    <row r="34" spans="1:33" s="1600" customFormat="1" ht="18" customHeight="1" thickBot="1">
      <c r="A34" s="1662" t="s">
        <v>2328</v>
      </c>
      <c r="B34" s="1662"/>
      <c r="C34" s="1683">
        <v>16013.063153744108</v>
      </c>
      <c r="D34" s="1684">
        <v>16937.3</v>
      </c>
      <c r="E34" s="1683">
        <v>17695.3</v>
      </c>
      <c r="F34" s="1691">
        <v>17814.400000000001</v>
      </c>
      <c r="G34" s="1692">
        <v>18507</v>
      </c>
      <c r="H34" s="1691">
        <v>19132.150000000001</v>
      </c>
      <c r="I34" s="1692">
        <v>20686.975043999999</v>
      </c>
      <c r="J34" s="1691">
        <v>22048.513701</v>
      </c>
      <c r="K34" s="1692">
        <v>23360.39678399</v>
      </c>
      <c r="L34" s="1691">
        <v>23865.649597220003</v>
      </c>
      <c r="M34" s="1692">
        <v>24817.983544449999</v>
      </c>
      <c r="N34" s="1691">
        <v>25247.301839669999</v>
      </c>
      <c r="O34" s="1692">
        <v>25543.38584368</v>
      </c>
      <c r="P34" s="1691">
        <v>25752.822451619999</v>
      </c>
      <c r="Q34" s="1692">
        <v>27979.759926830004</v>
      </c>
      <c r="R34" s="1691">
        <v>29826.624212180002</v>
      </c>
      <c r="S34" s="1692">
        <v>30725.588059700007</v>
      </c>
      <c r="T34" s="1691">
        <v>31387.717785000001</v>
      </c>
      <c r="U34" s="1692">
        <v>32117.56158804</v>
      </c>
      <c r="V34" s="1691">
        <v>33463.172320429992</v>
      </c>
      <c r="X34" s="1693"/>
      <c r="Y34" s="1694"/>
      <c r="Z34" s="1695"/>
      <c r="AA34" s="1694"/>
      <c r="AB34" s="1696"/>
      <c r="AC34" s="1696"/>
      <c r="AD34" s="1697"/>
      <c r="AE34" s="1696"/>
    </row>
    <row r="35" spans="1:33" ht="15" customHeight="1" thickBot="1">
      <c r="A35" s="1663"/>
      <c r="B35" s="1673" t="s">
        <v>2329</v>
      </c>
      <c r="C35" s="1698">
        <v>11035.2</v>
      </c>
      <c r="D35" s="1699">
        <v>11924.8</v>
      </c>
      <c r="E35" s="1698">
        <v>12604.2</v>
      </c>
      <c r="F35" s="1699">
        <v>12949.5</v>
      </c>
      <c r="G35" s="1698">
        <v>13346.7</v>
      </c>
      <c r="H35" s="1675">
        <v>13954.7</v>
      </c>
      <c r="I35" s="1674">
        <v>15296.16</v>
      </c>
      <c r="J35" s="1675">
        <v>16759.707467</v>
      </c>
      <c r="K35" s="1674">
        <v>17979.586842000001</v>
      </c>
      <c r="L35" s="1675">
        <v>18442.676721830001</v>
      </c>
      <c r="M35" s="1674">
        <v>19234.85838514</v>
      </c>
      <c r="N35" s="1675">
        <v>19629.610287169999</v>
      </c>
      <c r="O35" s="1674">
        <v>19621.43996068</v>
      </c>
      <c r="P35" s="1675">
        <v>20057.64279962</v>
      </c>
      <c r="Q35" s="1674">
        <v>21955.717553830003</v>
      </c>
      <c r="R35" s="1675">
        <v>23513.73191518</v>
      </c>
      <c r="S35" s="1674" vm="3165">
        <v>24303.676293700006</v>
      </c>
      <c r="T35" s="1675">
        <v>24871.730144999998</v>
      </c>
      <c r="U35" s="1674">
        <v>25737.89116404</v>
      </c>
      <c r="V35" s="1675">
        <v>26993.483517429991</v>
      </c>
      <c r="X35" s="1603"/>
      <c r="Y35" s="1666"/>
      <c r="Z35" s="1680"/>
      <c r="AA35" s="1666"/>
      <c r="AB35" s="1604"/>
      <c r="AC35" s="1604"/>
      <c r="AD35" s="1700"/>
      <c r="AE35" s="1701"/>
    </row>
    <row r="36" spans="1:33" ht="14.25" customHeight="1" thickBot="1">
      <c r="A36" s="1663"/>
      <c r="B36" s="1673" t="s">
        <v>2330</v>
      </c>
      <c r="C36" s="1698">
        <v>4337.5</v>
      </c>
      <c r="D36" s="1699">
        <v>4410.6000000000004</v>
      </c>
      <c r="E36" s="1698">
        <v>4453.3</v>
      </c>
      <c r="F36" s="1699">
        <v>3766.7</v>
      </c>
      <c r="G36" s="1698">
        <v>2917.4</v>
      </c>
      <c r="H36" s="1675">
        <v>1986.99</v>
      </c>
      <c r="I36" s="1674">
        <v>1958.4404729999999</v>
      </c>
      <c r="J36" s="1675">
        <v>1882.6076640000001</v>
      </c>
      <c r="K36" s="1674">
        <v>1358.7895999899999</v>
      </c>
      <c r="L36" s="1675">
        <v>1397.6693543900001</v>
      </c>
      <c r="M36" s="1674">
        <v>1384.0624223099999</v>
      </c>
      <c r="N36" s="1675">
        <v>1410.6232075</v>
      </c>
      <c r="O36" s="1674">
        <v>1412.4505677400002</v>
      </c>
      <c r="P36" s="1702">
        <v>1381.60592514</v>
      </c>
      <c r="Q36" s="1674">
        <v>1442.6310089400001</v>
      </c>
      <c r="R36" s="1702">
        <v>1273.43894946</v>
      </c>
      <c r="S36" s="1674" vm="3167">
        <v>1409.6364930300003</v>
      </c>
      <c r="T36" s="1702">
        <v>978.17932146999976</v>
      </c>
      <c r="U36" s="1674">
        <v>1003.2933069100002</v>
      </c>
      <c r="V36" s="1702">
        <v>1049.2484809600001</v>
      </c>
      <c r="X36" s="1603"/>
      <c r="Y36" s="1666"/>
      <c r="Z36" s="1666"/>
      <c r="AA36" s="1666"/>
      <c r="AB36" s="1604"/>
      <c r="AC36" s="1604"/>
      <c r="AD36" s="1700"/>
      <c r="AE36" s="1604"/>
    </row>
    <row r="37" spans="1:33" ht="15" customHeight="1" thickBot="1">
      <c r="A37" s="1663"/>
      <c r="B37" s="1673" t="s">
        <v>2331</v>
      </c>
      <c r="C37" s="1698">
        <v>640.36315374410731</v>
      </c>
      <c r="D37" s="1699">
        <v>601.9</v>
      </c>
      <c r="E37" s="1698">
        <v>637.79999999999995</v>
      </c>
      <c r="F37" s="1699">
        <v>1098.2</v>
      </c>
      <c r="G37" s="1698">
        <v>2242.9</v>
      </c>
      <c r="H37" s="1675">
        <v>3190.46</v>
      </c>
      <c r="I37" s="1674">
        <v>3432.3745709999994</v>
      </c>
      <c r="J37" s="1675">
        <v>3406.1985699999996</v>
      </c>
      <c r="K37" s="1674">
        <v>4022.0203419999989</v>
      </c>
      <c r="L37" s="1675">
        <v>4025.3035210000007</v>
      </c>
      <c r="M37" s="1674">
        <v>4199.0627370000002</v>
      </c>
      <c r="N37" s="1675">
        <v>4207.0683449999997</v>
      </c>
      <c r="O37" s="1674">
        <v>4509.4953152600001</v>
      </c>
      <c r="P37" s="1702">
        <v>4313.5737268599996</v>
      </c>
      <c r="Q37" s="1674">
        <v>4581.4113640599999</v>
      </c>
      <c r="R37" s="1702">
        <v>5039.4533475400003</v>
      </c>
      <c r="S37" s="1674">
        <v>5012.2752729699996</v>
      </c>
      <c r="T37" s="1702">
        <v>5537.8083185300002</v>
      </c>
      <c r="U37" s="1674">
        <v>5376.37711709</v>
      </c>
      <c r="V37" s="1702">
        <v>5420.44032204</v>
      </c>
      <c r="X37" s="1603"/>
      <c r="Y37" s="1666"/>
      <c r="Z37" s="1666"/>
      <c r="AA37" s="1666"/>
      <c r="AB37" s="1604"/>
      <c r="AC37" s="1604"/>
      <c r="AD37" s="1700"/>
      <c r="AE37" s="1604"/>
    </row>
    <row r="38" spans="1:33" ht="11.25" customHeight="1" thickBot="1">
      <c r="A38" s="1663"/>
      <c r="B38" s="1663"/>
      <c r="C38" s="1689"/>
      <c r="D38" s="1690"/>
      <c r="E38" s="1689"/>
      <c r="F38" s="1690"/>
      <c r="G38" s="1689"/>
      <c r="H38" s="1703"/>
      <c r="I38" s="1704"/>
      <c r="J38" s="1703"/>
      <c r="K38" s="1704"/>
      <c r="L38" s="1703"/>
      <c r="M38" s="1704"/>
      <c r="N38" s="1703"/>
      <c r="O38" s="1704"/>
      <c r="P38" s="1703"/>
      <c r="Q38" s="1704"/>
      <c r="R38" s="1703"/>
      <c r="S38" s="1704"/>
      <c r="T38" s="1703"/>
      <c r="U38" s="1704"/>
      <c r="V38" s="1703"/>
      <c r="X38" s="1666"/>
      <c r="Y38" s="1666"/>
      <c r="Z38" s="1666"/>
      <c r="AA38" s="1666"/>
      <c r="AB38" s="1604"/>
      <c r="AC38" s="1604"/>
      <c r="AD38" s="1660"/>
      <c r="AE38" s="1604"/>
    </row>
    <row r="39" spans="1:33" s="1600" customFormat="1" ht="18" customHeight="1" thickBot="1">
      <c r="A39" s="1662" t="s">
        <v>2332</v>
      </c>
      <c r="B39" s="1662"/>
      <c r="C39" s="1683">
        <v>15102.804354694834</v>
      </c>
      <c r="D39" s="1684">
        <v>15124.699999999999</v>
      </c>
      <c r="E39" s="1683">
        <v>15686.5</v>
      </c>
      <c r="F39" s="1691">
        <v>15981.6</v>
      </c>
      <c r="G39" s="1692">
        <v>16973.2</v>
      </c>
      <c r="H39" s="1691">
        <v>17916.27</v>
      </c>
      <c r="I39" s="1692">
        <v>18410.553496</v>
      </c>
      <c r="J39" s="1691">
        <v>19050.633227000002</v>
      </c>
      <c r="K39" s="1692">
        <v>20102.942228620002</v>
      </c>
      <c r="L39" s="1691">
        <v>21309.873442980002</v>
      </c>
      <c r="M39" s="1692">
        <v>21538.251839210003</v>
      </c>
      <c r="N39" s="1691">
        <v>22631.527031209996</v>
      </c>
      <c r="O39" s="1692">
        <v>23800.904075779996</v>
      </c>
      <c r="P39" s="1691">
        <v>24661.917405919998</v>
      </c>
      <c r="Q39" s="1692">
        <v>25369.419981530002</v>
      </c>
      <c r="R39" s="1691">
        <v>26006.848310950001</v>
      </c>
      <c r="S39" s="1692">
        <v>26227.790702449998</v>
      </c>
      <c r="T39" s="1691">
        <v>28277.30150288</v>
      </c>
      <c r="U39" s="1692">
        <v>28989.367629389995</v>
      </c>
      <c r="V39" s="1691">
        <v>30462.440548229999</v>
      </c>
      <c r="X39" s="1693"/>
      <c r="Y39" s="1694"/>
      <c r="Z39" s="1695"/>
      <c r="AA39" s="1694"/>
      <c r="AB39" s="1696"/>
      <c r="AC39" s="1696"/>
      <c r="AD39" s="1697"/>
      <c r="AE39" s="1696"/>
    </row>
    <row r="40" spans="1:33" ht="15" customHeight="1" thickBot="1">
      <c r="A40" s="1663"/>
      <c r="B40" s="1673" t="s">
        <v>2329</v>
      </c>
      <c r="C40" s="1698">
        <v>10780.5</v>
      </c>
      <c r="D40" s="1699">
        <v>11360.5</v>
      </c>
      <c r="E40" s="1698">
        <v>11926.9</v>
      </c>
      <c r="F40" s="1699">
        <v>12430.6</v>
      </c>
      <c r="G40" s="1698">
        <v>13190.3</v>
      </c>
      <c r="H40" s="1675">
        <v>13986.27</v>
      </c>
      <c r="I40" s="1674">
        <v>14592.75</v>
      </c>
      <c r="J40" s="1675">
        <v>15335.619704000001</v>
      </c>
      <c r="K40" s="1674">
        <v>16307.508545000001</v>
      </c>
      <c r="L40" s="1675">
        <v>17352.720037080002</v>
      </c>
      <c r="M40" s="1674">
        <v>17563.915602790003</v>
      </c>
      <c r="N40" s="1675">
        <v>18423.621994609999</v>
      </c>
      <c r="O40" s="1674">
        <v>19431.457254779998</v>
      </c>
      <c r="P40" s="1675">
        <v>20273.850593919997</v>
      </c>
      <c r="Q40" s="1674">
        <v>20883.74693053</v>
      </c>
      <c r="R40" s="1675">
        <v>21356.405837950002</v>
      </c>
      <c r="S40" s="1674">
        <v>22195.991088449999</v>
      </c>
      <c r="T40" s="1675">
        <v>24031.42223688</v>
      </c>
      <c r="U40" s="1674">
        <v>24649.759354389997</v>
      </c>
      <c r="V40" s="1675">
        <v>25985.944276229999</v>
      </c>
      <c r="X40" s="1603"/>
      <c r="Y40" s="1666"/>
      <c r="Z40" s="1680"/>
      <c r="AA40" s="1666"/>
      <c r="AB40" s="1604"/>
      <c r="AC40" s="1604"/>
      <c r="AD40" s="1700"/>
      <c r="AE40" s="1701"/>
    </row>
    <row r="41" spans="1:33" ht="14.25" customHeight="1" thickBot="1">
      <c r="A41" s="1663"/>
      <c r="B41" s="1673" t="s">
        <v>2330</v>
      </c>
      <c r="C41" s="1698">
        <v>3809.6285714248806</v>
      </c>
      <c r="D41" s="1699">
        <v>3288.3</v>
      </c>
      <c r="E41" s="1698">
        <v>3299.5</v>
      </c>
      <c r="F41" s="1699">
        <v>2787.1</v>
      </c>
      <c r="G41" s="1698">
        <v>2199.1</v>
      </c>
      <c r="H41" s="1675">
        <v>1576.7</v>
      </c>
      <c r="I41" s="1674">
        <v>1422.34175</v>
      </c>
      <c r="J41" s="1675">
        <v>1354.5729260000001</v>
      </c>
      <c r="K41" s="1674">
        <v>1040.45917962</v>
      </c>
      <c r="L41" s="1675">
        <v>1144.4166189</v>
      </c>
      <c r="M41" s="1674">
        <v>1083.2765844199998</v>
      </c>
      <c r="N41" s="1675">
        <v>1170.1273056000002</v>
      </c>
      <c r="O41" s="1674">
        <v>1241.37670198</v>
      </c>
      <c r="P41" s="1702">
        <v>1229.2542896300001</v>
      </c>
      <c r="Q41" s="1674">
        <v>1281.58085265</v>
      </c>
      <c r="R41" s="1702">
        <v>979.24089520000007</v>
      </c>
      <c r="S41" s="1674" vm="3166">
        <v>1078.0633512200002</v>
      </c>
      <c r="T41" s="1702">
        <v>850.15512042999978</v>
      </c>
      <c r="U41" s="1674">
        <v>875.50408214000049</v>
      </c>
      <c r="V41" s="1702">
        <v>948.4074658799999</v>
      </c>
      <c r="X41" s="1603"/>
      <c r="Y41" s="1666"/>
      <c r="Z41" s="1666"/>
      <c r="AA41" s="1666"/>
      <c r="AB41" s="1604"/>
      <c r="AC41" s="1604"/>
      <c r="AD41" s="1700"/>
      <c r="AE41" s="1604"/>
    </row>
    <row r="42" spans="1:33" ht="15" customHeight="1" thickBot="1">
      <c r="A42" s="1663"/>
      <c r="B42" s="1673" t="s">
        <v>2331</v>
      </c>
      <c r="C42" s="1698">
        <v>512.67578326995283</v>
      </c>
      <c r="D42" s="1699">
        <v>475.9</v>
      </c>
      <c r="E42" s="1698">
        <v>460.1</v>
      </c>
      <c r="F42" s="1699">
        <v>763.9</v>
      </c>
      <c r="G42" s="1698">
        <v>1583.8</v>
      </c>
      <c r="H42" s="1675">
        <v>2353.3000000000002</v>
      </c>
      <c r="I42" s="1674">
        <v>2395.4617459999999</v>
      </c>
      <c r="J42" s="1675">
        <v>2360.4405969999998</v>
      </c>
      <c r="K42" s="1674">
        <v>2754.9745040000003</v>
      </c>
      <c r="L42" s="1675">
        <v>2812.7367870000003</v>
      </c>
      <c r="M42" s="1674">
        <v>2891.0596519999999</v>
      </c>
      <c r="N42" s="1675">
        <v>3037.7777310000001</v>
      </c>
      <c r="O42" s="1674">
        <v>3128.0701190199998</v>
      </c>
      <c r="P42" s="1702">
        <v>3158.8125223699999</v>
      </c>
      <c r="Q42" s="1674">
        <v>3204.0921983499998</v>
      </c>
      <c r="R42" s="1702">
        <v>3671.2015778</v>
      </c>
      <c r="S42" s="1674">
        <v>2953.7362627799998</v>
      </c>
      <c r="T42" s="1702">
        <v>3395.72414557</v>
      </c>
      <c r="U42" s="1674">
        <v>3464.1041928599989</v>
      </c>
      <c r="V42" s="1702">
        <v>3528.0888061200003</v>
      </c>
      <c r="X42" s="1603"/>
      <c r="Y42" s="1666"/>
      <c r="Z42" s="1666"/>
      <c r="AA42" s="1666"/>
      <c r="AB42" s="1604"/>
      <c r="AC42" s="1604"/>
      <c r="AD42" s="1700"/>
      <c r="AE42" s="1604"/>
    </row>
    <row r="43" spans="1:33" ht="11.25" customHeight="1" thickBot="1">
      <c r="A43" s="1663"/>
      <c r="B43" s="1663"/>
      <c r="C43" s="1689"/>
      <c r="D43" s="1690"/>
      <c r="E43" s="1689"/>
      <c r="F43" s="1690"/>
      <c r="G43" s="1689"/>
      <c r="H43" s="1703"/>
      <c r="I43" s="1704"/>
      <c r="J43" s="1703"/>
      <c r="K43" s="1704"/>
      <c r="L43" s="1703"/>
      <c r="M43" s="1704"/>
      <c r="N43" s="1703"/>
      <c r="O43" s="1704"/>
      <c r="P43" s="1703"/>
      <c r="Q43" s="1704"/>
      <c r="R43" s="1703"/>
      <c r="S43" s="1704"/>
      <c r="T43" s="1703"/>
      <c r="U43" s="1704"/>
      <c r="V43" s="1703"/>
      <c r="X43" s="1666"/>
      <c r="Y43" s="1666"/>
      <c r="Z43" s="1666"/>
      <c r="AA43" s="1666"/>
      <c r="AB43" s="1604"/>
      <c r="AC43" s="1604"/>
      <c r="AD43" s="1660"/>
      <c r="AE43" s="1604"/>
    </row>
    <row r="44" spans="1:33" s="1600" customFormat="1" ht="18" customHeight="1" thickBot="1">
      <c r="A44" s="1662" t="s">
        <v>2333</v>
      </c>
      <c r="B44" s="1662"/>
      <c r="C44" s="1683">
        <v>1770.8</v>
      </c>
      <c r="D44" s="1684">
        <v>1884.4</v>
      </c>
      <c r="E44" s="1683">
        <v>2155</v>
      </c>
      <c r="F44" s="1691">
        <v>2249.6</v>
      </c>
      <c r="G44" s="1692">
        <v>2343.1</v>
      </c>
      <c r="H44" s="1691">
        <v>2428.2489999999998</v>
      </c>
      <c r="I44" s="1692">
        <v>2541</v>
      </c>
      <c r="J44" s="1691">
        <v>2627.5</v>
      </c>
      <c r="K44" s="1692">
        <v>2868.2000000000003</v>
      </c>
      <c r="L44" s="1691">
        <v>3031.6779155400004</v>
      </c>
      <c r="M44" s="1692">
        <v>3081.5039062299998</v>
      </c>
      <c r="N44" s="1691">
        <v>3200.9812532199999</v>
      </c>
      <c r="O44" s="1692">
        <v>3337.6332843099999</v>
      </c>
      <c r="P44" s="1691">
        <v>3425.9949799299998</v>
      </c>
      <c r="Q44" s="1692">
        <v>3450.5142391200002</v>
      </c>
      <c r="R44" s="1691">
        <v>3613.0134475700002</v>
      </c>
      <c r="S44" s="1692">
        <v>3756.1376600299991</v>
      </c>
      <c r="T44" s="1691">
        <v>3941.9821329500001</v>
      </c>
      <c r="U44" s="1692">
        <v>4037.9185111800002</v>
      </c>
      <c r="V44" s="1691">
        <v>4187.91350521</v>
      </c>
      <c r="X44" s="1693"/>
      <c r="Y44" s="1705"/>
      <c r="Z44" s="1695"/>
      <c r="AA44" s="1705"/>
      <c r="AB44" s="1696"/>
      <c r="AC44" s="1696"/>
      <c r="AD44" s="1697"/>
      <c r="AE44" s="1696"/>
      <c r="AG44" s="1599"/>
    </row>
    <row r="45" spans="1:33" ht="13.5" customHeight="1" thickBot="1">
      <c r="A45" s="1663"/>
      <c r="B45" s="1673" t="s">
        <v>2334</v>
      </c>
      <c r="C45" s="1706">
        <v>1678.5</v>
      </c>
      <c r="D45" s="1707">
        <v>1778</v>
      </c>
      <c r="E45" s="1706">
        <v>2097.1999999999998</v>
      </c>
      <c r="F45" s="1707">
        <v>2189.9</v>
      </c>
      <c r="G45" s="1706">
        <v>2288</v>
      </c>
      <c r="H45" s="1703">
        <v>2400.1889999999999</v>
      </c>
      <c r="I45" s="1704">
        <v>2502.83</v>
      </c>
      <c r="J45" s="1703">
        <v>2588.5</v>
      </c>
      <c r="K45" s="1704">
        <v>2832.3</v>
      </c>
      <c r="L45" s="1703">
        <v>2994.9866096700002</v>
      </c>
      <c r="M45" s="1704">
        <v>3038.7113187199998</v>
      </c>
      <c r="N45" s="1703">
        <v>3155.0668707</v>
      </c>
      <c r="O45" s="1704">
        <v>3290.4542289599999</v>
      </c>
      <c r="P45" s="1703">
        <v>3382.4718481499999</v>
      </c>
      <c r="Q45" s="1704">
        <v>3408.7146446100001</v>
      </c>
      <c r="R45" s="1703">
        <v>3575.1042570200002</v>
      </c>
      <c r="S45" s="1704">
        <v>3705.2372038999993</v>
      </c>
      <c r="T45" s="1703">
        <v>3895.0676720400002</v>
      </c>
      <c r="U45" s="1704">
        <v>3989.2238245000003</v>
      </c>
      <c r="V45" s="1703">
        <v>4136.4234183899998</v>
      </c>
      <c r="X45" s="1603"/>
      <c r="Y45" s="1666"/>
      <c r="Z45" s="1666"/>
      <c r="AA45" s="1666"/>
      <c r="AB45" s="1604"/>
      <c r="AC45" s="1604"/>
      <c r="AD45" s="1708"/>
      <c r="AE45" s="1701"/>
      <c r="AF45" s="1603"/>
      <c r="AG45" s="1709"/>
    </row>
    <row r="46" spans="1:33" ht="13.5" customHeight="1" thickBot="1">
      <c r="A46" s="1663"/>
      <c r="B46" s="1673" t="s">
        <v>2335</v>
      </c>
      <c r="C46" s="1706">
        <v>92.3</v>
      </c>
      <c r="D46" s="1707">
        <v>106.4</v>
      </c>
      <c r="E46" s="1706">
        <v>57.8</v>
      </c>
      <c r="F46" s="1707">
        <v>59.7</v>
      </c>
      <c r="G46" s="1706">
        <v>55.1</v>
      </c>
      <c r="H46" s="1703">
        <v>28.06</v>
      </c>
      <c r="I46" s="1704">
        <v>38.17</v>
      </c>
      <c r="J46" s="1703">
        <v>39</v>
      </c>
      <c r="K46" s="1704">
        <v>35.9</v>
      </c>
      <c r="L46" s="1703">
        <v>36.691305870000001</v>
      </c>
      <c r="M46" s="1704">
        <v>42.792587509999997</v>
      </c>
      <c r="N46" s="1703">
        <v>45.914382520000004</v>
      </c>
      <c r="O46" s="1704">
        <v>47.179055349999999</v>
      </c>
      <c r="P46" s="1703">
        <v>43.52313178</v>
      </c>
      <c r="Q46" s="1704">
        <v>41.799594509999999</v>
      </c>
      <c r="R46" s="1703">
        <v>37.909190549999998</v>
      </c>
      <c r="S46" s="1704" vm="3165">
        <v>50.900456129999995</v>
      </c>
      <c r="T46" s="1703">
        <v>46.914460910000003</v>
      </c>
      <c r="U46" s="1704">
        <v>48.694686679999997</v>
      </c>
      <c r="V46" s="1703">
        <v>51.490086820000002</v>
      </c>
      <c r="X46" s="1603"/>
      <c r="Y46" s="1666"/>
      <c r="Z46" s="1666"/>
      <c r="AA46" s="1666"/>
      <c r="AB46" s="1604"/>
      <c r="AC46" s="1604"/>
      <c r="AD46" s="1708"/>
      <c r="AE46" s="1701"/>
      <c r="AF46" s="1603"/>
      <c r="AG46" s="1709"/>
    </row>
    <row r="47" spans="1:33" ht="11.25" customHeight="1" thickBot="1">
      <c r="A47" s="1663"/>
      <c r="B47" s="1663"/>
      <c r="C47" s="1689"/>
      <c r="D47" s="1690"/>
      <c r="E47" s="1689"/>
      <c r="F47" s="1690"/>
      <c r="G47" s="1689"/>
      <c r="H47" s="1703"/>
      <c r="I47" s="1704"/>
      <c r="J47" s="1703"/>
      <c r="K47" s="1704"/>
      <c r="L47" s="1703"/>
      <c r="M47" s="1704"/>
      <c r="N47" s="1703"/>
      <c r="O47" s="1704"/>
      <c r="P47" s="1703"/>
      <c r="Q47" s="1704"/>
      <c r="R47" s="1703"/>
      <c r="S47" s="1704"/>
      <c r="T47" s="1703"/>
      <c r="U47" s="1704"/>
      <c r="V47" s="1703"/>
      <c r="X47" s="1666"/>
      <c r="Y47" s="1666"/>
      <c r="Z47" s="1666"/>
      <c r="AA47" s="1666"/>
      <c r="AB47" s="1604"/>
      <c r="AC47" s="1604"/>
      <c r="AD47" s="1660"/>
      <c r="AE47" s="1604"/>
      <c r="AF47" s="1603"/>
      <c r="AG47" s="1603"/>
    </row>
    <row r="48" spans="1:33" s="1600" customFormat="1" ht="18" customHeight="1" thickBot="1">
      <c r="A48" s="1662" t="s">
        <v>2336</v>
      </c>
      <c r="B48" s="1662"/>
      <c r="C48" s="1683">
        <v>16360.92857142488</v>
      </c>
      <c r="D48" s="1684">
        <v>16533.2</v>
      </c>
      <c r="E48" s="1683">
        <v>17381.399999999998</v>
      </c>
      <c r="F48" s="1691">
        <v>17467.3</v>
      </c>
      <c r="G48" s="1692">
        <v>17732.5</v>
      </c>
      <c r="H48" s="1691">
        <v>17991.218999999997</v>
      </c>
      <c r="I48" s="1692">
        <v>18556.091750000003</v>
      </c>
      <c r="J48" s="1691">
        <v>19317.692630000001</v>
      </c>
      <c r="K48" s="1692">
        <v>20216.167724620002</v>
      </c>
      <c r="L48" s="1691">
        <v>21528.814571520001</v>
      </c>
      <c r="M48" s="1692">
        <v>21728.696093440005</v>
      </c>
      <c r="N48" s="1691">
        <v>22794.730553429999</v>
      </c>
      <c r="O48" s="1692">
        <v>24010.467241069997</v>
      </c>
      <c r="P48" s="1691">
        <v>24929.099863479994</v>
      </c>
      <c r="Q48" s="1692">
        <v>25615.842022300003</v>
      </c>
      <c r="R48" s="1691">
        <v>25948.660180720002</v>
      </c>
      <c r="S48" s="1692">
        <v>27030.192099699998</v>
      </c>
      <c r="T48" s="1691">
        <v>28823.559490259999</v>
      </c>
      <c r="U48" s="1692">
        <v>29563.181947709996</v>
      </c>
      <c r="V48" s="1691">
        <v>31122.26524732</v>
      </c>
      <c r="X48" s="1693"/>
      <c r="Y48" s="1694"/>
      <c r="Z48" s="1695"/>
      <c r="AA48" s="1694"/>
      <c r="AB48" s="1696"/>
      <c r="AC48" s="1696"/>
      <c r="AD48" s="1697"/>
      <c r="AE48" s="1696"/>
      <c r="AF48" s="1599"/>
      <c r="AG48" s="1599"/>
    </row>
    <row r="49" spans="1:34" ht="15" customHeight="1" thickBot="1">
      <c r="A49" s="1663"/>
      <c r="B49" s="1673" t="s">
        <v>2329</v>
      </c>
      <c r="C49" s="1706">
        <v>12459</v>
      </c>
      <c r="D49" s="1707">
        <v>13138.5</v>
      </c>
      <c r="E49" s="1706">
        <v>14024.099999999999</v>
      </c>
      <c r="F49" s="1707">
        <v>14620.5</v>
      </c>
      <c r="G49" s="1706">
        <v>15478.3</v>
      </c>
      <c r="H49" s="1703">
        <v>16386.458999999999</v>
      </c>
      <c r="I49" s="1704">
        <v>17095.580000000002</v>
      </c>
      <c r="J49" s="1703">
        <v>17924.119704000001</v>
      </c>
      <c r="K49" s="1704">
        <v>19139.808545</v>
      </c>
      <c r="L49" s="1703">
        <v>20347.706646750001</v>
      </c>
      <c r="M49" s="1704">
        <v>20602.626921510004</v>
      </c>
      <c r="N49" s="1703">
        <v>21578.68886531</v>
      </c>
      <c r="O49" s="1704">
        <v>22721.911483739997</v>
      </c>
      <c r="P49" s="1703">
        <v>23656.322442069995</v>
      </c>
      <c r="Q49" s="1704">
        <v>24292.461575140002</v>
      </c>
      <c r="R49" s="1703">
        <v>24931.510094970003</v>
      </c>
      <c r="S49" s="1704">
        <v>25901.228292349999</v>
      </c>
      <c r="T49" s="1703">
        <v>27926.489908920001</v>
      </c>
      <c r="U49" s="1704">
        <v>28638.983178889997</v>
      </c>
      <c r="V49" s="1703">
        <v>30122.367694619999</v>
      </c>
      <c r="X49" s="1672"/>
      <c r="Y49" s="1666"/>
      <c r="Z49" s="1680"/>
      <c r="AA49" s="1666"/>
      <c r="AB49" s="1604"/>
      <c r="AC49" s="1604"/>
      <c r="AD49" s="1700"/>
      <c r="AE49" s="1701"/>
      <c r="AF49" s="1603"/>
      <c r="AG49" s="1603"/>
    </row>
    <row r="50" spans="1:34" ht="14.25" customHeight="1" thickBot="1">
      <c r="A50" s="1663"/>
      <c r="B50" s="1673" t="s">
        <v>2330</v>
      </c>
      <c r="C50" s="1706">
        <v>3901.9285714248808</v>
      </c>
      <c r="D50" s="1707">
        <v>3394.7000000000003</v>
      </c>
      <c r="E50" s="1706">
        <v>3357.3</v>
      </c>
      <c r="F50" s="1707">
        <v>2846.7999999999997</v>
      </c>
      <c r="G50" s="1706">
        <v>2254.1999999999998</v>
      </c>
      <c r="H50" s="1703">
        <v>1604.76</v>
      </c>
      <c r="I50" s="1704">
        <v>1460.5117500000001</v>
      </c>
      <c r="J50" s="1703">
        <v>1393.5729260000001</v>
      </c>
      <c r="K50" s="1704">
        <v>1076.3591796200001</v>
      </c>
      <c r="L50" s="1703">
        <v>1181.10792477</v>
      </c>
      <c r="M50" s="1704">
        <v>1126.0691719299998</v>
      </c>
      <c r="N50" s="1703">
        <v>1216.0416881200003</v>
      </c>
      <c r="O50" s="1704">
        <v>1288.55575733</v>
      </c>
      <c r="P50" s="1703">
        <v>1272.7774214100002</v>
      </c>
      <c r="Q50" s="1704">
        <v>1323.3804471599999</v>
      </c>
      <c r="R50" s="1703">
        <v>1017.15008575</v>
      </c>
      <c r="S50" s="1704">
        <v>1128.9638073500003</v>
      </c>
      <c r="T50" s="1703">
        <v>897.06958133999979</v>
      </c>
      <c r="U50" s="1704">
        <v>924.19876882000051</v>
      </c>
      <c r="V50" s="1703">
        <v>999.89755269999989</v>
      </c>
      <c r="X50" s="1672"/>
      <c r="Y50" s="1666"/>
      <c r="Z50" s="1666"/>
      <c r="AA50" s="1666"/>
      <c r="AB50" s="1604"/>
      <c r="AC50" s="1604"/>
      <c r="AD50" s="1700"/>
      <c r="AE50" s="1604"/>
      <c r="AF50" s="1603"/>
      <c r="AG50" s="1603"/>
    </row>
    <row r="51" spans="1:34" ht="15.75" customHeight="1" thickBot="1">
      <c r="A51" s="1673"/>
      <c r="B51" s="1663"/>
      <c r="C51" s="1710"/>
      <c r="D51" s="1711"/>
      <c r="E51" s="1710"/>
      <c r="F51" s="1679"/>
      <c r="G51" s="1678"/>
      <c r="H51" s="1679"/>
      <c r="I51" s="1678"/>
      <c r="J51" s="1679"/>
      <c r="K51" s="1678"/>
      <c r="L51" s="1679"/>
      <c r="M51" s="1678"/>
      <c r="N51" s="1679"/>
      <c r="O51" s="1712"/>
      <c r="P51" s="1679"/>
      <c r="Q51" s="1712"/>
      <c r="R51" s="1679"/>
      <c r="S51" s="1712"/>
      <c r="T51" s="1679"/>
      <c r="U51" s="1712"/>
      <c r="V51" s="1679"/>
      <c r="X51" s="1666"/>
      <c r="Y51" s="1666"/>
      <c r="Z51" s="1666"/>
      <c r="AA51" s="1666"/>
      <c r="AB51" s="1604"/>
      <c r="AC51" s="1604"/>
      <c r="AD51" s="1686"/>
      <c r="AE51" s="1701"/>
      <c r="AF51" s="1603"/>
      <c r="AG51" s="1599"/>
      <c r="AH51" s="1599"/>
    </row>
    <row r="52" spans="1:34" s="1715" customFormat="1" ht="16.5" customHeight="1" thickBot="1">
      <c r="A52" s="1662" t="s">
        <v>2337</v>
      </c>
      <c r="B52" s="1662"/>
      <c r="C52" s="1713">
        <v>1815.57</v>
      </c>
      <c r="D52" s="1714">
        <v>2087.14</v>
      </c>
      <c r="E52" s="1713">
        <v>2263.1999999999998</v>
      </c>
      <c r="F52" s="1714">
        <v>2476.6</v>
      </c>
      <c r="G52" s="1713">
        <v>2532.8000000000002</v>
      </c>
      <c r="H52" s="1714">
        <v>2671.6</v>
      </c>
      <c r="I52" s="1713">
        <v>2848.4</v>
      </c>
      <c r="J52" s="1714">
        <v>2961.1</v>
      </c>
      <c r="K52" s="1713">
        <v>3025.3</v>
      </c>
      <c r="L52" s="1714">
        <v>3119.6250399999999</v>
      </c>
      <c r="M52" s="1713">
        <v>3230.0145429999998</v>
      </c>
      <c r="N52" s="1714">
        <v>3432.1861340000005</v>
      </c>
      <c r="O52" s="1713">
        <v>3398.253929</v>
      </c>
      <c r="P52" s="1714">
        <v>3542.4140867700003</v>
      </c>
      <c r="Q52" s="1713">
        <v>3979.8429310299998</v>
      </c>
      <c r="R52" s="1714">
        <v>4070.3476851999999</v>
      </c>
      <c r="S52" s="1713">
        <v>3967.7031699399995</v>
      </c>
      <c r="T52" s="1714">
        <v>4014.7222994999988</v>
      </c>
      <c r="U52" s="1713">
        <v>4006.5101548600005</v>
      </c>
      <c r="V52" s="1714">
        <v>4118.2157902099998</v>
      </c>
      <c r="X52" s="1599"/>
      <c r="Y52" s="1695"/>
      <c r="Z52" s="1695"/>
      <c r="AA52" s="1716"/>
      <c r="AB52" s="1717"/>
      <c r="AC52" s="1717"/>
      <c r="AD52" s="1697"/>
      <c r="AE52" s="1717"/>
      <c r="AF52" s="1693"/>
      <c r="AG52" s="1693"/>
    </row>
    <row r="53" spans="1:34" ht="16.5" customHeight="1" thickBot="1">
      <c r="A53" s="1718"/>
      <c r="B53" s="1719"/>
      <c r="C53" s="1720"/>
      <c r="D53" s="1721"/>
      <c r="E53" s="1720"/>
      <c r="F53" s="1721"/>
      <c r="G53" s="1720"/>
      <c r="H53" s="1722"/>
      <c r="I53" s="1723"/>
      <c r="J53" s="1722"/>
      <c r="K53" s="1723"/>
      <c r="L53" s="1722"/>
      <c r="M53" s="1723"/>
      <c r="N53" s="1722"/>
      <c r="O53" s="1724"/>
      <c r="P53" s="1722"/>
      <c r="Q53" s="1724"/>
      <c r="R53" s="1722"/>
      <c r="S53" s="1724"/>
      <c r="T53" s="1722"/>
      <c r="U53" s="1724"/>
      <c r="V53" s="1722"/>
      <c r="X53" s="1666"/>
      <c r="Y53" s="1666"/>
      <c r="Z53" s="1667"/>
      <c r="AA53" s="1666"/>
      <c r="AB53" s="1604"/>
      <c r="AC53" s="1604"/>
      <c r="AD53" s="1647"/>
      <c r="AE53" s="1604"/>
      <c r="AF53" s="1603"/>
      <c r="AG53" s="1603"/>
    </row>
    <row r="54" spans="1:34" ht="13.2" customHeight="1">
      <c r="A54" s="1606"/>
      <c r="B54" s="1639"/>
      <c r="C54" s="1725"/>
      <c r="D54" s="1725"/>
      <c r="E54" s="1725"/>
      <c r="F54" s="1725"/>
      <c r="G54" s="1725"/>
      <c r="H54" s="1726"/>
      <c r="I54" s="1726"/>
      <c r="J54" s="1726"/>
      <c r="K54" s="1726"/>
      <c r="L54" s="1726"/>
      <c r="M54" s="1726"/>
      <c r="N54" s="1726"/>
      <c r="O54" s="1727"/>
      <c r="P54" s="1726"/>
      <c r="Q54" s="1727"/>
      <c r="R54" s="1726"/>
      <c r="S54" s="1727"/>
      <c r="T54" s="1726"/>
      <c r="U54" s="1726"/>
      <c r="V54" s="1727"/>
      <c r="X54" s="1680"/>
      <c r="Y54" s="1659"/>
      <c r="Z54" s="1667"/>
      <c r="AA54" s="1659"/>
      <c r="AB54" s="1613"/>
      <c r="AC54" s="1604"/>
      <c r="AD54" s="1647"/>
      <c r="AE54" s="1616"/>
      <c r="AF54" s="1728"/>
      <c r="AG54" s="1603"/>
    </row>
    <row r="55" spans="1:34" ht="11.4" customHeight="1" thickBot="1">
      <c r="A55" s="1729"/>
      <c r="B55" s="1730"/>
      <c r="C55" s="1731"/>
      <c r="D55" s="1732"/>
      <c r="E55" s="1731"/>
      <c r="F55" s="1733"/>
      <c r="G55" s="1734"/>
      <c r="H55" s="1733"/>
      <c r="I55" s="1734"/>
      <c r="J55" s="1733"/>
      <c r="K55" s="1734"/>
      <c r="L55" s="1733"/>
      <c r="M55" s="1734"/>
      <c r="N55" s="1733"/>
      <c r="O55" s="1735"/>
      <c r="P55" s="1733"/>
      <c r="Q55" s="1735"/>
      <c r="R55" s="1733"/>
      <c r="S55" s="1735"/>
      <c r="T55" s="1733"/>
      <c r="U55" s="1735"/>
      <c r="V55" s="1733"/>
      <c r="X55" s="1666"/>
      <c r="Y55" s="1666"/>
      <c r="Z55" s="1666"/>
      <c r="AA55" s="1666"/>
      <c r="AB55" s="1604"/>
      <c r="AC55" s="1604"/>
      <c r="AD55" s="1686"/>
      <c r="AE55" s="1701"/>
      <c r="AF55" s="1603"/>
      <c r="AG55" s="1599"/>
      <c r="AH55" s="1599"/>
    </row>
    <row r="56" spans="1:34" ht="17.25" customHeight="1" thickBot="1">
      <c r="A56" s="1673" t="s">
        <v>2338</v>
      </c>
      <c r="B56" s="1663"/>
      <c r="C56" s="1674">
        <v>5273.2258587145679</v>
      </c>
      <c r="D56" s="1675">
        <v>5371.4148132973496</v>
      </c>
      <c r="E56" s="1674">
        <v>5582.675033421332</v>
      </c>
      <c r="F56" s="1675">
        <v>5735.4478095920094</v>
      </c>
      <c r="G56" s="1674">
        <v>5942.9441459536711</v>
      </c>
      <c r="H56" s="1675">
        <v>6276.9577355721549</v>
      </c>
      <c r="I56" s="1674">
        <v>6449.3898810983646</v>
      </c>
      <c r="J56" s="1675">
        <v>6652.9131741119318</v>
      </c>
      <c r="K56" s="1674">
        <v>6842.8964671900767</v>
      </c>
      <c r="L56" s="1675">
        <v>6937.9111736214763</v>
      </c>
      <c r="M56" s="1674">
        <v>6982.8098875825708</v>
      </c>
      <c r="N56" s="1675">
        <v>7247.3882809995739</v>
      </c>
      <c r="O56" s="1674">
        <v>7576.9197972189631</v>
      </c>
      <c r="P56" s="1736">
        <v>7816.764740928912</v>
      </c>
      <c r="Q56" s="1674">
        <v>7933.272379127915</v>
      </c>
      <c r="R56" s="1736">
        <v>8174.1335870190724</v>
      </c>
      <c r="S56" s="1681">
        <v>8444.9428744554316</v>
      </c>
      <c r="T56" s="1675">
        <v>8557.758071719516</v>
      </c>
      <c r="U56" s="1674">
        <v>8711.4283752722258</v>
      </c>
      <c r="V56" s="1675" t="s">
        <v>27</v>
      </c>
      <c r="X56" s="1666"/>
      <c r="Y56" s="1666"/>
      <c r="Z56" s="1667"/>
      <c r="AA56" s="1666"/>
      <c r="AB56" s="1604"/>
      <c r="AC56" s="1604"/>
      <c r="AD56" s="1647"/>
      <c r="AE56" s="1604"/>
      <c r="AF56" s="1603"/>
      <c r="AG56" s="1603"/>
    </row>
    <row r="57" spans="1:34" ht="11.4" customHeight="1" thickBot="1">
      <c r="A57" s="1673"/>
      <c r="B57" s="1663"/>
      <c r="C57" s="1710"/>
      <c r="D57" s="1711"/>
      <c r="E57" s="1710"/>
      <c r="F57" s="1679"/>
      <c r="G57" s="1678"/>
      <c r="H57" s="1679"/>
      <c r="I57" s="1678"/>
      <c r="J57" s="1679"/>
      <c r="K57" s="1678"/>
      <c r="L57" s="1679"/>
      <c r="M57" s="1678"/>
      <c r="N57" s="1679"/>
      <c r="O57" s="1712"/>
      <c r="P57" s="1679"/>
      <c r="Q57" s="1712"/>
      <c r="R57" s="1679"/>
      <c r="S57" s="1712"/>
      <c r="T57" s="1679"/>
      <c r="U57" s="1712"/>
      <c r="V57" s="1679"/>
      <c r="X57" s="1666"/>
      <c r="Y57" s="1666"/>
      <c r="Z57" s="1666"/>
      <c r="AA57" s="1666"/>
      <c r="AB57" s="1604"/>
      <c r="AC57" s="1604"/>
      <c r="AD57" s="1686"/>
      <c r="AE57" s="1701"/>
      <c r="AF57" s="1603"/>
      <c r="AG57" s="1599"/>
      <c r="AH57" s="1599"/>
    </row>
    <row r="58" spans="1:34" ht="17.25" customHeight="1" thickBot="1">
      <c r="A58" s="1673" t="s">
        <v>2339</v>
      </c>
      <c r="B58" s="1663"/>
      <c r="C58" s="1674">
        <v>1538.9393456106855</v>
      </c>
      <c r="D58" s="1675">
        <v>1663.8889491853145</v>
      </c>
      <c r="E58" s="1674">
        <v>1753.683394842503</v>
      </c>
      <c r="F58" s="1675">
        <v>1792.6969718267821</v>
      </c>
      <c r="G58" s="1674">
        <v>1850.1645719756871</v>
      </c>
      <c r="H58" s="1675">
        <v>1917.1642434992227</v>
      </c>
      <c r="I58" s="1674">
        <v>2090.6486849170938</v>
      </c>
      <c r="J58" s="1675">
        <v>2281.464868725081</v>
      </c>
      <c r="K58" s="1674">
        <v>2441.8668834361247</v>
      </c>
      <c r="L58" s="1675">
        <v>2487.4603849935415</v>
      </c>
      <c r="M58" s="1674">
        <v>2582.7207564451369</v>
      </c>
      <c r="N58" s="1675">
        <v>2612.1277928402606</v>
      </c>
      <c r="O58" s="1674">
        <v>2585.7925929424223</v>
      </c>
      <c r="P58" s="1675">
        <v>2610.6051067988465</v>
      </c>
      <c r="Q58" s="1674">
        <v>2834.4985299573032</v>
      </c>
      <c r="R58" s="1675">
        <v>3005.4532786500799</v>
      </c>
      <c r="S58" s="1674">
        <v>3075.2296739515696</v>
      </c>
      <c r="T58" s="1675">
        <v>3105.21310073222</v>
      </c>
      <c r="U58" s="1674">
        <v>3172.4254216877871</v>
      </c>
      <c r="V58" s="1675">
        <v>3288.9238658343452</v>
      </c>
      <c r="X58" s="1666"/>
      <c r="Y58" s="1666"/>
      <c r="Z58" s="1667"/>
      <c r="AA58" s="1666"/>
      <c r="AB58" s="1604"/>
      <c r="AC58" s="1604"/>
      <c r="AD58" s="1647"/>
      <c r="AE58" s="1604"/>
      <c r="AF58" s="1603"/>
      <c r="AG58" s="1603"/>
    </row>
    <row r="59" spans="1:34" ht="9.6" customHeight="1" thickBot="1">
      <c r="A59" s="1718"/>
      <c r="B59" s="1719"/>
      <c r="C59" s="1720"/>
      <c r="D59" s="1721"/>
      <c r="E59" s="1720"/>
      <c r="F59" s="1721"/>
      <c r="G59" s="1720"/>
      <c r="H59" s="1721"/>
      <c r="I59" s="1720"/>
      <c r="J59" s="1721"/>
      <c r="K59" s="1720"/>
      <c r="L59" s="1721"/>
      <c r="M59" s="1720"/>
      <c r="N59" s="1721"/>
      <c r="O59" s="1737"/>
      <c r="P59" s="1721"/>
      <c r="Q59" s="1737"/>
      <c r="R59" s="1721"/>
      <c r="S59" s="1737"/>
      <c r="T59" s="1721"/>
      <c r="U59" s="1737"/>
      <c r="V59" s="1721"/>
      <c r="X59" s="1666"/>
      <c r="Y59" s="1666"/>
      <c r="Z59" s="1667"/>
      <c r="AA59" s="1666"/>
      <c r="AB59" s="1604"/>
      <c r="AC59" s="1604"/>
      <c r="AD59" s="1647"/>
      <c r="AE59" s="1604"/>
    </row>
    <row r="60" spans="1:34" ht="13.5" customHeight="1">
      <c r="A60" s="1738" t="s">
        <v>2361</v>
      </c>
      <c r="B60" s="1738"/>
      <c r="C60" s="1739"/>
      <c r="D60" s="1739"/>
      <c r="E60" s="1739"/>
      <c r="F60" s="1739"/>
      <c r="G60" s="1739"/>
      <c r="H60" s="1739"/>
      <c r="I60" s="1739"/>
      <c r="J60" s="1739"/>
      <c r="K60" s="1739"/>
      <c r="M60" s="1739"/>
      <c r="O60" s="1739"/>
      <c r="Q60" s="1739"/>
      <c r="R60" s="1739"/>
      <c r="S60" s="1739"/>
      <c r="T60" s="1739"/>
      <c r="U60" s="1739"/>
      <c r="V60" s="1739"/>
    </row>
    <row r="61" spans="1:34" ht="13.2" customHeight="1">
      <c r="A61" s="1740"/>
      <c r="B61" s="1741"/>
      <c r="W61" s="1742"/>
      <c r="X61" s="1742"/>
      <c r="Y61" s="1742"/>
      <c r="AB61" s="1743"/>
    </row>
    <row r="62" spans="1:34" ht="14.25" customHeight="1">
      <c r="A62" s="1744" t="s">
        <v>2340</v>
      </c>
      <c r="B62" s="1738"/>
      <c r="Q62" s="1603"/>
      <c r="S62" s="1603"/>
      <c r="V62" s="1603"/>
      <c r="W62" s="1742"/>
      <c r="X62" s="1742"/>
      <c r="Y62" s="1742"/>
      <c r="AB62" s="1743"/>
    </row>
    <row r="63" spans="1:34" ht="14.25" customHeight="1">
      <c r="A63" s="1744" t="s">
        <v>2341</v>
      </c>
      <c r="B63" s="1738"/>
      <c r="Q63" s="1603"/>
      <c r="S63" s="1603"/>
      <c r="V63" s="1603"/>
      <c r="W63" s="1742"/>
      <c r="X63" s="1742"/>
      <c r="Y63" s="1742"/>
      <c r="AB63" s="1743"/>
    </row>
    <row r="64" spans="1:34" s="1740" customFormat="1" ht="12.75" customHeight="1">
      <c r="A64" s="1745" t="s">
        <v>2342</v>
      </c>
      <c r="B64" s="1746"/>
      <c r="C64" s="1747"/>
      <c r="D64" s="1747"/>
      <c r="E64" s="1747"/>
      <c r="F64" s="1747"/>
      <c r="G64" s="1747"/>
      <c r="H64" s="1747"/>
      <c r="I64" s="1747"/>
    </row>
    <row r="65" spans="1:28" s="1740" customFormat="1" ht="12.75" customHeight="1">
      <c r="A65" s="1745" t="s">
        <v>2343</v>
      </c>
      <c r="B65" s="1746"/>
      <c r="C65" s="1747"/>
      <c r="D65" s="1747"/>
      <c r="E65" s="1747"/>
      <c r="F65" s="1747"/>
      <c r="G65" s="1747"/>
      <c r="H65" s="1747"/>
      <c r="I65" s="1747"/>
    </row>
    <row r="66" spans="1:28" ht="14.25" customHeight="1">
      <c r="A66" s="1744" t="s">
        <v>2344</v>
      </c>
      <c r="B66" s="1738"/>
      <c r="Q66" s="1603"/>
      <c r="S66" s="1603"/>
      <c r="V66" s="1603"/>
      <c r="W66" s="1742"/>
      <c r="X66" s="1742"/>
      <c r="Y66" s="1742"/>
      <c r="AB66" s="1743"/>
    </row>
    <row r="67" spans="1:28" s="1740" customFormat="1" ht="12.75" customHeight="1">
      <c r="A67" s="1745" t="s">
        <v>2345</v>
      </c>
      <c r="B67" s="1746"/>
      <c r="C67" s="1747"/>
      <c r="D67" s="1747"/>
      <c r="E67" s="1747"/>
      <c r="F67" s="1747"/>
      <c r="G67" s="1747"/>
      <c r="H67" s="1747"/>
      <c r="I67" s="1747"/>
    </row>
    <row r="68" spans="1:28" s="1740" customFormat="1" ht="12.75" customHeight="1">
      <c r="A68" s="1748" t="s">
        <v>2346</v>
      </c>
      <c r="B68" s="1746"/>
      <c r="C68" s="1747"/>
      <c r="D68" s="1747"/>
      <c r="E68" s="1747"/>
      <c r="F68" s="1747"/>
      <c r="G68" s="1747"/>
      <c r="H68" s="1747"/>
      <c r="I68" s="1747"/>
    </row>
    <row r="69" spans="1:28" s="1740" customFormat="1" ht="12.75" customHeight="1">
      <c r="A69" s="1748" t="s">
        <v>2347</v>
      </c>
      <c r="B69" s="1746"/>
      <c r="C69" s="1747"/>
      <c r="D69" s="1747"/>
      <c r="E69" s="1747"/>
      <c r="F69" s="1747"/>
      <c r="G69" s="1747"/>
      <c r="H69" s="1747"/>
      <c r="I69" s="1747"/>
    </row>
    <row r="70" spans="1:28" ht="14.25" customHeight="1">
      <c r="A70" s="1744" t="s">
        <v>2348</v>
      </c>
      <c r="B70" s="1738"/>
      <c r="Q70" s="1603"/>
      <c r="S70" s="1603"/>
      <c r="V70" s="1603"/>
      <c r="W70" s="1742"/>
      <c r="X70" s="1742"/>
      <c r="Y70" s="1742"/>
      <c r="AB70" s="1743"/>
    </row>
    <row r="71" spans="1:28" ht="13.2" customHeight="1">
      <c r="A71" s="1744" t="s">
        <v>2349</v>
      </c>
      <c r="B71" s="1738"/>
      <c r="W71" s="1742"/>
      <c r="X71" s="1742"/>
      <c r="Y71" s="1742"/>
      <c r="AB71" s="1743"/>
    </row>
    <row r="72" spans="1:28" ht="13.2" customHeight="1">
      <c r="A72" s="1744" t="s">
        <v>2350</v>
      </c>
      <c r="B72" s="1738"/>
      <c r="W72" s="1742"/>
      <c r="X72" s="1742"/>
      <c r="Y72" s="1742"/>
      <c r="AB72" s="1743"/>
    </row>
    <row r="73" spans="1:28" ht="13.2" customHeight="1">
      <c r="A73" s="1744" t="s">
        <v>2351</v>
      </c>
      <c r="B73" s="1738"/>
      <c r="W73" s="1742"/>
      <c r="X73" s="1742"/>
      <c r="Y73" s="1742"/>
      <c r="AB73" s="1743"/>
    </row>
    <row r="74" spans="1:28" ht="13.2" customHeight="1">
      <c r="A74" s="1744" t="s">
        <v>2352</v>
      </c>
      <c r="B74" s="1738"/>
      <c r="W74" s="1742"/>
      <c r="X74" s="1742"/>
      <c r="Y74" s="1742"/>
      <c r="AB74" s="1743"/>
    </row>
    <row r="75" spans="1:28" ht="14.25" customHeight="1">
      <c r="A75" s="1744" t="s">
        <v>2353</v>
      </c>
      <c r="B75" s="1738"/>
      <c r="Q75" s="1603"/>
      <c r="S75" s="1603"/>
      <c r="V75" s="1603"/>
      <c r="W75" s="1742"/>
      <c r="X75" s="1742"/>
      <c r="Y75" s="1742"/>
      <c r="AB75" s="1743"/>
    </row>
    <row r="76" spans="1:28" ht="14.25" customHeight="1">
      <c r="A76" s="1744" t="s">
        <v>2354</v>
      </c>
      <c r="B76" s="1738"/>
      <c r="Q76" s="1603"/>
      <c r="S76" s="1603"/>
      <c r="V76" s="1603"/>
      <c r="W76" s="1742"/>
      <c r="X76" s="1742"/>
      <c r="Y76" s="1742"/>
      <c r="AB76" s="1743"/>
    </row>
    <row r="77" spans="1:28" ht="14.25" customHeight="1">
      <c r="A77" s="1744" t="s">
        <v>2355</v>
      </c>
      <c r="B77" s="1738"/>
      <c r="Q77" s="1603"/>
      <c r="S77" s="1603"/>
      <c r="V77" s="1603"/>
      <c r="W77" s="1742"/>
      <c r="X77" s="1742"/>
      <c r="Y77" s="1742"/>
      <c r="AB77" s="1743"/>
    </row>
    <row r="78" spans="1:28" ht="14.25" customHeight="1">
      <c r="A78" s="1744" t="s">
        <v>2356</v>
      </c>
      <c r="B78" s="1738"/>
      <c r="Q78" s="1603"/>
      <c r="S78" s="1603"/>
      <c r="V78" s="1603"/>
      <c r="W78" s="1742"/>
      <c r="X78" s="1742"/>
      <c r="Y78" s="1742"/>
      <c r="AB78" s="1743"/>
    </row>
    <row r="79" spans="1:28" ht="14.25" customHeight="1">
      <c r="A79" s="1745" t="s">
        <v>2357</v>
      </c>
      <c r="B79" s="1738"/>
      <c r="Q79" s="1603"/>
      <c r="S79" s="1603"/>
      <c r="V79" s="1603"/>
      <c r="W79" s="1742"/>
      <c r="X79" s="1742"/>
      <c r="Y79" s="1742"/>
      <c r="AB79" s="1743"/>
    </row>
    <row r="80" spans="1:28" ht="14.25" customHeight="1">
      <c r="A80" s="1749" t="s">
        <v>2358</v>
      </c>
      <c r="B80" s="1738"/>
      <c r="Q80" s="1603"/>
      <c r="S80" s="1603"/>
      <c r="V80" s="1603"/>
      <c r="W80" s="1742"/>
      <c r="X80" s="1742"/>
      <c r="Y80" s="1742"/>
      <c r="AB80" s="1743"/>
    </row>
    <row r="81" spans="1:28" ht="14.25" customHeight="1">
      <c r="A81" s="1749" t="s">
        <v>2359</v>
      </c>
      <c r="B81" s="1738"/>
      <c r="Q81" s="1603"/>
      <c r="S81" s="1603"/>
      <c r="V81" s="1603"/>
      <c r="W81" s="1742"/>
      <c r="X81" s="1742"/>
      <c r="Y81" s="1742"/>
      <c r="AB81" s="1743"/>
    </row>
    <row r="82" spans="1:28" ht="14.25" customHeight="1">
      <c r="A82" s="1750"/>
      <c r="B82" s="1738"/>
      <c r="Q82" s="1603"/>
      <c r="S82" s="1603"/>
      <c r="V82" s="1603"/>
      <c r="W82" s="1742"/>
      <c r="X82" s="1742"/>
      <c r="Y82" s="1742"/>
      <c r="AB82" s="1743"/>
    </row>
    <row r="83" spans="1:28" ht="14.25" customHeight="1">
      <c r="A83" s="1749" t="s">
        <v>2360</v>
      </c>
      <c r="B83" s="1738"/>
      <c r="Q83" s="1603"/>
      <c r="S83" s="1603"/>
      <c r="V83" s="1603"/>
      <c r="W83" s="1742"/>
      <c r="X83" s="1742"/>
      <c r="Y83" s="1742"/>
      <c r="AB83" s="1743"/>
    </row>
    <row r="84" spans="1:28" ht="14.25" customHeight="1">
      <c r="A84" s="1750"/>
      <c r="B84" s="1738"/>
      <c r="Q84" s="1603"/>
      <c r="S84" s="1603"/>
      <c r="V84" s="1603"/>
      <c r="W84" s="1742"/>
      <c r="X84" s="1742"/>
      <c r="Y84" s="1742"/>
      <c r="AB84" s="1743"/>
    </row>
    <row r="85" spans="1:28">
      <c r="A85" s="1751"/>
      <c r="B85" s="1751"/>
    </row>
    <row r="86" spans="1:28">
      <c r="A86" s="1738" t="s">
        <v>217</v>
      </c>
      <c r="B86" s="1751"/>
      <c r="C86" s="1742"/>
      <c r="D86" s="1742"/>
      <c r="E86" s="1742"/>
      <c r="F86" s="1742"/>
      <c r="G86" s="1742"/>
    </row>
    <row r="87" spans="1:28">
      <c r="A87" s="1739"/>
      <c r="B87" s="1752"/>
      <c r="C87" s="1742"/>
      <c r="D87" s="1742"/>
      <c r="E87" s="1742"/>
      <c r="F87" s="1742"/>
      <c r="G87" s="1742"/>
    </row>
    <row r="88" spans="1:28">
      <c r="B88" s="1753"/>
      <c r="C88" s="1742"/>
      <c r="D88" s="1742"/>
      <c r="E88" s="1742"/>
      <c r="F88" s="1742"/>
      <c r="G88" s="1742"/>
    </row>
    <row r="89" spans="1:28">
      <c r="A89" s="1739"/>
      <c r="B89" s="1754"/>
      <c r="P89" s="1603"/>
      <c r="Q89" s="1603"/>
      <c r="R89" s="1603"/>
      <c r="S89" s="1603"/>
      <c r="T89" s="1603"/>
      <c r="U89" s="1603"/>
      <c r="V89" s="1603"/>
      <c r="W89" s="1603"/>
      <c r="X89" s="1603"/>
      <c r="Y89" s="1603"/>
      <c r="Z89" s="1603"/>
      <c r="AA89" s="1603"/>
      <c r="AB89" s="1755"/>
    </row>
    <row r="90" spans="1:28" ht="13.2">
      <c r="A90" s="1666"/>
      <c r="B90" s="1756"/>
      <c r="C90" s="1603"/>
      <c r="D90" s="1757"/>
      <c r="E90" s="1603"/>
      <c r="F90" s="1603"/>
      <c r="G90" s="1603"/>
      <c r="H90" s="1603"/>
      <c r="I90" s="1603"/>
      <c r="J90" s="1603"/>
      <c r="K90" s="1603"/>
      <c r="L90" s="1603"/>
      <c r="M90" s="1603"/>
      <c r="N90" s="1603"/>
      <c r="O90" s="1603"/>
      <c r="P90" s="1603"/>
      <c r="Q90" s="1603"/>
      <c r="R90" s="1603"/>
      <c r="S90" s="1603"/>
      <c r="T90" s="1603"/>
      <c r="U90" s="1603"/>
      <c r="V90" s="1603"/>
      <c r="W90" s="1603"/>
      <c r="X90" s="1603"/>
      <c r="Y90" s="1603"/>
      <c r="Z90" s="1603"/>
      <c r="AA90" s="1603"/>
      <c r="AB90" s="1755"/>
    </row>
    <row r="91" spans="1:28" ht="13.8">
      <c r="A91" s="1758"/>
      <c r="B91" s="1759"/>
      <c r="C91" s="1759"/>
      <c r="D91" s="1759"/>
      <c r="E91" s="1759"/>
      <c r="F91" s="1759"/>
      <c r="G91" s="1759"/>
      <c r="H91" s="1760"/>
      <c r="I91" s="1760"/>
      <c r="J91" s="1760"/>
      <c r="K91" s="1603"/>
      <c r="L91" s="1603"/>
      <c r="M91" s="1603"/>
      <c r="N91" s="1761"/>
      <c r="O91" s="1603"/>
      <c r="P91" s="1603"/>
      <c r="Q91" s="1603"/>
      <c r="R91" s="1603"/>
      <c r="S91" s="1603"/>
      <c r="T91" s="1603"/>
      <c r="U91" s="1603"/>
      <c r="V91" s="1603"/>
      <c r="W91" s="1603"/>
      <c r="X91" s="1603"/>
      <c r="Y91" s="1603"/>
      <c r="Z91" s="1603"/>
      <c r="AA91" s="1603"/>
      <c r="AB91" s="1603"/>
    </row>
    <row r="92" spans="1:28">
      <c r="A92" s="1603"/>
      <c r="B92" s="1603"/>
      <c r="C92" s="1603"/>
      <c r="D92" s="1603"/>
      <c r="E92" s="1603"/>
      <c r="F92" s="1603"/>
      <c r="G92" s="1603"/>
      <c r="H92" s="1603"/>
      <c r="I92" s="1603"/>
      <c r="J92" s="1603"/>
      <c r="K92" s="1603"/>
      <c r="L92" s="1603"/>
      <c r="M92" s="1603"/>
      <c r="N92" s="1603"/>
      <c r="O92" s="1603"/>
      <c r="P92" s="1603"/>
      <c r="Q92" s="1603"/>
      <c r="R92" s="1603"/>
      <c r="S92" s="1603"/>
      <c r="T92" s="1603"/>
      <c r="U92" s="1603"/>
      <c r="V92" s="1603"/>
      <c r="W92" s="1603"/>
      <c r="X92" s="1603"/>
      <c r="Y92" s="1603"/>
      <c r="Z92" s="1603"/>
      <c r="AA92" s="1603"/>
      <c r="AB92" s="1755"/>
    </row>
    <row r="93" spans="1:28">
      <c r="A93" s="1603"/>
      <c r="B93" s="1694"/>
      <c r="C93" s="1603"/>
      <c r="D93" s="1603"/>
      <c r="E93" s="1603"/>
      <c r="F93" s="1603"/>
      <c r="G93" s="1762"/>
      <c r="H93" s="1603"/>
      <c r="I93" s="1603"/>
      <c r="J93" s="1603"/>
      <c r="K93" s="1603"/>
      <c r="L93" s="1603"/>
      <c r="M93" s="1603"/>
      <c r="N93" s="1603"/>
      <c r="O93" s="1603"/>
    </row>
    <row r="94" spans="1:28" ht="15.6">
      <c r="A94" s="1603"/>
      <c r="B94" s="1603"/>
      <c r="C94" s="1603"/>
      <c r="D94" s="1603"/>
      <c r="E94" s="1603"/>
      <c r="F94" s="1603"/>
      <c r="G94" s="1762"/>
      <c r="H94" s="1603"/>
      <c r="I94" s="1763"/>
      <c r="J94" s="1764"/>
      <c r="K94" s="1603"/>
      <c r="L94" s="1603"/>
      <c r="M94" s="1603"/>
      <c r="N94" s="1603"/>
      <c r="O94" s="1603"/>
      <c r="AB94" s="1597"/>
    </row>
    <row r="95" spans="1:28" ht="15.6">
      <c r="A95" s="1603"/>
      <c r="B95" s="1666"/>
      <c r="C95" s="1603"/>
      <c r="D95" s="1603"/>
      <c r="E95" s="1603"/>
      <c r="F95" s="1603"/>
      <c r="G95" s="1765"/>
      <c r="H95" s="1766"/>
      <c r="I95" s="1767"/>
      <c r="J95" s="1764"/>
      <c r="K95" s="1603"/>
      <c r="L95" s="1603"/>
      <c r="M95" s="1603"/>
      <c r="N95" s="1603"/>
      <c r="O95" s="1603"/>
      <c r="X95" s="1742"/>
      <c r="AB95" s="1597"/>
    </row>
    <row r="96" spans="1:28" ht="13.8">
      <c r="A96" s="1603"/>
      <c r="B96" s="1666"/>
      <c r="C96" s="1603"/>
      <c r="D96" s="1603"/>
      <c r="E96" s="1603"/>
      <c r="F96" s="1603"/>
      <c r="G96" s="1765"/>
      <c r="H96" s="1766"/>
      <c r="I96" s="1767"/>
      <c r="J96" s="1603"/>
      <c r="K96" s="1603"/>
      <c r="L96" s="1603"/>
      <c r="M96" s="1603"/>
      <c r="N96" s="1603"/>
      <c r="O96" s="1603"/>
      <c r="P96" s="1603"/>
      <c r="Q96" s="1603"/>
      <c r="R96" s="1603"/>
      <c r="S96" s="1603"/>
      <c r="T96" s="1603"/>
      <c r="U96" s="1603"/>
      <c r="V96" s="1603"/>
      <c r="AB96" s="1597"/>
    </row>
    <row r="97" spans="1:28">
      <c r="A97" s="1603"/>
      <c r="B97" s="1666"/>
      <c r="C97" s="1599"/>
      <c r="D97" s="1599"/>
      <c r="E97" s="1599"/>
      <c r="F97" s="1599"/>
      <c r="G97" s="1599"/>
      <c r="H97" s="1599"/>
      <c r="I97" s="1599"/>
      <c r="J97" s="1768"/>
      <c r="K97" s="1599"/>
      <c r="L97" s="1599"/>
      <c r="M97" s="1599"/>
      <c r="N97" s="1599"/>
      <c r="O97" s="1599"/>
      <c r="P97" s="1599"/>
      <c r="Q97" s="1599"/>
      <c r="R97" s="1599"/>
      <c r="S97" s="1599"/>
      <c r="T97" s="1599"/>
      <c r="U97" s="1599"/>
      <c r="V97" s="1599"/>
      <c r="AB97" s="1597"/>
    </row>
    <row r="98" spans="1:28" ht="13.8">
      <c r="A98" s="1603"/>
      <c r="B98" s="1769"/>
      <c r="C98" s="1603"/>
      <c r="D98" s="1603"/>
      <c r="E98" s="1603"/>
      <c r="F98" s="1770"/>
      <c r="G98" s="1765"/>
      <c r="H98" s="1771"/>
      <c r="I98" s="1772"/>
      <c r="J98" s="1603"/>
      <c r="K98" s="1603"/>
      <c r="L98" s="1603"/>
      <c r="M98" s="1603"/>
      <c r="N98" s="1603"/>
      <c r="O98" s="1603"/>
      <c r="P98" s="1603"/>
      <c r="Q98" s="1603"/>
      <c r="R98" s="1603"/>
      <c r="S98" s="1603"/>
      <c r="T98" s="1603"/>
      <c r="U98" s="1603"/>
      <c r="V98" s="1603"/>
      <c r="AB98" s="1597"/>
    </row>
    <row r="99" spans="1:28" ht="13.2">
      <c r="A99" s="1603"/>
      <c r="B99" s="1773"/>
      <c r="C99" s="1770"/>
      <c r="D99" s="1770"/>
      <c r="E99" s="1770"/>
      <c r="F99" s="1770"/>
      <c r="G99" s="1770"/>
      <c r="H99" s="1770"/>
      <c r="I99" s="1770"/>
      <c r="J99" s="1770"/>
      <c r="K99" s="1770"/>
      <c r="L99" s="1770"/>
      <c r="M99" s="1770"/>
      <c r="N99" s="1770"/>
      <c r="O99" s="1770"/>
      <c r="P99" s="1770"/>
      <c r="Q99" s="1770"/>
      <c r="R99" s="1774"/>
      <c r="S99" s="1770"/>
      <c r="T99" s="1774"/>
      <c r="U99" s="1774"/>
      <c r="V99" s="1770"/>
      <c r="W99" s="1775"/>
      <c r="X99" s="1775"/>
      <c r="Y99" s="1775"/>
      <c r="AB99" s="1597"/>
    </row>
    <row r="100" spans="1:28">
      <c r="A100" s="1603"/>
      <c r="B100" s="1666"/>
      <c r="C100" s="1776"/>
      <c r="D100" s="1776"/>
      <c r="E100" s="1776"/>
      <c r="F100" s="1776"/>
      <c r="G100" s="1776"/>
      <c r="H100" s="1776"/>
      <c r="I100" s="1776"/>
      <c r="J100" s="1776"/>
      <c r="K100" s="1776"/>
      <c r="L100" s="1776"/>
      <c r="M100" s="1776"/>
      <c r="N100" s="1776"/>
      <c r="O100" s="1776"/>
      <c r="P100" s="1776"/>
      <c r="Q100" s="1776"/>
      <c r="R100" s="1728"/>
      <c r="S100" s="1776"/>
      <c r="T100" s="1728"/>
      <c r="U100" s="1728"/>
      <c r="V100" s="1776"/>
      <c r="AB100" s="1597"/>
    </row>
    <row r="101" spans="1:28" ht="13.8">
      <c r="A101" s="1603"/>
      <c r="B101" s="1666"/>
      <c r="C101" s="1603"/>
      <c r="D101" s="1603"/>
      <c r="E101" s="1603"/>
      <c r="F101" s="1603"/>
      <c r="G101" s="1765"/>
      <c r="H101" s="1766"/>
      <c r="I101" s="1767"/>
      <c r="J101" s="1603"/>
      <c r="K101" s="1603"/>
      <c r="L101" s="1599"/>
      <c r="M101" s="1599"/>
      <c r="N101" s="1599"/>
      <c r="O101" s="1599"/>
      <c r="P101" s="1599"/>
      <c r="Q101" s="1599"/>
      <c r="R101" s="1599"/>
      <c r="S101" s="1599"/>
      <c r="T101" s="1599"/>
      <c r="U101" s="1599"/>
      <c r="V101" s="1599"/>
      <c r="W101" s="1603"/>
      <c r="AB101" s="1597"/>
    </row>
    <row r="102" spans="1:28">
      <c r="A102" s="1603"/>
      <c r="B102" s="1666"/>
      <c r="C102" s="1599"/>
      <c r="D102" s="1599"/>
      <c r="E102" s="1599"/>
      <c r="F102" s="1599"/>
      <c r="G102" s="1599"/>
      <c r="H102" s="1599"/>
      <c r="I102" s="1599"/>
      <c r="J102" s="1768"/>
      <c r="K102" s="1599"/>
      <c r="L102" s="1599"/>
      <c r="M102" s="1599"/>
      <c r="N102" s="1599"/>
      <c r="O102" s="1599"/>
      <c r="P102" s="1599"/>
      <c r="Q102" s="1599"/>
      <c r="R102" s="1599"/>
      <c r="S102" s="1599"/>
      <c r="T102" s="1599"/>
      <c r="U102" s="1599"/>
      <c r="V102" s="1599"/>
      <c r="AB102" s="1597"/>
    </row>
    <row r="103" spans="1:28" ht="13.8">
      <c r="A103" s="1603"/>
      <c r="B103" s="1666"/>
      <c r="C103" s="1777"/>
      <c r="D103" s="1777"/>
      <c r="E103" s="1777"/>
      <c r="F103" s="1777"/>
      <c r="G103" s="1777"/>
      <c r="H103" s="1778"/>
      <c r="I103" s="1777"/>
      <c r="J103" s="1777"/>
      <c r="K103" s="1777"/>
      <c r="L103" s="1777"/>
      <c r="M103" s="1777"/>
      <c r="N103" s="1777"/>
      <c r="O103" s="1777"/>
      <c r="P103" s="1777"/>
      <c r="Q103" s="1777"/>
      <c r="R103" s="1777"/>
      <c r="S103" s="1777"/>
      <c r="T103" s="1777"/>
      <c r="U103" s="1777"/>
      <c r="V103" s="1777"/>
      <c r="AB103" s="1597"/>
    </row>
    <row r="104" spans="1:28" ht="13.2">
      <c r="A104" s="1603"/>
      <c r="B104" s="1666"/>
      <c r="C104" s="1603"/>
      <c r="D104" s="1603"/>
      <c r="E104" s="1603"/>
      <c r="F104" s="1603"/>
      <c r="G104" s="1765"/>
      <c r="H104" s="1760"/>
      <c r="I104" s="1599"/>
      <c r="J104" s="1603"/>
      <c r="K104" s="1603"/>
      <c r="L104" s="1603"/>
      <c r="M104" s="1603"/>
      <c r="N104" s="1603"/>
      <c r="O104" s="1603"/>
      <c r="AB104" s="1597"/>
    </row>
    <row r="105" spans="1:28">
      <c r="A105" s="1603"/>
      <c r="B105" s="1666"/>
    </row>
    <row r="106" spans="1:28" ht="15.6">
      <c r="A106" s="1779"/>
      <c r="B106" s="1666"/>
      <c r="C106" s="1603"/>
      <c r="D106" s="1603"/>
      <c r="E106" s="1603"/>
      <c r="F106" s="1603"/>
      <c r="G106" s="1780"/>
      <c r="H106" s="1781"/>
      <c r="I106" s="1603"/>
      <c r="J106" s="1603"/>
      <c r="K106" s="1603"/>
      <c r="L106" s="1603"/>
      <c r="M106" s="1603"/>
      <c r="N106" s="1603"/>
      <c r="O106" s="1603"/>
    </row>
    <row r="107" spans="1:28">
      <c r="A107" s="1666"/>
      <c r="B107" s="1666"/>
      <c r="C107" s="1603"/>
      <c r="D107" s="1603"/>
      <c r="E107" s="1603"/>
      <c r="F107" s="1603"/>
      <c r="G107" s="1603"/>
      <c r="H107" s="1603"/>
      <c r="I107" s="1603"/>
      <c r="J107" s="1603"/>
      <c r="K107" s="1603"/>
      <c r="L107" s="1603"/>
      <c r="M107" s="1603"/>
      <c r="N107" s="1603"/>
      <c r="O107" s="1603"/>
    </row>
    <row r="108" spans="1:28">
      <c r="A108" s="1666"/>
      <c r="B108" s="1666"/>
      <c r="C108" s="1603"/>
      <c r="D108" s="1603"/>
      <c r="E108" s="1603"/>
      <c r="F108" s="1603"/>
      <c r="G108" s="1603"/>
      <c r="H108" s="1603"/>
      <c r="I108" s="1603"/>
      <c r="J108" s="1603"/>
      <c r="K108" s="1603"/>
      <c r="L108" s="1603"/>
      <c r="M108" s="1603"/>
      <c r="N108" s="1603"/>
      <c r="O108" s="1603"/>
    </row>
    <row r="109" spans="1:28">
      <c r="A109" s="1666"/>
      <c r="B109" s="1666"/>
      <c r="C109" s="1603"/>
      <c r="D109" s="1603"/>
      <c r="E109" s="1603"/>
      <c r="F109" s="1603"/>
      <c r="G109" s="1603"/>
      <c r="H109" s="1603"/>
      <c r="I109" s="1603"/>
      <c r="J109" s="1603"/>
      <c r="K109" s="1603"/>
      <c r="L109" s="1603"/>
      <c r="M109" s="1603"/>
      <c r="N109" s="1603"/>
      <c r="O109" s="1603"/>
    </row>
    <row r="110" spans="1:28">
      <c r="A110" s="1666"/>
      <c r="B110" s="1666"/>
      <c r="C110" s="1603"/>
      <c r="D110" s="1603"/>
      <c r="E110" s="1603"/>
      <c r="F110" s="1603"/>
      <c r="G110" s="1603"/>
      <c r="H110" s="1603"/>
      <c r="I110" s="1603"/>
      <c r="J110" s="1603"/>
      <c r="K110" s="1603"/>
      <c r="L110" s="1603"/>
      <c r="M110" s="1603"/>
      <c r="N110" s="1603"/>
      <c r="O110" s="1603"/>
    </row>
    <row r="111" spans="1:28" ht="13.2">
      <c r="A111" s="1666"/>
      <c r="B111" s="1782"/>
      <c r="C111" s="1603"/>
      <c r="D111" s="1603"/>
      <c r="E111" s="1603"/>
      <c r="F111" s="1603"/>
      <c r="G111" s="1603"/>
      <c r="H111" s="1603"/>
      <c r="I111" s="1603"/>
      <c r="J111" s="1603"/>
      <c r="K111" s="1603"/>
      <c r="L111" s="1603"/>
      <c r="M111" s="1603"/>
      <c r="N111" s="1603"/>
      <c r="O111" s="1603"/>
    </row>
    <row r="112" spans="1:28" ht="13.2">
      <c r="A112" s="1666"/>
      <c r="B112" s="1782"/>
      <c r="C112" s="1603"/>
      <c r="D112" s="1603"/>
      <c r="E112" s="1603"/>
      <c r="F112" s="1603"/>
      <c r="G112" s="1603"/>
      <c r="H112" s="1603"/>
      <c r="I112" s="1603"/>
      <c r="J112" s="1603"/>
      <c r="K112" s="1603"/>
      <c r="L112" s="1603"/>
      <c r="M112" s="1603"/>
      <c r="N112" s="1603"/>
      <c r="O112" s="1603"/>
    </row>
    <row r="113" spans="1:15" ht="13.2">
      <c r="A113" s="1666"/>
      <c r="B113" s="1782"/>
      <c r="C113" s="1603"/>
      <c r="D113" s="1603"/>
      <c r="E113" s="1603"/>
      <c r="F113" s="1603"/>
      <c r="G113" s="1603"/>
      <c r="H113" s="1603"/>
      <c r="I113" s="1603"/>
      <c r="J113" s="1603"/>
      <c r="K113" s="1603"/>
      <c r="L113" s="1603"/>
      <c r="M113" s="1603"/>
      <c r="N113" s="1603"/>
      <c r="O113" s="1603"/>
    </row>
    <row r="114" spans="1:15">
      <c r="A114" s="1666"/>
      <c r="B114" s="1666"/>
      <c r="C114" s="1603"/>
      <c r="D114" s="1603"/>
      <c r="E114" s="1603"/>
      <c r="F114" s="1603"/>
      <c r="G114" s="1603"/>
      <c r="H114" s="1603"/>
      <c r="I114" s="1603"/>
      <c r="J114" s="1603"/>
      <c r="K114" s="1603"/>
      <c r="L114" s="1603"/>
      <c r="M114" s="1603"/>
      <c r="N114" s="1603"/>
      <c r="O114" s="1603"/>
    </row>
    <row r="115" spans="1:15">
      <c r="A115" s="1666"/>
      <c r="B115" s="1666"/>
      <c r="C115" s="1603"/>
      <c r="D115" s="1603"/>
      <c r="E115" s="1603"/>
      <c r="F115" s="1603"/>
      <c r="G115" s="1603"/>
      <c r="H115" s="1603"/>
      <c r="I115" s="1603"/>
      <c r="J115" s="1603"/>
      <c r="K115" s="1603"/>
      <c r="L115" s="1603"/>
      <c r="M115" s="1603"/>
      <c r="N115" s="1603"/>
      <c r="O115" s="1603"/>
    </row>
    <row r="116" spans="1:15">
      <c r="A116" s="1603"/>
      <c r="B116" s="1666"/>
      <c r="C116" s="1603"/>
      <c r="D116" s="1603"/>
      <c r="E116" s="1603"/>
      <c r="F116" s="1603"/>
      <c r="G116" s="1603"/>
      <c r="H116" s="1603"/>
      <c r="I116" s="1603"/>
      <c r="J116" s="1603"/>
      <c r="K116" s="1603"/>
      <c r="L116" s="1603"/>
      <c r="M116" s="1603"/>
      <c r="N116" s="1603"/>
      <c r="O116" s="1603"/>
    </row>
    <row r="117" spans="1:15">
      <c r="A117" s="1666"/>
      <c r="B117" s="1666"/>
      <c r="C117" s="1603"/>
      <c r="D117" s="1603"/>
      <c r="E117" s="1603"/>
      <c r="F117" s="1603"/>
      <c r="G117" s="1603"/>
      <c r="H117" s="1603"/>
      <c r="I117" s="1603"/>
      <c r="J117" s="1603"/>
      <c r="K117" s="1603"/>
      <c r="L117" s="1603"/>
      <c r="M117" s="1603"/>
      <c r="N117" s="1603"/>
      <c r="O117" s="1603"/>
    </row>
    <row r="118" spans="1:15">
      <c r="A118" s="1666"/>
      <c r="B118" s="1666"/>
      <c r="C118" s="1603"/>
      <c r="D118" s="1603"/>
      <c r="E118" s="1603"/>
      <c r="F118" s="1603"/>
      <c r="G118" s="1603"/>
      <c r="H118" s="1603"/>
      <c r="I118" s="1603"/>
      <c r="J118" s="1603"/>
      <c r="K118" s="1603"/>
      <c r="L118" s="1603"/>
      <c r="M118" s="1603"/>
      <c r="N118" s="1603"/>
      <c r="O118" s="1603"/>
    </row>
    <row r="119" spans="1:15">
      <c r="A119" s="1666"/>
      <c r="B119" s="1666"/>
      <c r="C119" s="1603"/>
      <c r="D119" s="1603"/>
      <c r="E119" s="1603"/>
      <c r="F119" s="1603"/>
      <c r="G119" s="1603"/>
      <c r="H119" s="1603"/>
      <c r="I119" s="1603"/>
      <c r="J119" s="1603"/>
      <c r="K119" s="1603"/>
      <c r="L119" s="1603"/>
      <c r="M119" s="1603"/>
      <c r="N119" s="1603"/>
      <c r="O119" s="1603"/>
    </row>
    <row r="120" spans="1:15">
      <c r="A120" s="1666"/>
      <c r="B120" s="1666"/>
      <c r="C120" s="1603"/>
      <c r="D120" s="1603"/>
      <c r="E120" s="1603"/>
      <c r="F120" s="1603"/>
      <c r="G120" s="1603"/>
      <c r="H120" s="1603"/>
      <c r="I120" s="1603"/>
      <c r="J120" s="1603"/>
      <c r="K120" s="1603"/>
      <c r="L120" s="1603"/>
      <c r="M120" s="1603"/>
      <c r="N120" s="1603"/>
      <c r="O120" s="1603"/>
    </row>
    <row r="121" spans="1:15">
      <c r="A121" s="1666"/>
      <c r="B121" s="1666"/>
      <c r="C121" s="1603"/>
      <c r="D121" s="1603"/>
      <c r="E121" s="1603"/>
      <c r="F121" s="1603"/>
      <c r="G121" s="1603"/>
      <c r="H121" s="1603"/>
      <c r="I121" s="1603"/>
      <c r="J121" s="1603"/>
      <c r="K121" s="1603"/>
      <c r="L121" s="1603"/>
      <c r="M121" s="1603"/>
      <c r="N121" s="1603"/>
      <c r="O121" s="1603"/>
    </row>
    <row r="122" spans="1:15">
      <c r="A122" s="1739"/>
      <c r="B122" s="1739"/>
    </row>
    <row r="123" spans="1:15">
      <c r="A123" s="1739"/>
      <c r="B123" s="1739"/>
    </row>
    <row r="128" spans="1:15">
      <c r="B128" s="1739"/>
    </row>
    <row r="129" spans="1:15">
      <c r="B129" s="1739"/>
    </row>
    <row r="130" spans="1:15">
      <c r="A130" s="1739"/>
      <c r="B130" s="1739"/>
    </row>
    <row r="131" spans="1:15">
      <c r="A131" s="1739"/>
      <c r="B131" s="1739"/>
    </row>
    <row r="132" spans="1:15">
      <c r="A132" s="1739"/>
      <c r="B132" s="1739"/>
    </row>
    <row r="133" spans="1:15">
      <c r="A133" s="1739"/>
      <c r="B133" s="1739"/>
    </row>
    <row r="134" spans="1:15">
      <c r="A134" s="1739"/>
      <c r="B134" s="1739"/>
    </row>
    <row r="135" spans="1:15">
      <c r="A135" s="1739"/>
      <c r="B135" s="1739"/>
    </row>
    <row r="136" spans="1:15" ht="15.6">
      <c r="A136" s="1783"/>
      <c r="B136" s="1739"/>
    </row>
    <row r="137" spans="1:15">
      <c r="A137" s="1739"/>
      <c r="B137" s="1739"/>
    </row>
    <row r="138" spans="1:15">
      <c r="A138" s="1603"/>
      <c r="B138" s="1666"/>
      <c r="C138" s="1603"/>
      <c r="D138" s="1603"/>
      <c r="E138" s="1603"/>
      <c r="F138" s="1603"/>
      <c r="G138" s="1603"/>
      <c r="H138" s="1603"/>
      <c r="I138" s="1603"/>
      <c r="J138" s="1603"/>
      <c r="K138" s="1603"/>
      <c r="L138" s="1603"/>
      <c r="M138" s="1603"/>
      <c r="N138" s="1603"/>
      <c r="O138" s="1603"/>
    </row>
    <row r="139" spans="1:15">
      <c r="A139" s="1666"/>
      <c r="B139" s="1694"/>
      <c r="C139" s="1603"/>
      <c r="D139" s="1603"/>
      <c r="E139" s="1603"/>
      <c r="F139" s="1603"/>
      <c r="G139" s="1762"/>
      <c r="H139" s="1603"/>
      <c r="I139" s="1603"/>
      <c r="J139" s="1603"/>
      <c r="K139" s="1603"/>
      <c r="L139" s="1603"/>
      <c r="M139" s="1603"/>
      <c r="N139" s="1603"/>
      <c r="O139" s="1603"/>
    </row>
    <row r="140" spans="1:15">
      <c r="A140" s="1603"/>
      <c r="B140" s="1603"/>
      <c r="C140" s="1603"/>
      <c r="D140" s="1603"/>
      <c r="E140" s="1603"/>
      <c r="F140" s="1603"/>
      <c r="G140" s="1762"/>
      <c r="H140" s="1603"/>
      <c r="I140" s="1763"/>
      <c r="J140" s="1603"/>
      <c r="K140" s="1603"/>
      <c r="L140" s="1603"/>
      <c r="M140" s="1603"/>
      <c r="N140" s="1603"/>
      <c r="O140" s="1603"/>
    </row>
    <row r="141" spans="1:15" ht="13.8">
      <c r="A141" s="1603"/>
      <c r="B141" s="1666"/>
      <c r="C141" s="1603"/>
      <c r="D141" s="1603"/>
      <c r="E141" s="1603"/>
      <c r="F141" s="1603"/>
      <c r="G141" s="1765"/>
      <c r="H141" s="1766"/>
      <c r="I141" s="1767"/>
      <c r="J141" s="1603"/>
      <c r="K141" s="1603"/>
      <c r="L141" s="1603"/>
      <c r="M141" s="1603"/>
      <c r="N141" s="1603"/>
      <c r="O141" s="1603"/>
    </row>
    <row r="142" spans="1:15" ht="15.6">
      <c r="A142" s="1603"/>
      <c r="B142" s="1666"/>
      <c r="C142" s="1603"/>
      <c r="D142" s="1603"/>
      <c r="E142" s="1603"/>
      <c r="F142" s="1603"/>
      <c r="G142" s="1765"/>
      <c r="H142" s="1766"/>
      <c r="I142" s="1767"/>
      <c r="J142" s="1603"/>
      <c r="K142" s="1603"/>
      <c r="L142" s="1764"/>
      <c r="M142" s="1603"/>
      <c r="N142" s="1603"/>
      <c r="O142" s="1603"/>
    </row>
    <row r="143" spans="1:15" ht="15.6">
      <c r="A143" s="1603"/>
      <c r="B143" s="1666"/>
      <c r="C143" s="1603"/>
      <c r="D143" s="1603"/>
      <c r="E143" s="1603"/>
      <c r="F143" s="1603"/>
      <c r="G143" s="1765"/>
      <c r="H143" s="1766"/>
      <c r="I143" s="1767"/>
      <c r="J143" s="1603"/>
      <c r="K143" s="1603"/>
      <c r="L143" s="1764"/>
      <c r="M143" s="1603"/>
      <c r="N143" s="1603"/>
      <c r="O143" s="1603"/>
    </row>
    <row r="144" spans="1:15" ht="13.8">
      <c r="A144" s="1603"/>
      <c r="B144" s="1666"/>
      <c r="C144" s="1603"/>
      <c r="D144" s="1603"/>
      <c r="E144" s="1603"/>
      <c r="F144" s="1603"/>
      <c r="G144" s="1765"/>
      <c r="H144" s="1766"/>
      <c r="I144" s="1767"/>
      <c r="J144" s="1603"/>
      <c r="K144" s="1603"/>
      <c r="L144" s="1603"/>
      <c r="M144" s="1603"/>
      <c r="N144" s="1603"/>
      <c r="O144" s="1603"/>
    </row>
    <row r="145" spans="1:15" ht="13.8">
      <c r="A145" s="1603"/>
      <c r="B145" s="1666"/>
      <c r="C145" s="1603"/>
      <c r="D145" s="1603"/>
      <c r="E145" s="1603"/>
      <c r="F145" s="1603"/>
      <c r="G145" s="1765"/>
      <c r="H145" s="1766"/>
      <c r="I145" s="1767"/>
      <c r="J145" s="1603"/>
      <c r="K145" s="1603"/>
      <c r="L145" s="1603"/>
      <c r="M145" s="1603"/>
      <c r="N145" s="1603"/>
      <c r="O145" s="1603"/>
    </row>
    <row r="146" spans="1:15" ht="13.8">
      <c r="A146" s="1603"/>
      <c r="B146" s="1666"/>
      <c r="C146" s="1603"/>
      <c r="D146" s="1603"/>
      <c r="E146" s="1603"/>
      <c r="F146" s="1603"/>
      <c r="G146" s="1765"/>
      <c r="H146" s="1766"/>
      <c r="I146" s="1767"/>
      <c r="J146" s="1603"/>
      <c r="K146" s="1603"/>
      <c r="L146" s="1603"/>
      <c r="M146" s="1603"/>
      <c r="N146" s="1603"/>
      <c r="O146" s="1603"/>
    </row>
    <row r="147" spans="1:15" ht="13.8">
      <c r="A147" s="1603"/>
      <c r="B147" s="1666"/>
      <c r="C147" s="1603"/>
      <c r="D147" s="1603"/>
      <c r="E147" s="1603"/>
      <c r="F147" s="1603"/>
      <c r="G147" s="1765"/>
      <c r="H147" s="1766"/>
      <c r="I147" s="1767"/>
      <c r="J147" s="1603"/>
      <c r="K147" s="1603"/>
      <c r="L147" s="1603"/>
      <c r="M147" s="1603"/>
      <c r="N147" s="1603"/>
      <c r="O147" s="1603"/>
    </row>
    <row r="148" spans="1:15" ht="13.8">
      <c r="A148" s="1603"/>
      <c r="B148" s="1666"/>
      <c r="C148" s="1603"/>
      <c r="D148" s="1603"/>
      <c r="E148" s="1603"/>
      <c r="F148" s="1603"/>
      <c r="G148" s="1765"/>
      <c r="H148" s="1766"/>
      <c r="I148" s="1767"/>
      <c r="J148" s="1603"/>
      <c r="K148" s="1603"/>
      <c r="L148" s="1603"/>
      <c r="M148" s="1603"/>
      <c r="N148" s="1603"/>
      <c r="O148" s="1603"/>
    </row>
    <row r="149" spans="1:15" ht="13.8">
      <c r="A149" s="1603"/>
      <c r="B149" s="1666"/>
      <c r="C149" s="1603"/>
      <c r="D149" s="1603"/>
      <c r="E149" s="1603"/>
      <c r="F149" s="1603"/>
      <c r="G149" s="1765"/>
      <c r="H149" s="1766"/>
      <c r="I149" s="1767"/>
      <c r="J149" s="1603"/>
      <c r="K149" s="1603"/>
      <c r="L149" s="1603"/>
      <c r="M149" s="1603"/>
      <c r="N149" s="1603"/>
      <c r="O149" s="1603"/>
    </row>
    <row r="150" spans="1:15" ht="13.8">
      <c r="A150" s="1603"/>
      <c r="B150" s="1666"/>
      <c r="C150" s="1603"/>
      <c r="D150" s="1603"/>
      <c r="E150" s="1603"/>
      <c r="F150" s="1603"/>
      <c r="G150" s="1765"/>
      <c r="H150" s="1766"/>
      <c r="I150" s="1767"/>
      <c r="J150" s="1603"/>
      <c r="K150" s="1603"/>
      <c r="L150" s="1603"/>
      <c r="M150" s="1603"/>
      <c r="N150" s="1603"/>
      <c r="O150" s="1603"/>
    </row>
    <row r="151" spans="1:15" ht="13.2">
      <c r="A151" s="1603"/>
      <c r="B151" s="1666"/>
      <c r="C151" s="1603"/>
      <c r="D151" s="1603"/>
      <c r="E151" s="1603"/>
      <c r="F151" s="1603"/>
      <c r="G151" s="1765"/>
      <c r="H151" s="1760"/>
      <c r="I151" s="1599"/>
      <c r="J151" s="1603"/>
      <c r="K151" s="1603"/>
      <c r="L151" s="1603"/>
      <c r="M151" s="1603"/>
      <c r="N151" s="1603"/>
      <c r="O151" s="1603"/>
    </row>
    <row r="152" spans="1:15" ht="13.8">
      <c r="A152" s="1603"/>
      <c r="B152" s="1666"/>
      <c r="C152" s="1603"/>
      <c r="D152" s="1603"/>
      <c r="E152" s="1603"/>
      <c r="F152" s="1603"/>
      <c r="G152" s="1770"/>
      <c r="H152" s="1766"/>
      <c r="I152" s="1603"/>
      <c r="J152" s="1603"/>
      <c r="K152" s="1603"/>
      <c r="L152" s="1603"/>
      <c r="M152" s="1603"/>
      <c r="N152" s="1603"/>
      <c r="O152" s="1603"/>
    </row>
    <row r="153" spans="1:15" ht="15.6">
      <c r="A153" s="1779"/>
      <c r="B153" s="1666"/>
      <c r="C153" s="1603"/>
      <c r="D153" s="1603"/>
      <c r="E153" s="1603"/>
      <c r="F153" s="1603"/>
      <c r="G153" s="1780"/>
      <c r="H153" s="1781"/>
      <c r="I153" s="1603"/>
      <c r="J153" s="1603"/>
      <c r="K153" s="1603"/>
      <c r="L153" s="1603"/>
      <c r="M153" s="1603"/>
      <c r="N153" s="1603"/>
      <c r="O153" s="1603"/>
    </row>
    <row r="154" spans="1:15">
      <c r="A154" s="1603"/>
      <c r="B154" s="1603"/>
      <c r="C154" s="1603"/>
      <c r="D154" s="1603"/>
      <c r="E154" s="1603"/>
      <c r="F154" s="1603"/>
      <c r="G154" s="1603"/>
      <c r="H154" s="1603"/>
      <c r="I154" s="1603"/>
      <c r="J154" s="1603"/>
      <c r="K154" s="1603"/>
      <c r="L154" s="1603"/>
      <c r="M154" s="1603"/>
      <c r="N154" s="1603"/>
      <c r="O154" s="1603"/>
    </row>
    <row r="157" spans="1:15">
      <c r="B157" s="1775"/>
    </row>
    <row r="158" spans="1:15">
      <c r="B158" s="1775"/>
    </row>
    <row r="159" spans="1:15">
      <c r="B159" s="1775"/>
    </row>
    <row r="160" spans="1:15">
      <c r="B160" s="1775"/>
    </row>
    <row r="161" spans="2:2">
      <c r="B161" s="1775"/>
    </row>
    <row r="162" spans="2:2">
      <c r="B162" s="1775"/>
    </row>
    <row r="163" spans="2:2">
      <c r="B163" s="1775"/>
    </row>
    <row r="164" spans="2:2">
      <c r="B164" s="1775"/>
    </row>
    <row r="165" spans="2:2">
      <c r="B165" s="1775"/>
    </row>
    <row r="166" spans="2:2">
      <c r="B166" s="1775"/>
    </row>
    <row r="167" spans="2:2">
      <c r="B167" s="1775"/>
    </row>
    <row r="168" spans="2:2">
      <c r="B168" s="1775"/>
    </row>
    <row r="169" spans="2:2">
      <c r="B169" s="1775"/>
    </row>
    <row r="170" spans="2:2">
      <c r="B170" s="1775"/>
    </row>
    <row r="171" spans="2:2">
      <c r="B171" s="1775"/>
    </row>
    <row r="172" spans="2:2">
      <c r="B172" s="1775"/>
    </row>
    <row r="173" spans="2:2">
      <c r="B173" s="1775"/>
    </row>
    <row r="174" spans="2:2">
      <c r="B174" s="1775"/>
    </row>
    <row r="175" spans="2:2">
      <c r="B175" s="1775"/>
    </row>
    <row r="176" spans="2:2">
      <c r="B176" s="1775"/>
    </row>
    <row r="177" spans="2:2">
      <c r="B177" s="1775"/>
    </row>
    <row r="178" spans="2:2">
      <c r="B178" s="1775"/>
    </row>
    <row r="179" spans="2:2">
      <c r="B179" s="1775"/>
    </row>
    <row r="180" spans="2:2">
      <c r="B180" s="1775"/>
    </row>
    <row r="181" spans="2:2">
      <c r="B181" s="1775"/>
    </row>
    <row r="182" spans="2:2">
      <c r="B182" s="1775"/>
    </row>
    <row r="183" spans="2:2">
      <c r="B183" s="1775"/>
    </row>
    <row r="184" spans="2:2">
      <c r="B184" s="1775"/>
    </row>
    <row r="185" spans="2:2">
      <c r="B185" s="1775"/>
    </row>
    <row r="186" spans="2:2">
      <c r="B186" s="1775"/>
    </row>
  </sheetData>
  <pageMargins left="0.51181102362204722" right="0.39370078740157483" top="0.35433070866141736" bottom="0.27559055118110237" header="0.19685039370078741" footer="0.15748031496062992"/>
  <pageSetup paperSize="9" scale="64" fitToHeight="2" orientation="portrait" cellComments="asDisplayed" r:id="rId1"/>
  <headerFooter alignWithMargins="0"/>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2"/>
  <sheetViews>
    <sheetView zoomScale="115" zoomScaleNormal="115" workbookViewId="0"/>
  </sheetViews>
  <sheetFormatPr baseColWidth="10" defaultRowHeight="13.2"/>
  <cols>
    <col min="1" max="1" width="5.5546875" style="607" customWidth="1"/>
    <col min="2" max="256" width="11.5546875" style="607"/>
    <col min="257" max="257" width="5.5546875" style="607" customWidth="1"/>
    <col min="258" max="512" width="11.5546875" style="607"/>
    <col min="513" max="513" width="5.5546875" style="607" customWidth="1"/>
    <col min="514" max="768" width="11.5546875" style="607"/>
    <col min="769" max="769" width="5.5546875" style="607" customWidth="1"/>
    <col min="770" max="1024" width="11.5546875" style="607"/>
    <col min="1025" max="1025" width="5.5546875" style="607" customWidth="1"/>
    <col min="1026" max="1280" width="11.5546875" style="607"/>
    <col min="1281" max="1281" width="5.5546875" style="607" customWidth="1"/>
    <col min="1282" max="1536" width="11.5546875" style="607"/>
    <col min="1537" max="1537" width="5.5546875" style="607" customWidth="1"/>
    <col min="1538" max="1792" width="11.5546875" style="607"/>
    <col min="1793" max="1793" width="5.5546875" style="607" customWidth="1"/>
    <col min="1794" max="2048" width="11.5546875" style="607"/>
    <col min="2049" max="2049" width="5.5546875" style="607" customWidth="1"/>
    <col min="2050" max="2304" width="11.5546875" style="607"/>
    <col min="2305" max="2305" width="5.5546875" style="607" customWidth="1"/>
    <col min="2306" max="2560" width="11.5546875" style="607"/>
    <col min="2561" max="2561" width="5.5546875" style="607" customWidth="1"/>
    <col min="2562" max="2816" width="11.5546875" style="607"/>
    <col min="2817" max="2817" width="5.5546875" style="607" customWidth="1"/>
    <col min="2818" max="3072" width="11.5546875" style="607"/>
    <col min="3073" max="3073" width="5.5546875" style="607" customWidth="1"/>
    <col min="3074" max="3328" width="11.5546875" style="607"/>
    <col min="3329" max="3329" width="5.5546875" style="607" customWidth="1"/>
    <col min="3330" max="3584" width="11.5546875" style="607"/>
    <col min="3585" max="3585" width="5.5546875" style="607" customWidth="1"/>
    <col min="3586" max="3840" width="11.5546875" style="607"/>
    <col min="3841" max="3841" width="5.5546875" style="607" customWidth="1"/>
    <col min="3842" max="4096" width="11.5546875" style="607"/>
    <col min="4097" max="4097" width="5.5546875" style="607" customWidth="1"/>
    <col min="4098" max="4352" width="11.5546875" style="607"/>
    <col min="4353" max="4353" width="5.5546875" style="607" customWidth="1"/>
    <col min="4354" max="4608" width="11.5546875" style="607"/>
    <col min="4609" max="4609" width="5.5546875" style="607" customWidth="1"/>
    <col min="4610" max="4864" width="11.5546875" style="607"/>
    <col min="4865" max="4865" width="5.5546875" style="607" customWidth="1"/>
    <col min="4866" max="5120" width="11.5546875" style="607"/>
    <col min="5121" max="5121" width="5.5546875" style="607" customWidth="1"/>
    <col min="5122" max="5376" width="11.5546875" style="607"/>
    <col min="5377" max="5377" width="5.5546875" style="607" customWidth="1"/>
    <col min="5378" max="5632" width="11.5546875" style="607"/>
    <col min="5633" max="5633" width="5.5546875" style="607" customWidth="1"/>
    <col min="5634" max="5888" width="11.5546875" style="607"/>
    <col min="5889" max="5889" width="5.5546875" style="607" customWidth="1"/>
    <col min="5890" max="6144" width="11.5546875" style="607"/>
    <col min="6145" max="6145" width="5.5546875" style="607" customWidth="1"/>
    <col min="6146" max="6400" width="11.5546875" style="607"/>
    <col min="6401" max="6401" width="5.5546875" style="607" customWidth="1"/>
    <col min="6402" max="6656" width="11.5546875" style="607"/>
    <col min="6657" max="6657" width="5.5546875" style="607" customWidth="1"/>
    <col min="6658" max="6912" width="11.5546875" style="607"/>
    <col min="6913" max="6913" width="5.5546875" style="607" customWidth="1"/>
    <col min="6914" max="7168" width="11.5546875" style="607"/>
    <col min="7169" max="7169" width="5.5546875" style="607" customWidth="1"/>
    <col min="7170" max="7424" width="11.5546875" style="607"/>
    <col min="7425" max="7425" width="5.5546875" style="607" customWidth="1"/>
    <col min="7426" max="7680" width="11.5546875" style="607"/>
    <col min="7681" max="7681" width="5.5546875" style="607" customWidth="1"/>
    <col min="7682" max="7936" width="11.5546875" style="607"/>
    <col min="7937" max="7937" width="5.5546875" style="607" customWidth="1"/>
    <col min="7938" max="8192" width="11.5546875" style="607"/>
    <col min="8193" max="8193" width="5.5546875" style="607" customWidth="1"/>
    <col min="8194" max="8448" width="11.5546875" style="607"/>
    <col min="8449" max="8449" width="5.5546875" style="607" customWidth="1"/>
    <col min="8450" max="8704" width="11.5546875" style="607"/>
    <col min="8705" max="8705" width="5.5546875" style="607" customWidth="1"/>
    <col min="8706" max="8960" width="11.5546875" style="607"/>
    <col min="8961" max="8961" width="5.5546875" style="607" customWidth="1"/>
    <col min="8962" max="9216" width="11.5546875" style="607"/>
    <col min="9217" max="9217" width="5.5546875" style="607" customWidth="1"/>
    <col min="9218" max="9472" width="11.5546875" style="607"/>
    <col min="9473" max="9473" width="5.5546875" style="607" customWidth="1"/>
    <col min="9474" max="9728" width="11.5546875" style="607"/>
    <col min="9729" max="9729" width="5.5546875" style="607" customWidth="1"/>
    <col min="9730" max="9984" width="11.5546875" style="607"/>
    <col min="9985" max="9985" width="5.5546875" style="607" customWidth="1"/>
    <col min="9986" max="10240" width="11.5546875" style="607"/>
    <col min="10241" max="10241" width="5.5546875" style="607" customWidth="1"/>
    <col min="10242" max="10496" width="11.5546875" style="607"/>
    <col min="10497" max="10497" width="5.5546875" style="607" customWidth="1"/>
    <col min="10498" max="10752" width="11.5546875" style="607"/>
    <col min="10753" max="10753" width="5.5546875" style="607" customWidth="1"/>
    <col min="10754" max="11008" width="11.5546875" style="607"/>
    <col min="11009" max="11009" width="5.5546875" style="607" customWidth="1"/>
    <col min="11010" max="11264" width="11.5546875" style="607"/>
    <col min="11265" max="11265" width="5.5546875" style="607" customWidth="1"/>
    <col min="11266" max="11520" width="11.5546875" style="607"/>
    <col min="11521" max="11521" width="5.5546875" style="607" customWidth="1"/>
    <col min="11522" max="11776" width="11.5546875" style="607"/>
    <col min="11777" max="11777" width="5.5546875" style="607" customWidth="1"/>
    <col min="11778" max="12032" width="11.5546875" style="607"/>
    <col min="12033" max="12033" width="5.5546875" style="607" customWidth="1"/>
    <col min="12034" max="12288" width="11.5546875" style="607"/>
    <col min="12289" max="12289" width="5.5546875" style="607" customWidth="1"/>
    <col min="12290" max="12544" width="11.5546875" style="607"/>
    <col min="12545" max="12545" width="5.5546875" style="607" customWidth="1"/>
    <col min="12546" max="12800" width="11.5546875" style="607"/>
    <col min="12801" max="12801" width="5.5546875" style="607" customWidth="1"/>
    <col min="12802" max="13056" width="11.5546875" style="607"/>
    <col min="13057" max="13057" width="5.5546875" style="607" customWidth="1"/>
    <col min="13058" max="13312" width="11.5546875" style="607"/>
    <col min="13313" max="13313" width="5.5546875" style="607" customWidth="1"/>
    <col min="13314" max="13568" width="11.5546875" style="607"/>
    <col min="13569" max="13569" width="5.5546875" style="607" customWidth="1"/>
    <col min="13570" max="13824" width="11.5546875" style="607"/>
    <col min="13825" max="13825" width="5.5546875" style="607" customWidth="1"/>
    <col min="13826" max="14080" width="11.5546875" style="607"/>
    <col min="14081" max="14081" width="5.5546875" style="607" customWidth="1"/>
    <col min="14082" max="14336" width="11.5546875" style="607"/>
    <col min="14337" max="14337" width="5.5546875" style="607" customWidth="1"/>
    <col min="14338" max="14592" width="11.5546875" style="607"/>
    <col min="14593" max="14593" width="5.5546875" style="607" customWidth="1"/>
    <col min="14594" max="14848" width="11.5546875" style="607"/>
    <col min="14849" max="14849" width="5.5546875" style="607" customWidth="1"/>
    <col min="14850" max="15104" width="11.5546875" style="607"/>
    <col min="15105" max="15105" width="5.5546875" style="607" customWidth="1"/>
    <col min="15106" max="15360" width="11.5546875" style="607"/>
    <col min="15361" max="15361" width="5.5546875" style="607" customWidth="1"/>
    <col min="15362" max="15616" width="11.5546875" style="607"/>
    <col min="15617" max="15617" width="5.5546875" style="607" customWidth="1"/>
    <col min="15618" max="15872" width="11.5546875" style="607"/>
    <col min="15873" max="15873" width="5.5546875" style="607" customWidth="1"/>
    <col min="15874" max="16128" width="11.5546875" style="607"/>
    <col min="16129" max="16129" width="5.5546875" style="607" customWidth="1"/>
    <col min="16130" max="16384" width="11.5546875" style="607"/>
  </cols>
  <sheetData>
    <row r="1" spans="1:8" ht="15.6">
      <c r="A1" s="608" t="s">
        <v>2054</v>
      </c>
    </row>
    <row r="2" spans="1:8" ht="15.6">
      <c r="A2" s="608"/>
    </row>
    <row r="3" spans="1:8" s="934" customFormat="1">
      <c r="A3" s="1408" t="s">
        <v>1400</v>
      </c>
      <c r="B3" s="837" t="s">
        <v>2055</v>
      </c>
    </row>
    <row r="4" spans="1:8" s="934" customFormat="1">
      <c r="A4" s="1408" t="s">
        <v>1402</v>
      </c>
      <c r="B4" s="837" t="s">
        <v>2056</v>
      </c>
    </row>
    <row r="5" spans="1:8">
      <c r="A5" s="1408" t="s">
        <v>1403</v>
      </c>
      <c r="B5" s="837" t="s">
        <v>2057</v>
      </c>
    </row>
    <row r="6" spans="1:8">
      <c r="A6" s="1408" t="s">
        <v>1404</v>
      </c>
      <c r="B6" s="837" t="s">
        <v>2058</v>
      </c>
    </row>
    <row r="7" spans="1:8" s="934" customFormat="1">
      <c r="A7" s="1408" t="s">
        <v>1406</v>
      </c>
      <c r="B7" s="837" t="s">
        <v>2059</v>
      </c>
    </row>
    <row r="8" spans="1:8" s="934" customFormat="1">
      <c r="A8" s="1408" t="s">
        <v>2060</v>
      </c>
      <c r="B8" s="837" t="s">
        <v>2061</v>
      </c>
      <c r="H8" s="844"/>
    </row>
    <row r="9" spans="1:8" s="934" customFormat="1">
      <c r="A9" s="1409">
        <v>10.07</v>
      </c>
      <c r="B9" s="837" t="s">
        <v>2062</v>
      </c>
      <c r="H9" s="844"/>
    </row>
    <row r="10" spans="1:8" ht="18.75" customHeight="1"/>
    <row r="12" spans="1:8">
      <c r="A12" s="839" t="s">
        <v>217</v>
      </c>
    </row>
  </sheetData>
  <pageMargins left="0.46" right="0.35" top="0.88" bottom="0.984251969" header="0.4921259845" footer="0.4921259845"/>
  <pageSetup paperSize="9" orientation="portrait" r:id="rId1"/>
  <headerFooter alignWithMargins="0"/>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zoomScaleNormal="100" workbookViewId="0"/>
  </sheetViews>
  <sheetFormatPr baseColWidth="10" defaultColWidth="11.44140625" defaultRowHeight="13.2"/>
  <cols>
    <col min="1" max="1" width="21.88671875" style="3" customWidth="1"/>
    <col min="2" max="3" width="13.44140625" style="3" customWidth="1"/>
    <col min="4" max="4" width="13.5546875" style="3" customWidth="1"/>
    <col min="5" max="5" width="13.33203125" style="3" customWidth="1"/>
    <col min="6" max="6" width="13.44140625" style="3" customWidth="1"/>
    <col min="7" max="7" width="13.5546875" style="3" customWidth="1"/>
    <col min="8" max="256" width="11.44140625" style="3"/>
    <col min="257" max="257" width="21.88671875" style="3" customWidth="1"/>
    <col min="258" max="259" width="13.44140625" style="3" customWidth="1"/>
    <col min="260" max="260" width="13.5546875" style="3" customWidth="1"/>
    <col min="261" max="261" width="13.33203125" style="3" customWidth="1"/>
    <col min="262" max="262" width="13.44140625" style="3" customWidth="1"/>
    <col min="263" max="263" width="13.5546875" style="3" customWidth="1"/>
    <col min="264" max="512" width="11.44140625" style="3"/>
    <col min="513" max="513" width="21.88671875" style="3" customWidth="1"/>
    <col min="514" max="515" width="13.44140625" style="3" customWidth="1"/>
    <col min="516" max="516" width="13.5546875" style="3" customWidth="1"/>
    <col min="517" max="517" width="13.33203125" style="3" customWidth="1"/>
    <col min="518" max="518" width="13.44140625" style="3" customWidth="1"/>
    <col min="519" max="519" width="13.5546875" style="3" customWidth="1"/>
    <col min="520" max="768" width="11.44140625" style="3"/>
    <col min="769" max="769" width="21.88671875" style="3" customWidth="1"/>
    <col min="770" max="771" width="13.44140625" style="3" customWidth="1"/>
    <col min="772" max="772" width="13.5546875" style="3" customWidth="1"/>
    <col min="773" max="773" width="13.33203125" style="3" customWidth="1"/>
    <col min="774" max="774" width="13.44140625" style="3" customWidth="1"/>
    <col min="775" max="775" width="13.5546875" style="3" customWidth="1"/>
    <col min="776" max="1024" width="11.44140625" style="3"/>
    <col min="1025" max="1025" width="21.88671875" style="3" customWidth="1"/>
    <col min="1026" max="1027" width="13.44140625" style="3" customWidth="1"/>
    <col min="1028" max="1028" width="13.5546875" style="3" customWidth="1"/>
    <col min="1029" max="1029" width="13.33203125" style="3" customWidth="1"/>
    <col min="1030" max="1030" width="13.44140625" style="3" customWidth="1"/>
    <col min="1031" max="1031" width="13.5546875" style="3" customWidth="1"/>
    <col min="1032" max="1280" width="11.44140625" style="3"/>
    <col min="1281" max="1281" width="21.88671875" style="3" customWidth="1"/>
    <col min="1282" max="1283" width="13.44140625" style="3" customWidth="1"/>
    <col min="1284" max="1284" width="13.5546875" style="3" customWidth="1"/>
    <col min="1285" max="1285" width="13.33203125" style="3" customWidth="1"/>
    <col min="1286" max="1286" width="13.44140625" style="3" customWidth="1"/>
    <col min="1287" max="1287" width="13.5546875" style="3" customWidth="1"/>
    <col min="1288" max="1536" width="11.44140625" style="3"/>
    <col min="1537" max="1537" width="21.88671875" style="3" customWidth="1"/>
    <col min="1538" max="1539" width="13.44140625" style="3" customWidth="1"/>
    <col min="1540" max="1540" width="13.5546875" style="3" customWidth="1"/>
    <col min="1541" max="1541" width="13.33203125" style="3" customWidth="1"/>
    <col min="1542" max="1542" width="13.44140625" style="3" customWidth="1"/>
    <col min="1543" max="1543" width="13.5546875" style="3" customWidth="1"/>
    <col min="1544" max="1792" width="11.44140625" style="3"/>
    <col min="1793" max="1793" width="21.88671875" style="3" customWidth="1"/>
    <col min="1794" max="1795" width="13.44140625" style="3" customWidth="1"/>
    <col min="1796" max="1796" width="13.5546875" style="3" customWidth="1"/>
    <col min="1797" max="1797" width="13.33203125" style="3" customWidth="1"/>
    <col min="1798" max="1798" width="13.44140625" style="3" customWidth="1"/>
    <col min="1799" max="1799" width="13.5546875" style="3" customWidth="1"/>
    <col min="1800" max="2048" width="11.44140625" style="3"/>
    <col min="2049" max="2049" width="21.88671875" style="3" customWidth="1"/>
    <col min="2050" max="2051" width="13.44140625" style="3" customWidth="1"/>
    <col min="2052" max="2052" width="13.5546875" style="3" customWidth="1"/>
    <col min="2053" max="2053" width="13.33203125" style="3" customWidth="1"/>
    <col min="2054" max="2054" width="13.44140625" style="3" customWidth="1"/>
    <col min="2055" max="2055" width="13.5546875" style="3" customWidth="1"/>
    <col min="2056" max="2304" width="11.44140625" style="3"/>
    <col min="2305" max="2305" width="21.88671875" style="3" customWidth="1"/>
    <col min="2306" max="2307" width="13.44140625" style="3" customWidth="1"/>
    <col min="2308" max="2308" width="13.5546875" style="3" customWidth="1"/>
    <col min="2309" max="2309" width="13.33203125" style="3" customWidth="1"/>
    <col min="2310" max="2310" width="13.44140625" style="3" customWidth="1"/>
    <col min="2311" max="2311" width="13.5546875" style="3" customWidth="1"/>
    <col min="2312" max="2560" width="11.44140625" style="3"/>
    <col min="2561" max="2561" width="21.88671875" style="3" customWidth="1"/>
    <col min="2562" max="2563" width="13.44140625" style="3" customWidth="1"/>
    <col min="2564" max="2564" width="13.5546875" style="3" customWidth="1"/>
    <col min="2565" max="2565" width="13.33203125" style="3" customWidth="1"/>
    <col min="2566" max="2566" width="13.44140625" style="3" customWidth="1"/>
    <col min="2567" max="2567" width="13.5546875" style="3" customWidth="1"/>
    <col min="2568" max="2816" width="11.44140625" style="3"/>
    <col min="2817" max="2817" width="21.88671875" style="3" customWidth="1"/>
    <col min="2818" max="2819" width="13.44140625" style="3" customWidth="1"/>
    <col min="2820" max="2820" width="13.5546875" style="3" customWidth="1"/>
    <col min="2821" max="2821" width="13.33203125" style="3" customWidth="1"/>
    <col min="2822" max="2822" width="13.44140625" style="3" customWidth="1"/>
    <col min="2823" max="2823" width="13.5546875" style="3" customWidth="1"/>
    <col min="2824" max="3072" width="11.44140625" style="3"/>
    <col min="3073" max="3073" width="21.88671875" style="3" customWidth="1"/>
    <col min="3074" max="3075" width="13.44140625" style="3" customWidth="1"/>
    <col min="3076" max="3076" width="13.5546875" style="3" customWidth="1"/>
    <col min="3077" max="3077" width="13.33203125" style="3" customWidth="1"/>
    <col min="3078" max="3078" width="13.44140625" style="3" customWidth="1"/>
    <col min="3079" max="3079" width="13.5546875" style="3" customWidth="1"/>
    <col min="3080" max="3328" width="11.44140625" style="3"/>
    <col min="3329" max="3329" width="21.88671875" style="3" customWidth="1"/>
    <col min="3330" max="3331" width="13.44140625" style="3" customWidth="1"/>
    <col min="3332" max="3332" width="13.5546875" style="3" customWidth="1"/>
    <col min="3333" max="3333" width="13.33203125" style="3" customWidth="1"/>
    <col min="3334" max="3334" width="13.44140625" style="3" customWidth="1"/>
    <col min="3335" max="3335" width="13.5546875" style="3" customWidth="1"/>
    <col min="3336" max="3584" width="11.44140625" style="3"/>
    <col min="3585" max="3585" width="21.88671875" style="3" customWidth="1"/>
    <col min="3586" max="3587" width="13.44140625" style="3" customWidth="1"/>
    <col min="3588" max="3588" width="13.5546875" style="3" customWidth="1"/>
    <col min="3589" max="3589" width="13.33203125" style="3" customWidth="1"/>
    <col min="3590" max="3590" width="13.44140625" style="3" customWidth="1"/>
    <col min="3591" max="3591" width="13.5546875" style="3" customWidth="1"/>
    <col min="3592" max="3840" width="11.44140625" style="3"/>
    <col min="3841" max="3841" width="21.88671875" style="3" customWidth="1"/>
    <col min="3842" max="3843" width="13.44140625" style="3" customWidth="1"/>
    <col min="3844" max="3844" width="13.5546875" style="3" customWidth="1"/>
    <col min="3845" max="3845" width="13.33203125" style="3" customWidth="1"/>
    <col min="3846" max="3846" width="13.44140625" style="3" customWidth="1"/>
    <col min="3847" max="3847" width="13.5546875" style="3" customWidth="1"/>
    <col min="3848" max="4096" width="11.44140625" style="3"/>
    <col min="4097" max="4097" width="21.88671875" style="3" customWidth="1"/>
    <col min="4098" max="4099" width="13.44140625" style="3" customWidth="1"/>
    <col min="4100" max="4100" width="13.5546875" style="3" customWidth="1"/>
    <col min="4101" max="4101" width="13.33203125" style="3" customWidth="1"/>
    <col min="4102" max="4102" width="13.44140625" style="3" customWidth="1"/>
    <col min="4103" max="4103" width="13.5546875" style="3" customWidth="1"/>
    <col min="4104" max="4352" width="11.44140625" style="3"/>
    <col min="4353" max="4353" width="21.88671875" style="3" customWidth="1"/>
    <col min="4354" max="4355" width="13.44140625" style="3" customWidth="1"/>
    <col min="4356" max="4356" width="13.5546875" style="3" customWidth="1"/>
    <col min="4357" max="4357" width="13.33203125" style="3" customWidth="1"/>
    <col min="4358" max="4358" width="13.44140625" style="3" customWidth="1"/>
    <col min="4359" max="4359" width="13.5546875" style="3" customWidth="1"/>
    <col min="4360" max="4608" width="11.44140625" style="3"/>
    <col min="4609" max="4609" width="21.88671875" style="3" customWidth="1"/>
    <col min="4610" max="4611" width="13.44140625" style="3" customWidth="1"/>
    <col min="4612" max="4612" width="13.5546875" style="3" customWidth="1"/>
    <col min="4613" max="4613" width="13.33203125" style="3" customWidth="1"/>
    <col min="4614" max="4614" width="13.44140625" style="3" customWidth="1"/>
    <col min="4615" max="4615" width="13.5546875" style="3" customWidth="1"/>
    <col min="4616" max="4864" width="11.44140625" style="3"/>
    <col min="4865" max="4865" width="21.88671875" style="3" customWidth="1"/>
    <col min="4866" max="4867" width="13.44140625" style="3" customWidth="1"/>
    <col min="4868" max="4868" width="13.5546875" style="3" customWidth="1"/>
    <col min="4869" max="4869" width="13.33203125" style="3" customWidth="1"/>
    <col min="4870" max="4870" width="13.44140625" style="3" customWidth="1"/>
    <col min="4871" max="4871" width="13.5546875" style="3" customWidth="1"/>
    <col min="4872" max="5120" width="11.44140625" style="3"/>
    <col min="5121" max="5121" width="21.88671875" style="3" customWidth="1"/>
    <col min="5122" max="5123" width="13.44140625" style="3" customWidth="1"/>
    <col min="5124" max="5124" width="13.5546875" style="3" customWidth="1"/>
    <col min="5125" max="5125" width="13.33203125" style="3" customWidth="1"/>
    <col min="5126" max="5126" width="13.44140625" style="3" customWidth="1"/>
    <col min="5127" max="5127" width="13.5546875" style="3" customWidth="1"/>
    <col min="5128" max="5376" width="11.44140625" style="3"/>
    <col min="5377" max="5377" width="21.88671875" style="3" customWidth="1"/>
    <col min="5378" max="5379" width="13.44140625" style="3" customWidth="1"/>
    <col min="5380" max="5380" width="13.5546875" style="3" customWidth="1"/>
    <col min="5381" max="5381" width="13.33203125" style="3" customWidth="1"/>
    <col min="5382" max="5382" width="13.44140625" style="3" customWidth="1"/>
    <col min="5383" max="5383" width="13.5546875" style="3" customWidth="1"/>
    <col min="5384" max="5632" width="11.44140625" style="3"/>
    <col min="5633" max="5633" width="21.88671875" style="3" customWidth="1"/>
    <col min="5634" max="5635" width="13.44140625" style="3" customWidth="1"/>
    <col min="5636" max="5636" width="13.5546875" style="3" customWidth="1"/>
    <col min="5637" max="5637" width="13.33203125" style="3" customWidth="1"/>
    <col min="5638" max="5638" width="13.44140625" style="3" customWidth="1"/>
    <col min="5639" max="5639" width="13.5546875" style="3" customWidth="1"/>
    <col min="5640" max="5888" width="11.44140625" style="3"/>
    <col min="5889" max="5889" width="21.88671875" style="3" customWidth="1"/>
    <col min="5890" max="5891" width="13.44140625" style="3" customWidth="1"/>
    <col min="5892" max="5892" width="13.5546875" style="3" customWidth="1"/>
    <col min="5893" max="5893" width="13.33203125" style="3" customWidth="1"/>
    <col min="5894" max="5894" width="13.44140625" style="3" customWidth="1"/>
    <col min="5895" max="5895" width="13.5546875" style="3" customWidth="1"/>
    <col min="5896" max="6144" width="11.44140625" style="3"/>
    <col min="6145" max="6145" width="21.88671875" style="3" customWidth="1"/>
    <col min="6146" max="6147" width="13.44140625" style="3" customWidth="1"/>
    <col min="6148" max="6148" width="13.5546875" style="3" customWidth="1"/>
    <col min="6149" max="6149" width="13.33203125" style="3" customWidth="1"/>
    <col min="6150" max="6150" width="13.44140625" style="3" customWidth="1"/>
    <col min="6151" max="6151" width="13.5546875" style="3" customWidth="1"/>
    <col min="6152" max="6400" width="11.44140625" style="3"/>
    <col min="6401" max="6401" width="21.88671875" style="3" customWidth="1"/>
    <col min="6402" max="6403" width="13.44140625" style="3" customWidth="1"/>
    <col min="6404" max="6404" width="13.5546875" style="3" customWidth="1"/>
    <col min="6405" max="6405" width="13.33203125" style="3" customWidth="1"/>
    <col min="6406" max="6406" width="13.44140625" style="3" customWidth="1"/>
    <col min="6407" max="6407" width="13.5546875" style="3" customWidth="1"/>
    <col min="6408" max="6656" width="11.44140625" style="3"/>
    <col min="6657" max="6657" width="21.88671875" style="3" customWidth="1"/>
    <col min="6658" max="6659" width="13.44140625" style="3" customWidth="1"/>
    <col min="6660" max="6660" width="13.5546875" style="3" customWidth="1"/>
    <col min="6661" max="6661" width="13.33203125" style="3" customWidth="1"/>
    <col min="6662" max="6662" width="13.44140625" style="3" customWidth="1"/>
    <col min="6663" max="6663" width="13.5546875" style="3" customWidth="1"/>
    <col min="6664" max="6912" width="11.44140625" style="3"/>
    <col min="6913" max="6913" width="21.88671875" style="3" customWidth="1"/>
    <col min="6914" max="6915" width="13.44140625" style="3" customWidth="1"/>
    <col min="6916" max="6916" width="13.5546875" style="3" customWidth="1"/>
    <col min="6917" max="6917" width="13.33203125" style="3" customWidth="1"/>
    <col min="6918" max="6918" width="13.44140625" style="3" customWidth="1"/>
    <col min="6919" max="6919" width="13.5546875" style="3" customWidth="1"/>
    <col min="6920" max="7168" width="11.44140625" style="3"/>
    <col min="7169" max="7169" width="21.88671875" style="3" customWidth="1"/>
    <col min="7170" max="7171" width="13.44140625" style="3" customWidth="1"/>
    <col min="7172" max="7172" width="13.5546875" style="3" customWidth="1"/>
    <col min="7173" max="7173" width="13.33203125" style="3" customWidth="1"/>
    <col min="7174" max="7174" width="13.44140625" style="3" customWidth="1"/>
    <col min="7175" max="7175" width="13.5546875" style="3" customWidth="1"/>
    <col min="7176" max="7424" width="11.44140625" style="3"/>
    <col min="7425" max="7425" width="21.88671875" style="3" customWidth="1"/>
    <col min="7426" max="7427" width="13.44140625" style="3" customWidth="1"/>
    <col min="7428" max="7428" width="13.5546875" style="3" customWidth="1"/>
    <col min="7429" max="7429" width="13.33203125" style="3" customWidth="1"/>
    <col min="7430" max="7430" width="13.44140625" style="3" customWidth="1"/>
    <col min="7431" max="7431" width="13.5546875" style="3" customWidth="1"/>
    <col min="7432" max="7680" width="11.44140625" style="3"/>
    <col min="7681" max="7681" width="21.88671875" style="3" customWidth="1"/>
    <col min="7682" max="7683" width="13.44140625" style="3" customWidth="1"/>
    <col min="7684" max="7684" width="13.5546875" style="3" customWidth="1"/>
    <col min="7685" max="7685" width="13.33203125" style="3" customWidth="1"/>
    <col min="7686" max="7686" width="13.44140625" style="3" customWidth="1"/>
    <col min="7687" max="7687" width="13.5546875" style="3" customWidth="1"/>
    <col min="7688" max="7936" width="11.44140625" style="3"/>
    <col min="7937" max="7937" width="21.88671875" style="3" customWidth="1"/>
    <col min="7938" max="7939" width="13.44140625" style="3" customWidth="1"/>
    <col min="7940" max="7940" width="13.5546875" style="3" customWidth="1"/>
    <col min="7941" max="7941" width="13.33203125" style="3" customWidth="1"/>
    <col min="7942" max="7942" width="13.44140625" style="3" customWidth="1"/>
    <col min="7943" max="7943" width="13.5546875" style="3" customWidth="1"/>
    <col min="7944" max="8192" width="11.44140625" style="3"/>
    <col min="8193" max="8193" width="21.88671875" style="3" customWidth="1"/>
    <col min="8194" max="8195" width="13.44140625" style="3" customWidth="1"/>
    <col min="8196" max="8196" width="13.5546875" style="3" customWidth="1"/>
    <col min="8197" max="8197" width="13.33203125" style="3" customWidth="1"/>
    <col min="8198" max="8198" width="13.44140625" style="3" customWidth="1"/>
    <col min="8199" max="8199" width="13.5546875" style="3" customWidth="1"/>
    <col min="8200" max="8448" width="11.44140625" style="3"/>
    <col min="8449" max="8449" width="21.88671875" style="3" customWidth="1"/>
    <col min="8450" max="8451" width="13.44140625" style="3" customWidth="1"/>
    <col min="8452" max="8452" width="13.5546875" style="3" customWidth="1"/>
    <col min="8453" max="8453" width="13.33203125" style="3" customWidth="1"/>
    <col min="8454" max="8454" width="13.44140625" style="3" customWidth="1"/>
    <col min="8455" max="8455" width="13.5546875" style="3" customWidth="1"/>
    <col min="8456" max="8704" width="11.44140625" style="3"/>
    <col min="8705" max="8705" width="21.88671875" style="3" customWidth="1"/>
    <col min="8706" max="8707" width="13.44140625" style="3" customWidth="1"/>
    <col min="8708" max="8708" width="13.5546875" style="3" customWidth="1"/>
    <col min="8709" max="8709" width="13.33203125" style="3" customWidth="1"/>
    <col min="8710" max="8710" width="13.44140625" style="3" customWidth="1"/>
    <col min="8711" max="8711" width="13.5546875" style="3" customWidth="1"/>
    <col min="8712" max="8960" width="11.44140625" style="3"/>
    <col min="8961" max="8961" width="21.88671875" style="3" customWidth="1"/>
    <col min="8962" max="8963" width="13.44140625" style="3" customWidth="1"/>
    <col min="8964" max="8964" width="13.5546875" style="3" customWidth="1"/>
    <col min="8965" max="8965" width="13.33203125" style="3" customWidth="1"/>
    <col min="8966" max="8966" width="13.44140625" style="3" customWidth="1"/>
    <col min="8967" max="8967" width="13.5546875" style="3" customWidth="1"/>
    <col min="8968" max="9216" width="11.44140625" style="3"/>
    <col min="9217" max="9217" width="21.88671875" style="3" customWidth="1"/>
    <col min="9218" max="9219" width="13.44140625" style="3" customWidth="1"/>
    <col min="9220" max="9220" width="13.5546875" style="3" customWidth="1"/>
    <col min="9221" max="9221" width="13.33203125" style="3" customWidth="1"/>
    <col min="9222" max="9222" width="13.44140625" style="3" customWidth="1"/>
    <col min="9223" max="9223" width="13.5546875" style="3" customWidth="1"/>
    <col min="9224" max="9472" width="11.44140625" style="3"/>
    <col min="9473" max="9473" width="21.88671875" style="3" customWidth="1"/>
    <col min="9474" max="9475" width="13.44140625" style="3" customWidth="1"/>
    <col min="9476" max="9476" width="13.5546875" style="3" customWidth="1"/>
    <col min="9477" max="9477" width="13.33203125" style="3" customWidth="1"/>
    <col min="9478" max="9478" width="13.44140625" style="3" customWidth="1"/>
    <col min="9479" max="9479" width="13.5546875" style="3" customWidth="1"/>
    <col min="9480" max="9728" width="11.44140625" style="3"/>
    <col min="9729" max="9729" width="21.88671875" style="3" customWidth="1"/>
    <col min="9730" max="9731" width="13.44140625" style="3" customWidth="1"/>
    <col min="9732" max="9732" width="13.5546875" style="3" customWidth="1"/>
    <col min="9733" max="9733" width="13.33203125" style="3" customWidth="1"/>
    <col min="9734" max="9734" width="13.44140625" style="3" customWidth="1"/>
    <col min="9735" max="9735" width="13.5546875" style="3" customWidth="1"/>
    <col min="9736" max="9984" width="11.44140625" style="3"/>
    <col min="9985" max="9985" width="21.88671875" style="3" customWidth="1"/>
    <col min="9986" max="9987" width="13.44140625" style="3" customWidth="1"/>
    <col min="9988" max="9988" width="13.5546875" style="3" customWidth="1"/>
    <col min="9989" max="9989" width="13.33203125" style="3" customWidth="1"/>
    <col min="9990" max="9990" width="13.44140625" style="3" customWidth="1"/>
    <col min="9991" max="9991" width="13.5546875" style="3" customWidth="1"/>
    <col min="9992" max="10240" width="11.44140625" style="3"/>
    <col min="10241" max="10241" width="21.88671875" style="3" customWidth="1"/>
    <col min="10242" max="10243" width="13.44140625" style="3" customWidth="1"/>
    <col min="10244" max="10244" width="13.5546875" style="3" customWidth="1"/>
    <col min="10245" max="10245" width="13.33203125" style="3" customWidth="1"/>
    <col min="10246" max="10246" width="13.44140625" style="3" customWidth="1"/>
    <col min="10247" max="10247" width="13.5546875" style="3" customWidth="1"/>
    <col min="10248" max="10496" width="11.44140625" style="3"/>
    <col min="10497" max="10497" width="21.88671875" style="3" customWidth="1"/>
    <col min="10498" max="10499" width="13.44140625" style="3" customWidth="1"/>
    <col min="10500" max="10500" width="13.5546875" style="3" customWidth="1"/>
    <col min="10501" max="10501" width="13.33203125" style="3" customWidth="1"/>
    <col min="10502" max="10502" width="13.44140625" style="3" customWidth="1"/>
    <col min="10503" max="10503" width="13.5546875" style="3" customWidth="1"/>
    <col min="10504" max="10752" width="11.44140625" style="3"/>
    <col min="10753" max="10753" width="21.88671875" style="3" customWidth="1"/>
    <col min="10754" max="10755" width="13.44140625" style="3" customWidth="1"/>
    <col min="10756" max="10756" width="13.5546875" style="3" customWidth="1"/>
    <col min="10757" max="10757" width="13.33203125" style="3" customWidth="1"/>
    <col min="10758" max="10758" width="13.44140625" style="3" customWidth="1"/>
    <col min="10759" max="10759" width="13.5546875" style="3" customWidth="1"/>
    <col min="10760" max="11008" width="11.44140625" style="3"/>
    <col min="11009" max="11009" width="21.88671875" style="3" customWidth="1"/>
    <col min="11010" max="11011" width="13.44140625" style="3" customWidth="1"/>
    <col min="11012" max="11012" width="13.5546875" style="3" customWidth="1"/>
    <col min="11013" max="11013" width="13.33203125" style="3" customWidth="1"/>
    <col min="11014" max="11014" width="13.44140625" style="3" customWidth="1"/>
    <col min="11015" max="11015" width="13.5546875" style="3" customWidth="1"/>
    <col min="11016" max="11264" width="11.44140625" style="3"/>
    <col min="11265" max="11265" width="21.88671875" style="3" customWidth="1"/>
    <col min="11266" max="11267" width="13.44140625" style="3" customWidth="1"/>
    <col min="11268" max="11268" width="13.5546875" style="3" customWidth="1"/>
    <col min="11269" max="11269" width="13.33203125" style="3" customWidth="1"/>
    <col min="11270" max="11270" width="13.44140625" style="3" customWidth="1"/>
    <col min="11271" max="11271" width="13.5546875" style="3" customWidth="1"/>
    <col min="11272" max="11520" width="11.44140625" style="3"/>
    <col min="11521" max="11521" width="21.88671875" style="3" customWidth="1"/>
    <col min="11522" max="11523" width="13.44140625" style="3" customWidth="1"/>
    <col min="11524" max="11524" width="13.5546875" style="3" customWidth="1"/>
    <col min="11525" max="11525" width="13.33203125" style="3" customWidth="1"/>
    <col min="11526" max="11526" width="13.44140625" style="3" customWidth="1"/>
    <col min="11527" max="11527" width="13.5546875" style="3" customWidth="1"/>
    <col min="11528" max="11776" width="11.44140625" style="3"/>
    <col min="11777" max="11777" width="21.88671875" style="3" customWidth="1"/>
    <col min="11778" max="11779" width="13.44140625" style="3" customWidth="1"/>
    <col min="11780" max="11780" width="13.5546875" style="3" customWidth="1"/>
    <col min="11781" max="11781" width="13.33203125" style="3" customWidth="1"/>
    <col min="11782" max="11782" width="13.44140625" style="3" customWidth="1"/>
    <col min="11783" max="11783" width="13.5546875" style="3" customWidth="1"/>
    <col min="11784" max="12032" width="11.44140625" style="3"/>
    <col min="12033" max="12033" width="21.88671875" style="3" customWidth="1"/>
    <col min="12034" max="12035" width="13.44140625" style="3" customWidth="1"/>
    <col min="12036" max="12036" width="13.5546875" style="3" customWidth="1"/>
    <col min="12037" max="12037" width="13.33203125" style="3" customWidth="1"/>
    <col min="12038" max="12038" width="13.44140625" style="3" customWidth="1"/>
    <col min="12039" max="12039" width="13.5546875" style="3" customWidth="1"/>
    <col min="12040" max="12288" width="11.44140625" style="3"/>
    <col min="12289" max="12289" width="21.88671875" style="3" customWidth="1"/>
    <col min="12290" max="12291" width="13.44140625" style="3" customWidth="1"/>
    <col min="12292" max="12292" width="13.5546875" style="3" customWidth="1"/>
    <col min="12293" max="12293" width="13.33203125" style="3" customWidth="1"/>
    <col min="12294" max="12294" width="13.44140625" style="3" customWidth="1"/>
    <col min="12295" max="12295" width="13.5546875" style="3" customWidth="1"/>
    <col min="12296" max="12544" width="11.44140625" style="3"/>
    <col min="12545" max="12545" width="21.88671875" style="3" customWidth="1"/>
    <col min="12546" max="12547" width="13.44140625" style="3" customWidth="1"/>
    <col min="12548" max="12548" width="13.5546875" style="3" customWidth="1"/>
    <col min="12549" max="12549" width="13.33203125" style="3" customWidth="1"/>
    <col min="12550" max="12550" width="13.44140625" style="3" customWidth="1"/>
    <col min="12551" max="12551" width="13.5546875" style="3" customWidth="1"/>
    <col min="12552" max="12800" width="11.44140625" style="3"/>
    <col min="12801" max="12801" width="21.88671875" style="3" customWidth="1"/>
    <col min="12802" max="12803" width="13.44140625" style="3" customWidth="1"/>
    <col min="12804" max="12804" width="13.5546875" style="3" customWidth="1"/>
    <col min="12805" max="12805" width="13.33203125" style="3" customWidth="1"/>
    <col min="12806" max="12806" width="13.44140625" style="3" customWidth="1"/>
    <col min="12807" max="12807" width="13.5546875" style="3" customWidth="1"/>
    <col min="12808" max="13056" width="11.44140625" style="3"/>
    <col min="13057" max="13057" width="21.88671875" style="3" customWidth="1"/>
    <col min="13058" max="13059" width="13.44140625" style="3" customWidth="1"/>
    <col min="13060" max="13060" width="13.5546875" style="3" customWidth="1"/>
    <col min="13061" max="13061" width="13.33203125" style="3" customWidth="1"/>
    <col min="13062" max="13062" width="13.44140625" style="3" customWidth="1"/>
    <col min="13063" max="13063" width="13.5546875" style="3" customWidth="1"/>
    <col min="13064" max="13312" width="11.44140625" style="3"/>
    <col min="13313" max="13313" width="21.88671875" style="3" customWidth="1"/>
    <col min="13314" max="13315" width="13.44140625" style="3" customWidth="1"/>
    <col min="13316" max="13316" width="13.5546875" style="3" customWidth="1"/>
    <col min="13317" max="13317" width="13.33203125" style="3" customWidth="1"/>
    <col min="13318" max="13318" width="13.44140625" style="3" customWidth="1"/>
    <col min="13319" max="13319" width="13.5546875" style="3" customWidth="1"/>
    <col min="13320" max="13568" width="11.44140625" style="3"/>
    <col min="13569" max="13569" width="21.88671875" style="3" customWidth="1"/>
    <col min="13570" max="13571" width="13.44140625" style="3" customWidth="1"/>
    <col min="13572" max="13572" width="13.5546875" style="3" customWidth="1"/>
    <col min="13573" max="13573" width="13.33203125" style="3" customWidth="1"/>
    <col min="13574" max="13574" width="13.44140625" style="3" customWidth="1"/>
    <col min="13575" max="13575" width="13.5546875" style="3" customWidth="1"/>
    <col min="13576" max="13824" width="11.44140625" style="3"/>
    <col min="13825" max="13825" width="21.88671875" style="3" customWidth="1"/>
    <col min="13826" max="13827" width="13.44140625" style="3" customWidth="1"/>
    <col min="13828" max="13828" width="13.5546875" style="3" customWidth="1"/>
    <col min="13829" max="13829" width="13.33203125" style="3" customWidth="1"/>
    <col min="13830" max="13830" width="13.44140625" style="3" customWidth="1"/>
    <col min="13831" max="13831" width="13.5546875" style="3" customWidth="1"/>
    <col min="13832" max="14080" width="11.44140625" style="3"/>
    <col min="14081" max="14081" width="21.88671875" style="3" customWidth="1"/>
    <col min="14082" max="14083" width="13.44140625" style="3" customWidth="1"/>
    <col min="14084" max="14084" width="13.5546875" style="3" customWidth="1"/>
    <col min="14085" max="14085" width="13.33203125" style="3" customWidth="1"/>
    <col min="14086" max="14086" width="13.44140625" style="3" customWidth="1"/>
    <col min="14087" max="14087" width="13.5546875" style="3" customWidth="1"/>
    <col min="14088" max="14336" width="11.44140625" style="3"/>
    <col min="14337" max="14337" width="21.88671875" style="3" customWidth="1"/>
    <col min="14338" max="14339" width="13.44140625" style="3" customWidth="1"/>
    <col min="14340" max="14340" width="13.5546875" style="3" customWidth="1"/>
    <col min="14341" max="14341" width="13.33203125" style="3" customWidth="1"/>
    <col min="14342" max="14342" width="13.44140625" style="3" customWidth="1"/>
    <col min="14343" max="14343" width="13.5546875" style="3" customWidth="1"/>
    <col min="14344" max="14592" width="11.44140625" style="3"/>
    <col min="14593" max="14593" width="21.88671875" style="3" customWidth="1"/>
    <col min="14594" max="14595" width="13.44140625" style="3" customWidth="1"/>
    <col min="14596" max="14596" width="13.5546875" style="3" customWidth="1"/>
    <col min="14597" max="14597" width="13.33203125" style="3" customWidth="1"/>
    <col min="14598" max="14598" width="13.44140625" style="3" customWidth="1"/>
    <col min="14599" max="14599" width="13.5546875" style="3" customWidth="1"/>
    <col min="14600" max="14848" width="11.44140625" style="3"/>
    <col min="14849" max="14849" width="21.88671875" style="3" customWidth="1"/>
    <col min="14850" max="14851" width="13.44140625" style="3" customWidth="1"/>
    <col min="14852" max="14852" width="13.5546875" style="3" customWidth="1"/>
    <col min="14853" max="14853" width="13.33203125" style="3" customWidth="1"/>
    <col min="14854" max="14854" width="13.44140625" style="3" customWidth="1"/>
    <col min="14855" max="14855" width="13.5546875" style="3" customWidth="1"/>
    <col min="14856" max="15104" width="11.44140625" style="3"/>
    <col min="15105" max="15105" width="21.88671875" style="3" customWidth="1"/>
    <col min="15106" max="15107" width="13.44140625" style="3" customWidth="1"/>
    <col min="15108" max="15108" width="13.5546875" style="3" customWidth="1"/>
    <col min="15109" max="15109" width="13.33203125" style="3" customWidth="1"/>
    <col min="15110" max="15110" width="13.44140625" style="3" customWidth="1"/>
    <col min="15111" max="15111" width="13.5546875" style="3" customWidth="1"/>
    <col min="15112" max="15360" width="11.44140625" style="3"/>
    <col min="15361" max="15361" width="21.88671875" style="3" customWidth="1"/>
    <col min="15362" max="15363" width="13.44140625" style="3" customWidth="1"/>
    <col min="15364" max="15364" width="13.5546875" style="3" customWidth="1"/>
    <col min="15365" max="15365" width="13.33203125" style="3" customWidth="1"/>
    <col min="15366" max="15366" width="13.44140625" style="3" customWidth="1"/>
    <col min="15367" max="15367" width="13.5546875" style="3" customWidth="1"/>
    <col min="15368" max="15616" width="11.44140625" style="3"/>
    <col min="15617" max="15617" width="21.88671875" style="3" customWidth="1"/>
    <col min="15618" max="15619" width="13.44140625" style="3" customWidth="1"/>
    <col min="15620" max="15620" width="13.5546875" style="3" customWidth="1"/>
    <col min="15621" max="15621" width="13.33203125" style="3" customWidth="1"/>
    <col min="15622" max="15622" width="13.44140625" style="3" customWidth="1"/>
    <col min="15623" max="15623" width="13.5546875" style="3" customWidth="1"/>
    <col min="15624" max="15872" width="11.44140625" style="3"/>
    <col min="15873" max="15873" width="21.88671875" style="3" customWidth="1"/>
    <col min="15874" max="15875" width="13.44140625" style="3" customWidth="1"/>
    <col min="15876" max="15876" width="13.5546875" style="3" customWidth="1"/>
    <col min="15877" max="15877" width="13.33203125" style="3" customWidth="1"/>
    <col min="15878" max="15878" width="13.44140625" style="3" customWidth="1"/>
    <col min="15879" max="15879" width="13.5546875" style="3" customWidth="1"/>
    <col min="15880" max="16128" width="11.44140625" style="3"/>
    <col min="16129" max="16129" width="21.88671875" style="3" customWidth="1"/>
    <col min="16130" max="16131" width="13.44140625" style="3" customWidth="1"/>
    <col min="16132" max="16132" width="13.5546875" style="3" customWidth="1"/>
    <col min="16133" max="16133" width="13.33203125" style="3" customWidth="1"/>
    <col min="16134" max="16134" width="13.44140625" style="3" customWidth="1"/>
    <col min="16135" max="16135" width="13.5546875" style="3" customWidth="1"/>
    <col min="16136" max="16384" width="11.44140625" style="3"/>
  </cols>
  <sheetData>
    <row r="1" spans="1:11" s="1" customFormat="1" ht="14.1" customHeight="1"/>
    <row r="2" spans="1:11" s="1" customFormat="1" ht="21.6" customHeight="1">
      <c r="A2" s="343" t="s">
        <v>2045</v>
      </c>
      <c r="G2" s="375"/>
    </row>
    <row r="3" spans="1:11" ht="24" customHeight="1">
      <c r="A3" s="234" t="s">
        <v>2046</v>
      </c>
      <c r="B3" s="184" t="s">
        <v>735</v>
      </c>
      <c r="C3" s="185" t="s">
        <v>2047</v>
      </c>
      <c r="D3" s="184" t="s">
        <v>735</v>
      </c>
      <c r="E3" s="185" t="s">
        <v>2047</v>
      </c>
      <c r="F3" s="184" t="s">
        <v>83</v>
      </c>
      <c r="G3" s="193" t="s">
        <v>84</v>
      </c>
    </row>
    <row r="4" spans="1:11" ht="15" customHeight="1">
      <c r="A4" s="314" t="s">
        <v>2048</v>
      </c>
      <c r="B4" s="186" t="s">
        <v>2049</v>
      </c>
      <c r="C4" s="187" t="s">
        <v>1947</v>
      </c>
      <c r="D4" s="186" t="s">
        <v>2050</v>
      </c>
      <c r="E4" s="187" t="s">
        <v>1947</v>
      </c>
      <c r="F4" s="186"/>
      <c r="G4" s="194" t="s">
        <v>85</v>
      </c>
    </row>
    <row r="5" spans="1:11" ht="15" customHeight="1">
      <c r="A5" s="314"/>
      <c r="B5" s="186"/>
      <c r="C5" s="187" t="s">
        <v>323</v>
      </c>
      <c r="D5" s="186"/>
      <c r="E5" s="187" t="s">
        <v>323</v>
      </c>
      <c r="F5" s="186"/>
      <c r="G5" s="194" t="s">
        <v>86</v>
      </c>
    </row>
    <row r="6" spans="1:11" ht="14.25" customHeight="1">
      <c r="A6" s="316"/>
      <c r="B6" s="188"/>
      <c r="C6" s="189"/>
      <c r="D6" s="188"/>
      <c r="E6" s="189"/>
      <c r="F6" s="188"/>
      <c r="G6" s="195"/>
    </row>
    <row r="7" spans="1:11" ht="21.6" customHeight="1" thickBot="1">
      <c r="A7" s="318">
        <v>1996</v>
      </c>
      <c r="B7" s="333">
        <v>82</v>
      </c>
      <c r="C7" s="1222">
        <v>0.56551724137931036</v>
      </c>
      <c r="D7" s="190">
        <v>63</v>
      </c>
      <c r="E7" s="1222">
        <v>0.43448275862068964</v>
      </c>
      <c r="F7" s="190">
        <v>145</v>
      </c>
      <c r="G7" s="196" t="s">
        <v>27</v>
      </c>
      <c r="I7" s="8"/>
      <c r="J7" s="8"/>
      <c r="K7" s="8"/>
    </row>
    <row r="8" spans="1:11" ht="18.600000000000001" customHeight="1" thickBot="1">
      <c r="A8" s="320">
        <v>1997</v>
      </c>
      <c r="B8" s="304">
        <v>60</v>
      </c>
      <c r="C8" s="1066">
        <v>0.46511627906976744</v>
      </c>
      <c r="D8" s="321">
        <v>69</v>
      </c>
      <c r="E8" s="1066">
        <v>0.53488372093023251</v>
      </c>
      <c r="F8" s="321">
        <v>129</v>
      </c>
      <c r="G8" s="1407">
        <v>-0.1103448275862069</v>
      </c>
    </row>
    <row r="9" spans="1:11" ht="18.600000000000001" customHeight="1" thickBot="1">
      <c r="A9" s="320">
        <v>1998</v>
      </c>
      <c r="B9" s="304">
        <v>62</v>
      </c>
      <c r="C9" s="1066">
        <v>0.52542372881355937</v>
      </c>
      <c r="D9" s="321">
        <v>56</v>
      </c>
      <c r="E9" s="1066">
        <v>0.47457627118644069</v>
      </c>
      <c r="F9" s="321">
        <v>118</v>
      </c>
      <c r="G9" s="1407">
        <v>-8.5271317829457363E-2</v>
      </c>
    </row>
    <row r="10" spans="1:11" ht="20.100000000000001" customHeight="1" thickBot="1">
      <c r="A10" s="320">
        <v>1999</v>
      </c>
      <c r="B10" s="304">
        <v>59</v>
      </c>
      <c r="C10" s="1066">
        <v>0.54128440366972475</v>
      </c>
      <c r="D10" s="321">
        <v>50</v>
      </c>
      <c r="E10" s="1066">
        <v>0.45871559633027525</v>
      </c>
      <c r="F10" s="321">
        <v>109</v>
      </c>
      <c r="G10" s="1407">
        <v>-7.6271186440677971E-2</v>
      </c>
    </row>
    <row r="11" spans="1:11" ht="19.5" customHeight="1" thickBot="1">
      <c r="A11" s="320">
        <v>2000</v>
      </c>
      <c r="B11" s="304">
        <v>59</v>
      </c>
      <c r="C11" s="1066">
        <v>0.58415841584158412</v>
      </c>
      <c r="D11" s="321">
        <v>42</v>
      </c>
      <c r="E11" s="1066">
        <v>0.41584158415841582</v>
      </c>
      <c r="F11" s="321">
        <v>101</v>
      </c>
      <c r="G11" s="1407">
        <v>-7.3394495412844041E-2</v>
      </c>
    </row>
    <row r="12" spans="1:11" ht="20.100000000000001" customHeight="1" thickBot="1">
      <c r="A12" s="320">
        <v>2001</v>
      </c>
      <c r="B12" s="304">
        <v>64</v>
      </c>
      <c r="C12" s="1066">
        <v>0.64646464646464652</v>
      </c>
      <c r="D12" s="321">
        <v>35</v>
      </c>
      <c r="E12" s="1066">
        <v>0.35353535353535354</v>
      </c>
      <c r="F12" s="321">
        <v>99</v>
      </c>
      <c r="G12" s="1407">
        <v>-1.9801980198019802E-2</v>
      </c>
    </row>
    <row r="13" spans="1:11" ht="20.100000000000001" customHeight="1" thickBot="1">
      <c r="A13" s="320">
        <v>2002</v>
      </c>
      <c r="B13" s="304">
        <v>68</v>
      </c>
      <c r="C13" s="1066">
        <v>0.73118279569892475</v>
      </c>
      <c r="D13" s="321">
        <v>25</v>
      </c>
      <c r="E13" s="1066">
        <v>0.26881720430107525</v>
      </c>
      <c r="F13" s="321">
        <v>93</v>
      </c>
      <c r="G13" s="1407">
        <v>-6.0606060606060608E-2</v>
      </c>
    </row>
    <row r="14" spans="1:11" ht="20.100000000000001" customHeight="1" thickBot="1">
      <c r="A14" s="320">
        <v>2003</v>
      </c>
      <c r="B14" s="304">
        <v>70</v>
      </c>
      <c r="C14" s="1066">
        <v>0.75268817204301075</v>
      </c>
      <c r="D14" s="321">
        <v>23</v>
      </c>
      <c r="E14" s="1066">
        <v>0.24731182795698925</v>
      </c>
      <c r="F14" s="321">
        <v>93</v>
      </c>
      <c r="G14" s="1407">
        <v>0</v>
      </c>
    </row>
    <row r="15" spans="1:11" ht="20.100000000000001" customHeight="1" thickBot="1">
      <c r="A15" s="320">
        <v>2004</v>
      </c>
      <c r="B15" s="304">
        <v>72</v>
      </c>
      <c r="C15" s="1066">
        <v>0.77419354838709675</v>
      </c>
      <c r="D15" s="321">
        <v>21</v>
      </c>
      <c r="E15" s="1066">
        <v>0.22580645161290322</v>
      </c>
      <c r="F15" s="321">
        <v>93</v>
      </c>
      <c r="G15" s="1407">
        <v>0</v>
      </c>
    </row>
    <row r="16" spans="1:11" ht="20.100000000000001" customHeight="1" thickBot="1">
      <c r="A16" s="320">
        <v>2005</v>
      </c>
      <c r="B16" s="304">
        <v>65</v>
      </c>
      <c r="C16" s="1066">
        <v>0.76470588235294112</v>
      </c>
      <c r="D16" s="321">
        <v>20</v>
      </c>
      <c r="E16" s="1066">
        <v>0.23529411764705882</v>
      </c>
      <c r="F16" s="321">
        <v>85</v>
      </c>
      <c r="G16" s="1407">
        <v>-8.6021505376344093E-2</v>
      </c>
    </row>
    <row r="17" spans="1:7" ht="20.100000000000001" customHeight="1" thickBot="1">
      <c r="A17" s="320">
        <v>2006</v>
      </c>
      <c r="B17" s="304">
        <v>66</v>
      </c>
      <c r="C17" s="1066">
        <v>0.75862068965517238</v>
      </c>
      <c r="D17" s="321">
        <v>21</v>
      </c>
      <c r="E17" s="1066">
        <v>0.2413793103448276</v>
      </c>
      <c r="F17" s="321">
        <v>87</v>
      </c>
      <c r="G17" s="1407">
        <v>2.3529411764705882E-2</v>
      </c>
    </row>
    <row r="18" spans="1:7" ht="20.100000000000001" customHeight="1" thickBot="1">
      <c r="A18" s="320">
        <v>2007</v>
      </c>
      <c r="B18" s="304">
        <v>66</v>
      </c>
      <c r="C18" s="1066">
        <v>0.75862068965517238</v>
      </c>
      <c r="D18" s="321">
        <v>21</v>
      </c>
      <c r="E18" s="1066">
        <v>0.2413793103448276</v>
      </c>
      <c r="F18" s="321">
        <v>87</v>
      </c>
      <c r="G18" s="1407">
        <v>0</v>
      </c>
    </row>
    <row r="19" spans="1:7" ht="20.100000000000001" customHeight="1" thickBot="1">
      <c r="A19" s="320">
        <v>2008</v>
      </c>
      <c r="B19" s="304">
        <v>63</v>
      </c>
      <c r="C19" s="1066">
        <v>0.73255813953488369</v>
      </c>
      <c r="D19" s="321">
        <v>23</v>
      </c>
      <c r="E19" s="1066">
        <v>0.26744186046511625</v>
      </c>
      <c r="F19" s="321">
        <v>86</v>
      </c>
      <c r="G19" s="1407">
        <v>-1.1494252873563204E-2</v>
      </c>
    </row>
    <row r="20" spans="1:7" ht="20.100000000000001" customHeight="1" thickBot="1">
      <c r="A20" s="320">
        <v>2009</v>
      </c>
      <c r="B20" s="304">
        <v>59</v>
      </c>
      <c r="C20" s="1066">
        <v>0.71951219512195119</v>
      </c>
      <c r="D20" s="321">
        <v>23</v>
      </c>
      <c r="E20" s="1066">
        <v>0.28048780487804881</v>
      </c>
      <c r="F20" s="321">
        <v>82</v>
      </c>
      <c r="G20" s="1407">
        <v>-4.6511627906976716E-2</v>
      </c>
    </row>
    <row r="21" spans="1:7" ht="20.100000000000001" customHeight="1" thickBot="1">
      <c r="A21" s="320">
        <v>2010</v>
      </c>
      <c r="B21" s="304">
        <v>55</v>
      </c>
      <c r="C21" s="1066">
        <v>0.67901234567901236</v>
      </c>
      <c r="D21" s="321">
        <v>26</v>
      </c>
      <c r="E21" s="1066">
        <v>0.32098765432098764</v>
      </c>
      <c r="F21" s="321">
        <v>81</v>
      </c>
      <c r="G21" s="1407">
        <v>-1.2195121951219523E-2</v>
      </c>
    </row>
    <row r="22" spans="1:7" ht="20.100000000000001" customHeight="1" thickBot="1">
      <c r="A22" s="320">
        <v>2011</v>
      </c>
      <c r="B22" s="304">
        <v>38</v>
      </c>
      <c r="C22" s="1066">
        <v>0.60317460317460314</v>
      </c>
      <c r="D22" s="321">
        <v>25</v>
      </c>
      <c r="E22" s="1066">
        <v>0.3968253968253968</v>
      </c>
      <c r="F22" s="321">
        <v>63</v>
      </c>
      <c r="G22" s="1407">
        <v>-0.22222222222222221</v>
      </c>
    </row>
    <row r="23" spans="1:7" ht="20.100000000000001" customHeight="1" thickBot="1">
      <c r="A23" s="320">
        <v>2012</v>
      </c>
      <c r="B23" s="304">
        <v>36</v>
      </c>
      <c r="C23" s="1066">
        <v>0.5901639344262295</v>
      </c>
      <c r="D23" s="321">
        <v>25</v>
      </c>
      <c r="E23" s="1066">
        <v>0.4098360655737705</v>
      </c>
      <c r="F23" s="321">
        <v>61</v>
      </c>
      <c r="G23" s="1407">
        <v>-3.1746031746031744E-2</v>
      </c>
    </row>
    <row r="24" spans="1:7" ht="20.100000000000001" customHeight="1" thickBot="1">
      <c r="A24" s="320">
        <v>2013</v>
      </c>
      <c r="B24" s="304">
        <v>35</v>
      </c>
      <c r="C24" s="1066">
        <v>0.58333333333333337</v>
      </c>
      <c r="D24" s="321">
        <v>25</v>
      </c>
      <c r="E24" s="1066">
        <v>0.41666666666666669</v>
      </c>
      <c r="F24" s="321">
        <v>60</v>
      </c>
      <c r="G24" s="1407">
        <v>-1.6393442622950838E-2</v>
      </c>
    </row>
    <row r="25" spans="1:7" ht="20.100000000000001" customHeight="1" thickBot="1">
      <c r="A25" s="320">
        <v>2014</v>
      </c>
      <c r="B25" s="304">
        <v>37</v>
      </c>
      <c r="C25" s="1066">
        <v>0.6166666666666667</v>
      </c>
      <c r="D25" s="321">
        <v>23</v>
      </c>
      <c r="E25" s="1066">
        <v>0.38333333333333336</v>
      </c>
      <c r="F25" s="321">
        <v>60</v>
      </c>
      <c r="G25" s="1407">
        <v>0</v>
      </c>
    </row>
    <row r="26" spans="1:7" ht="24.75" customHeight="1" thickBot="1">
      <c r="A26" s="347">
        <v>2015</v>
      </c>
      <c r="B26" s="350">
        <v>35</v>
      </c>
      <c r="C26" s="1319">
        <v>0.60344827586206895</v>
      </c>
      <c r="D26" s="213">
        <v>23</v>
      </c>
      <c r="E26" s="1319">
        <v>0.39655172413793105</v>
      </c>
      <c r="F26" s="213">
        <v>58</v>
      </c>
      <c r="G26" s="197">
        <v>-3.3333333333333326E-2</v>
      </c>
    </row>
    <row r="27" spans="1:7" ht="16.8" customHeight="1">
      <c r="A27" s="148" t="s">
        <v>2038</v>
      </c>
      <c r="B27" s="148"/>
      <c r="C27" s="148"/>
      <c r="D27" s="148"/>
      <c r="E27" s="148"/>
      <c r="F27" s="148"/>
      <c r="G27" s="148"/>
    </row>
    <row r="28" spans="1:7">
      <c r="A28" s="178"/>
      <c r="B28" s="178"/>
      <c r="C28" s="178"/>
      <c r="D28" s="178"/>
      <c r="E28" s="178"/>
      <c r="F28" s="178"/>
      <c r="G28" s="178"/>
    </row>
    <row r="29" spans="1:7">
      <c r="A29" s="178" t="s">
        <v>2051</v>
      </c>
      <c r="B29" s="178"/>
      <c r="C29" s="178"/>
      <c r="D29" s="178"/>
      <c r="E29" s="178"/>
      <c r="F29" s="178"/>
      <c r="G29" s="178"/>
    </row>
    <row r="30" spans="1:7">
      <c r="A30" s="178"/>
      <c r="B30" s="178"/>
      <c r="C30" s="178"/>
      <c r="D30" s="178"/>
      <c r="E30" s="178"/>
      <c r="F30" s="178"/>
      <c r="G30" s="178"/>
    </row>
    <row r="31" spans="1:7">
      <c r="A31" s="3" t="s">
        <v>2052</v>
      </c>
    </row>
    <row r="32" spans="1:7">
      <c r="A32" s="3" t="s">
        <v>2053</v>
      </c>
    </row>
    <row r="35" spans="1:1">
      <c r="A35" s="178" t="s">
        <v>217</v>
      </c>
    </row>
  </sheetData>
  <pageMargins left="0.55118110236220474" right="0.55118110236220474" top="0.82677165354330717" bottom="0.47244094488188981" header="0.47244094488188981" footer="0.51181102362204722"/>
  <pageSetup paperSize="9" scale="80" orientation="portrait" horizontalDpi="1200" verticalDpi="1200" r:id="rId1"/>
  <headerFooter alignWithMargins="0"/>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0"/>
  <sheetViews>
    <sheetView zoomScaleNormal="100" workbookViewId="0"/>
  </sheetViews>
  <sheetFormatPr baseColWidth="10" defaultColWidth="11.44140625" defaultRowHeight="13.2"/>
  <cols>
    <col min="1" max="1" width="18" style="3" customWidth="1"/>
    <col min="2" max="7" width="14.33203125" style="3" customWidth="1"/>
    <col min="8" max="8" width="15.21875" style="3" customWidth="1"/>
    <col min="9" max="11" width="14.33203125" style="3" customWidth="1"/>
    <col min="12" max="256" width="11.44140625" style="3"/>
    <col min="257" max="257" width="18" style="3" customWidth="1"/>
    <col min="258" max="263" width="14.33203125" style="3" customWidth="1"/>
    <col min="264" max="264" width="15.21875" style="3" customWidth="1"/>
    <col min="265" max="267" width="14.33203125" style="3" customWidth="1"/>
    <col min="268" max="512" width="11.44140625" style="3"/>
    <col min="513" max="513" width="18" style="3" customWidth="1"/>
    <col min="514" max="519" width="14.33203125" style="3" customWidth="1"/>
    <col min="520" max="520" width="15.21875" style="3" customWidth="1"/>
    <col min="521" max="523" width="14.33203125" style="3" customWidth="1"/>
    <col min="524" max="768" width="11.44140625" style="3"/>
    <col min="769" max="769" width="18" style="3" customWidth="1"/>
    <col min="770" max="775" width="14.33203125" style="3" customWidth="1"/>
    <col min="776" max="776" width="15.21875" style="3" customWidth="1"/>
    <col min="777" max="779" width="14.33203125" style="3" customWidth="1"/>
    <col min="780" max="1024" width="11.44140625" style="3"/>
    <col min="1025" max="1025" width="18" style="3" customWidth="1"/>
    <col min="1026" max="1031" width="14.33203125" style="3" customWidth="1"/>
    <col min="1032" max="1032" width="15.21875" style="3" customWidth="1"/>
    <col min="1033" max="1035" width="14.33203125" style="3" customWidth="1"/>
    <col min="1036" max="1280" width="11.44140625" style="3"/>
    <col min="1281" max="1281" width="18" style="3" customWidth="1"/>
    <col min="1282" max="1287" width="14.33203125" style="3" customWidth="1"/>
    <col min="1288" max="1288" width="15.21875" style="3" customWidth="1"/>
    <col min="1289" max="1291" width="14.33203125" style="3" customWidth="1"/>
    <col min="1292" max="1536" width="11.44140625" style="3"/>
    <col min="1537" max="1537" width="18" style="3" customWidth="1"/>
    <col min="1538" max="1543" width="14.33203125" style="3" customWidth="1"/>
    <col min="1544" max="1544" width="15.21875" style="3" customWidth="1"/>
    <col min="1545" max="1547" width="14.33203125" style="3" customWidth="1"/>
    <col min="1548" max="1792" width="11.44140625" style="3"/>
    <col min="1793" max="1793" width="18" style="3" customWidth="1"/>
    <col min="1794" max="1799" width="14.33203125" style="3" customWidth="1"/>
    <col min="1800" max="1800" width="15.21875" style="3" customWidth="1"/>
    <col min="1801" max="1803" width="14.33203125" style="3" customWidth="1"/>
    <col min="1804" max="2048" width="11.44140625" style="3"/>
    <col min="2049" max="2049" width="18" style="3" customWidth="1"/>
    <col min="2050" max="2055" width="14.33203125" style="3" customWidth="1"/>
    <col min="2056" max="2056" width="15.21875" style="3" customWidth="1"/>
    <col min="2057" max="2059" width="14.33203125" style="3" customWidth="1"/>
    <col min="2060" max="2304" width="11.44140625" style="3"/>
    <col min="2305" max="2305" width="18" style="3" customWidth="1"/>
    <col min="2306" max="2311" width="14.33203125" style="3" customWidth="1"/>
    <col min="2312" max="2312" width="15.21875" style="3" customWidth="1"/>
    <col min="2313" max="2315" width="14.33203125" style="3" customWidth="1"/>
    <col min="2316" max="2560" width="11.44140625" style="3"/>
    <col min="2561" max="2561" width="18" style="3" customWidth="1"/>
    <col min="2562" max="2567" width="14.33203125" style="3" customWidth="1"/>
    <col min="2568" max="2568" width="15.21875" style="3" customWidth="1"/>
    <col min="2569" max="2571" width="14.33203125" style="3" customWidth="1"/>
    <col min="2572" max="2816" width="11.44140625" style="3"/>
    <col min="2817" max="2817" width="18" style="3" customWidth="1"/>
    <col min="2818" max="2823" width="14.33203125" style="3" customWidth="1"/>
    <col min="2824" max="2824" width="15.21875" style="3" customWidth="1"/>
    <col min="2825" max="2827" width="14.33203125" style="3" customWidth="1"/>
    <col min="2828" max="3072" width="11.44140625" style="3"/>
    <col min="3073" max="3073" width="18" style="3" customWidth="1"/>
    <col min="3074" max="3079" width="14.33203125" style="3" customWidth="1"/>
    <col min="3080" max="3080" width="15.21875" style="3" customWidth="1"/>
    <col min="3081" max="3083" width="14.33203125" style="3" customWidth="1"/>
    <col min="3084" max="3328" width="11.44140625" style="3"/>
    <col min="3329" max="3329" width="18" style="3" customWidth="1"/>
    <col min="3330" max="3335" width="14.33203125" style="3" customWidth="1"/>
    <col min="3336" max="3336" width="15.21875" style="3" customWidth="1"/>
    <col min="3337" max="3339" width="14.33203125" style="3" customWidth="1"/>
    <col min="3340" max="3584" width="11.44140625" style="3"/>
    <col min="3585" max="3585" width="18" style="3" customWidth="1"/>
    <col min="3586" max="3591" width="14.33203125" style="3" customWidth="1"/>
    <col min="3592" max="3592" width="15.21875" style="3" customWidth="1"/>
    <col min="3593" max="3595" width="14.33203125" style="3" customWidth="1"/>
    <col min="3596" max="3840" width="11.44140625" style="3"/>
    <col min="3841" max="3841" width="18" style="3" customWidth="1"/>
    <col min="3842" max="3847" width="14.33203125" style="3" customWidth="1"/>
    <col min="3848" max="3848" width="15.21875" style="3" customWidth="1"/>
    <col min="3849" max="3851" width="14.33203125" style="3" customWidth="1"/>
    <col min="3852" max="4096" width="11.44140625" style="3"/>
    <col min="4097" max="4097" width="18" style="3" customWidth="1"/>
    <col min="4098" max="4103" width="14.33203125" style="3" customWidth="1"/>
    <col min="4104" max="4104" width="15.21875" style="3" customWidth="1"/>
    <col min="4105" max="4107" width="14.33203125" style="3" customWidth="1"/>
    <col min="4108" max="4352" width="11.44140625" style="3"/>
    <col min="4353" max="4353" width="18" style="3" customWidth="1"/>
    <col min="4354" max="4359" width="14.33203125" style="3" customWidth="1"/>
    <col min="4360" max="4360" width="15.21875" style="3" customWidth="1"/>
    <col min="4361" max="4363" width="14.33203125" style="3" customWidth="1"/>
    <col min="4364" max="4608" width="11.44140625" style="3"/>
    <col min="4609" max="4609" width="18" style="3" customWidth="1"/>
    <col min="4610" max="4615" width="14.33203125" style="3" customWidth="1"/>
    <col min="4616" max="4616" width="15.21875" style="3" customWidth="1"/>
    <col min="4617" max="4619" width="14.33203125" style="3" customWidth="1"/>
    <col min="4620" max="4864" width="11.44140625" style="3"/>
    <col min="4865" max="4865" width="18" style="3" customWidth="1"/>
    <col min="4866" max="4871" width="14.33203125" style="3" customWidth="1"/>
    <col min="4872" max="4872" width="15.21875" style="3" customWidth="1"/>
    <col min="4873" max="4875" width="14.33203125" style="3" customWidth="1"/>
    <col min="4876" max="5120" width="11.44140625" style="3"/>
    <col min="5121" max="5121" width="18" style="3" customWidth="1"/>
    <col min="5122" max="5127" width="14.33203125" style="3" customWidth="1"/>
    <col min="5128" max="5128" width="15.21875" style="3" customWidth="1"/>
    <col min="5129" max="5131" width="14.33203125" style="3" customWidth="1"/>
    <col min="5132" max="5376" width="11.44140625" style="3"/>
    <col min="5377" max="5377" width="18" style="3" customWidth="1"/>
    <col min="5378" max="5383" width="14.33203125" style="3" customWidth="1"/>
    <col min="5384" max="5384" width="15.21875" style="3" customWidth="1"/>
    <col min="5385" max="5387" width="14.33203125" style="3" customWidth="1"/>
    <col min="5388" max="5632" width="11.44140625" style="3"/>
    <col min="5633" max="5633" width="18" style="3" customWidth="1"/>
    <col min="5634" max="5639" width="14.33203125" style="3" customWidth="1"/>
    <col min="5640" max="5640" width="15.21875" style="3" customWidth="1"/>
    <col min="5641" max="5643" width="14.33203125" style="3" customWidth="1"/>
    <col min="5644" max="5888" width="11.44140625" style="3"/>
    <col min="5889" max="5889" width="18" style="3" customWidth="1"/>
    <col min="5890" max="5895" width="14.33203125" style="3" customWidth="1"/>
    <col min="5896" max="5896" width="15.21875" style="3" customWidth="1"/>
    <col min="5897" max="5899" width="14.33203125" style="3" customWidth="1"/>
    <col min="5900" max="6144" width="11.44140625" style="3"/>
    <col min="6145" max="6145" width="18" style="3" customWidth="1"/>
    <col min="6146" max="6151" width="14.33203125" style="3" customWidth="1"/>
    <col min="6152" max="6152" width="15.21875" style="3" customWidth="1"/>
    <col min="6153" max="6155" width="14.33203125" style="3" customWidth="1"/>
    <col min="6156" max="6400" width="11.44140625" style="3"/>
    <col min="6401" max="6401" width="18" style="3" customWidth="1"/>
    <col min="6402" max="6407" width="14.33203125" style="3" customWidth="1"/>
    <col min="6408" max="6408" width="15.21875" style="3" customWidth="1"/>
    <col min="6409" max="6411" width="14.33203125" style="3" customWidth="1"/>
    <col min="6412" max="6656" width="11.44140625" style="3"/>
    <col min="6657" max="6657" width="18" style="3" customWidth="1"/>
    <col min="6658" max="6663" width="14.33203125" style="3" customWidth="1"/>
    <col min="6664" max="6664" width="15.21875" style="3" customWidth="1"/>
    <col min="6665" max="6667" width="14.33203125" style="3" customWidth="1"/>
    <col min="6668" max="6912" width="11.44140625" style="3"/>
    <col min="6913" max="6913" width="18" style="3" customWidth="1"/>
    <col min="6914" max="6919" width="14.33203125" style="3" customWidth="1"/>
    <col min="6920" max="6920" width="15.21875" style="3" customWidth="1"/>
    <col min="6921" max="6923" width="14.33203125" style="3" customWidth="1"/>
    <col min="6924" max="7168" width="11.44140625" style="3"/>
    <col min="7169" max="7169" width="18" style="3" customWidth="1"/>
    <col min="7170" max="7175" width="14.33203125" style="3" customWidth="1"/>
    <col min="7176" max="7176" width="15.21875" style="3" customWidth="1"/>
    <col min="7177" max="7179" width="14.33203125" style="3" customWidth="1"/>
    <col min="7180" max="7424" width="11.44140625" style="3"/>
    <col min="7425" max="7425" width="18" style="3" customWidth="1"/>
    <col min="7426" max="7431" width="14.33203125" style="3" customWidth="1"/>
    <col min="7432" max="7432" width="15.21875" style="3" customWidth="1"/>
    <col min="7433" max="7435" width="14.33203125" style="3" customWidth="1"/>
    <col min="7436" max="7680" width="11.44140625" style="3"/>
    <col min="7681" max="7681" width="18" style="3" customWidth="1"/>
    <col min="7682" max="7687" width="14.33203125" style="3" customWidth="1"/>
    <col min="7688" max="7688" width="15.21875" style="3" customWidth="1"/>
    <col min="7689" max="7691" width="14.33203125" style="3" customWidth="1"/>
    <col min="7692" max="7936" width="11.44140625" style="3"/>
    <col min="7937" max="7937" width="18" style="3" customWidth="1"/>
    <col min="7938" max="7943" width="14.33203125" style="3" customWidth="1"/>
    <col min="7944" max="7944" width="15.21875" style="3" customWidth="1"/>
    <col min="7945" max="7947" width="14.33203125" style="3" customWidth="1"/>
    <col min="7948" max="8192" width="11.44140625" style="3"/>
    <col min="8193" max="8193" width="18" style="3" customWidth="1"/>
    <col min="8194" max="8199" width="14.33203125" style="3" customWidth="1"/>
    <col min="8200" max="8200" width="15.21875" style="3" customWidth="1"/>
    <col min="8201" max="8203" width="14.33203125" style="3" customWidth="1"/>
    <col min="8204" max="8448" width="11.44140625" style="3"/>
    <col min="8449" max="8449" width="18" style="3" customWidth="1"/>
    <col min="8450" max="8455" width="14.33203125" style="3" customWidth="1"/>
    <col min="8456" max="8456" width="15.21875" style="3" customWidth="1"/>
    <col min="8457" max="8459" width="14.33203125" style="3" customWidth="1"/>
    <col min="8460" max="8704" width="11.44140625" style="3"/>
    <col min="8705" max="8705" width="18" style="3" customWidth="1"/>
    <col min="8706" max="8711" width="14.33203125" style="3" customWidth="1"/>
    <col min="8712" max="8712" width="15.21875" style="3" customWidth="1"/>
    <col min="8713" max="8715" width="14.33203125" style="3" customWidth="1"/>
    <col min="8716" max="8960" width="11.44140625" style="3"/>
    <col min="8961" max="8961" width="18" style="3" customWidth="1"/>
    <col min="8962" max="8967" width="14.33203125" style="3" customWidth="1"/>
    <col min="8968" max="8968" width="15.21875" style="3" customWidth="1"/>
    <col min="8969" max="8971" width="14.33203125" style="3" customWidth="1"/>
    <col min="8972" max="9216" width="11.44140625" style="3"/>
    <col min="9217" max="9217" width="18" style="3" customWidth="1"/>
    <col min="9218" max="9223" width="14.33203125" style="3" customWidth="1"/>
    <col min="9224" max="9224" width="15.21875" style="3" customWidth="1"/>
    <col min="9225" max="9227" width="14.33203125" style="3" customWidth="1"/>
    <col min="9228" max="9472" width="11.44140625" style="3"/>
    <col min="9473" max="9473" width="18" style="3" customWidth="1"/>
    <col min="9474" max="9479" width="14.33203125" style="3" customWidth="1"/>
    <col min="9480" max="9480" width="15.21875" style="3" customWidth="1"/>
    <col min="9481" max="9483" width="14.33203125" style="3" customWidth="1"/>
    <col min="9484" max="9728" width="11.44140625" style="3"/>
    <col min="9729" max="9729" width="18" style="3" customWidth="1"/>
    <col min="9730" max="9735" width="14.33203125" style="3" customWidth="1"/>
    <col min="9736" max="9736" width="15.21875" style="3" customWidth="1"/>
    <col min="9737" max="9739" width="14.33203125" style="3" customWidth="1"/>
    <col min="9740" max="9984" width="11.44140625" style="3"/>
    <col min="9985" max="9985" width="18" style="3" customWidth="1"/>
    <col min="9986" max="9991" width="14.33203125" style="3" customWidth="1"/>
    <col min="9992" max="9992" width="15.21875" style="3" customWidth="1"/>
    <col min="9993" max="9995" width="14.33203125" style="3" customWidth="1"/>
    <col min="9996" max="10240" width="11.44140625" style="3"/>
    <col min="10241" max="10241" width="18" style="3" customWidth="1"/>
    <col min="10242" max="10247" width="14.33203125" style="3" customWidth="1"/>
    <col min="10248" max="10248" width="15.21875" style="3" customWidth="1"/>
    <col min="10249" max="10251" width="14.33203125" style="3" customWidth="1"/>
    <col min="10252" max="10496" width="11.44140625" style="3"/>
    <col min="10497" max="10497" width="18" style="3" customWidth="1"/>
    <col min="10498" max="10503" width="14.33203125" style="3" customWidth="1"/>
    <col min="10504" max="10504" width="15.21875" style="3" customWidth="1"/>
    <col min="10505" max="10507" width="14.33203125" style="3" customWidth="1"/>
    <col min="10508" max="10752" width="11.44140625" style="3"/>
    <col min="10753" max="10753" width="18" style="3" customWidth="1"/>
    <col min="10754" max="10759" width="14.33203125" style="3" customWidth="1"/>
    <col min="10760" max="10760" width="15.21875" style="3" customWidth="1"/>
    <col min="10761" max="10763" width="14.33203125" style="3" customWidth="1"/>
    <col min="10764" max="11008" width="11.44140625" style="3"/>
    <col min="11009" max="11009" width="18" style="3" customWidth="1"/>
    <col min="11010" max="11015" width="14.33203125" style="3" customWidth="1"/>
    <col min="11016" max="11016" width="15.21875" style="3" customWidth="1"/>
    <col min="11017" max="11019" width="14.33203125" style="3" customWidth="1"/>
    <col min="11020" max="11264" width="11.44140625" style="3"/>
    <col min="11265" max="11265" width="18" style="3" customWidth="1"/>
    <col min="11266" max="11271" width="14.33203125" style="3" customWidth="1"/>
    <col min="11272" max="11272" width="15.21875" style="3" customWidth="1"/>
    <col min="11273" max="11275" width="14.33203125" style="3" customWidth="1"/>
    <col min="11276" max="11520" width="11.44140625" style="3"/>
    <col min="11521" max="11521" width="18" style="3" customWidth="1"/>
    <col min="11522" max="11527" width="14.33203125" style="3" customWidth="1"/>
    <col min="11528" max="11528" width="15.21875" style="3" customWidth="1"/>
    <col min="11529" max="11531" width="14.33203125" style="3" customWidth="1"/>
    <col min="11532" max="11776" width="11.44140625" style="3"/>
    <col min="11777" max="11777" width="18" style="3" customWidth="1"/>
    <col min="11778" max="11783" width="14.33203125" style="3" customWidth="1"/>
    <col min="11784" max="11784" width="15.21875" style="3" customWidth="1"/>
    <col min="11785" max="11787" width="14.33203125" style="3" customWidth="1"/>
    <col min="11788" max="12032" width="11.44140625" style="3"/>
    <col min="12033" max="12033" width="18" style="3" customWidth="1"/>
    <col min="12034" max="12039" width="14.33203125" style="3" customWidth="1"/>
    <col min="12040" max="12040" width="15.21875" style="3" customWidth="1"/>
    <col min="12041" max="12043" width="14.33203125" style="3" customWidth="1"/>
    <col min="12044" max="12288" width="11.44140625" style="3"/>
    <col min="12289" max="12289" width="18" style="3" customWidth="1"/>
    <col min="12290" max="12295" width="14.33203125" style="3" customWidth="1"/>
    <col min="12296" max="12296" width="15.21875" style="3" customWidth="1"/>
    <col min="12297" max="12299" width="14.33203125" style="3" customWidth="1"/>
    <col min="12300" max="12544" width="11.44140625" style="3"/>
    <col min="12545" max="12545" width="18" style="3" customWidth="1"/>
    <col min="12546" max="12551" width="14.33203125" style="3" customWidth="1"/>
    <col min="12552" max="12552" width="15.21875" style="3" customWidth="1"/>
    <col min="12553" max="12555" width="14.33203125" style="3" customWidth="1"/>
    <col min="12556" max="12800" width="11.44140625" style="3"/>
    <col min="12801" max="12801" width="18" style="3" customWidth="1"/>
    <col min="12802" max="12807" width="14.33203125" style="3" customWidth="1"/>
    <col min="12808" max="12808" width="15.21875" style="3" customWidth="1"/>
    <col min="12809" max="12811" width="14.33203125" style="3" customWidth="1"/>
    <col min="12812" max="13056" width="11.44140625" style="3"/>
    <col min="13057" max="13057" width="18" style="3" customWidth="1"/>
    <col min="13058" max="13063" width="14.33203125" style="3" customWidth="1"/>
    <col min="13064" max="13064" width="15.21875" style="3" customWidth="1"/>
    <col min="13065" max="13067" width="14.33203125" style="3" customWidth="1"/>
    <col min="13068" max="13312" width="11.44140625" style="3"/>
    <col min="13313" max="13313" width="18" style="3" customWidth="1"/>
    <col min="13314" max="13319" width="14.33203125" style="3" customWidth="1"/>
    <col min="13320" max="13320" width="15.21875" style="3" customWidth="1"/>
    <col min="13321" max="13323" width="14.33203125" style="3" customWidth="1"/>
    <col min="13324" max="13568" width="11.44140625" style="3"/>
    <col min="13569" max="13569" width="18" style="3" customWidth="1"/>
    <col min="13570" max="13575" width="14.33203125" style="3" customWidth="1"/>
    <col min="13576" max="13576" width="15.21875" style="3" customWidth="1"/>
    <col min="13577" max="13579" width="14.33203125" style="3" customWidth="1"/>
    <col min="13580" max="13824" width="11.44140625" style="3"/>
    <col min="13825" max="13825" width="18" style="3" customWidth="1"/>
    <col min="13826" max="13831" width="14.33203125" style="3" customWidth="1"/>
    <col min="13832" max="13832" width="15.21875" style="3" customWidth="1"/>
    <col min="13833" max="13835" width="14.33203125" style="3" customWidth="1"/>
    <col min="13836" max="14080" width="11.44140625" style="3"/>
    <col min="14081" max="14081" width="18" style="3" customWidth="1"/>
    <col min="14082" max="14087" width="14.33203125" style="3" customWidth="1"/>
    <col min="14088" max="14088" width="15.21875" style="3" customWidth="1"/>
    <col min="14089" max="14091" width="14.33203125" style="3" customWidth="1"/>
    <col min="14092" max="14336" width="11.44140625" style="3"/>
    <col min="14337" max="14337" width="18" style="3" customWidth="1"/>
    <col min="14338" max="14343" width="14.33203125" style="3" customWidth="1"/>
    <col min="14344" max="14344" width="15.21875" style="3" customWidth="1"/>
    <col min="14345" max="14347" width="14.33203125" style="3" customWidth="1"/>
    <col min="14348" max="14592" width="11.44140625" style="3"/>
    <col min="14593" max="14593" width="18" style="3" customWidth="1"/>
    <col min="14594" max="14599" width="14.33203125" style="3" customWidth="1"/>
    <col min="14600" max="14600" width="15.21875" style="3" customWidth="1"/>
    <col min="14601" max="14603" width="14.33203125" style="3" customWidth="1"/>
    <col min="14604" max="14848" width="11.44140625" style="3"/>
    <col min="14849" max="14849" width="18" style="3" customWidth="1"/>
    <col min="14850" max="14855" width="14.33203125" style="3" customWidth="1"/>
    <col min="14856" max="14856" width="15.21875" style="3" customWidth="1"/>
    <col min="14857" max="14859" width="14.33203125" style="3" customWidth="1"/>
    <col min="14860" max="15104" width="11.44140625" style="3"/>
    <col min="15105" max="15105" width="18" style="3" customWidth="1"/>
    <col min="15106" max="15111" width="14.33203125" style="3" customWidth="1"/>
    <col min="15112" max="15112" width="15.21875" style="3" customWidth="1"/>
    <col min="15113" max="15115" width="14.33203125" style="3" customWidth="1"/>
    <col min="15116" max="15360" width="11.44140625" style="3"/>
    <col min="15361" max="15361" width="18" style="3" customWidth="1"/>
    <col min="15362" max="15367" width="14.33203125" style="3" customWidth="1"/>
    <col min="15368" max="15368" width="15.21875" style="3" customWidth="1"/>
    <col min="15369" max="15371" width="14.33203125" style="3" customWidth="1"/>
    <col min="15372" max="15616" width="11.44140625" style="3"/>
    <col min="15617" max="15617" width="18" style="3" customWidth="1"/>
    <col min="15618" max="15623" width="14.33203125" style="3" customWidth="1"/>
    <col min="15624" max="15624" width="15.21875" style="3" customWidth="1"/>
    <col min="15625" max="15627" width="14.33203125" style="3" customWidth="1"/>
    <col min="15628" max="15872" width="11.44140625" style="3"/>
    <col min="15873" max="15873" width="18" style="3" customWidth="1"/>
    <col min="15874" max="15879" width="14.33203125" style="3" customWidth="1"/>
    <col min="15880" max="15880" width="15.21875" style="3" customWidth="1"/>
    <col min="15881" max="15883" width="14.33203125" style="3" customWidth="1"/>
    <col min="15884" max="16128" width="11.44140625" style="3"/>
    <col min="16129" max="16129" width="18" style="3" customWidth="1"/>
    <col min="16130" max="16135" width="14.33203125" style="3" customWidth="1"/>
    <col min="16136" max="16136" width="15.21875" style="3" customWidth="1"/>
    <col min="16137" max="16139" width="14.33203125" style="3" customWidth="1"/>
    <col min="16140" max="16384" width="11.44140625" style="3"/>
  </cols>
  <sheetData>
    <row r="1" spans="1:15" s="1" customFormat="1" ht="14.1" customHeight="1"/>
    <row r="2" spans="1:15" s="1" customFormat="1" ht="24" customHeight="1">
      <c r="A2" s="90" t="s">
        <v>2081</v>
      </c>
      <c r="B2" s="1397"/>
      <c r="C2" s="1397"/>
      <c r="D2" s="1397"/>
      <c r="E2" s="1397"/>
      <c r="F2" s="1397"/>
      <c r="G2" s="375"/>
      <c r="H2" s="1397"/>
      <c r="I2" s="375"/>
    </row>
    <row r="3" spans="1:15" ht="27" customHeight="1">
      <c r="A3" s="234" t="s">
        <v>2046</v>
      </c>
      <c r="B3" s="1421" t="s">
        <v>2082</v>
      </c>
      <c r="C3" s="1422"/>
      <c r="D3" s="1422"/>
      <c r="E3" s="1422"/>
      <c r="F3" s="1422"/>
      <c r="G3" s="1422"/>
      <c r="H3" s="1422"/>
      <c r="I3" s="1422"/>
      <c r="J3" s="1423" t="s">
        <v>2083</v>
      </c>
      <c r="K3" s="1424"/>
    </row>
    <row r="4" spans="1:15" ht="19.8" customHeight="1">
      <c r="A4" s="314" t="s">
        <v>2048</v>
      </c>
      <c r="B4" s="186" t="s">
        <v>2084</v>
      </c>
      <c r="C4" s="194" t="s">
        <v>84</v>
      </c>
      <c r="D4" s="186" t="s">
        <v>2084</v>
      </c>
      <c r="E4" s="194" t="s">
        <v>84</v>
      </c>
      <c r="F4" s="186"/>
      <c r="G4" s="194" t="s">
        <v>84</v>
      </c>
      <c r="H4" s="186" t="s">
        <v>2085</v>
      </c>
      <c r="I4" s="194" t="s">
        <v>84</v>
      </c>
      <c r="J4" s="186" t="s">
        <v>2085</v>
      </c>
      <c r="K4" s="194" t="s">
        <v>84</v>
      </c>
    </row>
    <row r="5" spans="1:15" ht="18" customHeight="1">
      <c r="A5" s="314"/>
      <c r="B5" s="463" t="s">
        <v>2086</v>
      </c>
      <c r="C5" s="768" t="s">
        <v>85</v>
      </c>
      <c r="D5" s="463" t="s">
        <v>2087</v>
      </c>
      <c r="E5" s="768" t="s">
        <v>85</v>
      </c>
      <c r="F5" s="463" t="s">
        <v>2088</v>
      </c>
      <c r="G5" s="768" t="s">
        <v>85</v>
      </c>
      <c r="H5" s="463" t="s">
        <v>2089</v>
      </c>
      <c r="I5" s="768" t="s">
        <v>85</v>
      </c>
      <c r="J5" s="463" t="s">
        <v>2090</v>
      </c>
      <c r="K5" s="768" t="s">
        <v>85</v>
      </c>
    </row>
    <row r="6" spans="1:15" ht="24" customHeight="1">
      <c r="A6" s="316"/>
      <c r="B6" s="188"/>
      <c r="C6" s="195" t="s">
        <v>86</v>
      </c>
      <c r="D6" s="188"/>
      <c r="E6" s="195" t="s">
        <v>2091</v>
      </c>
      <c r="F6" s="188"/>
      <c r="G6" s="195" t="s">
        <v>2091</v>
      </c>
      <c r="H6" s="188"/>
      <c r="I6" s="195" t="s">
        <v>2091</v>
      </c>
      <c r="J6" s="188"/>
      <c r="K6" s="195" t="s">
        <v>2091</v>
      </c>
    </row>
    <row r="7" spans="1:15" ht="22.8" customHeight="1" thickBot="1">
      <c r="A7" s="318">
        <v>1996</v>
      </c>
      <c r="B7" s="190">
        <v>913.21658500000001</v>
      </c>
      <c r="C7" s="196" t="s">
        <v>27</v>
      </c>
      <c r="D7" s="190">
        <v>2674.048675</v>
      </c>
      <c r="E7" s="1425" t="s">
        <v>27</v>
      </c>
      <c r="F7" s="190" t="s">
        <v>27</v>
      </c>
      <c r="G7" s="1425" t="s">
        <v>27</v>
      </c>
      <c r="H7" s="190">
        <v>2700.0837871538001</v>
      </c>
      <c r="I7" s="1425" t="s">
        <v>27</v>
      </c>
      <c r="J7" s="190">
        <v>530</v>
      </c>
      <c r="K7" s="196" t="s">
        <v>27</v>
      </c>
      <c r="M7" s="8"/>
      <c r="N7" s="8"/>
      <c r="O7" s="8"/>
    </row>
    <row r="8" spans="1:15" ht="17.399999999999999" customHeight="1" thickBot="1">
      <c r="A8" s="320">
        <v>1997</v>
      </c>
      <c r="B8" s="321">
        <v>951.20448216581099</v>
      </c>
      <c r="C8" s="322">
        <v>4.1597905458332182E-2</v>
      </c>
      <c r="D8" s="321">
        <v>2894.7924399622598</v>
      </c>
      <c r="E8" s="322">
        <v>8.2550391481658339E-2</v>
      </c>
      <c r="F8" s="321" t="s">
        <v>27</v>
      </c>
      <c r="G8" s="322" t="s">
        <v>27</v>
      </c>
      <c r="H8" s="321">
        <v>2920.9762776999996</v>
      </c>
      <c r="I8" s="322">
        <v>8.1809494800546792E-2</v>
      </c>
      <c r="J8" s="321">
        <v>532</v>
      </c>
      <c r="K8" s="322">
        <v>3.7735849056603774E-3</v>
      </c>
    </row>
    <row r="9" spans="1:15" ht="19.2" customHeight="1" thickBot="1">
      <c r="A9" s="320">
        <v>1998</v>
      </c>
      <c r="B9" s="321">
        <v>1005.42211</v>
      </c>
      <c r="C9" s="322">
        <v>5.6998919633704945E-2</v>
      </c>
      <c r="D9" s="321">
        <v>3172.9022279999999</v>
      </c>
      <c r="E9" s="322">
        <v>9.6072445194504488E-2</v>
      </c>
      <c r="F9" s="321" t="s">
        <v>27</v>
      </c>
      <c r="G9" s="322" t="s">
        <v>27</v>
      </c>
      <c r="H9" s="321">
        <v>3195.8409717</v>
      </c>
      <c r="I9" s="322">
        <v>9.410028287406394E-2</v>
      </c>
      <c r="J9" s="321">
        <v>609.28660000000002</v>
      </c>
      <c r="K9" s="322">
        <v>0.14527556390977447</v>
      </c>
    </row>
    <row r="10" spans="1:15" ht="20.100000000000001" customHeight="1" thickBot="1">
      <c r="A10" s="320">
        <v>1999</v>
      </c>
      <c r="B10" s="321">
        <v>1043.283537</v>
      </c>
      <c r="C10" s="322">
        <v>3.7657245273828376E-2</v>
      </c>
      <c r="D10" s="321">
        <v>3340.3853559999998</v>
      </c>
      <c r="E10" s="322">
        <v>5.2785467677512014E-2</v>
      </c>
      <c r="F10" s="321" t="s">
        <v>27</v>
      </c>
      <c r="G10" s="322" t="s">
        <v>27</v>
      </c>
      <c r="H10" s="321">
        <v>3366.2303517</v>
      </c>
      <c r="I10" s="322">
        <v>5.3315975828848242E-2</v>
      </c>
      <c r="J10" s="321">
        <v>659.60795700000006</v>
      </c>
      <c r="K10" s="322">
        <v>8.2590618273896119E-2</v>
      </c>
    </row>
    <row r="11" spans="1:15" ht="20.25" customHeight="1" thickBot="1">
      <c r="A11" s="320">
        <v>2000</v>
      </c>
      <c r="B11" s="321">
        <v>1090.4996369999999</v>
      </c>
      <c r="C11" s="322">
        <v>4.5257207964549594E-2</v>
      </c>
      <c r="D11" s="321">
        <v>3554.1311930000002</v>
      </c>
      <c r="E11" s="322">
        <v>6.3988376854805129E-2</v>
      </c>
      <c r="F11" s="321" t="s">
        <v>27</v>
      </c>
      <c r="G11" s="322" t="s">
        <v>27</v>
      </c>
      <c r="H11" s="321">
        <v>3574.6433511999999</v>
      </c>
      <c r="I11" s="322">
        <v>6.1912875152690588E-2</v>
      </c>
      <c r="J11" s="321">
        <v>732.09943699999997</v>
      </c>
      <c r="K11" s="322">
        <v>0.10990085736640061</v>
      </c>
    </row>
    <row r="12" spans="1:15" ht="20.100000000000001" customHeight="1" thickBot="1">
      <c r="A12" s="320">
        <v>2001</v>
      </c>
      <c r="B12" s="321">
        <v>1148.4065562125586</v>
      </c>
      <c r="C12" s="322">
        <v>5.3101273258432738E-2</v>
      </c>
      <c r="D12" s="321">
        <v>3804.1073437743612</v>
      </c>
      <c r="E12" s="322">
        <v>7.0333968331472624E-2</v>
      </c>
      <c r="F12" s="321" t="s">
        <v>27</v>
      </c>
      <c r="G12" s="322" t="s">
        <v>27</v>
      </c>
      <c r="H12" s="321">
        <v>3823.6874216000001</v>
      </c>
      <c r="I12" s="322">
        <v>6.9669627409513935E-2</v>
      </c>
      <c r="J12" s="321">
        <v>844.73803099999998</v>
      </c>
      <c r="K12" s="322">
        <v>0.15385696028065654</v>
      </c>
    </row>
    <row r="13" spans="1:15" ht="20.100000000000001" customHeight="1" thickBot="1">
      <c r="A13" s="320">
        <v>2002</v>
      </c>
      <c r="B13" s="321">
        <v>1176.9857406315903</v>
      </c>
      <c r="C13" s="322">
        <v>2.4885946761994921E-2</v>
      </c>
      <c r="D13" s="321">
        <v>3992.1493332093432</v>
      </c>
      <c r="E13" s="322">
        <v>4.9431304756087785E-2</v>
      </c>
      <c r="F13" s="321" t="s">
        <v>27</v>
      </c>
      <c r="G13" s="322" t="s">
        <v>27</v>
      </c>
      <c r="H13" s="321">
        <v>4008.1321854000003</v>
      </c>
      <c r="I13" s="322">
        <v>4.8237406320943539E-2</v>
      </c>
      <c r="J13" s="321">
        <v>928.34341900000004</v>
      </c>
      <c r="K13" s="322">
        <v>9.8971971110414073E-2</v>
      </c>
    </row>
    <row r="14" spans="1:15" ht="20.100000000000001" customHeight="1" thickBot="1">
      <c r="A14" s="320">
        <v>2003</v>
      </c>
      <c r="B14" s="321">
        <v>1165.5985248499421</v>
      </c>
      <c r="C14" s="322">
        <v>-9.6748969749944191E-3</v>
      </c>
      <c r="D14" s="321">
        <v>4231.4747261964076</v>
      </c>
      <c r="E14" s="322">
        <v>5.9949008168656705E-2</v>
      </c>
      <c r="F14" s="321" t="s">
        <v>27</v>
      </c>
      <c r="G14" s="322" t="s">
        <v>27</v>
      </c>
      <c r="H14" s="321">
        <v>4250.4137197999999</v>
      </c>
      <c r="I14" s="322">
        <v>6.0447491048956158E-2</v>
      </c>
      <c r="J14" s="321">
        <v>1008.669965</v>
      </c>
      <c r="K14" s="322">
        <v>8.652675761576116E-2</v>
      </c>
    </row>
    <row r="15" spans="1:15" ht="20.100000000000001" customHeight="1" thickBot="1">
      <c r="A15" s="320">
        <v>2004</v>
      </c>
      <c r="B15" s="321">
        <v>1233.4256947047143</v>
      </c>
      <c r="C15" s="322">
        <v>5.8190850802169757E-2</v>
      </c>
      <c r="D15" s="321">
        <v>4554.5751523643485</v>
      </c>
      <c r="E15" s="322">
        <v>7.6356458935622609E-2</v>
      </c>
      <c r="F15" s="321" t="s">
        <v>27</v>
      </c>
      <c r="G15" s="322" t="s">
        <v>27</v>
      </c>
      <c r="H15" s="321">
        <v>4567.5769311000004</v>
      </c>
      <c r="I15" s="322">
        <v>7.461937406764356E-2</v>
      </c>
      <c r="J15" s="321">
        <v>1102.909758</v>
      </c>
      <c r="K15" s="322">
        <v>9.3429760248685462E-2</v>
      </c>
    </row>
    <row r="16" spans="1:15" ht="20.100000000000001" customHeight="1" thickBot="1">
      <c r="A16" s="320">
        <v>2005</v>
      </c>
      <c r="B16" s="321">
        <v>1249.2878390447622</v>
      </c>
      <c r="C16" s="322">
        <v>1.286023504143507E-2</v>
      </c>
      <c r="D16" s="321">
        <v>4844.6728040822618</v>
      </c>
      <c r="E16" s="322">
        <v>6.3693679874251119E-2</v>
      </c>
      <c r="F16" s="321" t="s">
        <v>27</v>
      </c>
      <c r="G16" s="322" t="s">
        <v>27</v>
      </c>
      <c r="H16" s="321">
        <v>4864.8994010479901</v>
      </c>
      <c r="I16" s="322">
        <v>6.5094135125248156E-2</v>
      </c>
      <c r="J16" s="321">
        <v>1201.552809</v>
      </c>
      <c r="K16" s="322">
        <v>8.9438914004059442E-2</v>
      </c>
    </row>
    <row r="17" spans="1:11" ht="20.100000000000001" customHeight="1" thickBot="1">
      <c r="A17" s="320">
        <v>2006</v>
      </c>
      <c r="B17" s="321">
        <v>1280.5357003449858</v>
      </c>
      <c r="C17" s="322">
        <v>2.5012539403342388E-2</v>
      </c>
      <c r="D17" s="321">
        <v>4994.7882609152675</v>
      </c>
      <c r="E17" s="322">
        <v>3.0985674967876901E-2</v>
      </c>
      <c r="F17" s="321" t="s">
        <v>27</v>
      </c>
      <c r="G17" s="322" t="s">
        <v>27</v>
      </c>
      <c r="H17" s="321">
        <v>5017.5943470699103</v>
      </c>
      <c r="I17" s="322">
        <v>3.1387071639965861E-2</v>
      </c>
      <c r="J17" s="321">
        <v>1236.2073047456083</v>
      </c>
      <c r="K17" s="322">
        <v>2.884142543385149E-2</v>
      </c>
    </row>
    <row r="18" spans="1:11" ht="20.100000000000001" customHeight="1" thickBot="1">
      <c r="A18" s="320">
        <v>2007</v>
      </c>
      <c r="B18" s="321">
        <v>1328.2484532036312</v>
      </c>
      <c r="C18" s="322">
        <v>3.7259994270984614E-2</v>
      </c>
      <c r="D18" s="321">
        <v>5286.2111265764588</v>
      </c>
      <c r="E18" s="322">
        <v>5.8345389321426341E-2</v>
      </c>
      <c r="F18" s="321" t="s">
        <v>27</v>
      </c>
      <c r="G18" s="322" t="s">
        <v>27</v>
      </c>
      <c r="H18" s="321">
        <v>5314.2624448377801</v>
      </c>
      <c r="I18" s="322">
        <v>5.9125564413375298E-2</v>
      </c>
      <c r="J18" s="321">
        <v>1323.229456</v>
      </c>
      <c r="K18" s="322">
        <v>7.0394464520899647E-2</v>
      </c>
    </row>
    <row r="19" spans="1:11" ht="20.100000000000001" customHeight="1" thickBot="1">
      <c r="A19" s="320">
        <v>2008</v>
      </c>
      <c r="B19" s="321">
        <v>1413.6658153593723</v>
      </c>
      <c r="C19" s="322">
        <v>6.4308271505772119E-2</v>
      </c>
      <c r="D19" s="321">
        <v>5584.9685713290592</v>
      </c>
      <c r="E19" s="322">
        <v>5.6516366372617144E-2</v>
      </c>
      <c r="F19" s="321" t="s">
        <v>27</v>
      </c>
      <c r="G19" s="322" t="s">
        <v>27</v>
      </c>
      <c r="H19" s="321">
        <v>5616.6313242319802</v>
      </c>
      <c r="I19" s="322">
        <v>5.6897618913781312E-2</v>
      </c>
      <c r="J19" s="321">
        <v>1444.5191400000001</v>
      </c>
      <c r="K19" s="322">
        <v>9.1661868204360841E-2</v>
      </c>
    </row>
    <row r="20" spans="1:11" ht="20.100000000000001" customHeight="1" thickBot="1">
      <c r="A20" s="320">
        <v>2009</v>
      </c>
      <c r="B20" s="321">
        <v>1466.6020914374751</v>
      </c>
      <c r="C20" s="322">
        <v>3.744610324657649E-2</v>
      </c>
      <c r="D20" s="321">
        <v>5832.6763857591932</v>
      </c>
      <c r="E20" s="322">
        <v>4.4352588786580549E-2</v>
      </c>
      <c r="F20" s="321" t="s">
        <v>27</v>
      </c>
      <c r="G20" s="322" t="s">
        <v>27</v>
      </c>
      <c r="H20" s="321">
        <v>5872.0143444789601</v>
      </c>
      <c r="I20" s="322">
        <v>4.5469073098170831E-2</v>
      </c>
      <c r="J20" s="321">
        <v>1561.012176</v>
      </c>
      <c r="K20" s="322">
        <v>8.0644854591542359E-2</v>
      </c>
    </row>
    <row r="21" spans="1:11" ht="20.100000000000001" customHeight="1" thickBot="1">
      <c r="A21" s="320">
        <v>2010</v>
      </c>
      <c r="B21" s="321">
        <v>1484.1461971649883</v>
      </c>
      <c r="C21" s="322">
        <v>1.1962416956815769E-2</v>
      </c>
      <c r="D21" s="321">
        <v>5995.9585199097392</v>
      </c>
      <c r="E21" s="322">
        <v>2.7994375712187436E-2</v>
      </c>
      <c r="F21" s="321" t="s">
        <v>27</v>
      </c>
      <c r="G21" s="322" t="s">
        <v>27</v>
      </c>
      <c r="H21" s="321">
        <v>6040.5789144503296</v>
      </c>
      <c r="I21" s="322">
        <v>2.8706430209908929E-2</v>
      </c>
      <c r="J21" s="321">
        <v>1545.7138600000001</v>
      </c>
      <c r="K21" s="322">
        <v>-9.8002541140972399E-3</v>
      </c>
    </row>
    <row r="22" spans="1:11" ht="20.100000000000001" customHeight="1" thickBot="1">
      <c r="A22" s="320">
        <v>2011</v>
      </c>
      <c r="B22" s="321">
        <v>1497.262430776653</v>
      </c>
      <c r="C22" s="322">
        <v>8.8375617150919794E-3</v>
      </c>
      <c r="D22" s="321">
        <v>6104.6428431117456</v>
      </c>
      <c r="E22" s="322">
        <v>1.8126263355744854E-2</v>
      </c>
      <c r="F22" s="321" t="s">
        <v>27</v>
      </c>
      <c r="G22" s="322" t="s">
        <v>27</v>
      </c>
      <c r="H22" s="321">
        <v>6153.0139991454898</v>
      </c>
      <c r="I22" s="322">
        <v>1.8613296223345843E-2</v>
      </c>
      <c r="J22" s="321">
        <v>1497.322009</v>
      </c>
      <c r="K22" s="322">
        <v>-3.1307121099373503E-2</v>
      </c>
    </row>
    <row r="23" spans="1:11" ht="20.100000000000001" customHeight="1" thickBot="1">
      <c r="A23" s="320">
        <v>2012</v>
      </c>
      <c r="B23" s="321">
        <v>1492.5121436756388</v>
      </c>
      <c r="C23" s="322">
        <v>-3.1726482968988945E-3</v>
      </c>
      <c r="D23" s="321">
        <v>6081.1312675938352</v>
      </c>
      <c r="E23" s="322">
        <v>-3.8514252384871384E-3</v>
      </c>
      <c r="F23" s="321">
        <v>5078.731074639798</v>
      </c>
      <c r="G23" s="322" t="s">
        <v>27</v>
      </c>
      <c r="H23" s="321">
        <v>7153.3901980000001</v>
      </c>
      <c r="I23" s="322">
        <v>0.16258311763851663</v>
      </c>
      <c r="J23" s="321">
        <v>1564.3890551745117</v>
      </c>
      <c r="K23" s="322">
        <v>4.4791331304415261E-2</v>
      </c>
    </row>
    <row r="24" spans="1:11" ht="20.100000000000001" customHeight="1" thickBot="1">
      <c r="A24" s="320">
        <v>2013</v>
      </c>
      <c r="B24" s="321">
        <v>1535.5737507415508</v>
      </c>
      <c r="C24" s="322">
        <v>2.8851763282718323E-2</v>
      </c>
      <c r="D24" s="321">
        <v>6295.2768465843346</v>
      </c>
      <c r="E24" s="322">
        <v>3.5214760143671642E-2</v>
      </c>
      <c r="F24" s="321">
        <v>5277.726233728974</v>
      </c>
      <c r="G24" s="322">
        <v>3.9182062638213111E-2</v>
      </c>
      <c r="H24" s="321">
        <v>7382.1485899999998</v>
      </c>
      <c r="I24" s="322">
        <v>3.1979017733991144E-2</v>
      </c>
      <c r="J24" s="321">
        <v>1590.2123026612592</v>
      </c>
      <c r="K24" s="322">
        <v>1.6506921600692781E-2</v>
      </c>
    </row>
    <row r="25" spans="1:11" ht="20.100000000000001" customHeight="1" thickBot="1">
      <c r="A25" s="320">
        <v>2014</v>
      </c>
      <c r="B25" s="321">
        <v>1568.540832009995</v>
      </c>
      <c r="C25" s="322">
        <v>2.1468901283656194E-2</v>
      </c>
      <c r="D25" s="321">
        <v>6533.7512565755396</v>
      </c>
      <c r="E25" s="322">
        <v>3.7881480958314784E-2</v>
      </c>
      <c r="F25" s="321">
        <v>5489.1686285734595</v>
      </c>
      <c r="G25" s="322">
        <v>4.0063160815958287E-2</v>
      </c>
      <c r="H25" s="321">
        <v>7716.8318049999998</v>
      </c>
      <c r="I25" s="322">
        <v>4.5336829910653353E-2</v>
      </c>
      <c r="J25" s="321">
        <v>1622.265723</v>
      </c>
      <c r="K25" s="322">
        <v>2.0156692464961212E-2</v>
      </c>
    </row>
    <row r="26" spans="1:11" ht="24" customHeight="1" thickBot="1">
      <c r="A26" s="347">
        <v>2015</v>
      </c>
      <c r="B26" s="213">
        <v>1593.6004170706278</v>
      </c>
      <c r="C26" s="197">
        <v>1.5976367684684689E-2</v>
      </c>
      <c r="D26" s="213">
        <v>6850.4351479281286</v>
      </c>
      <c r="E26" s="197">
        <v>4.8468923734107605E-2</v>
      </c>
      <c r="F26" s="213">
        <v>5661.4169393211787</v>
      </c>
      <c r="G26" s="197">
        <v>7.2700001591615049E-2</v>
      </c>
      <c r="H26" s="213">
        <v>7966.6112000433395</v>
      </c>
      <c r="I26" s="197">
        <v>3.236812740709194E-2</v>
      </c>
      <c r="J26" s="213">
        <v>1644.442978</v>
      </c>
      <c r="K26" s="197">
        <v>1.3670544033309362E-2</v>
      </c>
    </row>
    <row r="27" spans="1:11" ht="15.6" customHeight="1">
      <c r="A27" s="148" t="s">
        <v>2038</v>
      </c>
      <c r="B27" s="148"/>
      <c r="C27" s="148"/>
      <c r="D27" s="148"/>
      <c r="E27" s="148"/>
      <c r="F27" s="148"/>
      <c r="G27" s="148"/>
      <c r="H27" s="148"/>
      <c r="I27" s="148"/>
      <c r="J27" s="148"/>
      <c r="K27" s="148"/>
    </row>
    <row r="28" spans="1:11">
      <c r="A28" s="178"/>
      <c r="B28" s="178"/>
      <c r="C28" s="178"/>
      <c r="D28" s="178"/>
      <c r="E28" s="178"/>
      <c r="F28" s="178"/>
      <c r="G28" s="178"/>
      <c r="H28" s="178"/>
      <c r="I28" s="178"/>
    </row>
    <row r="29" spans="1:11">
      <c r="A29" s="178" t="s">
        <v>2037</v>
      </c>
      <c r="B29" s="178"/>
      <c r="C29" s="178"/>
      <c r="D29" s="178"/>
      <c r="E29" s="178"/>
      <c r="F29" s="178"/>
      <c r="G29" s="178"/>
      <c r="H29" s="178"/>
      <c r="I29" s="178"/>
    </row>
    <row r="30" spans="1:11">
      <c r="A30" s="178"/>
      <c r="B30" s="178"/>
      <c r="C30" s="178"/>
      <c r="D30" s="178"/>
      <c r="E30" s="178"/>
      <c r="F30" s="178"/>
      <c r="G30" s="178"/>
      <c r="H30" s="178"/>
      <c r="I30" s="178"/>
    </row>
    <row r="31" spans="1:11">
      <c r="A31" s="178" t="s">
        <v>2092</v>
      </c>
    </row>
    <row r="32" spans="1:11">
      <c r="A32" s="76" t="s">
        <v>2093</v>
      </c>
    </row>
    <row r="33" spans="1:1">
      <c r="A33" s="178" t="s">
        <v>2094</v>
      </c>
    </row>
    <row r="34" spans="1:1">
      <c r="A34" s="76" t="s">
        <v>2095</v>
      </c>
    </row>
    <row r="35" spans="1:1">
      <c r="A35" s="76" t="s">
        <v>2096</v>
      </c>
    </row>
    <row r="36" spans="1:1">
      <c r="A36" s="76" t="s">
        <v>2133</v>
      </c>
    </row>
    <row r="37" spans="1:1">
      <c r="A37" s="76" t="s">
        <v>2134</v>
      </c>
    </row>
    <row r="40" spans="1:1">
      <c r="A40" s="178" t="s">
        <v>217</v>
      </c>
    </row>
  </sheetData>
  <pageMargins left="0.39370078740157483" right="0.39370078740157483" top="0.51181102362204722" bottom="0.47244094488188981" header="0.51181102362204722" footer="0.51181102362204722"/>
  <pageSetup paperSize="9" scale="77" orientation="landscape" horizontalDpi="1200" verticalDpi="1200" r:id="rId1"/>
  <headerFooter alignWithMargins="0"/>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6"/>
  <sheetViews>
    <sheetView zoomScaleNormal="100" workbookViewId="0"/>
  </sheetViews>
  <sheetFormatPr baseColWidth="10" defaultColWidth="11.44140625" defaultRowHeight="13.2"/>
  <cols>
    <col min="1" max="1" width="16.88671875" style="3" customWidth="1"/>
    <col min="2" max="2" width="16.5546875" style="217" customWidth="1"/>
    <col min="3" max="3" width="16.21875" style="160" customWidth="1"/>
    <col min="4" max="4" width="16.109375" style="217" customWidth="1"/>
    <col min="5" max="5" width="16.109375" style="160" customWidth="1"/>
    <col min="6" max="6" width="16.21875" style="217" customWidth="1"/>
    <col min="7" max="7" width="16.109375" style="160" customWidth="1"/>
    <col min="8" max="8" width="7.5546875" style="3" customWidth="1"/>
    <col min="9" max="9" width="6.44140625" style="3" customWidth="1"/>
    <col min="10" max="10" width="8.6640625" style="3" customWidth="1"/>
    <col min="11" max="256" width="11.44140625" style="3"/>
    <col min="257" max="257" width="16.88671875" style="3" customWidth="1"/>
    <col min="258" max="258" width="16.5546875" style="3" customWidth="1"/>
    <col min="259" max="259" width="16.21875" style="3" customWidth="1"/>
    <col min="260" max="261" width="16.109375" style="3" customWidth="1"/>
    <col min="262" max="262" width="16.21875" style="3" customWidth="1"/>
    <col min="263" max="263" width="16.109375" style="3" customWidth="1"/>
    <col min="264" max="264" width="7.5546875" style="3" customWidth="1"/>
    <col min="265" max="265" width="6.44140625" style="3" customWidth="1"/>
    <col min="266" max="266" width="8.6640625" style="3" customWidth="1"/>
    <col min="267" max="512" width="11.44140625" style="3"/>
    <col min="513" max="513" width="16.88671875" style="3" customWidth="1"/>
    <col min="514" max="514" width="16.5546875" style="3" customWidth="1"/>
    <col min="515" max="515" width="16.21875" style="3" customWidth="1"/>
    <col min="516" max="517" width="16.109375" style="3" customWidth="1"/>
    <col min="518" max="518" width="16.21875" style="3" customWidth="1"/>
    <col min="519" max="519" width="16.109375" style="3" customWidth="1"/>
    <col min="520" max="520" width="7.5546875" style="3" customWidth="1"/>
    <col min="521" max="521" width="6.44140625" style="3" customWidth="1"/>
    <col min="522" max="522" width="8.6640625" style="3" customWidth="1"/>
    <col min="523" max="768" width="11.44140625" style="3"/>
    <col min="769" max="769" width="16.88671875" style="3" customWidth="1"/>
    <col min="770" max="770" width="16.5546875" style="3" customWidth="1"/>
    <col min="771" max="771" width="16.21875" style="3" customWidth="1"/>
    <col min="772" max="773" width="16.109375" style="3" customWidth="1"/>
    <col min="774" max="774" width="16.21875" style="3" customWidth="1"/>
    <col min="775" max="775" width="16.109375" style="3" customWidth="1"/>
    <col min="776" max="776" width="7.5546875" style="3" customWidth="1"/>
    <col min="777" max="777" width="6.44140625" style="3" customWidth="1"/>
    <col min="778" max="778" width="8.6640625" style="3" customWidth="1"/>
    <col min="779" max="1024" width="11.44140625" style="3"/>
    <col min="1025" max="1025" width="16.88671875" style="3" customWidth="1"/>
    <col min="1026" max="1026" width="16.5546875" style="3" customWidth="1"/>
    <col min="1027" max="1027" width="16.21875" style="3" customWidth="1"/>
    <col min="1028" max="1029" width="16.109375" style="3" customWidth="1"/>
    <col min="1030" max="1030" width="16.21875" style="3" customWidth="1"/>
    <col min="1031" max="1031" width="16.109375" style="3" customWidth="1"/>
    <col min="1032" max="1032" width="7.5546875" style="3" customWidth="1"/>
    <col min="1033" max="1033" width="6.44140625" style="3" customWidth="1"/>
    <col min="1034" max="1034" width="8.6640625" style="3" customWidth="1"/>
    <col min="1035" max="1280" width="11.44140625" style="3"/>
    <col min="1281" max="1281" width="16.88671875" style="3" customWidth="1"/>
    <col min="1282" max="1282" width="16.5546875" style="3" customWidth="1"/>
    <col min="1283" max="1283" width="16.21875" style="3" customWidth="1"/>
    <col min="1284" max="1285" width="16.109375" style="3" customWidth="1"/>
    <col min="1286" max="1286" width="16.21875" style="3" customWidth="1"/>
    <col min="1287" max="1287" width="16.109375" style="3" customWidth="1"/>
    <col min="1288" max="1288" width="7.5546875" style="3" customWidth="1"/>
    <col min="1289" max="1289" width="6.44140625" style="3" customWidth="1"/>
    <col min="1290" max="1290" width="8.6640625" style="3" customWidth="1"/>
    <col min="1291" max="1536" width="11.44140625" style="3"/>
    <col min="1537" max="1537" width="16.88671875" style="3" customWidth="1"/>
    <col min="1538" max="1538" width="16.5546875" style="3" customWidth="1"/>
    <col min="1539" max="1539" width="16.21875" style="3" customWidth="1"/>
    <col min="1540" max="1541" width="16.109375" style="3" customWidth="1"/>
    <col min="1542" max="1542" width="16.21875" style="3" customWidth="1"/>
    <col min="1543" max="1543" width="16.109375" style="3" customWidth="1"/>
    <col min="1544" max="1544" width="7.5546875" style="3" customWidth="1"/>
    <col min="1545" max="1545" width="6.44140625" style="3" customWidth="1"/>
    <col min="1546" max="1546" width="8.6640625" style="3" customWidth="1"/>
    <col min="1547" max="1792" width="11.44140625" style="3"/>
    <col min="1793" max="1793" width="16.88671875" style="3" customWidth="1"/>
    <col min="1794" max="1794" width="16.5546875" style="3" customWidth="1"/>
    <col min="1795" max="1795" width="16.21875" style="3" customWidth="1"/>
    <col min="1796" max="1797" width="16.109375" style="3" customWidth="1"/>
    <col min="1798" max="1798" width="16.21875" style="3" customWidth="1"/>
    <col min="1799" max="1799" width="16.109375" style="3" customWidth="1"/>
    <col min="1800" max="1800" width="7.5546875" style="3" customWidth="1"/>
    <col min="1801" max="1801" width="6.44140625" style="3" customWidth="1"/>
    <col min="1802" max="1802" width="8.6640625" style="3" customWidth="1"/>
    <col min="1803" max="2048" width="11.44140625" style="3"/>
    <col min="2049" max="2049" width="16.88671875" style="3" customWidth="1"/>
    <col min="2050" max="2050" width="16.5546875" style="3" customWidth="1"/>
    <col min="2051" max="2051" width="16.21875" style="3" customWidth="1"/>
    <col min="2052" max="2053" width="16.109375" style="3" customWidth="1"/>
    <col min="2054" max="2054" width="16.21875" style="3" customWidth="1"/>
    <col min="2055" max="2055" width="16.109375" style="3" customWidth="1"/>
    <col min="2056" max="2056" width="7.5546875" style="3" customWidth="1"/>
    <col min="2057" max="2057" width="6.44140625" style="3" customWidth="1"/>
    <col min="2058" max="2058" width="8.6640625" style="3" customWidth="1"/>
    <col min="2059" max="2304" width="11.44140625" style="3"/>
    <col min="2305" max="2305" width="16.88671875" style="3" customWidth="1"/>
    <col min="2306" max="2306" width="16.5546875" style="3" customWidth="1"/>
    <col min="2307" max="2307" width="16.21875" style="3" customWidth="1"/>
    <col min="2308" max="2309" width="16.109375" style="3" customWidth="1"/>
    <col min="2310" max="2310" width="16.21875" style="3" customWidth="1"/>
    <col min="2311" max="2311" width="16.109375" style="3" customWidth="1"/>
    <col min="2312" max="2312" width="7.5546875" style="3" customWidth="1"/>
    <col min="2313" max="2313" width="6.44140625" style="3" customWidth="1"/>
    <col min="2314" max="2314" width="8.6640625" style="3" customWidth="1"/>
    <col min="2315" max="2560" width="11.44140625" style="3"/>
    <col min="2561" max="2561" width="16.88671875" style="3" customWidth="1"/>
    <col min="2562" max="2562" width="16.5546875" style="3" customWidth="1"/>
    <col min="2563" max="2563" width="16.21875" style="3" customWidth="1"/>
    <col min="2564" max="2565" width="16.109375" style="3" customWidth="1"/>
    <col min="2566" max="2566" width="16.21875" style="3" customWidth="1"/>
    <col min="2567" max="2567" width="16.109375" style="3" customWidth="1"/>
    <col min="2568" max="2568" width="7.5546875" style="3" customWidth="1"/>
    <col min="2569" max="2569" width="6.44140625" style="3" customWidth="1"/>
    <col min="2570" max="2570" width="8.6640625" style="3" customWidth="1"/>
    <col min="2571" max="2816" width="11.44140625" style="3"/>
    <col min="2817" max="2817" width="16.88671875" style="3" customWidth="1"/>
    <col min="2818" max="2818" width="16.5546875" style="3" customWidth="1"/>
    <col min="2819" max="2819" width="16.21875" style="3" customWidth="1"/>
    <col min="2820" max="2821" width="16.109375" style="3" customWidth="1"/>
    <col min="2822" max="2822" width="16.21875" style="3" customWidth="1"/>
    <col min="2823" max="2823" width="16.109375" style="3" customWidth="1"/>
    <col min="2824" max="2824" width="7.5546875" style="3" customWidth="1"/>
    <col min="2825" max="2825" width="6.44140625" style="3" customWidth="1"/>
    <col min="2826" max="2826" width="8.6640625" style="3" customWidth="1"/>
    <col min="2827" max="3072" width="11.44140625" style="3"/>
    <col min="3073" max="3073" width="16.88671875" style="3" customWidth="1"/>
    <col min="3074" max="3074" width="16.5546875" style="3" customWidth="1"/>
    <col min="3075" max="3075" width="16.21875" style="3" customWidth="1"/>
    <col min="3076" max="3077" width="16.109375" style="3" customWidth="1"/>
    <col min="3078" max="3078" width="16.21875" style="3" customWidth="1"/>
    <col min="3079" max="3079" width="16.109375" style="3" customWidth="1"/>
    <col min="3080" max="3080" width="7.5546875" style="3" customWidth="1"/>
    <col min="3081" max="3081" width="6.44140625" style="3" customWidth="1"/>
    <col min="3082" max="3082" width="8.6640625" style="3" customWidth="1"/>
    <col min="3083" max="3328" width="11.44140625" style="3"/>
    <col min="3329" max="3329" width="16.88671875" style="3" customWidth="1"/>
    <col min="3330" max="3330" width="16.5546875" style="3" customWidth="1"/>
    <col min="3331" max="3331" width="16.21875" style="3" customWidth="1"/>
    <col min="3332" max="3333" width="16.109375" style="3" customWidth="1"/>
    <col min="3334" max="3334" width="16.21875" style="3" customWidth="1"/>
    <col min="3335" max="3335" width="16.109375" style="3" customWidth="1"/>
    <col min="3336" max="3336" width="7.5546875" style="3" customWidth="1"/>
    <col min="3337" max="3337" width="6.44140625" style="3" customWidth="1"/>
    <col min="3338" max="3338" width="8.6640625" style="3" customWidth="1"/>
    <col min="3339" max="3584" width="11.44140625" style="3"/>
    <col min="3585" max="3585" width="16.88671875" style="3" customWidth="1"/>
    <col min="3586" max="3586" width="16.5546875" style="3" customWidth="1"/>
    <col min="3587" max="3587" width="16.21875" style="3" customWidth="1"/>
    <col min="3588" max="3589" width="16.109375" style="3" customWidth="1"/>
    <col min="3590" max="3590" width="16.21875" style="3" customWidth="1"/>
    <col min="3591" max="3591" width="16.109375" style="3" customWidth="1"/>
    <col min="3592" max="3592" width="7.5546875" style="3" customWidth="1"/>
    <col min="3593" max="3593" width="6.44140625" style="3" customWidth="1"/>
    <col min="3594" max="3594" width="8.6640625" style="3" customWidth="1"/>
    <col min="3595" max="3840" width="11.44140625" style="3"/>
    <col min="3841" max="3841" width="16.88671875" style="3" customWidth="1"/>
    <col min="3842" max="3842" width="16.5546875" style="3" customWidth="1"/>
    <col min="3843" max="3843" width="16.21875" style="3" customWidth="1"/>
    <col min="3844" max="3845" width="16.109375" style="3" customWidth="1"/>
    <col min="3846" max="3846" width="16.21875" style="3" customWidth="1"/>
    <col min="3847" max="3847" width="16.109375" style="3" customWidth="1"/>
    <col min="3848" max="3848" width="7.5546875" style="3" customWidth="1"/>
    <col min="3849" max="3849" width="6.44140625" style="3" customWidth="1"/>
    <col min="3850" max="3850" width="8.6640625" style="3" customWidth="1"/>
    <col min="3851" max="4096" width="11.44140625" style="3"/>
    <col min="4097" max="4097" width="16.88671875" style="3" customWidth="1"/>
    <col min="4098" max="4098" width="16.5546875" style="3" customWidth="1"/>
    <col min="4099" max="4099" width="16.21875" style="3" customWidth="1"/>
    <col min="4100" max="4101" width="16.109375" style="3" customWidth="1"/>
    <col min="4102" max="4102" width="16.21875" style="3" customWidth="1"/>
    <col min="4103" max="4103" width="16.109375" style="3" customWidth="1"/>
    <col min="4104" max="4104" width="7.5546875" style="3" customWidth="1"/>
    <col min="4105" max="4105" width="6.44140625" style="3" customWidth="1"/>
    <col min="4106" max="4106" width="8.6640625" style="3" customWidth="1"/>
    <col min="4107" max="4352" width="11.44140625" style="3"/>
    <col min="4353" max="4353" width="16.88671875" style="3" customWidth="1"/>
    <col min="4354" max="4354" width="16.5546875" style="3" customWidth="1"/>
    <col min="4355" max="4355" width="16.21875" style="3" customWidth="1"/>
    <col min="4356" max="4357" width="16.109375" style="3" customWidth="1"/>
    <col min="4358" max="4358" width="16.21875" style="3" customWidth="1"/>
    <col min="4359" max="4359" width="16.109375" style="3" customWidth="1"/>
    <col min="4360" max="4360" width="7.5546875" style="3" customWidth="1"/>
    <col min="4361" max="4361" width="6.44140625" style="3" customWidth="1"/>
    <col min="4362" max="4362" width="8.6640625" style="3" customWidth="1"/>
    <col min="4363" max="4608" width="11.44140625" style="3"/>
    <col min="4609" max="4609" width="16.88671875" style="3" customWidth="1"/>
    <col min="4610" max="4610" width="16.5546875" style="3" customWidth="1"/>
    <col min="4611" max="4611" width="16.21875" style="3" customWidth="1"/>
    <col min="4612" max="4613" width="16.109375" style="3" customWidth="1"/>
    <col min="4614" max="4614" width="16.21875" style="3" customWidth="1"/>
    <col min="4615" max="4615" width="16.109375" style="3" customWidth="1"/>
    <col min="4616" max="4616" width="7.5546875" style="3" customWidth="1"/>
    <col min="4617" max="4617" width="6.44140625" style="3" customWidth="1"/>
    <col min="4618" max="4618" width="8.6640625" style="3" customWidth="1"/>
    <col min="4619" max="4864" width="11.44140625" style="3"/>
    <col min="4865" max="4865" width="16.88671875" style="3" customWidth="1"/>
    <col min="4866" max="4866" width="16.5546875" style="3" customWidth="1"/>
    <col min="4867" max="4867" width="16.21875" style="3" customWidth="1"/>
    <col min="4868" max="4869" width="16.109375" style="3" customWidth="1"/>
    <col min="4870" max="4870" width="16.21875" style="3" customWidth="1"/>
    <col min="4871" max="4871" width="16.109375" style="3" customWidth="1"/>
    <col min="4872" max="4872" width="7.5546875" style="3" customWidth="1"/>
    <col min="4873" max="4873" width="6.44140625" style="3" customWidth="1"/>
    <col min="4874" max="4874" width="8.6640625" style="3" customWidth="1"/>
    <col min="4875" max="5120" width="11.44140625" style="3"/>
    <col min="5121" max="5121" width="16.88671875" style="3" customWidth="1"/>
    <col min="5122" max="5122" width="16.5546875" style="3" customWidth="1"/>
    <col min="5123" max="5123" width="16.21875" style="3" customWidth="1"/>
    <col min="5124" max="5125" width="16.109375" style="3" customWidth="1"/>
    <col min="5126" max="5126" width="16.21875" style="3" customWidth="1"/>
    <col min="5127" max="5127" width="16.109375" style="3" customWidth="1"/>
    <col min="5128" max="5128" width="7.5546875" style="3" customWidth="1"/>
    <col min="5129" max="5129" width="6.44140625" style="3" customWidth="1"/>
    <col min="5130" max="5130" width="8.6640625" style="3" customWidth="1"/>
    <col min="5131" max="5376" width="11.44140625" style="3"/>
    <col min="5377" max="5377" width="16.88671875" style="3" customWidth="1"/>
    <col min="5378" max="5378" width="16.5546875" style="3" customWidth="1"/>
    <col min="5379" max="5379" width="16.21875" style="3" customWidth="1"/>
    <col min="5380" max="5381" width="16.109375" style="3" customWidth="1"/>
    <col min="5382" max="5382" width="16.21875" style="3" customWidth="1"/>
    <col min="5383" max="5383" width="16.109375" style="3" customWidth="1"/>
    <col min="5384" max="5384" width="7.5546875" style="3" customWidth="1"/>
    <col min="5385" max="5385" width="6.44140625" style="3" customWidth="1"/>
    <col min="5386" max="5386" width="8.6640625" style="3" customWidth="1"/>
    <col min="5387" max="5632" width="11.44140625" style="3"/>
    <col min="5633" max="5633" width="16.88671875" style="3" customWidth="1"/>
    <col min="5634" max="5634" width="16.5546875" style="3" customWidth="1"/>
    <col min="5635" max="5635" width="16.21875" style="3" customWidth="1"/>
    <col min="5636" max="5637" width="16.109375" style="3" customWidth="1"/>
    <col min="5638" max="5638" width="16.21875" style="3" customWidth="1"/>
    <col min="5639" max="5639" width="16.109375" style="3" customWidth="1"/>
    <col min="5640" max="5640" width="7.5546875" style="3" customWidth="1"/>
    <col min="5641" max="5641" width="6.44140625" style="3" customWidth="1"/>
    <col min="5642" max="5642" width="8.6640625" style="3" customWidth="1"/>
    <col min="5643" max="5888" width="11.44140625" style="3"/>
    <col min="5889" max="5889" width="16.88671875" style="3" customWidth="1"/>
    <col min="5890" max="5890" width="16.5546875" style="3" customWidth="1"/>
    <col min="5891" max="5891" width="16.21875" style="3" customWidth="1"/>
    <col min="5892" max="5893" width="16.109375" style="3" customWidth="1"/>
    <col min="5894" max="5894" width="16.21875" style="3" customWidth="1"/>
    <col min="5895" max="5895" width="16.109375" style="3" customWidth="1"/>
    <col min="5896" max="5896" width="7.5546875" style="3" customWidth="1"/>
    <col min="5897" max="5897" width="6.44140625" style="3" customWidth="1"/>
    <col min="5898" max="5898" width="8.6640625" style="3" customWidth="1"/>
    <col min="5899" max="6144" width="11.44140625" style="3"/>
    <col min="6145" max="6145" width="16.88671875" style="3" customWidth="1"/>
    <col min="6146" max="6146" width="16.5546875" style="3" customWidth="1"/>
    <col min="6147" max="6147" width="16.21875" style="3" customWidth="1"/>
    <col min="6148" max="6149" width="16.109375" style="3" customWidth="1"/>
    <col min="6150" max="6150" width="16.21875" style="3" customWidth="1"/>
    <col min="6151" max="6151" width="16.109375" style="3" customWidth="1"/>
    <col min="6152" max="6152" width="7.5546875" style="3" customWidth="1"/>
    <col min="6153" max="6153" width="6.44140625" style="3" customWidth="1"/>
    <col min="6154" max="6154" width="8.6640625" style="3" customWidth="1"/>
    <col min="6155" max="6400" width="11.44140625" style="3"/>
    <col min="6401" max="6401" width="16.88671875" style="3" customWidth="1"/>
    <col min="6402" max="6402" width="16.5546875" style="3" customWidth="1"/>
    <col min="6403" max="6403" width="16.21875" style="3" customWidth="1"/>
    <col min="6404" max="6405" width="16.109375" style="3" customWidth="1"/>
    <col min="6406" max="6406" width="16.21875" style="3" customWidth="1"/>
    <col min="6407" max="6407" width="16.109375" style="3" customWidth="1"/>
    <col min="6408" max="6408" width="7.5546875" style="3" customWidth="1"/>
    <col min="6409" max="6409" width="6.44140625" style="3" customWidth="1"/>
    <col min="6410" max="6410" width="8.6640625" style="3" customWidth="1"/>
    <col min="6411" max="6656" width="11.44140625" style="3"/>
    <col min="6657" max="6657" width="16.88671875" style="3" customWidth="1"/>
    <col min="6658" max="6658" width="16.5546875" style="3" customWidth="1"/>
    <col min="6659" max="6659" width="16.21875" style="3" customWidth="1"/>
    <col min="6660" max="6661" width="16.109375" style="3" customWidth="1"/>
    <col min="6662" max="6662" width="16.21875" style="3" customWidth="1"/>
    <col min="6663" max="6663" width="16.109375" style="3" customWidth="1"/>
    <col min="6664" max="6664" width="7.5546875" style="3" customWidth="1"/>
    <col min="6665" max="6665" width="6.44140625" style="3" customWidth="1"/>
    <col min="6666" max="6666" width="8.6640625" style="3" customWidth="1"/>
    <col min="6667" max="6912" width="11.44140625" style="3"/>
    <col min="6913" max="6913" width="16.88671875" style="3" customWidth="1"/>
    <col min="6914" max="6914" width="16.5546875" style="3" customWidth="1"/>
    <col min="6915" max="6915" width="16.21875" style="3" customWidth="1"/>
    <col min="6916" max="6917" width="16.109375" style="3" customWidth="1"/>
    <col min="6918" max="6918" width="16.21875" style="3" customWidth="1"/>
    <col min="6919" max="6919" width="16.109375" style="3" customWidth="1"/>
    <col min="6920" max="6920" width="7.5546875" style="3" customWidth="1"/>
    <col min="6921" max="6921" width="6.44140625" style="3" customWidth="1"/>
    <col min="6922" max="6922" width="8.6640625" style="3" customWidth="1"/>
    <col min="6923" max="7168" width="11.44140625" style="3"/>
    <col min="7169" max="7169" width="16.88671875" style="3" customWidth="1"/>
    <col min="7170" max="7170" width="16.5546875" style="3" customWidth="1"/>
    <col min="7171" max="7171" width="16.21875" style="3" customWidth="1"/>
    <col min="7172" max="7173" width="16.109375" style="3" customWidth="1"/>
    <col min="7174" max="7174" width="16.21875" style="3" customWidth="1"/>
    <col min="7175" max="7175" width="16.109375" style="3" customWidth="1"/>
    <col min="7176" max="7176" width="7.5546875" style="3" customWidth="1"/>
    <col min="7177" max="7177" width="6.44140625" style="3" customWidth="1"/>
    <col min="7178" max="7178" width="8.6640625" style="3" customWidth="1"/>
    <col min="7179" max="7424" width="11.44140625" style="3"/>
    <col min="7425" max="7425" width="16.88671875" style="3" customWidth="1"/>
    <col min="7426" max="7426" width="16.5546875" style="3" customWidth="1"/>
    <col min="7427" max="7427" width="16.21875" style="3" customWidth="1"/>
    <col min="7428" max="7429" width="16.109375" style="3" customWidth="1"/>
    <col min="7430" max="7430" width="16.21875" style="3" customWidth="1"/>
    <col min="7431" max="7431" width="16.109375" style="3" customWidth="1"/>
    <col min="7432" max="7432" width="7.5546875" style="3" customWidth="1"/>
    <col min="7433" max="7433" width="6.44140625" style="3" customWidth="1"/>
    <col min="7434" max="7434" width="8.6640625" style="3" customWidth="1"/>
    <col min="7435" max="7680" width="11.44140625" style="3"/>
    <col min="7681" max="7681" width="16.88671875" style="3" customWidth="1"/>
    <col min="7682" max="7682" width="16.5546875" style="3" customWidth="1"/>
    <col min="7683" max="7683" width="16.21875" style="3" customWidth="1"/>
    <col min="7684" max="7685" width="16.109375" style="3" customWidth="1"/>
    <col min="7686" max="7686" width="16.21875" style="3" customWidth="1"/>
    <col min="7687" max="7687" width="16.109375" style="3" customWidth="1"/>
    <col min="7688" max="7688" width="7.5546875" style="3" customWidth="1"/>
    <col min="7689" max="7689" width="6.44140625" style="3" customWidth="1"/>
    <col min="7690" max="7690" width="8.6640625" style="3" customWidth="1"/>
    <col min="7691" max="7936" width="11.44140625" style="3"/>
    <col min="7937" max="7937" width="16.88671875" style="3" customWidth="1"/>
    <col min="7938" max="7938" width="16.5546875" style="3" customWidth="1"/>
    <col min="7939" max="7939" width="16.21875" style="3" customWidth="1"/>
    <col min="7940" max="7941" width="16.109375" style="3" customWidth="1"/>
    <col min="7942" max="7942" width="16.21875" style="3" customWidth="1"/>
    <col min="7943" max="7943" width="16.109375" style="3" customWidth="1"/>
    <col min="7944" max="7944" width="7.5546875" style="3" customWidth="1"/>
    <col min="7945" max="7945" width="6.44140625" style="3" customWidth="1"/>
    <col min="7946" max="7946" width="8.6640625" style="3" customWidth="1"/>
    <col min="7947" max="8192" width="11.44140625" style="3"/>
    <col min="8193" max="8193" width="16.88671875" style="3" customWidth="1"/>
    <col min="8194" max="8194" width="16.5546875" style="3" customWidth="1"/>
    <col min="8195" max="8195" width="16.21875" style="3" customWidth="1"/>
    <col min="8196" max="8197" width="16.109375" style="3" customWidth="1"/>
    <col min="8198" max="8198" width="16.21875" style="3" customWidth="1"/>
    <col min="8199" max="8199" width="16.109375" style="3" customWidth="1"/>
    <col min="8200" max="8200" width="7.5546875" style="3" customWidth="1"/>
    <col min="8201" max="8201" width="6.44140625" style="3" customWidth="1"/>
    <col min="8202" max="8202" width="8.6640625" style="3" customWidth="1"/>
    <col min="8203" max="8448" width="11.44140625" style="3"/>
    <col min="8449" max="8449" width="16.88671875" style="3" customWidth="1"/>
    <col min="8450" max="8450" width="16.5546875" style="3" customWidth="1"/>
    <col min="8451" max="8451" width="16.21875" style="3" customWidth="1"/>
    <col min="8452" max="8453" width="16.109375" style="3" customWidth="1"/>
    <col min="8454" max="8454" width="16.21875" style="3" customWidth="1"/>
    <col min="8455" max="8455" width="16.109375" style="3" customWidth="1"/>
    <col min="8456" max="8456" width="7.5546875" style="3" customWidth="1"/>
    <col min="8457" max="8457" width="6.44140625" style="3" customWidth="1"/>
    <col min="8458" max="8458" width="8.6640625" style="3" customWidth="1"/>
    <col min="8459" max="8704" width="11.44140625" style="3"/>
    <col min="8705" max="8705" width="16.88671875" style="3" customWidth="1"/>
    <col min="8706" max="8706" width="16.5546875" style="3" customWidth="1"/>
    <col min="8707" max="8707" width="16.21875" style="3" customWidth="1"/>
    <col min="8708" max="8709" width="16.109375" style="3" customWidth="1"/>
    <col min="8710" max="8710" width="16.21875" style="3" customWidth="1"/>
    <col min="8711" max="8711" width="16.109375" style="3" customWidth="1"/>
    <col min="8712" max="8712" width="7.5546875" style="3" customWidth="1"/>
    <col min="8713" max="8713" width="6.44140625" style="3" customWidth="1"/>
    <col min="8714" max="8714" width="8.6640625" style="3" customWidth="1"/>
    <col min="8715" max="8960" width="11.44140625" style="3"/>
    <col min="8961" max="8961" width="16.88671875" style="3" customWidth="1"/>
    <col min="8962" max="8962" width="16.5546875" style="3" customWidth="1"/>
    <col min="8963" max="8963" width="16.21875" style="3" customWidth="1"/>
    <col min="8964" max="8965" width="16.109375" style="3" customWidth="1"/>
    <col min="8966" max="8966" width="16.21875" style="3" customWidth="1"/>
    <col min="8967" max="8967" width="16.109375" style="3" customWidth="1"/>
    <col min="8968" max="8968" width="7.5546875" style="3" customWidth="1"/>
    <col min="8969" max="8969" width="6.44140625" style="3" customWidth="1"/>
    <col min="8970" max="8970" width="8.6640625" style="3" customWidth="1"/>
    <col min="8971" max="9216" width="11.44140625" style="3"/>
    <col min="9217" max="9217" width="16.88671875" style="3" customWidth="1"/>
    <col min="9218" max="9218" width="16.5546875" style="3" customWidth="1"/>
    <col min="9219" max="9219" width="16.21875" style="3" customWidth="1"/>
    <col min="9220" max="9221" width="16.109375" style="3" customWidth="1"/>
    <col min="9222" max="9222" width="16.21875" style="3" customWidth="1"/>
    <col min="9223" max="9223" width="16.109375" style="3" customWidth="1"/>
    <col min="9224" max="9224" width="7.5546875" style="3" customWidth="1"/>
    <col min="9225" max="9225" width="6.44140625" style="3" customWidth="1"/>
    <col min="9226" max="9226" width="8.6640625" style="3" customWidth="1"/>
    <col min="9227" max="9472" width="11.44140625" style="3"/>
    <col min="9473" max="9473" width="16.88671875" style="3" customWidth="1"/>
    <col min="9474" max="9474" width="16.5546875" style="3" customWidth="1"/>
    <col min="9475" max="9475" width="16.21875" style="3" customWidth="1"/>
    <col min="9476" max="9477" width="16.109375" style="3" customWidth="1"/>
    <col min="9478" max="9478" width="16.21875" style="3" customWidth="1"/>
    <col min="9479" max="9479" width="16.109375" style="3" customWidth="1"/>
    <col min="9480" max="9480" width="7.5546875" style="3" customWidth="1"/>
    <col min="9481" max="9481" width="6.44140625" style="3" customWidth="1"/>
    <col min="9482" max="9482" width="8.6640625" style="3" customWidth="1"/>
    <col min="9483" max="9728" width="11.44140625" style="3"/>
    <col min="9729" max="9729" width="16.88671875" style="3" customWidth="1"/>
    <col min="9730" max="9730" width="16.5546875" style="3" customWidth="1"/>
    <col min="9731" max="9731" width="16.21875" style="3" customWidth="1"/>
    <col min="9732" max="9733" width="16.109375" style="3" customWidth="1"/>
    <col min="9734" max="9734" width="16.21875" style="3" customWidth="1"/>
    <col min="9735" max="9735" width="16.109375" style="3" customWidth="1"/>
    <col min="9736" max="9736" width="7.5546875" style="3" customWidth="1"/>
    <col min="9737" max="9737" width="6.44140625" style="3" customWidth="1"/>
    <col min="9738" max="9738" width="8.6640625" style="3" customWidth="1"/>
    <col min="9739" max="9984" width="11.44140625" style="3"/>
    <col min="9985" max="9985" width="16.88671875" style="3" customWidth="1"/>
    <col min="9986" max="9986" width="16.5546875" style="3" customWidth="1"/>
    <col min="9987" max="9987" width="16.21875" style="3" customWidth="1"/>
    <col min="9988" max="9989" width="16.109375" style="3" customWidth="1"/>
    <col min="9990" max="9990" width="16.21875" style="3" customWidth="1"/>
    <col min="9991" max="9991" width="16.109375" style="3" customWidth="1"/>
    <col min="9992" max="9992" width="7.5546875" style="3" customWidth="1"/>
    <col min="9993" max="9993" width="6.44140625" style="3" customWidth="1"/>
    <col min="9994" max="9994" width="8.6640625" style="3" customWidth="1"/>
    <col min="9995" max="10240" width="11.44140625" style="3"/>
    <col min="10241" max="10241" width="16.88671875" style="3" customWidth="1"/>
    <col min="10242" max="10242" width="16.5546875" style="3" customWidth="1"/>
    <col min="10243" max="10243" width="16.21875" style="3" customWidth="1"/>
    <col min="10244" max="10245" width="16.109375" style="3" customWidth="1"/>
    <col min="10246" max="10246" width="16.21875" style="3" customWidth="1"/>
    <col min="10247" max="10247" width="16.109375" style="3" customWidth="1"/>
    <col min="10248" max="10248" width="7.5546875" style="3" customWidth="1"/>
    <col min="10249" max="10249" width="6.44140625" style="3" customWidth="1"/>
    <col min="10250" max="10250" width="8.6640625" style="3" customWidth="1"/>
    <col min="10251" max="10496" width="11.44140625" style="3"/>
    <col min="10497" max="10497" width="16.88671875" style="3" customWidth="1"/>
    <col min="10498" max="10498" width="16.5546875" style="3" customWidth="1"/>
    <col min="10499" max="10499" width="16.21875" style="3" customWidth="1"/>
    <col min="10500" max="10501" width="16.109375" style="3" customWidth="1"/>
    <col min="10502" max="10502" width="16.21875" style="3" customWidth="1"/>
    <col min="10503" max="10503" width="16.109375" style="3" customWidth="1"/>
    <col min="10504" max="10504" width="7.5546875" style="3" customWidth="1"/>
    <col min="10505" max="10505" width="6.44140625" style="3" customWidth="1"/>
    <col min="10506" max="10506" width="8.6640625" style="3" customWidth="1"/>
    <col min="10507" max="10752" width="11.44140625" style="3"/>
    <col min="10753" max="10753" width="16.88671875" style="3" customWidth="1"/>
    <col min="10754" max="10754" width="16.5546875" style="3" customWidth="1"/>
    <col min="10755" max="10755" width="16.21875" style="3" customWidth="1"/>
    <col min="10756" max="10757" width="16.109375" style="3" customWidth="1"/>
    <col min="10758" max="10758" width="16.21875" style="3" customWidth="1"/>
    <col min="10759" max="10759" width="16.109375" style="3" customWidth="1"/>
    <col min="10760" max="10760" width="7.5546875" style="3" customWidth="1"/>
    <col min="10761" max="10761" width="6.44140625" style="3" customWidth="1"/>
    <col min="10762" max="10762" width="8.6640625" style="3" customWidth="1"/>
    <col min="10763" max="11008" width="11.44140625" style="3"/>
    <col min="11009" max="11009" width="16.88671875" style="3" customWidth="1"/>
    <col min="11010" max="11010" width="16.5546875" style="3" customWidth="1"/>
    <col min="11011" max="11011" width="16.21875" style="3" customWidth="1"/>
    <col min="11012" max="11013" width="16.109375" style="3" customWidth="1"/>
    <col min="11014" max="11014" width="16.21875" style="3" customWidth="1"/>
    <col min="11015" max="11015" width="16.109375" style="3" customWidth="1"/>
    <col min="11016" max="11016" width="7.5546875" style="3" customWidth="1"/>
    <col min="11017" max="11017" width="6.44140625" style="3" customWidth="1"/>
    <col min="11018" max="11018" width="8.6640625" style="3" customWidth="1"/>
    <col min="11019" max="11264" width="11.44140625" style="3"/>
    <col min="11265" max="11265" width="16.88671875" style="3" customWidth="1"/>
    <col min="11266" max="11266" width="16.5546875" style="3" customWidth="1"/>
    <col min="11267" max="11267" width="16.21875" style="3" customWidth="1"/>
    <col min="11268" max="11269" width="16.109375" style="3" customWidth="1"/>
    <col min="11270" max="11270" width="16.21875" style="3" customWidth="1"/>
    <col min="11271" max="11271" width="16.109375" style="3" customWidth="1"/>
    <col min="11272" max="11272" width="7.5546875" style="3" customWidth="1"/>
    <col min="11273" max="11273" width="6.44140625" style="3" customWidth="1"/>
    <col min="11274" max="11274" width="8.6640625" style="3" customWidth="1"/>
    <col min="11275" max="11520" width="11.44140625" style="3"/>
    <col min="11521" max="11521" width="16.88671875" style="3" customWidth="1"/>
    <col min="11522" max="11522" width="16.5546875" style="3" customWidth="1"/>
    <col min="11523" max="11523" width="16.21875" style="3" customWidth="1"/>
    <col min="11524" max="11525" width="16.109375" style="3" customWidth="1"/>
    <col min="11526" max="11526" width="16.21875" style="3" customWidth="1"/>
    <col min="11527" max="11527" width="16.109375" style="3" customWidth="1"/>
    <col min="11528" max="11528" width="7.5546875" style="3" customWidth="1"/>
    <col min="11529" max="11529" width="6.44140625" style="3" customWidth="1"/>
    <col min="11530" max="11530" width="8.6640625" style="3" customWidth="1"/>
    <col min="11531" max="11776" width="11.44140625" style="3"/>
    <col min="11777" max="11777" width="16.88671875" style="3" customWidth="1"/>
    <col min="11778" max="11778" width="16.5546875" style="3" customWidth="1"/>
    <col min="11779" max="11779" width="16.21875" style="3" customWidth="1"/>
    <col min="11780" max="11781" width="16.109375" style="3" customWidth="1"/>
    <col min="11782" max="11782" width="16.21875" style="3" customWidth="1"/>
    <col min="11783" max="11783" width="16.109375" style="3" customWidth="1"/>
    <col min="11784" max="11784" width="7.5546875" style="3" customWidth="1"/>
    <col min="11785" max="11785" width="6.44140625" style="3" customWidth="1"/>
    <col min="11786" max="11786" width="8.6640625" style="3" customWidth="1"/>
    <col min="11787" max="12032" width="11.44140625" style="3"/>
    <col min="12033" max="12033" width="16.88671875" style="3" customWidth="1"/>
    <col min="12034" max="12034" width="16.5546875" style="3" customWidth="1"/>
    <col min="12035" max="12035" width="16.21875" style="3" customWidth="1"/>
    <col min="12036" max="12037" width="16.109375" style="3" customWidth="1"/>
    <col min="12038" max="12038" width="16.21875" style="3" customWidth="1"/>
    <col min="12039" max="12039" width="16.109375" style="3" customWidth="1"/>
    <col min="12040" max="12040" width="7.5546875" style="3" customWidth="1"/>
    <col min="12041" max="12041" width="6.44140625" style="3" customWidth="1"/>
    <col min="12042" max="12042" width="8.6640625" style="3" customWidth="1"/>
    <col min="12043" max="12288" width="11.44140625" style="3"/>
    <col min="12289" max="12289" width="16.88671875" style="3" customWidth="1"/>
    <col min="12290" max="12290" width="16.5546875" style="3" customWidth="1"/>
    <col min="12291" max="12291" width="16.21875" style="3" customWidth="1"/>
    <col min="12292" max="12293" width="16.109375" style="3" customWidth="1"/>
    <col min="12294" max="12294" width="16.21875" style="3" customWidth="1"/>
    <col min="12295" max="12295" width="16.109375" style="3" customWidth="1"/>
    <col min="12296" max="12296" width="7.5546875" style="3" customWidth="1"/>
    <col min="12297" max="12297" width="6.44140625" style="3" customWidth="1"/>
    <col min="12298" max="12298" width="8.6640625" style="3" customWidth="1"/>
    <col min="12299" max="12544" width="11.44140625" style="3"/>
    <col min="12545" max="12545" width="16.88671875" style="3" customWidth="1"/>
    <col min="12546" max="12546" width="16.5546875" style="3" customWidth="1"/>
    <col min="12547" max="12547" width="16.21875" style="3" customWidth="1"/>
    <col min="12548" max="12549" width="16.109375" style="3" customWidth="1"/>
    <col min="12550" max="12550" width="16.21875" style="3" customWidth="1"/>
    <col min="12551" max="12551" width="16.109375" style="3" customWidth="1"/>
    <col min="12552" max="12552" width="7.5546875" style="3" customWidth="1"/>
    <col min="12553" max="12553" width="6.44140625" style="3" customWidth="1"/>
    <col min="12554" max="12554" width="8.6640625" style="3" customWidth="1"/>
    <col min="12555" max="12800" width="11.44140625" style="3"/>
    <col min="12801" max="12801" width="16.88671875" style="3" customWidth="1"/>
    <col min="12802" max="12802" width="16.5546875" style="3" customWidth="1"/>
    <col min="12803" max="12803" width="16.21875" style="3" customWidth="1"/>
    <col min="12804" max="12805" width="16.109375" style="3" customWidth="1"/>
    <col min="12806" max="12806" width="16.21875" style="3" customWidth="1"/>
    <col min="12807" max="12807" width="16.109375" style="3" customWidth="1"/>
    <col min="12808" max="12808" width="7.5546875" style="3" customWidth="1"/>
    <col min="12809" max="12809" width="6.44140625" style="3" customWidth="1"/>
    <col min="12810" max="12810" width="8.6640625" style="3" customWidth="1"/>
    <col min="12811" max="13056" width="11.44140625" style="3"/>
    <col min="13057" max="13057" width="16.88671875" style="3" customWidth="1"/>
    <col min="13058" max="13058" width="16.5546875" style="3" customWidth="1"/>
    <col min="13059" max="13059" width="16.21875" style="3" customWidth="1"/>
    <col min="13060" max="13061" width="16.109375" style="3" customWidth="1"/>
    <col min="13062" max="13062" width="16.21875" style="3" customWidth="1"/>
    <col min="13063" max="13063" width="16.109375" style="3" customWidth="1"/>
    <col min="13064" max="13064" width="7.5546875" style="3" customWidth="1"/>
    <col min="13065" max="13065" width="6.44140625" style="3" customWidth="1"/>
    <col min="13066" max="13066" width="8.6640625" style="3" customWidth="1"/>
    <col min="13067" max="13312" width="11.44140625" style="3"/>
    <col min="13313" max="13313" width="16.88671875" style="3" customWidth="1"/>
    <col min="13314" max="13314" width="16.5546875" style="3" customWidth="1"/>
    <col min="13315" max="13315" width="16.21875" style="3" customWidth="1"/>
    <col min="13316" max="13317" width="16.109375" style="3" customWidth="1"/>
    <col min="13318" max="13318" width="16.21875" style="3" customWidth="1"/>
    <col min="13319" max="13319" width="16.109375" style="3" customWidth="1"/>
    <col min="13320" max="13320" width="7.5546875" style="3" customWidth="1"/>
    <col min="13321" max="13321" width="6.44140625" style="3" customWidth="1"/>
    <col min="13322" max="13322" width="8.6640625" style="3" customWidth="1"/>
    <col min="13323" max="13568" width="11.44140625" style="3"/>
    <col min="13569" max="13569" width="16.88671875" style="3" customWidth="1"/>
    <col min="13570" max="13570" width="16.5546875" style="3" customWidth="1"/>
    <col min="13571" max="13571" width="16.21875" style="3" customWidth="1"/>
    <col min="13572" max="13573" width="16.109375" style="3" customWidth="1"/>
    <col min="13574" max="13574" width="16.21875" style="3" customWidth="1"/>
    <col min="13575" max="13575" width="16.109375" style="3" customWidth="1"/>
    <col min="13576" max="13576" width="7.5546875" style="3" customWidth="1"/>
    <col min="13577" max="13577" width="6.44140625" style="3" customWidth="1"/>
    <col min="13578" max="13578" width="8.6640625" style="3" customWidth="1"/>
    <col min="13579" max="13824" width="11.44140625" style="3"/>
    <col min="13825" max="13825" width="16.88671875" style="3" customWidth="1"/>
    <col min="13826" max="13826" width="16.5546875" style="3" customWidth="1"/>
    <col min="13827" max="13827" width="16.21875" style="3" customWidth="1"/>
    <col min="13828" max="13829" width="16.109375" style="3" customWidth="1"/>
    <col min="13830" max="13830" width="16.21875" style="3" customWidth="1"/>
    <col min="13831" max="13831" width="16.109375" style="3" customWidth="1"/>
    <col min="13832" max="13832" width="7.5546875" style="3" customWidth="1"/>
    <col min="13833" max="13833" width="6.44140625" style="3" customWidth="1"/>
    <col min="13834" max="13834" width="8.6640625" style="3" customWidth="1"/>
    <col min="13835" max="14080" width="11.44140625" style="3"/>
    <col min="14081" max="14081" width="16.88671875" style="3" customWidth="1"/>
    <col min="14082" max="14082" width="16.5546875" style="3" customWidth="1"/>
    <col min="14083" max="14083" width="16.21875" style="3" customWidth="1"/>
    <col min="14084" max="14085" width="16.109375" style="3" customWidth="1"/>
    <col min="14086" max="14086" width="16.21875" style="3" customWidth="1"/>
    <col min="14087" max="14087" width="16.109375" style="3" customWidth="1"/>
    <col min="14088" max="14088" width="7.5546875" style="3" customWidth="1"/>
    <col min="14089" max="14089" width="6.44140625" style="3" customWidth="1"/>
    <col min="14090" max="14090" width="8.6640625" style="3" customWidth="1"/>
    <col min="14091" max="14336" width="11.44140625" style="3"/>
    <col min="14337" max="14337" width="16.88671875" style="3" customWidth="1"/>
    <col min="14338" max="14338" width="16.5546875" style="3" customWidth="1"/>
    <col min="14339" max="14339" width="16.21875" style="3" customWidth="1"/>
    <col min="14340" max="14341" width="16.109375" style="3" customWidth="1"/>
    <col min="14342" max="14342" width="16.21875" style="3" customWidth="1"/>
    <col min="14343" max="14343" width="16.109375" style="3" customWidth="1"/>
    <col min="14344" max="14344" width="7.5546875" style="3" customWidth="1"/>
    <col min="14345" max="14345" width="6.44140625" style="3" customWidth="1"/>
    <col min="14346" max="14346" width="8.6640625" style="3" customWidth="1"/>
    <col min="14347" max="14592" width="11.44140625" style="3"/>
    <col min="14593" max="14593" width="16.88671875" style="3" customWidth="1"/>
    <col min="14594" max="14594" width="16.5546875" style="3" customWidth="1"/>
    <col min="14595" max="14595" width="16.21875" style="3" customWidth="1"/>
    <col min="14596" max="14597" width="16.109375" style="3" customWidth="1"/>
    <col min="14598" max="14598" width="16.21875" style="3" customWidth="1"/>
    <col min="14599" max="14599" width="16.109375" style="3" customWidth="1"/>
    <col min="14600" max="14600" width="7.5546875" style="3" customWidth="1"/>
    <col min="14601" max="14601" width="6.44140625" style="3" customWidth="1"/>
    <col min="14602" max="14602" width="8.6640625" style="3" customWidth="1"/>
    <col min="14603" max="14848" width="11.44140625" style="3"/>
    <col min="14849" max="14849" width="16.88671875" style="3" customWidth="1"/>
    <col min="14850" max="14850" width="16.5546875" style="3" customWidth="1"/>
    <col min="14851" max="14851" width="16.21875" style="3" customWidth="1"/>
    <col min="14852" max="14853" width="16.109375" style="3" customWidth="1"/>
    <col min="14854" max="14854" width="16.21875" style="3" customWidth="1"/>
    <col min="14855" max="14855" width="16.109375" style="3" customWidth="1"/>
    <col min="14856" max="14856" width="7.5546875" style="3" customWidth="1"/>
    <col min="14857" max="14857" width="6.44140625" style="3" customWidth="1"/>
    <col min="14858" max="14858" width="8.6640625" style="3" customWidth="1"/>
    <col min="14859" max="15104" width="11.44140625" style="3"/>
    <col min="15105" max="15105" width="16.88671875" style="3" customWidth="1"/>
    <col min="15106" max="15106" width="16.5546875" style="3" customWidth="1"/>
    <col min="15107" max="15107" width="16.21875" style="3" customWidth="1"/>
    <col min="15108" max="15109" width="16.109375" style="3" customWidth="1"/>
    <col min="15110" max="15110" width="16.21875" style="3" customWidth="1"/>
    <col min="15111" max="15111" width="16.109375" style="3" customWidth="1"/>
    <col min="15112" max="15112" width="7.5546875" style="3" customWidth="1"/>
    <col min="15113" max="15113" width="6.44140625" style="3" customWidth="1"/>
    <col min="15114" max="15114" width="8.6640625" style="3" customWidth="1"/>
    <col min="15115" max="15360" width="11.44140625" style="3"/>
    <col min="15361" max="15361" width="16.88671875" style="3" customWidth="1"/>
    <col min="15362" max="15362" width="16.5546875" style="3" customWidth="1"/>
    <col min="15363" max="15363" width="16.21875" style="3" customWidth="1"/>
    <col min="15364" max="15365" width="16.109375" style="3" customWidth="1"/>
    <col min="15366" max="15366" width="16.21875" style="3" customWidth="1"/>
    <col min="15367" max="15367" width="16.109375" style="3" customWidth="1"/>
    <col min="15368" max="15368" width="7.5546875" style="3" customWidth="1"/>
    <col min="15369" max="15369" width="6.44140625" style="3" customWidth="1"/>
    <col min="15370" max="15370" width="8.6640625" style="3" customWidth="1"/>
    <col min="15371" max="15616" width="11.44140625" style="3"/>
    <col min="15617" max="15617" width="16.88671875" style="3" customWidth="1"/>
    <col min="15618" max="15618" width="16.5546875" style="3" customWidth="1"/>
    <col min="15619" max="15619" width="16.21875" style="3" customWidth="1"/>
    <col min="15620" max="15621" width="16.109375" style="3" customWidth="1"/>
    <col min="15622" max="15622" width="16.21875" style="3" customWidth="1"/>
    <col min="15623" max="15623" width="16.109375" style="3" customWidth="1"/>
    <col min="15624" max="15624" width="7.5546875" style="3" customWidth="1"/>
    <col min="15625" max="15625" width="6.44140625" style="3" customWidth="1"/>
    <col min="15626" max="15626" width="8.6640625" style="3" customWidth="1"/>
    <col min="15627" max="15872" width="11.44140625" style="3"/>
    <col min="15873" max="15873" width="16.88671875" style="3" customWidth="1"/>
    <col min="15874" max="15874" width="16.5546875" style="3" customWidth="1"/>
    <col min="15875" max="15875" width="16.21875" style="3" customWidth="1"/>
    <col min="15876" max="15877" width="16.109375" style="3" customWidth="1"/>
    <col min="15878" max="15878" width="16.21875" style="3" customWidth="1"/>
    <col min="15879" max="15879" width="16.109375" style="3" customWidth="1"/>
    <col min="15880" max="15880" width="7.5546875" style="3" customWidth="1"/>
    <col min="15881" max="15881" width="6.44140625" style="3" customWidth="1"/>
    <col min="15882" max="15882" width="8.6640625" style="3" customWidth="1"/>
    <col min="15883" max="16128" width="11.44140625" style="3"/>
    <col min="16129" max="16129" width="16.88671875" style="3" customWidth="1"/>
    <col min="16130" max="16130" width="16.5546875" style="3" customWidth="1"/>
    <col min="16131" max="16131" width="16.21875" style="3" customWidth="1"/>
    <col min="16132" max="16133" width="16.109375" style="3" customWidth="1"/>
    <col min="16134" max="16134" width="16.21875" style="3" customWidth="1"/>
    <col min="16135" max="16135" width="16.109375" style="3" customWidth="1"/>
    <col min="16136" max="16136" width="7.5546875" style="3" customWidth="1"/>
    <col min="16137" max="16137" width="6.44140625" style="3" customWidth="1"/>
    <col min="16138" max="16138" width="8.6640625" style="3" customWidth="1"/>
    <col min="16139" max="16384" width="11.44140625" style="3"/>
  </cols>
  <sheetData>
    <row r="1" spans="1:10" s="1" customFormat="1" ht="18.75" customHeight="1">
      <c r="A1" s="225"/>
      <c r="B1" s="226"/>
      <c r="C1" s="1410"/>
      <c r="D1" s="1411"/>
      <c r="E1" s="1410"/>
      <c r="F1" s="1411"/>
      <c r="G1" s="1410"/>
    </row>
    <row r="2" spans="1:10" s="1" customFormat="1" ht="28.2" customHeight="1">
      <c r="A2" s="2047" t="s">
        <v>2063</v>
      </c>
      <c r="B2" s="2015"/>
      <c r="C2" s="2015"/>
      <c r="D2" s="2015"/>
      <c r="E2" s="2015"/>
      <c r="F2" s="2015"/>
      <c r="G2" s="375">
        <v>2015</v>
      </c>
    </row>
    <row r="3" spans="1:10" ht="27" customHeight="1">
      <c r="A3" s="234" t="s">
        <v>127</v>
      </c>
      <c r="B3" s="2021" t="s">
        <v>1945</v>
      </c>
      <c r="C3" s="2022"/>
      <c r="D3" s="2023" t="s">
        <v>1946</v>
      </c>
      <c r="E3" s="2022"/>
      <c r="F3" s="2048" t="s">
        <v>303</v>
      </c>
      <c r="G3" s="2049"/>
    </row>
    <row r="4" spans="1:10" ht="23.4" customHeight="1">
      <c r="A4" s="194"/>
      <c r="B4" s="2050" t="s">
        <v>2064</v>
      </c>
      <c r="C4" s="2052" t="s">
        <v>2065</v>
      </c>
      <c r="D4" s="2050" t="s">
        <v>2064</v>
      </c>
      <c r="E4" s="2052" t="s">
        <v>2065</v>
      </c>
      <c r="F4" s="2053" t="s">
        <v>2064</v>
      </c>
      <c r="G4" s="2052" t="s">
        <v>2065</v>
      </c>
    </row>
    <row r="5" spans="1:10" ht="21" customHeight="1">
      <c r="A5" s="194"/>
      <c r="B5" s="2051"/>
      <c r="C5" s="2051"/>
      <c r="D5" s="2051"/>
      <c r="E5" s="2051"/>
      <c r="F5" s="2054"/>
      <c r="G5" s="2051"/>
    </row>
    <row r="6" spans="1:10" ht="23.1" customHeight="1">
      <c r="A6" s="195"/>
      <c r="B6" s="212"/>
      <c r="C6" s="189"/>
      <c r="D6" s="212"/>
      <c r="E6" s="189"/>
      <c r="F6" s="1168"/>
      <c r="G6" s="189"/>
    </row>
    <row r="7" spans="1:10" ht="30" customHeight="1" thickBot="1">
      <c r="A7" s="201" t="s">
        <v>2066</v>
      </c>
      <c r="B7" s="190" t="s">
        <v>27</v>
      </c>
      <c r="C7" s="1222" t="s">
        <v>27</v>
      </c>
      <c r="D7" s="190" t="s">
        <v>27</v>
      </c>
      <c r="E7" s="1222" t="s">
        <v>27</v>
      </c>
      <c r="F7" s="359" t="s">
        <v>27</v>
      </c>
      <c r="G7" s="1222" t="s">
        <v>27</v>
      </c>
      <c r="H7" s="1412"/>
      <c r="I7" s="1412"/>
      <c r="J7" s="1412"/>
    </row>
    <row r="8" spans="1:10" ht="20.100000000000001" customHeight="1" thickBot="1">
      <c r="A8" s="206" t="s">
        <v>2067</v>
      </c>
      <c r="B8" s="1404">
        <v>-210.94081686065186</v>
      </c>
      <c r="C8" s="1413">
        <v>-826.43300275178694</v>
      </c>
      <c r="D8" s="232">
        <v>-163.01795678877681</v>
      </c>
      <c r="E8" s="1413">
        <v>-638.13004243666057</v>
      </c>
      <c r="F8" s="1225">
        <v>-186.98968443429885</v>
      </c>
      <c r="G8" s="1413">
        <v>-1464.5630451884474</v>
      </c>
      <c r="H8" s="1412"/>
      <c r="I8" s="1412"/>
      <c r="J8" s="1412"/>
    </row>
    <row r="9" spans="1:10" ht="20.100000000000001" customHeight="1" thickBot="1">
      <c r="A9" s="206" t="s">
        <v>2068</v>
      </c>
      <c r="B9" s="1405">
        <v>-211.74556060090299</v>
      </c>
      <c r="C9" s="1414">
        <v>-701.94055655764487</v>
      </c>
      <c r="D9" s="1405">
        <v>-112.97626762077763</v>
      </c>
      <c r="E9" s="1414">
        <v>-369.62942573067346</v>
      </c>
      <c r="F9" s="1415">
        <v>-162.68537099153534</v>
      </c>
      <c r="G9" s="1414">
        <v>-1071.5699822883182</v>
      </c>
      <c r="H9" s="1412"/>
      <c r="I9" s="1412"/>
      <c r="J9" s="1412"/>
    </row>
    <row r="10" spans="1:10" ht="20.100000000000001" customHeight="1" thickBot="1">
      <c r="A10" s="206" t="s">
        <v>2069</v>
      </c>
      <c r="B10" s="1405">
        <v>-199.76794049364929</v>
      </c>
      <c r="C10" s="1414">
        <v>-704.49842265785583</v>
      </c>
      <c r="D10" s="1405">
        <v>-78.407372360332019</v>
      </c>
      <c r="E10" s="1414">
        <v>-270.27797485592816</v>
      </c>
      <c r="F10" s="1415">
        <v>-139.77928126554991</v>
      </c>
      <c r="G10" s="1414">
        <v>-974.77639751378422</v>
      </c>
      <c r="H10" s="1412"/>
      <c r="I10" s="1412"/>
      <c r="J10" s="1412"/>
    </row>
    <row r="11" spans="1:10" ht="20.100000000000001" customHeight="1" thickBot="1">
      <c r="A11" s="206" t="s">
        <v>2070</v>
      </c>
      <c r="B11" s="1405">
        <v>-185.88615510092527</v>
      </c>
      <c r="C11" s="1414">
        <v>-633.32342473660731</v>
      </c>
      <c r="D11" s="1405">
        <v>-91.374719496827126</v>
      </c>
      <c r="E11" s="1414">
        <v>-307.12925542105245</v>
      </c>
      <c r="F11" s="1415">
        <v>-138.95051844340099</v>
      </c>
      <c r="G11" s="1414">
        <v>-940.45268015765976</v>
      </c>
      <c r="H11" s="1412"/>
      <c r="I11" s="1412"/>
      <c r="J11" s="1412"/>
    </row>
    <row r="12" spans="1:10" ht="20.100000000000001" customHeight="1" thickBot="1">
      <c r="A12" s="206" t="s">
        <v>2071</v>
      </c>
      <c r="B12" s="1405">
        <v>-159.54531931745007</v>
      </c>
      <c r="C12" s="1414">
        <v>-573.44719986461894</v>
      </c>
      <c r="D12" s="1405">
        <v>-99.93253324676084</v>
      </c>
      <c r="E12" s="1414">
        <v>-353.173364532976</v>
      </c>
      <c r="F12" s="1415">
        <v>-129.99039815060212</v>
      </c>
      <c r="G12" s="1414">
        <v>-926.62056439759488</v>
      </c>
      <c r="H12" s="1412"/>
      <c r="I12" s="1412"/>
      <c r="J12" s="1412"/>
    </row>
    <row r="13" spans="1:10" ht="20.100000000000001" customHeight="1" thickBot="1">
      <c r="A13" s="206" t="s">
        <v>2072</v>
      </c>
      <c r="B13" s="1405">
        <v>-130.23368448356223</v>
      </c>
      <c r="C13" s="1414">
        <v>-518.78744494448392</v>
      </c>
      <c r="D13" s="1405">
        <v>-71.727579119638293</v>
      </c>
      <c r="E13" s="1414">
        <v>-280.17567061985221</v>
      </c>
      <c r="F13" s="1415">
        <v>-101.26762956445761</v>
      </c>
      <c r="G13" s="1414">
        <v>-798.96311556433602</v>
      </c>
      <c r="H13" s="1412"/>
      <c r="I13" s="1412"/>
      <c r="J13" s="1412"/>
    </row>
    <row r="14" spans="1:10" ht="20.100000000000001" customHeight="1" thickBot="1">
      <c r="A14" s="206" t="s">
        <v>2073</v>
      </c>
      <c r="B14" s="1405">
        <v>-81.402564814564073</v>
      </c>
      <c r="C14" s="1414">
        <v>-314.61456360823456</v>
      </c>
      <c r="D14" s="1405">
        <v>-32.893327612073044</v>
      </c>
      <c r="E14" s="1414">
        <v>-124.16375947039661</v>
      </c>
      <c r="F14" s="1415">
        <v>-57.434258620162936</v>
      </c>
      <c r="G14" s="1414">
        <v>-438.77832307863116</v>
      </c>
      <c r="H14" s="1412"/>
      <c r="I14" s="1412"/>
      <c r="J14" s="1412"/>
    </row>
    <row r="15" spans="1:10" ht="20.100000000000001" customHeight="1" thickBot="1">
      <c r="A15" s="206" t="s">
        <v>2074</v>
      </c>
      <c r="B15" s="1405">
        <v>-17.518802227734337</v>
      </c>
      <c r="C15" s="1414">
        <v>-56.913875880109607</v>
      </c>
      <c r="D15" s="1405">
        <v>1.4132864267454774</v>
      </c>
      <c r="E15" s="1414">
        <v>4.5117826551743949</v>
      </c>
      <c r="F15" s="1415">
        <v>-8.1355359093388522</v>
      </c>
      <c r="G15" s="1414">
        <v>-52.402093224935207</v>
      </c>
      <c r="H15" s="1412"/>
      <c r="I15" s="1412"/>
      <c r="J15" s="1412"/>
    </row>
    <row r="16" spans="1:10" ht="20.100000000000001" customHeight="1" thickBot="1">
      <c r="A16" s="206" t="s">
        <v>2075</v>
      </c>
      <c r="B16" s="1405">
        <v>65.341744297188981</v>
      </c>
      <c r="C16" s="1414">
        <v>176.1936214469043</v>
      </c>
      <c r="D16" s="1405">
        <v>54.387639698037006</v>
      </c>
      <c r="E16" s="1414">
        <v>151.09468255859449</v>
      </c>
      <c r="F16" s="1415">
        <v>59.783042454691916</v>
      </c>
      <c r="G16" s="1414">
        <v>327.28830400549884</v>
      </c>
      <c r="H16" s="1412"/>
      <c r="I16" s="1412"/>
      <c r="J16" s="1412"/>
    </row>
    <row r="17" spans="1:10" ht="20.100000000000001" customHeight="1" thickBot="1">
      <c r="A17" s="206" t="s">
        <v>2076</v>
      </c>
      <c r="B17" s="1405">
        <v>169.28447635977557</v>
      </c>
      <c r="C17" s="1414">
        <v>415.26785541520917</v>
      </c>
      <c r="D17" s="1405">
        <v>140.63764434140543</v>
      </c>
      <c r="E17" s="1414">
        <v>369.59826080681165</v>
      </c>
      <c r="F17" s="1415">
        <v>154.46790824064905</v>
      </c>
      <c r="G17" s="1414">
        <v>784.86611622202088</v>
      </c>
      <c r="H17" s="1412"/>
      <c r="I17" s="1412"/>
      <c r="J17" s="1412"/>
    </row>
    <row r="18" spans="1:10" ht="20.100000000000001" customHeight="1" thickBot="1">
      <c r="A18" s="206" t="s">
        <v>2077</v>
      </c>
      <c r="B18" s="1405">
        <v>287.61233563896377</v>
      </c>
      <c r="C18" s="1414">
        <v>564.3299160039237</v>
      </c>
      <c r="D18" s="1405">
        <v>248.07251486821934</v>
      </c>
      <c r="E18" s="1414">
        <v>554.34433015961235</v>
      </c>
      <c r="F18" s="1415">
        <v>266.55879992249567</v>
      </c>
      <c r="G18" s="1414">
        <v>1118.6742461635358</v>
      </c>
      <c r="H18" s="1412"/>
      <c r="I18" s="1412"/>
      <c r="J18" s="1412"/>
    </row>
    <row r="19" spans="1:10" ht="20.100000000000001" customHeight="1" thickBot="1">
      <c r="A19" s="206" t="s">
        <v>2078</v>
      </c>
      <c r="B19" s="1405">
        <v>415.25435082550871</v>
      </c>
      <c r="C19" s="1414">
        <v>576.51505593378852</v>
      </c>
      <c r="D19" s="1405">
        <v>381.06892234023974</v>
      </c>
      <c r="E19" s="1414">
        <v>672.88121420749235</v>
      </c>
      <c r="F19" s="1415">
        <v>396.11627037735798</v>
      </c>
      <c r="G19" s="1414">
        <v>1249.3962701412809</v>
      </c>
      <c r="H19" s="1412"/>
      <c r="I19" s="1412"/>
      <c r="J19" s="1412"/>
    </row>
    <row r="20" spans="1:10" ht="20.100000000000001" customHeight="1" thickBot="1">
      <c r="A20" s="206" t="s">
        <v>2079</v>
      </c>
      <c r="B20" s="190">
        <v>548.90979474545838</v>
      </c>
      <c r="C20" s="1416">
        <v>530.7996138874214</v>
      </c>
      <c r="D20" s="190">
        <v>549.1256137643511</v>
      </c>
      <c r="E20" s="1416">
        <v>796.01194058718943</v>
      </c>
      <c r="F20" s="359">
        <v>549.03925359558446</v>
      </c>
      <c r="G20" s="1416">
        <v>1326.8115544746108</v>
      </c>
      <c r="H20" s="1412"/>
      <c r="I20" s="1412"/>
      <c r="J20" s="1412"/>
    </row>
    <row r="21" spans="1:10" ht="20.100000000000001" customHeight="1" thickBot="1">
      <c r="A21" s="206" t="s">
        <v>2080</v>
      </c>
      <c r="B21" s="321">
        <v>668.08716572910987</v>
      </c>
      <c r="C21" s="1417">
        <v>336.16409152857909</v>
      </c>
      <c r="D21" s="361">
        <v>769.85041725094823</v>
      </c>
      <c r="E21" s="1417">
        <v>742.47761581517352</v>
      </c>
      <c r="F21" s="1195">
        <v>734.96080543012738</v>
      </c>
      <c r="G21" s="1417">
        <v>1078.6417073437526</v>
      </c>
      <c r="H21" s="1412"/>
      <c r="I21" s="1412"/>
      <c r="J21" s="1412"/>
    </row>
    <row r="22" spans="1:10" ht="23.4" customHeight="1" thickBot="1">
      <c r="A22" s="235" t="s">
        <v>2040</v>
      </c>
      <c r="B22" s="266">
        <v>884.50426938966802</v>
      </c>
      <c r="C22" s="1418">
        <v>176.98665079206444</v>
      </c>
      <c r="D22" s="1419">
        <v>1119.9492287016246</v>
      </c>
      <c r="E22" s="1418">
        <v>605.46135227452874</v>
      </c>
      <c r="F22" s="1420">
        <v>1056.3457903565668</v>
      </c>
      <c r="G22" s="1418">
        <v>782.44800306659317</v>
      </c>
      <c r="H22" s="1412"/>
      <c r="I22" s="1412"/>
      <c r="J22" s="1412"/>
    </row>
    <row r="23" spans="1:10" ht="18.600000000000001" customHeight="1">
      <c r="A23" s="148" t="s">
        <v>2038</v>
      </c>
      <c r="B23" s="214"/>
      <c r="C23" s="915"/>
      <c r="D23" s="214"/>
      <c r="E23" s="915"/>
      <c r="F23" s="214"/>
      <c r="G23" s="915"/>
    </row>
    <row r="24" spans="1:10" ht="11.25" customHeight="1">
      <c r="A24" s="178"/>
      <c r="B24" s="215"/>
      <c r="C24" s="179"/>
      <c r="D24" s="215"/>
      <c r="E24" s="179"/>
      <c r="F24" s="215"/>
      <c r="G24" s="179"/>
    </row>
    <row r="25" spans="1:10" ht="15.75" customHeight="1">
      <c r="A25" s="178" t="s">
        <v>2037</v>
      </c>
      <c r="B25" s="215"/>
      <c r="C25" s="179"/>
      <c r="D25" s="215"/>
      <c r="E25" s="179"/>
      <c r="F25" s="215"/>
      <c r="G25" s="179"/>
    </row>
    <row r="26" spans="1:10">
      <c r="A26" s="1073"/>
      <c r="B26" s="215"/>
      <c r="C26" s="179"/>
      <c r="D26" s="215"/>
      <c r="E26" s="179"/>
      <c r="F26" s="215"/>
      <c r="G26" s="179"/>
    </row>
    <row r="27" spans="1:10">
      <c r="A27" s="1073" t="s">
        <v>2041</v>
      </c>
      <c r="B27" s="215"/>
      <c r="C27" s="179"/>
      <c r="D27" s="215"/>
      <c r="E27" s="179"/>
      <c r="F27" s="215"/>
      <c r="G27" s="179"/>
    </row>
    <row r="28" spans="1:10">
      <c r="A28" s="1073" t="s">
        <v>2035</v>
      </c>
      <c r="B28" s="215"/>
      <c r="C28" s="179"/>
      <c r="D28" s="215"/>
      <c r="E28" s="179"/>
      <c r="F28" s="215"/>
      <c r="G28" s="179"/>
    </row>
    <row r="29" spans="1:10">
      <c r="A29" s="1073" t="s">
        <v>2036</v>
      </c>
      <c r="B29" s="215"/>
      <c r="C29" s="179"/>
      <c r="D29" s="215"/>
      <c r="E29" s="179"/>
      <c r="F29" s="215"/>
      <c r="G29" s="179"/>
    </row>
    <row r="30" spans="1:10">
      <c r="A30" s="1073" t="s">
        <v>2042</v>
      </c>
      <c r="B30" s="215"/>
      <c r="C30" s="179"/>
      <c r="D30" s="215"/>
      <c r="E30" s="179"/>
      <c r="F30" s="215"/>
      <c r="G30" s="179"/>
    </row>
    <row r="31" spans="1:10">
      <c r="A31" s="1073" t="s">
        <v>2043</v>
      </c>
      <c r="B31" s="215"/>
      <c r="C31" s="179"/>
      <c r="D31" s="215"/>
      <c r="E31" s="179"/>
      <c r="F31" s="215"/>
      <c r="G31" s="179"/>
    </row>
    <row r="32" spans="1:10">
      <c r="A32" s="1073" t="s">
        <v>2135</v>
      </c>
      <c r="B32" s="215"/>
      <c r="C32" s="179"/>
      <c r="D32" s="215"/>
      <c r="E32" s="179"/>
      <c r="F32" s="215"/>
      <c r="G32" s="179"/>
    </row>
    <row r="33" spans="1:7">
      <c r="A33" s="1073" t="s">
        <v>2136</v>
      </c>
      <c r="B33" s="215"/>
      <c r="C33" s="179"/>
      <c r="D33" s="215"/>
      <c r="E33" s="179"/>
      <c r="F33" s="215"/>
      <c r="G33" s="179"/>
    </row>
    <row r="34" spans="1:7">
      <c r="A34" s="1073"/>
      <c r="B34" s="215"/>
      <c r="C34" s="179"/>
      <c r="D34" s="215"/>
      <c r="E34" s="179"/>
      <c r="F34" s="215"/>
      <c r="G34" s="179"/>
    </row>
    <row r="35" spans="1:7">
      <c r="A35" s="1073"/>
      <c r="B35" s="215"/>
      <c r="C35" s="179"/>
      <c r="D35" s="215"/>
      <c r="E35" s="179"/>
      <c r="F35" s="215"/>
      <c r="G35" s="179"/>
    </row>
    <row r="36" spans="1:7">
      <c r="A36" s="178" t="s">
        <v>217</v>
      </c>
    </row>
  </sheetData>
  <mergeCells count="10">
    <mergeCell ref="A2:F2"/>
    <mergeCell ref="B3:C3"/>
    <mergeCell ref="D3:E3"/>
    <mergeCell ref="F3:G3"/>
    <mergeCell ref="B4:B5"/>
    <mergeCell ref="C4:C5"/>
    <mergeCell ref="D4:D5"/>
    <mergeCell ref="E4:E5"/>
    <mergeCell ref="F4:F5"/>
    <mergeCell ref="G4:G5"/>
  </mergeCells>
  <pageMargins left="0.47244094488188981" right="0.32" top="0.74803149606299213" bottom="0.86614173228346458" header="0.39370078740157483" footer="0.51181102362204722"/>
  <pageSetup paperSize="9" scale="79" orientation="portrait" horizontalDpi="1200" verticalDpi="1200"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7"/>
  <sheetViews>
    <sheetView zoomScaleNormal="100" workbookViewId="0"/>
  </sheetViews>
  <sheetFormatPr baseColWidth="10" defaultColWidth="11.44140625" defaultRowHeight="13.2"/>
  <cols>
    <col min="1" max="1" width="14.5546875" style="3" customWidth="1"/>
    <col min="2" max="7" width="12.88671875" style="3" customWidth="1"/>
    <col min="8" max="8" width="13.33203125" style="372" customWidth="1"/>
    <col min="9" max="9" width="12.6640625" style="3" customWidth="1"/>
    <col min="10" max="10" width="2.33203125" style="3" customWidth="1"/>
    <col min="11" max="11" width="12.6640625" style="3" customWidth="1"/>
    <col min="12" max="12" width="8.33203125" style="3" customWidth="1"/>
    <col min="13" max="13" width="13.33203125" style="3" customWidth="1"/>
    <col min="14" max="14" width="9" style="3" customWidth="1"/>
    <col min="15" max="15" width="14" style="3" customWidth="1"/>
    <col min="16" max="16" width="13.6640625" style="3" customWidth="1"/>
    <col min="17" max="16384" width="11.44140625" style="3"/>
  </cols>
  <sheetData>
    <row r="1" spans="1:16" s="1" customFormat="1" ht="14.1" customHeight="1">
      <c r="A1" s="150"/>
      <c r="B1" s="150"/>
      <c r="C1" s="150"/>
      <c r="D1" s="150"/>
      <c r="E1" s="150"/>
      <c r="F1" s="150"/>
      <c r="G1" s="150"/>
      <c r="H1" s="1243"/>
    </row>
    <row r="2" spans="1:16" s="1" customFormat="1" ht="22.8" customHeight="1">
      <c r="A2" s="343" t="s">
        <v>1843</v>
      </c>
      <c r="B2" s="1244"/>
      <c r="C2" s="150"/>
      <c r="D2" s="150"/>
      <c r="E2" s="150"/>
      <c r="F2" s="150"/>
      <c r="G2" s="150"/>
      <c r="H2" s="298"/>
    </row>
    <row r="3" spans="1:16" ht="27" customHeight="1">
      <c r="A3" s="1220" t="s">
        <v>1844</v>
      </c>
      <c r="B3" s="2018" t="s">
        <v>1845</v>
      </c>
      <c r="C3" s="2018"/>
      <c r="D3" s="2016" t="s">
        <v>1846</v>
      </c>
      <c r="E3" s="2017"/>
      <c r="F3" s="2018" t="s">
        <v>1847</v>
      </c>
      <c r="G3" s="2019"/>
      <c r="H3" s="2016" t="s">
        <v>1847</v>
      </c>
      <c r="I3" s="2017"/>
      <c r="K3" s="2018" t="s">
        <v>1848</v>
      </c>
      <c r="L3" s="2018"/>
      <c r="M3" s="2019"/>
      <c r="N3" s="1245"/>
      <c r="O3" s="2016" t="s">
        <v>1849</v>
      </c>
      <c r="P3" s="2017"/>
    </row>
    <row r="4" spans="1:16" ht="18" customHeight="1">
      <c r="A4" s="314"/>
      <c r="B4" s="849" t="s">
        <v>1850</v>
      </c>
      <c r="C4" s="1246" t="s">
        <v>1738</v>
      </c>
      <c r="D4" s="849" t="s">
        <v>1850</v>
      </c>
      <c r="E4" s="1246" t="s">
        <v>1738</v>
      </c>
      <c r="F4" s="849" t="s">
        <v>1850</v>
      </c>
      <c r="G4" s="1246"/>
      <c r="H4" s="849" t="s">
        <v>1738</v>
      </c>
      <c r="I4" s="1246"/>
      <c r="K4" s="849" t="s">
        <v>83</v>
      </c>
      <c r="L4" s="1247" t="s">
        <v>1652</v>
      </c>
      <c r="M4" s="1246"/>
      <c r="N4" s="1248" t="s">
        <v>1652</v>
      </c>
      <c r="O4" s="849" t="s">
        <v>1851</v>
      </c>
      <c r="P4" s="1246" t="s">
        <v>1851</v>
      </c>
    </row>
    <row r="5" spans="1:16" ht="15" customHeight="1">
      <c r="A5" s="314"/>
      <c r="B5" s="918"/>
      <c r="C5" s="187"/>
      <c r="D5" s="186"/>
      <c r="E5" s="187"/>
      <c r="F5" s="186"/>
      <c r="G5" s="1249" t="s">
        <v>1852</v>
      </c>
      <c r="H5" s="1250"/>
      <c r="I5" s="1249" t="s">
        <v>1852</v>
      </c>
      <c r="K5" s="849" t="s">
        <v>1853</v>
      </c>
      <c r="L5" s="1247" t="s">
        <v>279</v>
      </c>
      <c r="M5" s="1249" t="s">
        <v>1854</v>
      </c>
      <c r="N5" s="1248" t="s">
        <v>279</v>
      </c>
      <c r="O5" s="1250" t="s">
        <v>1855</v>
      </c>
      <c r="P5" s="1246" t="s">
        <v>1856</v>
      </c>
    </row>
    <row r="6" spans="1:16" ht="23.25" customHeight="1">
      <c r="A6" s="316"/>
      <c r="B6" s="919"/>
      <c r="C6" s="189"/>
      <c r="D6" s="188"/>
      <c r="E6" s="189"/>
      <c r="F6" s="188"/>
      <c r="G6" s="189"/>
      <c r="H6" s="1251"/>
      <c r="I6" s="189"/>
      <c r="K6" s="856" t="s">
        <v>1857</v>
      </c>
      <c r="L6" s="1252" t="s">
        <v>1858</v>
      </c>
      <c r="M6" s="189"/>
      <c r="N6" s="1253" t="s">
        <v>1858</v>
      </c>
      <c r="O6" s="1254"/>
      <c r="P6" s="1255"/>
    </row>
    <row r="7" spans="1:16" ht="21" customHeight="1" thickBot="1">
      <c r="A7" s="318">
        <v>1996</v>
      </c>
      <c r="B7" s="1256">
        <v>5252</v>
      </c>
      <c r="C7" s="319">
        <v>5728</v>
      </c>
      <c r="D7" s="190">
        <v>5623</v>
      </c>
      <c r="E7" s="319">
        <v>7761</v>
      </c>
      <c r="F7" s="190">
        <v>10875</v>
      </c>
      <c r="G7" s="1257" t="s">
        <v>27</v>
      </c>
      <c r="H7" s="190">
        <v>13489</v>
      </c>
      <c r="I7" s="1257" t="s">
        <v>27</v>
      </c>
      <c r="J7" s="8"/>
      <c r="K7" s="1256" t="s">
        <v>27</v>
      </c>
      <c r="L7" s="1256" t="s">
        <v>27</v>
      </c>
      <c r="M7" s="1257" t="s">
        <v>27</v>
      </c>
      <c r="N7" s="1257" t="s">
        <v>27</v>
      </c>
      <c r="O7" s="1258" t="s">
        <v>27</v>
      </c>
      <c r="P7" s="1259" t="s">
        <v>27</v>
      </c>
    </row>
    <row r="8" spans="1:16" ht="17.399999999999999" customHeight="1" thickBot="1">
      <c r="A8" s="320">
        <v>1997</v>
      </c>
      <c r="B8" s="1223">
        <v>5702</v>
      </c>
      <c r="C8" s="122">
        <v>6184</v>
      </c>
      <c r="D8" s="321">
        <v>4631</v>
      </c>
      <c r="E8" s="122">
        <v>6865</v>
      </c>
      <c r="F8" s="321">
        <v>10333</v>
      </c>
      <c r="G8" s="1260" t="s">
        <v>27</v>
      </c>
      <c r="H8" s="321">
        <v>13049</v>
      </c>
      <c r="I8" s="1260" t="s">
        <v>27</v>
      </c>
      <c r="K8" s="1223" t="s">
        <v>27</v>
      </c>
      <c r="L8" s="1223" t="s">
        <v>27</v>
      </c>
      <c r="M8" s="1260" t="s">
        <v>27</v>
      </c>
      <c r="N8" s="1260" t="s">
        <v>27</v>
      </c>
      <c r="O8" s="1261" t="s">
        <v>27</v>
      </c>
      <c r="P8" s="1262" t="s">
        <v>27</v>
      </c>
    </row>
    <row r="9" spans="1:16" ht="17.399999999999999" customHeight="1" thickBot="1">
      <c r="A9" s="320">
        <v>1998</v>
      </c>
      <c r="B9" s="1223">
        <v>5440</v>
      </c>
      <c r="C9" s="122">
        <v>5884</v>
      </c>
      <c r="D9" s="321">
        <v>4852</v>
      </c>
      <c r="E9" s="122">
        <v>6728</v>
      </c>
      <c r="F9" s="321">
        <v>10292</v>
      </c>
      <c r="G9" s="1260" t="s">
        <v>27</v>
      </c>
      <c r="H9" s="321">
        <v>12612</v>
      </c>
      <c r="I9" s="1260" t="s">
        <v>27</v>
      </c>
      <c r="K9" s="1223" t="s">
        <v>27</v>
      </c>
      <c r="L9" s="1223" t="s">
        <v>27</v>
      </c>
      <c r="M9" s="1260" t="s">
        <v>27</v>
      </c>
      <c r="N9" s="1260" t="s">
        <v>27</v>
      </c>
      <c r="O9" s="1261" t="s">
        <v>27</v>
      </c>
      <c r="P9" s="1262" t="s">
        <v>27</v>
      </c>
    </row>
    <row r="10" spans="1:16" ht="17.399999999999999" customHeight="1" thickBot="1">
      <c r="A10" s="320">
        <v>1999</v>
      </c>
      <c r="B10" s="1223">
        <v>5286</v>
      </c>
      <c r="C10" s="122">
        <v>5825</v>
      </c>
      <c r="D10" s="321">
        <v>4444</v>
      </c>
      <c r="E10" s="122">
        <v>6096</v>
      </c>
      <c r="F10" s="321">
        <v>9729</v>
      </c>
      <c r="G10" s="1260" t="s">
        <v>27</v>
      </c>
      <c r="H10" s="321">
        <v>11920</v>
      </c>
      <c r="I10" s="1260" t="s">
        <v>27</v>
      </c>
      <c r="K10" s="1223" t="s">
        <v>27</v>
      </c>
      <c r="L10" s="1223" t="s">
        <v>27</v>
      </c>
      <c r="M10" s="1260" t="s">
        <v>27</v>
      </c>
      <c r="N10" s="1260" t="s">
        <v>27</v>
      </c>
      <c r="O10" s="1261" t="s">
        <v>27</v>
      </c>
      <c r="P10" s="1262" t="s">
        <v>27</v>
      </c>
    </row>
    <row r="11" spans="1:16" ht="17.399999999999999" customHeight="1" thickBot="1">
      <c r="A11" s="320">
        <v>2000</v>
      </c>
      <c r="B11" s="1223">
        <v>4367</v>
      </c>
      <c r="C11" s="122">
        <v>4846</v>
      </c>
      <c r="D11" s="321">
        <v>5837</v>
      </c>
      <c r="E11" s="122">
        <v>7246</v>
      </c>
      <c r="F11" s="321">
        <v>10204</v>
      </c>
      <c r="G11" s="1260" t="s">
        <v>27</v>
      </c>
      <c r="H11" s="321">
        <v>12092</v>
      </c>
      <c r="I11" s="1260" t="s">
        <v>27</v>
      </c>
      <c r="K11" s="1223" t="s">
        <v>27</v>
      </c>
      <c r="L11" s="1223" t="s">
        <v>27</v>
      </c>
      <c r="M11" s="1260" t="s">
        <v>27</v>
      </c>
      <c r="N11" s="1260" t="s">
        <v>27</v>
      </c>
      <c r="O11" s="1261" t="s">
        <v>27</v>
      </c>
      <c r="P11" s="1262" t="s">
        <v>27</v>
      </c>
    </row>
    <row r="12" spans="1:16" ht="17.399999999999999" customHeight="1" thickBot="1">
      <c r="A12" s="320">
        <v>2001</v>
      </c>
      <c r="B12" s="1223">
        <v>4317</v>
      </c>
      <c r="C12" s="122">
        <v>4736</v>
      </c>
      <c r="D12" s="321">
        <v>3995</v>
      </c>
      <c r="E12" s="122">
        <v>4942</v>
      </c>
      <c r="F12" s="321">
        <v>8312</v>
      </c>
      <c r="G12" s="1260" t="s">
        <v>27</v>
      </c>
      <c r="H12" s="321">
        <v>9678</v>
      </c>
      <c r="I12" s="1260" t="s">
        <v>27</v>
      </c>
      <c r="K12" s="1223" t="s">
        <v>27</v>
      </c>
      <c r="L12" s="1223" t="s">
        <v>27</v>
      </c>
      <c r="M12" s="1260" t="s">
        <v>27</v>
      </c>
      <c r="N12" s="1260" t="s">
        <v>27</v>
      </c>
      <c r="O12" s="1261" t="s">
        <v>27</v>
      </c>
      <c r="P12" s="1262" t="s">
        <v>27</v>
      </c>
    </row>
    <row r="13" spans="1:16" ht="17.399999999999999" customHeight="1" thickBot="1">
      <c r="A13" s="320">
        <v>2002</v>
      </c>
      <c r="B13" s="1223">
        <v>4346</v>
      </c>
      <c r="C13" s="122">
        <v>4839</v>
      </c>
      <c r="D13" s="321">
        <v>3951</v>
      </c>
      <c r="E13" s="122">
        <v>4838</v>
      </c>
      <c r="F13" s="321">
        <v>8297</v>
      </c>
      <c r="G13" s="1260" t="s">
        <v>27</v>
      </c>
      <c r="H13" s="321">
        <v>9677</v>
      </c>
      <c r="I13" s="1260" t="s">
        <v>27</v>
      </c>
      <c r="K13" s="1223" t="s">
        <v>27</v>
      </c>
      <c r="L13" s="1223" t="s">
        <v>27</v>
      </c>
      <c r="M13" s="1260" t="s">
        <v>27</v>
      </c>
      <c r="N13" s="1260" t="s">
        <v>27</v>
      </c>
      <c r="O13" s="1261" t="s">
        <v>27</v>
      </c>
      <c r="P13" s="1262" t="s">
        <v>27</v>
      </c>
    </row>
    <row r="14" spans="1:16" ht="17.399999999999999" customHeight="1" thickBot="1">
      <c r="A14" s="320">
        <v>2003</v>
      </c>
      <c r="B14" s="1223">
        <v>5023</v>
      </c>
      <c r="C14" s="122">
        <v>5690</v>
      </c>
      <c r="D14" s="321">
        <v>2968</v>
      </c>
      <c r="E14" s="122">
        <v>3779</v>
      </c>
      <c r="F14" s="321">
        <v>7991</v>
      </c>
      <c r="G14" s="1260" t="s">
        <v>27</v>
      </c>
      <c r="H14" s="321">
        <v>9469</v>
      </c>
      <c r="I14" s="1260" t="s">
        <v>27</v>
      </c>
      <c r="K14" s="1223" t="s">
        <v>27</v>
      </c>
      <c r="L14" s="1223" t="s">
        <v>27</v>
      </c>
      <c r="M14" s="1260" t="s">
        <v>27</v>
      </c>
      <c r="N14" s="1260" t="s">
        <v>27</v>
      </c>
      <c r="O14" s="1261" t="s">
        <v>27</v>
      </c>
      <c r="P14" s="1262" t="s">
        <v>27</v>
      </c>
    </row>
    <row r="15" spans="1:16" ht="17.399999999999999" customHeight="1" thickBot="1">
      <c r="A15" s="320">
        <v>2004</v>
      </c>
      <c r="B15" s="1223">
        <v>5428</v>
      </c>
      <c r="C15" s="122">
        <v>6333</v>
      </c>
      <c r="D15" s="321">
        <v>2801</v>
      </c>
      <c r="E15" s="122">
        <v>3511</v>
      </c>
      <c r="F15" s="321">
        <v>8229</v>
      </c>
      <c r="G15" s="1260" t="s">
        <v>27</v>
      </c>
      <c r="H15" s="321">
        <v>9844</v>
      </c>
      <c r="I15" s="1260" t="s">
        <v>27</v>
      </c>
      <c r="K15" s="1223" t="s">
        <v>27</v>
      </c>
      <c r="L15" s="1223" t="s">
        <v>27</v>
      </c>
      <c r="M15" s="1260" t="s">
        <v>27</v>
      </c>
      <c r="N15" s="1260" t="s">
        <v>27</v>
      </c>
      <c r="O15" s="1261" t="s">
        <v>27</v>
      </c>
      <c r="P15" s="1262" t="s">
        <v>27</v>
      </c>
    </row>
    <row r="16" spans="1:16" ht="17.399999999999999" customHeight="1" thickBot="1">
      <c r="A16" s="320">
        <v>2005</v>
      </c>
      <c r="B16" s="1223">
        <v>5554</v>
      </c>
      <c r="C16" s="122">
        <v>6193</v>
      </c>
      <c r="D16" s="321">
        <v>3178</v>
      </c>
      <c r="E16" s="122">
        <v>3889</v>
      </c>
      <c r="F16" s="321">
        <v>8732</v>
      </c>
      <c r="G16" s="1260" t="s">
        <v>27</v>
      </c>
      <c r="H16" s="321">
        <v>10082</v>
      </c>
      <c r="I16" s="1260" t="s">
        <v>27</v>
      </c>
      <c r="K16" s="1223" t="s">
        <v>27</v>
      </c>
      <c r="L16" s="1223" t="s">
        <v>27</v>
      </c>
      <c r="M16" s="1260" t="s">
        <v>27</v>
      </c>
      <c r="N16" s="1260" t="s">
        <v>27</v>
      </c>
      <c r="O16" s="1261" t="s">
        <v>27</v>
      </c>
      <c r="P16" s="1262" t="s">
        <v>27</v>
      </c>
    </row>
    <row r="17" spans="1:18" ht="17.399999999999999" customHeight="1" thickBot="1">
      <c r="A17" s="320">
        <v>2006</v>
      </c>
      <c r="B17" s="1223">
        <v>5770</v>
      </c>
      <c r="C17" s="122">
        <v>6389</v>
      </c>
      <c r="D17" s="321">
        <v>3049</v>
      </c>
      <c r="E17" s="122">
        <v>3717</v>
      </c>
      <c r="F17" s="321">
        <v>8819</v>
      </c>
      <c r="G17" s="1260" t="s">
        <v>27</v>
      </c>
      <c r="H17" s="321">
        <v>10106</v>
      </c>
      <c r="I17" s="1260" t="s">
        <v>27</v>
      </c>
      <c r="K17" s="1223" t="s">
        <v>27</v>
      </c>
      <c r="L17" s="1223" t="s">
        <v>27</v>
      </c>
      <c r="M17" s="1260" t="s">
        <v>27</v>
      </c>
      <c r="N17" s="1260" t="s">
        <v>27</v>
      </c>
      <c r="O17" s="1261" t="s">
        <v>27</v>
      </c>
      <c r="P17" s="1262" t="s">
        <v>27</v>
      </c>
    </row>
    <row r="18" spans="1:18" ht="17.399999999999999" customHeight="1" thickBot="1">
      <c r="A18" s="320">
        <v>2007</v>
      </c>
      <c r="B18" s="1223">
        <v>7087</v>
      </c>
      <c r="C18" s="122">
        <v>7977</v>
      </c>
      <c r="D18" s="321">
        <v>3002</v>
      </c>
      <c r="E18" s="122">
        <v>3628</v>
      </c>
      <c r="F18" s="321">
        <v>10089</v>
      </c>
      <c r="G18" s="122">
        <v>702</v>
      </c>
      <c r="H18" s="321">
        <v>11605</v>
      </c>
      <c r="I18" s="122">
        <v>689</v>
      </c>
      <c r="K18" s="1263">
        <v>832.84199999999998</v>
      </c>
      <c r="L18" s="1223">
        <v>60</v>
      </c>
      <c r="M18" s="1264">
        <v>99.68</v>
      </c>
      <c r="N18" s="1260">
        <v>39</v>
      </c>
      <c r="O18" s="1265">
        <v>87877.15912059712</v>
      </c>
      <c r="P18" s="1266">
        <v>172150.46913302015</v>
      </c>
    </row>
    <row r="19" spans="1:18" ht="17.399999999999999" customHeight="1" thickBot="1">
      <c r="A19" s="320">
        <v>2008</v>
      </c>
      <c r="B19" s="1223">
        <v>7011.76</v>
      </c>
      <c r="C19" s="122">
        <v>8068.23</v>
      </c>
      <c r="D19" s="321">
        <v>2796.16</v>
      </c>
      <c r="E19" s="122">
        <v>3914.2</v>
      </c>
      <c r="F19" s="321">
        <v>9807.92</v>
      </c>
      <c r="G19" s="122">
        <v>542.97</v>
      </c>
      <c r="H19" s="321">
        <v>11982.43</v>
      </c>
      <c r="I19" s="122">
        <v>630.20000000000005</v>
      </c>
      <c r="K19" s="1263">
        <v>578.09929999999997</v>
      </c>
      <c r="L19" s="1223">
        <v>62</v>
      </c>
      <c r="M19" s="1264">
        <v>61.971699999999998</v>
      </c>
      <c r="N19" s="1260">
        <v>38</v>
      </c>
      <c r="O19" s="1265">
        <v>87494.52836879433</v>
      </c>
      <c r="P19" s="1266">
        <v>150903.96050356733</v>
      </c>
    </row>
    <row r="20" spans="1:18" ht="17.399999999999999" customHeight="1" thickBot="1">
      <c r="A20" s="320">
        <v>2009</v>
      </c>
      <c r="B20" s="1223">
        <v>7104.1</v>
      </c>
      <c r="C20" s="122">
        <v>8234</v>
      </c>
      <c r="D20" s="321">
        <v>2676.38</v>
      </c>
      <c r="E20" s="122">
        <v>3912</v>
      </c>
      <c r="F20" s="321">
        <v>9780.48</v>
      </c>
      <c r="G20" s="122">
        <v>334.41</v>
      </c>
      <c r="H20" s="321">
        <v>12146</v>
      </c>
      <c r="I20" s="122">
        <v>436</v>
      </c>
      <c r="K20" s="1263">
        <v>581.29669999999999</v>
      </c>
      <c r="L20" s="1223">
        <v>60</v>
      </c>
      <c r="M20" s="1264">
        <v>35.061199999999999</v>
      </c>
      <c r="N20" s="1260">
        <v>36</v>
      </c>
      <c r="O20" s="1265">
        <v>86570.241074114543</v>
      </c>
      <c r="P20" s="1266">
        <v>161757.10896750502</v>
      </c>
    </row>
    <row r="21" spans="1:18" ht="17.399999999999999" customHeight="1" thickBot="1">
      <c r="A21" s="320">
        <v>2010</v>
      </c>
      <c r="B21" s="1223">
        <v>7281.82</v>
      </c>
      <c r="C21" s="122">
        <v>8352.0499999999993</v>
      </c>
      <c r="D21" s="321">
        <v>2803.23</v>
      </c>
      <c r="E21" s="122">
        <v>3867.44</v>
      </c>
      <c r="F21" s="321">
        <v>10085.049999999999</v>
      </c>
      <c r="G21" s="122">
        <v>317.44</v>
      </c>
      <c r="H21" s="321">
        <v>12219.49</v>
      </c>
      <c r="I21" s="122">
        <v>422.42</v>
      </c>
      <c r="K21" s="1263">
        <v>621.44240000000002</v>
      </c>
      <c r="L21" s="1223">
        <v>68</v>
      </c>
      <c r="M21" s="1264">
        <v>36.380200000000002</v>
      </c>
      <c r="N21" s="1260">
        <v>38</v>
      </c>
      <c r="O21" s="1265">
        <v>84055.261236585749</v>
      </c>
      <c r="P21" s="1266">
        <v>196328.26290875449</v>
      </c>
    </row>
    <row r="22" spans="1:18" ht="17.399999999999999" customHeight="1" thickBot="1">
      <c r="A22" s="320">
        <v>2011</v>
      </c>
      <c r="B22" s="1223">
        <v>7477.74</v>
      </c>
      <c r="C22" s="122">
        <v>8573</v>
      </c>
      <c r="D22" s="321">
        <v>2847</v>
      </c>
      <c r="E22" s="122">
        <v>3954</v>
      </c>
      <c r="F22" s="321">
        <v>10324.74</v>
      </c>
      <c r="G22" s="122">
        <v>317.14999999999998</v>
      </c>
      <c r="H22" s="321">
        <v>12527</v>
      </c>
      <c r="I22" s="122">
        <v>426</v>
      </c>
      <c r="K22" s="1263">
        <v>654.30050000000006</v>
      </c>
      <c r="L22" s="1223">
        <v>52</v>
      </c>
      <c r="M22" s="1264">
        <v>44.025700000000001</v>
      </c>
      <c r="N22" s="1260">
        <v>36</v>
      </c>
      <c r="O22" s="1265">
        <v>85727.155125020334</v>
      </c>
      <c r="P22" s="1266">
        <v>197461.39267886861</v>
      </c>
    </row>
    <row r="23" spans="1:18" ht="17.399999999999999" customHeight="1" thickBot="1">
      <c r="A23" s="320">
        <v>2012</v>
      </c>
      <c r="B23" s="1223">
        <v>7604.77</v>
      </c>
      <c r="C23" s="122">
        <v>8711.07</v>
      </c>
      <c r="D23" s="321">
        <v>2688.79</v>
      </c>
      <c r="E23" s="122">
        <v>3780.24</v>
      </c>
      <c r="F23" s="321">
        <v>10293.560000000001</v>
      </c>
      <c r="G23" s="122">
        <v>378.56</v>
      </c>
      <c r="H23" s="321">
        <v>12491.31</v>
      </c>
      <c r="I23" s="122">
        <v>465.92</v>
      </c>
      <c r="K23" s="1263">
        <v>655.05834000000004</v>
      </c>
      <c r="L23" s="1223">
        <v>53</v>
      </c>
      <c r="M23" s="1264">
        <v>45.07611</v>
      </c>
      <c r="N23" s="1260">
        <v>35</v>
      </c>
      <c r="O23" s="1265">
        <v>86894.359012861896</v>
      </c>
      <c r="P23" s="1266">
        <v>169051.51436890275</v>
      </c>
    </row>
    <row r="24" spans="1:18" ht="17.399999999999999" customHeight="1" thickBot="1">
      <c r="A24" s="320">
        <v>2013</v>
      </c>
      <c r="B24" s="1223">
        <v>7900.48</v>
      </c>
      <c r="C24" s="122">
        <v>9033.1299999999992</v>
      </c>
      <c r="D24" s="321">
        <v>2710.78</v>
      </c>
      <c r="E24" s="122">
        <v>3759.85</v>
      </c>
      <c r="F24" s="321">
        <v>10611.26</v>
      </c>
      <c r="G24" s="122">
        <v>530.92999999999995</v>
      </c>
      <c r="H24" s="321">
        <v>12792.98</v>
      </c>
      <c r="I24" s="122">
        <v>600.52</v>
      </c>
      <c r="K24" s="1263">
        <v>694.84271999999999</v>
      </c>
      <c r="L24" s="1223">
        <v>50</v>
      </c>
      <c r="M24" s="1264">
        <v>64.249759999999995</v>
      </c>
      <c r="N24" s="1260">
        <v>34</v>
      </c>
      <c r="O24" s="1265">
        <v>88844.22957302921</v>
      </c>
      <c r="P24" s="1266">
        <v>155673.97688505522</v>
      </c>
    </row>
    <row r="25" spans="1:18" ht="17.399999999999999" customHeight="1" thickBot="1">
      <c r="A25" s="320">
        <v>2014</v>
      </c>
      <c r="B25" s="1223">
        <v>8158.8904999999995</v>
      </c>
      <c r="C25" s="122">
        <v>9385.6254099999987</v>
      </c>
      <c r="D25" s="321">
        <v>2746.6187500000001</v>
      </c>
      <c r="E25" s="122">
        <v>3763.4381799999996</v>
      </c>
      <c r="F25" s="321">
        <v>10905.509249999999</v>
      </c>
      <c r="G25" s="122">
        <v>574.24428</v>
      </c>
      <c r="H25" s="321">
        <v>13149.063589999998</v>
      </c>
      <c r="I25" s="122">
        <v>649.84001999999998</v>
      </c>
      <c r="K25" s="1263">
        <v>721.78521250430003</v>
      </c>
      <c r="L25" s="1223">
        <v>50</v>
      </c>
      <c r="M25" s="1264">
        <v>69.818980060799987</v>
      </c>
      <c r="N25" s="1260">
        <v>33</v>
      </c>
      <c r="O25" s="1265">
        <v>89234.994245917449</v>
      </c>
      <c r="P25" s="1266">
        <v>152921.16671835296</v>
      </c>
    </row>
    <row r="26" spans="1:18" ht="24" customHeight="1" thickBot="1">
      <c r="A26" s="207">
        <v>2015</v>
      </c>
      <c r="B26" s="1267">
        <v>8245.926730000001</v>
      </c>
      <c r="C26" s="325">
        <v>9542.7836500000012</v>
      </c>
      <c r="D26" s="324">
        <v>2246.0599599999996</v>
      </c>
      <c r="E26" s="325">
        <v>3178.4224599999998</v>
      </c>
      <c r="F26" s="324">
        <v>10491.986690000002</v>
      </c>
      <c r="G26" s="325">
        <v>578.67002000000002</v>
      </c>
      <c r="H26" s="324">
        <v>12721.206110000001</v>
      </c>
      <c r="I26" s="311">
        <v>644.11000999999999</v>
      </c>
      <c r="K26" s="1268">
        <v>705.08724610975003</v>
      </c>
      <c r="L26" s="310">
        <v>47</v>
      </c>
      <c r="M26" s="1269">
        <v>68.631857950660006</v>
      </c>
      <c r="N26" s="311">
        <v>32</v>
      </c>
      <c r="O26" s="1270">
        <v>92410.265186313307</v>
      </c>
      <c r="P26" s="1271">
        <v>153004.85201667884</v>
      </c>
      <c r="R26" s="17"/>
    </row>
    <row r="27" spans="1:18" ht="20.25" customHeight="1">
      <c r="A27" s="148" t="s">
        <v>218</v>
      </c>
      <c r="B27" s="826"/>
      <c r="C27" s="826"/>
      <c r="D27" s="826"/>
      <c r="E27" s="826"/>
      <c r="F27" s="826"/>
      <c r="G27" s="826"/>
      <c r="H27" s="1272"/>
    </row>
    <row r="28" spans="1:18" ht="14.25" customHeight="1">
      <c r="A28" s="219"/>
      <c r="B28" s="219"/>
      <c r="C28" s="219"/>
      <c r="D28" s="219"/>
      <c r="E28" s="219"/>
      <c r="F28" s="219"/>
      <c r="G28" s="219"/>
      <c r="H28" s="1273"/>
    </row>
    <row r="29" spans="1:18">
      <c r="A29" s="3" t="s">
        <v>1859</v>
      </c>
    </row>
    <row r="30" spans="1:18">
      <c r="A30" s="3" t="s">
        <v>1860</v>
      </c>
    </row>
    <row r="31" spans="1:18">
      <c r="A31" s="3" t="s">
        <v>1861</v>
      </c>
    </row>
    <row r="32" spans="1:18">
      <c r="A32" s="17" t="s">
        <v>1862</v>
      </c>
    </row>
    <row r="34" spans="1:1">
      <c r="A34" s="3" t="s">
        <v>1863</v>
      </c>
    </row>
    <row r="37" spans="1:1">
      <c r="A37" s="3" t="s">
        <v>217</v>
      </c>
    </row>
  </sheetData>
  <mergeCells count="6">
    <mergeCell ref="O3:P3"/>
    <mergeCell ref="B3:C3"/>
    <mergeCell ref="D3:E3"/>
    <mergeCell ref="F3:G3"/>
    <mergeCell ref="H3:I3"/>
    <mergeCell ref="K3:M3"/>
  </mergeCells>
  <pageMargins left="0.47244094488188981" right="0.55118110236220474" top="0.70866141732283472" bottom="0.47244094488188981" header="0.55118110236220474" footer="0.51181102362204722"/>
  <pageSetup paperSize="9" scale="68" orientation="landscape" r:id="rId1"/>
  <headerFooter alignWithMargins="0"/>
</worksheet>
</file>

<file path=xl/worksheets/sheet1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heetViews>
  <sheetFormatPr baseColWidth="10" defaultColWidth="11.44140625" defaultRowHeight="13.2"/>
  <cols>
    <col min="1" max="1" width="17.21875" style="3" customWidth="1"/>
    <col min="2" max="6" width="15.77734375" style="3" customWidth="1"/>
    <col min="7" max="7" width="15.77734375" style="64" customWidth="1"/>
    <col min="8" max="8" width="12.109375" style="3" customWidth="1"/>
    <col min="9" max="256" width="11.44140625" style="3"/>
    <col min="257" max="257" width="17.21875" style="3" customWidth="1"/>
    <col min="258" max="263" width="15.77734375" style="3" customWidth="1"/>
    <col min="264" max="264" width="12.109375" style="3" customWidth="1"/>
    <col min="265" max="512" width="11.44140625" style="3"/>
    <col min="513" max="513" width="17.21875" style="3" customWidth="1"/>
    <col min="514" max="519" width="15.77734375" style="3" customWidth="1"/>
    <col min="520" max="520" width="12.109375" style="3" customWidth="1"/>
    <col min="521" max="768" width="11.44140625" style="3"/>
    <col min="769" max="769" width="17.21875" style="3" customWidth="1"/>
    <col min="770" max="775" width="15.77734375" style="3" customWidth="1"/>
    <col min="776" max="776" width="12.109375" style="3" customWidth="1"/>
    <col min="777" max="1024" width="11.44140625" style="3"/>
    <col min="1025" max="1025" width="17.21875" style="3" customWidth="1"/>
    <col min="1026" max="1031" width="15.77734375" style="3" customWidth="1"/>
    <col min="1032" max="1032" width="12.109375" style="3" customWidth="1"/>
    <col min="1033" max="1280" width="11.44140625" style="3"/>
    <col min="1281" max="1281" width="17.21875" style="3" customWidth="1"/>
    <col min="1282" max="1287" width="15.77734375" style="3" customWidth="1"/>
    <col min="1288" max="1288" width="12.109375" style="3" customWidth="1"/>
    <col min="1289" max="1536" width="11.44140625" style="3"/>
    <col min="1537" max="1537" width="17.21875" style="3" customWidth="1"/>
    <col min="1538" max="1543" width="15.77734375" style="3" customWidth="1"/>
    <col min="1544" max="1544" width="12.109375" style="3" customWidth="1"/>
    <col min="1545" max="1792" width="11.44140625" style="3"/>
    <col min="1793" max="1793" width="17.21875" style="3" customWidth="1"/>
    <col min="1794" max="1799" width="15.77734375" style="3" customWidth="1"/>
    <col min="1800" max="1800" width="12.109375" style="3" customWidth="1"/>
    <col min="1801" max="2048" width="11.44140625" style="3"/>
    <col min="2049" max="2049" width="17.21875" style="3" customWidth="1"/>
    <col min="2050" max="2055" width="15.77734375" style="3" customWidth="1"/>
    <col min="2056" max="2056" width="12.109375" style="3" customWidth="1"/>
    <col min="2057" max="2304" width="11.44140625" style="3"/>
    <col min="2305" max="2305" width="17.21875" style="3" customWidth="1"/>
    <col min="2306" max="2311" width="15.77734375" style="3" customWidth="1"/>
    <col min="2312" max="2312" width="12.109375" style="3" customWidth="1"/>
    <col min="2313" max="2560" width="11.44140625" style="3"/>
    <col min="2561" max="2561" width="17.21875" style="3" customWidth="1"/>
    <col min="2562" max="2567" width="15.77734375" style="3" customWidth="1"/>
    <col min="2568" max="2568" width="12.109375" style="3" customWidth="1"/>
    <col min="2569" max="2816" width="11.44140625" style="3"/>
    <col min="2817" max="2817" width="17.21875" style="3" customWidth="1"/>
    <col min="2818" max="2823" width="15.77734375" style="3" customWidth="1"/>
    <col min="2824" max="2824" width="12.109375" style="3" customWidth="1"/>
    <col min="2825" max="3072" width="11.44140625" style="3"/>
    <col min="3073" max="3073" width="17.21875" style="3" customWidth="1"/>
    <col min="3074" max="3079" width="15.77734375" style="3" customWidth="1"/>
    <col min="3080" max="3080" width="12.109375" style="3" customWidth="1"/>
    <col min="3081" max="3328" width="11.44140625" style="3"/>
    <col min="3329" max="3329" width="17.21875" style="3" customWidth="1"/>
    <col min="3330" max="3335" width="15.77734375" style="3" customWidth="1"/>
    <col min="3336" max="3336" width="12.109375" style="3" customWidth="1"/>
    <col min="3337" max="3584" width="11.44140625" style="3"/>
    <col min="3585" max="3585" width="17.21875" style="3" customWidth="1"/>
    <col min="3586" max="3591" width="15.77734375" style="3" customWidth="1"/>
    <col min="3592" max="3592" width="12.109375" style="3" customWidth="1"/>
    <col min="3593" max="3840" width="11.44140625" style="3"/>
    <col min="3841" max="3841" width="17.21875" style="3" customWidth="1"/>
    <col min="3842" max="3847" width="15.77734375" style="3" customWidth="1"/>
    <col min="3848" max="3848" width="12.109375" style="3" customWidth="1"/>
    <col min="3849" max="4096" width="11.44140625" style="3"/>
    <col min="4097" max="4097" width="17.21875" style="3" customWidth="1"/>
    <col min="4098" max="4103" width="15.77734375" style="3" customWidth="1"/>
    <col min="4104" max="4104" width="12.109375" style="3" customWidth="1"/>
    <col min="4105" max="4352" width="11.44140625" style="3"/>
    <col min="4353" max="4353" width="17.21875" style="3" customWidth="1"/>
    <col min="4354" max="4359" width="15.77734375" style="3" customWidth="1"/>
    <col min="4360" max="4360" width="12.109375" style="3" customWidth="1"/>
    <col min="4361" max="4608" width="11.44140625" style="3"/>
    <col min="4609" max="4609" width="17.21875" style="3" customWidth="1"/>
    <col min="4610" max="4615" width="15.77734375" style="3" customWidth="1"/>
    <col min="4616" max="4616" width="12.109375" style="3" customWidth="1"/>
    <col min="4617" max="4864" width="11.44140625" style="3"/>
    <col min="4865" max="4865" width="17.21875" style="3" customWidth="1"/>
    <col min="4866" max="4871" width="15.77734375" style="3" customWidth="1"/>
    <col min="4872" max="4872" width="12.109375" style="3" customWidth="1"/>
    <col min="4873" max="5120" width="11.44140625" style="3"/>
    <col min="5121" max="5121" width="17.21875" style="3" customWidth="1"/>
    <col min="5122" max="5127" width="15.77734375" style="3" customWidth="1"/>
    <col min="5128" max="5128" width="12.109375" style="3" customWidth="1"/>
    <col min="5129" max="5376" width="11.44140625" style="3"/>
    <col min="5377" max="5377" width="17.21875" style="3" customWidth="1"/>
    <col min="5378" max="5383" width="15.77734375" style="3" customWidth="1"/>
    <col min="5384" max="5384" width="12.109375" style="3" customWidth="1"/>
    <col min="5385" max="5632" width="11.44140625" style="3"/>
    <col min="5633" max="5633" width="17.21875" style="3" customWidth="1"/>
    <col min="5634" max="5639" width="15.77734375" style="3" customWidth="1"/>
    <col min="5640" max="5640" width="12.109375" style="3" customWidth="1"/>
    <col min="5641" max="5888" width="11.44140625" style="3"/>
    <col min="5889" max="5889" width="17.21875" style="3" customWidth="1"/>
    <col min="5890" max="5895" width="15.77734375" style="3" customWidth="1"/>
    <col min="5896" max="5896" width="12.109375" style="3" customWidth="1"/>
    <col min="5897" max="6144" width="11.44140625" style="3"/>
    <col min="6145" max="6145" width="17.21875" style="3" customWidth="1"/>
    <col min="6146" max="6151" width="15.77734375" style="3" customWidth="1"/>
    <col min="6152" max="6152" width="12.109375" style="3" customWidth="1"/>
    <col min="6153" max="6400" width="11.44140625" style="3"/>
    <col min="6401" max="6401" width="17.21875" style="3" customWidth="1"/>
    <col min="6402" max="6407" width="15.77734375" style="3" customWidth="1"/>
    <col min="6408" max="6408" width="12.109375" style="3" customWidth="1"/>
    <col min="6409" max="6656" width="11.44140625" style="3"/>
    <col min="6657" max="6657" width="17.21875" style="3" customWidth="1"/>
    <col min="6658" max="6663" width="15.77734375" style="3" customWidth="1"/>
    <col min="6664" max="6664" width="12.109375" style="3" customWidth="1"/>
    <col min="6665" max="6912" width="11.44140625" style="3"/>
    <col min="6913" max="6913" width="17.21875" style="3" customWidth="1"/>
    <col min="6914" max="6919" width="15.77734375" style="3" customWidth="1"/>
    <col min="6920" max="6920" width="12.109375" style="3" customWidth="1"/>
    <col min="6921" max="7168" width="11.44140625" style="3"/>
    <col min="7169" max="7169" width="17.21875" style="3" customWidth="1"/>
    <col min="7170" max="7175" width="15.77734375" style="3" customWidth="1"/>
    <col min="7176" max="7176" width="12.109375" style="3" customWidth="1"/>
    <col min="7177" max="7424" width="11.44140625" style="3"/>
    <col min="7425" max="7425" width="17.21875" style="3" customWidth="1"/>
    <col min="7426" max="7431" width="15.77734375" style="3" customWidth="1"/>
    <col min="7432" max="7432" width="12.109375" style="3" customWidth="1"/>
    <col min="7433" max="7680" width="11.44140625" style="3"/>
    <col min="7681" max="7681" width="17.21875" style="3" customWidth="1"/>
    <col min="7682" max="7687" width="15.77734375" style="3" customWidth="1"/>
    <col min="7688" max="7688" width="12.109375" style="3" customWidth="1"/>
    <col min="7689" max="7936" width="11.44140625" style="3"/>
    <col min="7937" max="7937" width="17.21875" style="3" customWidth="1"/>
    <col min="7938" max="7943" width="15.77734375" style="3" customWidth="1"/>
    <col min="7944" max="7944" width="12.109375" style="3" customWidth="1"/>
    <col min="7945" max="8192" width="11.44140625" style="3"/>
    <col min="8193" max="8193" width="17.21875" style="3" customWidth="1"/>
    <col min="8194" max="8199" width="15.77734375" style="3" customWidth="1"/>
    <col min="8200" max="8200" width="12.109375" style="3" customWidth="1"/>
    <col min="8201" max="8448" width="11.44140625" style="3"/>
    <col min="8449" max="8449" width="17.21875" style="3" customWidth="1"/>
    <col min="8450" max="8455" width="15.77734375" style="3" customWidth="1"/>
    <col min="8456" max="8456" width="12.109375" style="3" customWidth="1"/>
    <col min="8457" max="8704" width="11.44140625" style="3"/>
    <col min="8705" max="8705" width="17.21875" style="3" customWidth="1"/>
    <col min="8706" max="8711" width="15.77734375" style="3" customWidth="1"/>
    <col min="8712" max="8712" width="12.109375" style="3" customWidth="1"/>
    <col min="8713" max="8960" width="11.44140625" style="3"/>
    <col min="8961" max="8961" width="17.21875" style="3" customWidth="1"/>
    <col min="8962" max="8967" width="15.77734375" style="3" customWidth="1"/>
    <col min="8968" max="8968" width="12.109375" style="3" customWidth="1"/>
    <col min="8969" max="9216" width="11.44140625" style="3"/>
    <col min="9217" max="9217" width="17.21875" style="3" customWidth="1"/>
    <col min="9218" max="9223" width="15.77734375" style="3" customWidth="1"/>
    <col min="9224" max="9224" width="12.109375" style="3" customWidth="1"/>
    <col min="9225" max="9472" width="11.44140625" style="3"/>
    <col min="9473" max="9473" width="17.21875" style="3" customWidth="1"/>
    <col min="9474" max="9479" width="15.77734375" style="3" customWidth="1"/>
    <col min="9480" max="9480" width="12.109375" style="3" customWidth="1"/>
    <col min="9481" max="9728" width="11.44140625" style="3"/>
    <col min="9729" max="9729" width="17.21875" style="3" customWidth="1"/>
    <col min="9730" max="9735" width="15.77734375" style="3" customWidth="1"/>
    <col min="9736" max="9736" width="12.109375" style="3" customWidth="1"/>
    <col min="9737" max="9984" width="11.44140625" style="3"/>
    <col min="9985" max="9985" width="17.21875" style="3" customWidth="1"/>
    <col min="9986" max="9991" width="15.77734375" style="3" customWidth="1"/>
    <col min="9992" max="9992" width="12.109375" style="3" customWidth="1"/>
    <col min="9993" max="10240" width="11.44140625" style="3"/>
    <col min="10241" max="10241" width="17.21875" style="3" customWidth="1"/>
    <col min="10242" max="10247" width="15.77734375" style="3" customWidth="1"/>
    <col min="10248" max="10248" width="12.109375" style="3" customWidth="1"/>
    <col min="10249" max="10496" width="11.44140625" style="3"/>
    <col min="10497" max="10497" width="17.21875" style="3" customWidth="1"/>
    <col min="10498" max="10503" width="15.77734375" style="3" customWidth="1"/>
    <col min="10504" max="10504" width="12.109375" style="3" customWidth="1"/>
    <col min="10505" max="10752" width="11.44140625" style="3"/>
    <col min="10753" max="10753" width="17.21875" style="3" customWidth="1"/>
    <col min="10754" max="10759" width="15.77734375" style="3" customWidth="1"/>
    <col min="10760" max="10760" width="12.109375" style="3" customWidth="1"/>
    <col min="10761" max="11008" width="11.44140625" style="3"/>
    <col min="11009" max="11009" width="17.21875" style="3" customWidth="1"/>
    <col min="11010" max="11015" width="15.77734375" style="3" customWidth="1"/>
    <col min="11016" max="11016" width="12.109375" style="3" customWidth="1"/>
    <col min="11017" max="11264" width="11.44140625" style="3"/>
    <col min="11265" max="11265" width="17.21875" style="3" customWidth="1"/>
    <col min="11266" max="11271" width="15.77734375" style="3" customWidth="1"/>
    <col min="11272" max="11272" width="12.109375" style="3" customWidth="1"/>
    <col min="11273" max="11520" width="11.44140625" style="3"/>
    <col min="11521" max="11521" width="17.21875" style="3" customWidth="1"/>
    <col min="11522" max="11527" width="15.77734375" style="3" customWidth="1"/>
    <col min="11528" max="11528" width="12.109375" style="3" customWidth="1"/>
    <col min="11529" max="11776" width="11.44140625" style="3"/>
    <col min="11777" max="11777" width="17.21875" style="3" customWidth="1"/>
    <col min="11778" max="11783" width="15.77734375" style="3" customWidth="1"/>
    <col min="11784" max="11784" width="12.109375" style="3" customWidth="1"/>
    <col min="11785" max="12032" width="11.44140625" style="3"/>
    <col min="12033" max="12033" width="17.21875" style="3" customWidth="1"/>
    <col min="12034" max="12039" width="15.77734375" style="3" customWidth="1"/>
    <col min="12040" max="12040" width="12.109375" style="3" customWidth="1"/>
    <col min="12041" max="12288" width="11.44140625" style="3"/>
    <col min="12289" max="12289" width="17.21875" style="3" customWidth="1"/>
    <col min="12290" max="12295" width="15.77734375" style="3" customWidth="1"/>
    <col min="12296" max="12296" width="12.109375" style="3" customWidth="1"/>
    <col min="12297" max="12544" width="11.44140625" style="3"/>
    <col min="12545" max="12545" width="17.21875" style="3" customWidth="1"/>
    <col min="12546" max="12551" width="15.77734375" style="3" customWidth="1"/>
    <col min="12552" max="12552" width="12.109375" style="3" customWidth="1"/>
    <col min="12553" max="12800" width="11.44140625" style="3"/>
    <col min="12801" max="12801" width="17.21875" style="3" customWidth="1"/>
    <col min="12802" max="12807" width="15.77734375" style="3" customWidth="1"/>
    <col min="12808" max="12808" width="12.109375" style="3" customWidth="1"/>
    <col min="12809" max="13056" width="11.44140625" style="3"/>
    <col min="13057" max="13057" width="17.21875" style="3" customWidth="1"/>
    <col min="13058" max="13063" width="15.77734375" style="3" customWidth="1"/>
    <col min="13064" max="13064" width="12.109375" style="3" customWidth="1"/>
    <col min="13065" max="13312" width="11.44140625" style="3"/>
    <col min="13313" max="13313" width="17.21875" style="3" customWidth="1"/>
    <col min="13314" max="13319" width="15.77734375" style="3" customWidth="1"/>
    <col min="13320" max="13320" width="12.109375" style="3" customWidth="1"/>
    <col min="13321" max="13568" width="11.44140625" style="3"/>
    <col min="13569" max="13569" width="17.21875" style="3" customWidth="1"/>
    <col min="13570" max="13575" width="15.77734375" style="3" customWidth="1"/>
    <col min="13576" max="13576" width="12.109375" style="3" customWidth="1"/>
    <col min="13577" max="13824" width="11.44140625" style="3"/>
    <col min="13825" max="13825" width="17.21875" style="3" customWidth="1"/>
    <col min="13826" max="13831" width="15.77734375" style="3" customWidth="1"/>
    <col min="13832" max="13832" width="12.109375" style="3" customWidth="1"/>
    <col min="13833" max="14080" width="11.44140625" style="3"/>
    <col min="14081" max="14081" width="17.21875" style="3" customWidth="1"/>
    <col min="14082" max="14087" width="15.77734375" style="3" customWidth="1"/>
    <col min="14088" max="14088" width="12.109375" style="3" customWidth="1"/>
    <col min="14089" max="14336" width="11.44140625" style="3"/>
    <col min="14337" max="14337" width="17.21875" style="3" customWidth="1"/>
    <col min="14338" max="14343" width="15.77734375" style="3" customWidth="1"/>
    <col min="14344" max="14344" width="12.109375" style="3" customWidth="1"/>
    <col min="14345" max="14592" width="11.44140625" style="3"/>
    <col min="14593" max="14593" width="17.21875" style="3" customWidth="1"/>
    <col min="14594" max="14599" width="15.77734375" style="3" customWidth="1"/>
    <col min="14600" max="14600" width="12.109375" style="3" customWidth="1"/>
    <col min="14601" max="14848" width="11.44140625" style="3"/>
    <col min="14849" max="14849" width="17.21875" style="3" customWidth="1"/>
    <col min="14850" max="14855" width="15.77734375" style="3" customWidth="1"/>
    <col min="14856" max="14856" width="12.109375" style="3" customWidth="1"/>
    <col min="14857" max="15104" width="11.44140625" style="3"/>
    <col min="15105" max="15105" width="17.21875" style="3" customWidth="1"/>
    <col min="15106" max="15111" width="15.77734375" style="3" customWidth="1"/>
    <col min="15112" max="15112" width="12.109375" style="3" customWidth="1"/>
    <col min="15113" max="15360" width="11.44140625" style="3"/>
    <col min="15361" max="15361" width="17.21875" style="3" customWidth="1"/>
    <col min="15362" max="15367" width="15.77734375" style="3" customWidth="1"/>
    <col min="15368" max="15368" width="12.109375" style="3" customWidth="1"/>
    <col min="15369" max="15616" width="11.44140625" style="3"/>
    <col min="15617" max="15617" width="17.21875" style="3" customWidth="1"/>
    <col min="15618" max="15623" width="15.77734375" style="3" customWidth="1"/>
    <col min="15624" max="15624" width="12.109375" style="3" customWidth="1"/>
    <col min="15625" max="15872" width="11.44140625" style="3"/>
    <col min="15873" max="15873" width="17.21875" style="3" customWidth="1"/>
    <col min="15874" max="15879" width="15.77734375" style="3" customWidth="1"/>
    <col min="15880" max="15880" width="12.109375" style="3" customWidth="1"/>
    <col min="15881" max="16128" width="11.44140625" style="3"/>
    <col min="16129" max="16129" width="17.21875" style="3" customWidth="1"/>
    <col min="16130" max="16135" width="15.77734375" style="3" customWidth="1"/>
    <col min="16136" max="16136" width="12.109375" style="3" customWidth="1"/>
    <col min="16137" max="16384" width="11.44140625" style="3"/>
  </cols>
  <sheetData>
    <row r="1" spans="1:8" s="1" customFormat="1" ht="14.1" customHeight="1">
      <c r="G1" s="462"/>
    </row>
    <row r="2" spans="1:8" s="1" customFormat="1" ht="46.2" customHeight="1">
      <c r="A2" s="2014" t="s">
        <v>2105</v>
      </c>
      <c r="B2" s="2055"/>
      <c r="C2" s="2055"/>
      <c r="D2" s="2055"/>
      <c r="E2" s="2055"/>
      <c r="F2" s="2055"/>
      <c r="G2" s="198">
        <v>2015</v>
      </c>
    </row>
    <row r="3" spans="1:8" ht="27" customHeight="1">
      <c r="A3" s="234" t="s">
        <v>25</v>
      </c>
      <c r="B3" s="184" t="s">
        <v>87</v>
      </c>
      <c r="C3" s="185" t="s">
        <v>224</v>
      </c>
      <c r="D3" s="184" t="s">
        <v>225</v>
      </c>
      <c r="E3" s="185" t="s">
        <v>83</v>
      </c>
      <c r="F3" s="184" t="s">
        <v>83</v>
      </c>
      <c r="G3" s="300" t="s">
        <v>344</v>
      </c>
    </row>
    <row r="4" spans="1:8" ht="15" customHeight="1">
      <c r="A4" s="194"/>
      <c r="B4" s="186"/>
      <c r="C4" s="194"/>
      <c r="D4" s="199"/>
      <c r="E4" s="187" t="s">
        <v>89</v>
      </c>
      <c r="F4" s="186" t="s">
        <v>2098</v>
      </c>
      <c r="G4" s="1364" t="s">
        <v>87</v>
      </c>
    </row>
    <row r="5" spans="1:8" ht="15" customHeight="1">
      <c r="A5" s="194"/>
      <c r="B5" s="186"/>
      <c r="C5" s="194"/>
      <c r="D5" s="199"/>
      <c r="E5" s="187"/>
      <c r="F5" s="186" t="s">
        <v>89</v>
      </c>
      <c r="G5" s="1364" t="s">
        <v>1945</v>
      </c>
    </row>
    <row r="6" spans="1:8" ht="24" customHeight="1">
      <c r="A6" s="195"/>
      <c r="B6" s="182"/>
      <c r="C6" s="195"/>
      <c r="D6" s="182"/>
      <c r="E6" s="189"/>
      <c r="F6" s="188"/>
      <c r="G6" s="1255"/>
      <c r="H6" s="200"/>
    </row>
    <row r="7" spans="1:8" ht="30" customHeight="1" thickBot="1">
      <c r="A7" s="201" t="s">
        <v>93</v>
      </c>
      <c r="B7" s="202">
        <v>264954.66666666669</v>
      </c>
      <c r="C7" s="203">
        <v>577826.91666666663</v>
      </c>
      <c r="D7" s="202">
        <v>600198.00000000012</v>
      </c>
      <c r="E7" s="203">
        <v>1178024.9166666665</v>
      </c>
      <c r="F7" s="202">
        <v>1442979.5833333333</v>
      </c>
      <c r="G7" s="303">
        <v>136369.08333333334</v>
      </c>
      <c r="H7" s="205"/>
    </row>
    <row r="8" spans="1:8" ht="20.100000000000001" customHeight="1" thickBot="1">
      <c r="A8" s="206" t="s">
        <v>94</v>
      </c>
      <c r="B8" s="202">
        <v>176206.58333333334</v>
      </c>
      <c r="C8" s="203">
        <v>398471.99999999994</v>
      </c>
      <c r="D8" s="202">
        <v>427545.66666666663</v>
      </c>
      <c r="E8" s="203">
        <v>826017.66666666663</v>
      </c>
      <c r="F8" s="202">
        <v>1002224.25</v>
      </c>
      <c r="G8" s="303">
        <v>90079</v>
      </c>
      <c r="H8" s="205"/>
    </row>
    <row r="9" spans="1:8" ht="20.100000000000001" customHeight="1" thickBot="1">
      <c r="A9" s="206" t="s">
        <v>95</v>
      </c>
      <c r="B9" s="202">
        <v>75026.083333333343</v>
      </c>
      <c r="C9" s="203">
        <v>157518.33333333331</v>
      </c>
      <c r="D9" s="202">
        <v>162877.83333333334</v>
      </c>
      <c r="E9" s="203">
        <v>320396.16666666669</v>
      </c>
      <c r="F9" s="202">
        <v>395422.25</v>
      </c>
      <c r="G9" s="303">
        <v>38676.25</v>
      </c>
      <c r="H9" s="205"/>
    </row>
    <row r="10" spans="1:8" ht="20.100000000000001" customHeight="1" thickBot="1">
      <c r="A10" s="206" t="s">
        <v>96</v>
      </c>
      <c r="B10" s="202">
        <v>6798</v>
      </c>
      <c r="C10" s="203">
        <v>14653.916666666662</v>
      </c>
      <c r="D10" s="202">
        <v>14453.250000000002</v>
      </c>
      <c r="E10" s="203">
        <v>29107.166666666664</v>
      </c>
      <c r="F10" s="202">
        <v>35905.166666666664</v>
      </c>
      <c r="G10" s="303">
        <v>3530.5</v>
      </c>
      <c r="H10" s="205"/>
    </row>
    <row r="11" spans="1:8" ht="20.100000000000001" customHeight="1" thickBot="1">
      <c r="A11" s="206" t="s">
        <v>97</v>
      </c>
      <c r="B11" s="202">
        <v>28244.5</v>
      </c>
      <c r="C11" s="203">
        <v>63488.500000000007</v>
      </c>
      <c r="D11" s="202">
        <v>61031.333333333328</v>
      </c>
      <c r="E11" s="203">
        <v>124519.83333333333</v>
      </c>
      <c r="F11" s="202">
        <v>152764.33333333334</v>
      </c>
      <c r="G11" s="303">
        <v>14470.25</v>
      </c>
      <c r="H11" s="205"/>
    </row>
    <row r="12" spans="1:8" ht="20.100000000000001" customHeight="1" thickBot="1">
      <c r="A12" s="206" t="s">
        <v>98</v>
      </c>
      <c r="B12" s="202">
        <v>7068.25</v>
      </c>
      <c r="C12" s="203">
        <v>15097.416666666666</v>
      </c>
      <c r="D12" s="202">
        <v>14887.666666666666</v>
      </c>
      <c r="E12" s="203">
        <v>29985.083333333332</v>
      </c>
      <c r="F12" s="202">
        <v>37053.333333333336</v>
      </c>
      <c r="G12" s="303">
        <v>3641.25</v>
      </c>
      <c r="H12" s="205"/>
    </row>
    <row r="13" spans="1:8" ht="20.100000000000001" customHeight="1" thickBot="1">
      <c r="A13" s="206" t="s">
        <v>99</v>
      </c>
      <c r="B13" s="202">
        <v>7158.9166666666661</v>
      </c>
      <c r="C13" s="203">
        <v>17445.416666666668</v>
      </c>
      <c r="D13" s="202">
        <v>17021.333333333328</v>
      </c>
      <c r="E13" s="203">
        <v>34466.75</v>
      </c>
      <c r="F13" s="202">
        <v>41625.666666666664</v>
      </c>
      <c r="G13" s="303">
        <v>3667.6666666666665</v>
      </c>
      <c r="H13" s="205"/>
    </row>
    <row r="14" spans="1:8" ht="20.100000000000001" customHeight="1" thickBot="1">
      <c r="A14" s="206" t="s">
        <v>100</v>
      </c>
      <c r="B14" s="202">
        <v>7094.75</v>
      </c>
      <c r="C14" s="203">
        <v>16464.916666666668</v>
      </c>
      <c r="D14" s="202">
        <v>16327.166666666664</v>
      </c>
      <c r="E14" s="203">
        <v>32792.083333333336</v>
      </c>
      <c r="F14" s="202">
        <v>39886.833333333336</v>
      </c>
      <c r="G14" s="303">
        <v>3654.6666666666661</v>
      </c>
      <c r="H14" s="205"/>
    </row>
    <row r="15" spans="1:8" ht="20.100000000000001" customHeight="1" thickBot="1">
      <c r="A15" s="206" t="s">
        <v>101</v>
      </c>
      <c r="B15" s="202">
        <v>22539.166666666664</v>
      </c>
      <c r="C15" s="203">
        <v>49353.25</v>
      </c>
      <c r="D15" s="202">
        <v>48693.333333333336</v>
      </c>
      <c r="E15" s="203">
        <v>98046.583333333343</v>
      </c>
      <c r="F15" s="202">
        <v>120585.75</v>
      </c>
      <c r="G15" s="303">
        <v>11574.75</v>
      </c>
      <c r="H15" s="205"/>
    </row>
    <row r="16" spans="1:8" ht="20.100000000000001" customHeight="1" thickBot="1">
      <c r="A16" s="206" t="s">
        <v>102</v>
      </c>
      <c r="B16" s="202">
        <v>64575.416666666664</v>
      </c>
      <c r="C16" s="203">
        <v>118100.58333333334</v>
      </c>
      <c r="D16" s="202">
        <v>120509.99999999997</v>
      </c>
      <c r="E16" s="203">
        <v>238610.58333333334</v>
      </c>
      <c r="F16" s="202">
        <v>303186</v>
      </c>
      <c r="G16" s="303">
        <v>33127.5</v>
      </c>
      <c r="H16" s="205"/>
    </row>
    <row r="17" spans="1:8" ht="20.100000000000001" customHeight="1" thickBot="1">
      <c r="A17" s="206" t="s">
        <v>103</v>
      </c>
      <c r="B17" s="202">
        <v>46768.166666666664</v>
      </c>
      <c r="C17" s="203">
        <v>107277.75</v>
      </c>
      <c r="D17" s="202">
        <v>110698.25000000001</v>
      </c>
      <c r="E17" s="203">
        <v>217976</v>
      </c>
      <c r="F17" s="202">
        <v>264744.16666666669</v>
      </c>
      <c r="G17" s="303">
        <v>24053.5</v>
      </c>
      <c r="H17" s="205"/>
    </row>
    <row r="18" spans="1:8" ht="20.100000000000001" customHeight="1" thickBot="1">
      <c r="A18" s="206" t="s">
        <v>104</v>
      </c>
      <c r="B18" s="202">
        <v>29087.5</v>
      </c>
      <c r="C18" s="203">
        <v>73211.333333333328</v>
      </c>
      <c r="D18" s="202">
        <v>82126.499999999985</v>
      </c>
      <c r="E18" s="203">
        <v>155337.83333333334</v>
      </c>
      <c r="F18" s="202">
        <v>184425.33333333334</v>
      </c>
      <c r="G18" s="303">
        <v>15075.75</v>
      </c>
      <c r="H18" s="205"/>
    </row>
    <row r="19" spans="1:8" ht="20.100000000000001" customHeight="1" thickBot="1">
      <c r="A19" s="206" t="s">
        <v>105</v>
      </c>
      <c r="B19" s="202">
        <v>49182.416666666672</v>
      </c>
      <c r="C19" s="203">
        <v>111163.49999999999</v>
      </c>
      <c r="D19" s="202">
        <v>118806.33333333333</v>
      </c>
      <c r="E19" s="203">
        <v>229969.83333333334</v>
      </c>
      <c r="F19" s="202">
        <v>279152.25</v>
      </c>
      <c r="G19" s="303">
        <v>25326.583333333336</v>
      </c>
      <c r="H19" s="205"/>
    </row>
    <row r="20" spans="1:8" ht="20.100000000000001" customHeight="1" thickBot="1">
      <c r="A20" s="206" t="s">
        <v>106</v>
      </c>
      <c r="B20" s="202">
        <v>13618.333333333334</v>
      </c>
      <c r="C20" s="203">
        <v>31707.75</v>
      </c>
      <c r="D20" s="202">
        <v>33362.083333333336</v>
      </c>
      <c r="E20" s="203">
        <v>65069.833333333336</v>
      </c>
      <c r="F20" s="202">
        <v>78688.166666666672</v>
      </c>
      <c r="G20" s="303">
        <v>6994.333333333333</v>
      </c>
      <c r="H20" s="205"/>
    </row>
    <row r="21" spans="1:8" ht="20.100000000000001" customHeight="1" thickBot="1">
      <c r="A21" s="1427" t="s">
        <v>107</v>
      </c>
      <c r="B21" s="1428">
        <v>10143.833333333332</v>
      </c>
      <c r="C21" s="1429">
        <v>22235.166666666661</v>
      </c>
      <c r="D21" s="1428">
        <v>22241.25</v>
      </c>
      <c r="E21" s="1429">
        <v>44476.416666666672</v>
      </c>
      <c r="F21" s="1428">
        <v>54620.25</v>
      </c>
      <c r="G21" s="1430">
        <v>5254</v>
      </c>
      <c r="H21" s="205"/>
    </row>
    <row r="22" spans="1:8" ht="20.100000000000001" customHeight="1" thickBot="1">
      <c r="A22" s="939" t="s">
        <v>108</v>
      </c>
      <c r="B22" s="940">
        <v>3194.333333333333</v>
      </c>
      <c r="C22" s="941">
        <v>6464.25</v>
      </c>
      <c r="D22" s="940">
        <v>6169.5</v>
      </c>
      <c r="E22" s="941">
        <v>12633.75</v>
      </c>
      <c r="F22" s="940">
        <v>15828.083333333334</v>
      </c>
      <c r="G22" s="1431">
        <v>1631.1666666666665</v>
      </c>
      <c r="H22" s="205"/>
    </row>
    <row r="23" spans="1:8" ht="20.100000000000001" customHeight="1" thickBot="1">
      <c r="A23" s="939" t="s">
        <v>109</v>
      </c>
      <c r="B23" s="940">
        <v>94587.333333333343</v>
      </c>
      <c r="C23" s="941">
        <v>198289.33333333334</v>
      </c>
      <c r="D23" s="940">
        <v>202169.74999999997</v>
      </c>
      <c r="E23" s="941">
        <v>400459.08333333337</v>
      </c>
      <c r="F23" s="940">
        <v>495046.41666666674</v>
      </c>
      <c r="G23" s="1431">
        <v>48286.333333333328</v>
      </c>
      <c r="H23" s="205"/>
    </row>
    <row r="24" spans="1:8" ht="20.100000000000001" customHeight="1" thickBot="1">
      <c r="A24" s="939" t="s">
        <v>110</v>
      </c>
      <c r="B24" s="940">
        <v>32948.416666666672</v>
      </c>
      <c r="C24" s="941">
        <v>82645.583333333343</v>
      </c>
      <c r="D24" s="940">
        <v>83240.166666666672</v>
      </c>
      <c r="E24" s="941">
        <v>165885.75</v>
      </c>
      <c r="F24" s="940">
        <v>198834.16666666669</v>
      </c>
      <c r="G24" s="1431">
        <v>16959.833333333336</v>
      </c>
      <c r="H24" s="205"/>
    </row>
    <row r="25" spans="1:8" ht="20.100000000000001" customHeight="1" thickBot="1">
      <c r="A25" s="939" t="s">
        <v>111</v>
      </c>
      <c r="B25" s="940">
        <v>121629.58333333334</v>
      </c>
      <c r="C25" s="941">
        <v>261421.91666666666</v>
      </c>
      <c r="D25" s="940">
        <v>265012.75</v>
      </c>
      <c r="E25" s="941">
        <v>526434.66666666674</v>
      </c>
      <c r="F25" s="940">
        <v>648064.25</v>
      </c>
      <c r="G25" s="1431">
        <v>62784.583333333336</v>
      </c>
      <c r="H25" s="205"/>
    </row>
    <row r="26" spans="1:8" ht="20.100000000000001" customHeight="1" thickBot="1">
      <c r="A26" s="1099" t="s">
        <v>112</v>
      </c>
      <c r="B26" s="333">
        <v>50198.25</v>
      </c>
      <c r="C26" s="334">
        <v>107494.41666666667</v>
      </c>
      <c r="D26" s="333">
        <v>107275.16666666667</v>
      </c>
      <c r="E26" s="334">
        <v>214769.58333333334</v>
      </c>
      <c r="F26" s="333">
        <v>264967.83333333337</v>
      </c>
      <c r="G26" s="1432">
        <v>25885.666666666664</v>
      </c>
      <c r="H26" s="205"/>
    </row>
    <row r="27" spans="1:8" ht="20.100000000000001" customHeight="1" thickBot="1">
      <c r="A27" s="206" t="s">
        <v>113</v>
      </c>
      <c r="B27" s="202">
        <v>59990.666666666664</v>
      </c>
      <c r="C27" s="203">
        <v>137945.83333333334</v>
      </c>
      <c r="D27" s="202">
        <v>149462.41666666663</v>
      </c>
      <c r="E27" s="203">
        <v>287408.25</v>
      </c>
      <c r="F27" s="202">
        <v>347398.91666666669</v>
      </c>
      <c r="G27" s="303">
        <v>30787.916666666668</v>
      </c>
      <c r="H27" s="205"/>
    </row>
    <row r="28" spans="1:8" ht="20.100000000000001" customHeight="1" thickBot="1">
      <c r="A28" s="206" t="s">
        <v>114</v>
      </c>
      <c r="B28" s="202">
        <v>151751.08333333334</v>
      </c>
      <c r="C28" s="203">
        <v>286634.41666666674</v>
      </c>
      <c r="D28" s="202">
        <v>307405.99999999994</v>
      </c>
      <c r="E28" s="203">
        <v>594040.41666666663</v>
      </c>
      <c r="F28" s="202">
        <v>745791.5</v>
      </c>
      <c r="G28" s="303">
        <v>77632.75</v>
      </c>
      <c r="H28" s="205"/>
    </row>
    <row r="29" spans="1:8" ht="20.100000000000001" customHeight="1" thickBot="1">
      <c r="A29" s="206" t="s">
        <v>115</v>
      </c>
      <c r="B29" s="202">
        <v>61351.916666666664</v>
      </c>
      <c r="C29" s="203">
        <v>134400.99999999997</v>
      </c>
      <c r="D29" s="202">
        <v>138140.75</v>
      </c>
      <c r="E29" s="203">
        <v>272541.75</v>
      </c>
      <c r="F29" s="202">
        <v>333893.66666666669</v>
      </c>
      <c r="G29" s="303">
        <v>31465.583333333332</v>
      </c>
      <c r="H29" s="205"/>
    </row>
    <row r="30" spans="1:8" ht="20.100000000000001" customHeight="1" thickBot="1">
      <c r="A30" s="206" t="s">
        <v>116</v>
      </c>
      <c r="B30" s="202">
        <v>35016.5</v>
      </c>
      <c r="C30" s="203">
        <v>68242.166666666657</v>
      </c>
      <c r="D30" s="202">
        <v>73521.666666666672</v>
      </c>
      <c r="E30" s="203">
        <v>141763.83333333334</v>
      </c>
      <c r="F30" s="202">
        <v>176780.33333333334</v>
      </c>
      <c r="G30" s="303">
        <v>17982.666666666668</v>
      </c>
      <c r="H30" s="205"/>
    </row>
    <row r="31" spans="1:8" ht="20.100000000000001" customHeight="1" thickBot="1">
      <c r="A31" s="206" t="s">
        <v>117</v>
      </c>
      <c r="B31" s="202">
        <v>88654.416666666672</v>
      </c>
      <c r="C31" s="203">
        <v>166676.5</v>
      </c>
      <c r="D31" s="202">
        <v>184190.50000000003</v>
      </c>
      <c r="E31" s="203">
        <v>350867</v>
      </c>
      <c r="F31" s="202">
        <v>439521.41666666674</v>
      </c>
      <c r="G31" s="303">
        <v>45361.25</v>
      </c>
      <c r="H31" s="205"/>
    </row>
    <row r="32" spans="1:8" ht="20.100000000000001" customHeight="1" thickBot="1">
      <c r="A32" s="235" t="s">
        <v>118</v>
      </c>
      <c r="B32" s="202">
        <v>14351.916666666666</v>
      </c>
      <c r="C32" s="203">
        <v>28120.416666666664</v>
      </c>
      <c r="D32" s="202">
        <v>29552.916666666661</v>
      </c>
      <c r="E32" s="203">
        <v>57673.333333333336</v>
      </c>
      <c r="F32" s="202">
        <v>72025.25</v>
      </c>
      <c r="G32" s="303">
        <v>7356.583333333333</v>
      </c>
      <c r="H32" s="205"/>
    </row>
    <row r="33" spans="1:8" ht="30" customHeight="1" thickBot="1">
      <c r="A33" s="207" t="s">
        <v>120</v>
      </c>
      <c r="B33" s="208">
        <v>1522141.0000000002</v>
      </c>
      <c r="C33" s="209">
        <v>3252352.583333333</v>
      </c>
      <c r="D33" s="208">
        <v>3396921.583333333</v>
      </c>
      <c r="E33" s="209">
        <v>6649274.166666667</v>
      </c>
      <c r="F33" s="208">
        <v>8171415.166666667</v>
      </c>
      <c r="G33" s="283">
        <v>781629.41666666663</v>
      </c>
      <c r="H33" s="205"/>
    </row>
    <row r="34" spans="1:8" ht="20.100000000000001" customHeight="1">
      <c r="A34" s="148" t="s">
        <v>2038</v>
      </c>
      <c r="B34" s="148"/>
      <c r="C34" s="148"/>
      <c r="D34" s="148"/>
      <c r="E34" s="148"/>
      <c r="F34" s="148"/>
      <c r="H34" s="200"/>
    </row>
    <row r="35" spans="1:8" ht="11.25" customHeight="1">
      <c r="A35" s="178"/>
      <c r="B35" s="178"/>
      <c r="C35" s="178"/>
      <c r="D35" s="178"/>
      <c r="E35" s="178"/>
      <c r="F35" s="178"/>
      <c r="H35" s="200"/>
    </row>
    <row r="36" spans="1:8" ht="14.25" customHeight="1">
      <c r="A36" s="178" t="s">
        <v>2037</v>
      </c>
      <c r="B36" s="178"/>
      <c r="C36" s="178"/>
      <c r="D36" s="178"/>
      <c r="E36" s="178"/>
      <c r="F36" s="178"/>
      <c r="H36" s="200"/>
    </row>
    <row r="37" spans="1:8" ht="13.5" customHeight="1">
      <c r="A37" s="178"/>
      <c r="B37" s="178"/>
      <c r="C37" s="178"/>
      <c r="D37" s="178"/>
      <c r="E37" s="178"/>
      <c r="F37" s="178"/>
      <c r="H37" s="200"/>
    </row>
    <row r="38" spans="1:8" ht="12" customHeight="1">
      <c r="A38" s="178" t="s">
        <v>2106</v>
      </c>
    </row>
    <row r="39" spans="1:8" ht="12.75" customHeight="1">
      <c r="A39" s="222" t="s">
        <v>2107</v>
      </c>
      <c r="G39" s="3"/>
    </row>
    <row r="40" spans="1:8" ht="12" customHeight="1">
      <c r="A40" s="3" t="s">
        <v>2108</v>
      </c>
      <c r="G40" s="3"/>
    </row>
    <row r="41" spans="1:8" ht="12" customHeight="1">
      <c r="A41" s="3" t="s">
        <v>2137</v>
      </c>
      <c r="G41" s="3"/>
    </row>
    <row r="42" spans="1:8" ht="12" customHeight="1">
      <c r="A42" s="3" t="s">
        <v>2109</v>
      </c>
      <c r="G42" s="3"/>
    </row>
    <row r="43" spans="1:8" ht="12" customHeight="1">
      <c r="A43" s="3" t="s">
        <v>2110</v>
      </c>
      <c r="G43" s="3"/>
    </row>
    <row r="44" spans="1:8" ht="12" customHeight="1">
      <c r="A44" s="1433" t="s">
        <v>2111</v>
      </c>
      <c r="C44" s="3" t="s">
        <v>2112</v>
      </c>
      <c r="G44" s="3"/>
    </row>
    <row r="45" spans="1:8" ht="12" customHeight="1"/>
    <row r="46" spans="1:8" ht="12" customHeight="1"/>
    <row r="47" spans="1:8" ht="12" customHeight="1">
      <c r="A47" s="178" t="s">
        <v>217</v>
      </c>
    </row>
  </sheetData>
  <mergeCells count="1">
    <mergeCell ref="A2:F2"/>
  </mergeCells>
  <hyperlinks>
    <hyperlink ref="A44" r:id="rId1"/>
  </hyperlinks>
  <pageMargins left="0.51181102362204722" right="0.28999999999999998" top="0.43307086614173229" bottom="0.47244094488188981" header="0.31496062992125984" footer="0.51181102362204722"/>
  <pageSetup paperSize="9" scale="78" orientation="portrait" r:id="rId2"/>
  <headerFooter alignWithMargins="0"/>
</worksheet>
</file>

<file path=xl/worksheets/sheet1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7"/>
  <sheetViews>
    <sheetView zoomScaleNormal="100" workbookViewId="0"/>
  </sheetViews>
  <sheetFormatPr baseColWidth="10" defaultColWidth="11.44140625" defaultRowHeight="13.2"/>
  <cols>
    <col min="1" max="1" width="14.88671875" style="3" customWidth="1"/>
    <col min="2" max="6" width="19.6640625" style="3" customWidth="1"/>
    <col min="7" max="7" width="13.5546875" style="3" customWidth="1"/>
    <col min="8" max="8" width="15.109375" style="3" hidden="1" customWidth="1"/>
    <col min="9" max="9" width="8.77734375" style="3" customWidth="1"/>
    <col min="10" max="256" width="11.44140625" style="3"/>
    <col min="257" max="257" width="14.88671875" style="3" customWidth="1"/>
    <col min="258" max="262" width="19.6640625" style="3" customWidth="1"/>
    <col min="263" max="263" width="13.5546875" style="3" customWidth="1"/>
    <col min="264" max="264" width="0" style="3" hidden="1" customWidth="1"/>
    <col min="265" max="265" width="8.77734375" style="3" customWidth="1"/>
    <col min="266" max="512" width="11.44140625" style="3"/>
    <col min="513" max="513" width="14.88671875" style="3" customWidth="1"/>
    <col min="514" max="518" width="19.6640625" style="3" customWidth="1"/>
    <col min="519" max="519" width="13.5546875" style="3" customWidth="1"/>
    <col min="520" max="520" width="0" style="3" hidden="1" customWidth="1"/>
    <col min="521" max="521" width="8.77734375" style="3" customWidth="1"/>
    <col min="522" max="768" width="11.44140625" style="3"/>
    <col min="769" max="769" width="14.88671875" style="3" customWidth="1"/>
    <col min="770" max="774" width="19.6640625" style="3" customWidth="1"/>
    <col min="775" max="775" width="13.5546875" style="3" customWidth="1"/>
    <col min="776" max="776" width="0" style="3" hidden="1" customWidth="1"/>
    <col min="777" max="777" width="8.77734375" style="3" customWidth="1"/>
    <col min="778" max="1024" width="11.44140625" style="3"/>
    <col min="1025" max="1025" width="14.88671875" style="3" customWidth="1"/>
    <col min="1026" max="1030" width="19.6640625" style="3" customWidth="1"/>
    <col min="1031" max="1031" width="13.5546875" style="3" customWidth="1"/>
    <col min="1032" max="1032" width="0" style="3" hidden="1" customWidth="1"/>
    <col min="1033" max="1033" width="8.77734375" style="3" customWidth="1"/>
    <col min="1034" max="1280" width="11.44140625" style="3"/>
    <col min="1281" max="1281" width="14.88671875" style="3" customWidth="1"/>
    <col min="1282" max="1286" width="19.6640625" style="3" customWidth="1"/>
    <col min="1287" max="1287" width="13.5546875" style="3" customWidth="1"/>
    <col min="1288" max="1288" width="0" style="3" hidden="1" customWidth="1"/>
    <col min="1289" max="1289" width="8.77734375" style="3" customWidth="1"/>
    <col min="1290" max="1536" width="11.44140625" style="3"/>
    <col min="1537" max="1537" width="14.88671875" style="3" customWidth="1"/>
    <col min="1538" max="1542" width="19.6640625" style="3" customWidth="1"/>
    <col min="1543" max="1543" width="13.5546875" style="3" customWidth="1"/>
    <col min="1544" max="1544" width="0" style="3" hidden="1" customWidth="1"/>
    <col min="1545" max="1545" width="8.77734375" style="3" customWidth="1"/>
    <col min="1546" max="1792" width="11.44140625" style="3"/>
    <col min="1793" max="1793" width="14.88671875" style="3" customWidth="1"/>
    <col min="1794" max="1798" width="19.6640625" style="3" customWidth="1"/>
    <col min="1799" max="1799" width="13.5546875" style="3" customWidth="1"/>
    <col min="1800" max="1800" width="0" style="3" hidden="1" customWidth="1"/>
    <col min="1801" max="1801" width="8.77734375" style="3" customWidth="1"/>
    <col min="1802" max="2048" width="11.44140625" style="3"/>
    <col min="2049" max="2049" width="14.88671875" style="3" customWidth="1"/>
    <col min="2050" max="2054" width="19.6640625" style="3" customWidth="1"/>
    <col min="2055" max="2055" width="13.5546875" style="3" customWidth="1"/>
    <col min="2056" max="2056" width="0" style="3" hidden="1" customWidth="1"/>
    <col min="2057" max="2057" width="8.77734375" style="3" customWidth="1"/>
    <col min="2058" max="2304" width="11.44140625" style="3"/>
    <col min="2305" max="2305" width="14.88671875" style="3" customWidth="1"/>
    <col min="2306" max="2310" width="19.6640625" style="3" customWidth="1"/>
    <col min="2311" max="2311" width="13.5546875" style="3" customWidth="1"/>
    <col min="2312" max="2312" width="0" style="3" hidden="1" customWidth="1"/>
    <col min="2313" max="2313" width="8.77734375" style="3" customWidth="1"/>
    <col min="2314" max="2560" width="11.44140625" style="3"/>
    <col min="2561" max="2561" width="14.88671875" style="3" customWidth="1"/>
    <col min="2562" max="2566" width="19.6640625" style="3" customWidth="1"/>
    <col min="2567" max="2567" width="13.5546875" style="3" customWidth="1"/>
    <col min="2568" max="2568" width="0" style="3" hidden="1" customWidth="1"/>
    <col min="2569" max="2569" width="8.77734375" style="3" customWidth="1"/>
    <col min="2570" max="2816" width="11.44140625" style="3"/>
    <col min="2817" max="2817" width="14.88671875" style="3" customWidth="1"/>
    <col min="2818" max="2822" width="19.6640625" style="3" customWidth="1"/>
    <col min="2823" max="2823" width="13.5546875" style="3" customWidth="1"/>
    <col min="2824" max="2824" width="0" style="3" hidden="1" customWidth="1"/>
    <col min="2825" max="2825" width="8.77734375" style="3" customWidth="1"/>
    <col min="2826" max="3072" width="11.44140625" style="3"/>
    <col min="3073" max="3073" width="14.88671875" style="3" customWidth="1"/>
    <col min="3074" max="3078" width="19.6640625" style="3" customWidth="1"/>
    <col min="3079" max="3079" width="13.5546875" style="3" customWidth="1"/>
    <col min="3080" max="3080" width="0" style="3" hidden="1" customWidth="1"/>
    <col min="3081" max="3081" width="8.77734375" style="3" customWidth="1"/>
    <col min="3082" max="3328" width="11.44140625" style="3"/>
    <col min="3329" max="3329" width="14.88671875" style="3" customWidth="1"/>
    <col min="3330" max="3334" width="19.6640625" style="3" customWidth="1"/>
    <col min="3335" max="3335" width="13.5546875" style="3" customWidth="1"/>
    <col min="3336" max="3336" width="0" style="3" hidden="1" customWidth="1"/>
    <col min="3337" max="3337" width="8.77734375" style="3" customWidth="1"/>
    <col min="3338" max="3584" width="11.44140625" style="3"/>
    <col min="3585" max="3585" width="14.88671875" style="3" customWidth="1"/>
    <col min="3586" max="3590" width="19.6640625" style="3" customWidth="1"/>
    <col min="3591" max="3591" width="13.5546875" style="3" customWidth="1"/>
    <col min="3592" max="3592" width="0" style="3" hidden="1" customWidth="1"/>
    <col min="3593" max="3593" width="8.77734375" style="3" customWidth="1"/>
    <col min="3594" max="3840" width="11.44140625" style="3"/>
    <col min="3841" max="3841" width="14.88671875" style="3" customWidth="1"/>
    <col min="3842" max="3846" width="19.6640625" style="3" customWidth="1"/>
    <col min="3847" max="3847" width="13.5546875" style="3" customWidth="1"/>
    <col min="3848" max="3848" width="0" style="3" hidden="1" customWidth="1"/>
    <col min="3849" max="3849" width="8.77734375" style="3" customWidth="1"/>
    <col min="3850" max="4096" width="11.44140625" style="3"/>
    <col min="4097" max="4097" width="14.88671875" style="3" customWidth="1"/>
    <col min="4098" max="4102" width="19.6640625" style="3" customWidth="1"/>
    <col min="4103" max="4103" width="13.5546875" style="3" customWidth="1"/>
    <col min="4104" max="4104" width="0" style="3" hidden="1" customWidth="1"/>
    <col min="4105" max="4105" width="8.77734375" style="3" customWidth="1"/>
    <col min="4106" max="4352" width="11.44140625" style="3"/>
    <col min="4353" max="4353" width="14.88671875" style="3" customWidth="1"/>
    <col min="4354" max="4358" width="19.6640625" style="3" customWidth="1"/>
    <col min="4359" max="4359" width="13.5546875" style="3" customWidth="1"/>
    <col min="4360" max="4360" width="0" style="3" hidden="1" customWidth="1"/>
    <col min="4361" max="4361" width="8.77734375" style="3" customWidth="1"/>
    <col min="4362" max="4608" width="11.44140625" style="3"/>
    <col min="4609" max="4609" width="14.88671875" style="3" customWidth="1"/>
    <col min="4610" max="4614" width="19.6640625" style="3" customWidth="1"/>
    <col min="4615" max="4615" width="13.5546875" style="3" customWidth="1"/>
    <col min="4616" max="4616" width="0" style="3" hidden="1" customWidth="1"/>
    <col min="4617" max="4617" width="8.77734375" style="3" customWidth="1"/>
    <col min="4618" max="4864" width="11.44140625" style="3"/>
    <col min="4865" max="4865" width="14.88671875" style="3" customWidth="1"/>
    <col min="4866" max="4870" width="19.6640625" style="3" customWidth="1"/>
    <col min="4871" max="4871" width="13.5546875" style="3" customWidth="1"/>
    <col min="4872" max="4872" width="0" style="3" hidden="1" customWidth="1"/>
    <col min="4873" max="4873" width="8.77734375" style="3" customWidth="1"/>
    <col min="4874" max="5120" width="11.44140625" style="3"/>
    <col min="5121" max="5121" width="14.88671875" style="3" customWidth="1"/>
    <col min="5122" max="5126" width="19.6640625" style="3" customWidth="1"/>
    <col min="5127" max="5127" width="13.5546875" style="3" customWidth="1"/>
    <col min="5128" max="5128" width="0" style="3" hidden="1" customWidth="1"/>
    <col min="5129" max="5129" width="8.77734375" style="3" customWidth="1"/>
    <col min="5130" max="5376" width="11.44140625" style="3"/>
    <col min="5377" max="5377" width="14.88671875" style="3" customWidth="1"/>
    <col min="5378" max="5382" width="19.6640625" style="3" customWidth="1"/>
    <col min="5383" max="5383" width="13.5546875" style="3" customWidth="1"/>
    <col min="5384" max="5384" width="0" style="3" hidden="1" customWidth="1"/>
    <col min="5385" max="5385" width="8.77734375" style="3" customWidth="1"/>
    <col min="5386" max="5632" width="11.44140625" style="3"/>
    <col min="5633" max="5633" width="14.88671875" style="3" customWidth="1"/>
    <col min="5634" max="5638" width="19.6640625" style="3" customWidth="1"/>
    <col min="5639" max="5639" width="13.5546875" style="3" customWidth="1"/>
    <col min="5640" max="5640" width="0" style="3" hidden="1" customWidth="1"/>
    <col min="5641" max="5641" width="8.77734375" style="3" customWidth="1"/>
    <col min="5642" max="5888" width="11.44140625" style="3"/>
    <col min="5889" max="5889" width="14.88671875" style="3" customWidth="1"/>
    <col min="5890" max="5894" width="19.6640625" style="3" customWidth="1"/>
    <col min="5895" max="5895" width="13.5546875" style="3" customWidth="1"/>
    <col min="5896" max="5896" width="0" style="3" hidden="1" customWidth="1"/>
    <col min="5897" max="5897" width="8.77734375" style="3" customWidth="1"/>
    <col min="5898" max="6144" width="11.44140625" style="3"/>
    <col min="6145" max="6145" width="14.88671875" style="3" customWidth="1"/>
    <col min="6146" max="6150" width="19.6640625" style="3" customWidth="1"/>
    <col min="6151" max="6151" width="13.5546875" style="3" customWidth="1"/>
    <col min="6152" max="6152" width="0" style="3" hidden="1" customWidth="1"/>
    <col min="6153" max="6153" width="8.77734375" style="3" customWidth="1"/>
    <col min="6154" max="6400" width="11.44140625" style="3"/>
    <col min="6401" max="6401" width="14.88671875" style="3" customWidth="1"/>
    <col min="6402" max="6406" width="19.6640625" style="3" customWidth="1"/>
    <col min="6407" max="6407" width="13.5546875" style="3" customWidth="1"/>
    <col min="6408" max="6408" width="0" style="3" hidden="1" customWidth="1"/>
    <col min="6409" max="6409" width="8.77734375" style="3" customWidth="1"/>
    <col min="6410" max="6656" width="11.44140625" style="3"/>
    <col min="6657" max="6657" width="14.88671875" style="3" customWidth="1"/>
    <col min="6658" max="6662" width="19.6640625" style="3" customWidth="1"/>
    <col min="6663" max="6663" width="13.5546875" style="3" customWidth="1"/>
    <col min="6664" max="6664" width="0" style="3" hidden="1" customWidth="1"/>
    <col min="6665" max="6665" width="8.77734375" style="3" customWidth="1"/>
    <col min="6666" max="6912" width="11.44140625" style="3"/>
    <col min="6913" max="6913" width="14.88671875" style="3" customWidth="1"/>
    <col min="6914" max="6918" width="19.6640625" style="3" customWidth="1"/>
    <col min="6919" max="6919" width="13.5546875" style="3" customWidth="1"/>
    <col min="6920" max="6920" width="0" style="3" hidden="1" customWidth="1"/>
    <col min="6921" max="6921" width="8.77734375" style="3" customWidth="1"/>
    <col min="6922" max="7168" width="11.44140625" style="3"/>
    <col min="7169" max="7169" width="14.88671875" style="3" customWidth="1"/>
    <col min="7170" max="7174" width="19.6640625" style="3" customWidth="1"/>
    <col min="7175" max="7175" width="13.5546875" style="3" customWidth="1"/>
    <col min="7176" max="7176" width="0" style="3" hidden="1" customWidth="1"/>
    <col min="7177" max="7177" width="8.77734375" style="3" customWidth="1"/>
    <col min="7178" max="7424" width="11.44140625" style="3"/>
    <col min="7425" max="7425" width="14.88671875" style="3" customWidth="1"/>
    <col min="7426" max="7430" width="19.6640625" style="3" customWidth="1"/>
    <col min="7431" max="7431" width="13.5546875" style="3" customWidth="1"/>
    <col min="7432" max="7432" width="0" style="3" hidden="1" customWidth="1"/>
    <col min="7433" max="7433" width="8.77734375" style="3" customWidth="1"/>
    <col min="7434" max="7680" width="11.44140625" style="3"/>
    <col min="7681" max="7681" width="14.88671875" style="3" customWidth="1"/>
    <col min="7682" max="7686" width="19.6640625" style="3" customWidth="1"/>
    <col min="7687" max="7687" width="13.5546875" style="3" customWidth="1"/>
    <col min="7688" max="7688" width="0" style="3" hidden="1" customWidth="1"/>
    <col min="7689" max="7689" width="8.77734375" style="3" customWidth="1"/>
    <col min="7690" max="7936" width="11.44140625" style="3"/>
    <col min="7937" max="7937" width="14.88671875" style="3" customWidth="1"/>
    <col min="7938" max="7942" width="19.6640625" style="3" customWidth="1"/>
    <col min="7943" max="7943" width="13.5546875" style="3" customWidth="1"/>
    <col min="7944" max="7944" width="0" style="3" hidden="1" customWidth="1"/>
    <col min="7945" max="7945" width="8.77734375" style="3" customWidth="1"/>
    <col min="7946" max="8192" width="11.44140625" style="3"/>
    <col min="8193" max="8193" width="14.88671875" style="3" customWidth="1"/>
    <col min="8194" max="8198" width="19.6640625" style="3" customWidth="1"/>
    <col min="8199" max="8199" width="13.5546875" style="3" customWidth="1"/>
    <col min="8200" max="8200" width="0" style="3" hidden="1" customWidth="1"/>
    <col min="8201" max="8201" width="8.77734375" style="3" customWidth="1"/>
    <col min="8202" max="8448" width="11.44140625" style="3"/>
    <col min="8449" max="8449" width="14.88671875" style="3" customWidth="1"/>
    <col min="8450" max="8454" width="19.6640625" style="3" customWidth="1"/>
    <col min="8455" max="8455" width="13.5546875" style="3" customWidth="1"/>
    <col min="8456" max="8456" width="0" style="3" hidden="1" customWidth="1"/>
    <col min="8457" max="8457" width="8.77734375" style="3" customWidth="1"/>
    <col min="8458" max="8704" width="11.44140625" style="3"/>
    <col min="8705" max="8705" width="14.88671875" style="3" customWidth="1"/>
    <col min="8706" max="8710" width="19.6640625" style="3" customWidth="1"/>
    <col min="8711" max="8711" width="13.5546875" style="3" customWidth="1"/>
    <col min="8712" max="8712" width="0" style="3" hidden="1" customWidth="1"/>
    <col min="8713" max="8713" width="8.77734375" style="3" customWidth="1"/>
    <col min="8714" max="8960" width="11.44140625" style="3"/>
    <col min="8961" max="8961" width="14.88671875" style="3" customWidth="1"/>
    <col min="8962" max="8966" width="19.6640625" style="3" customWidth="1"/>
    <col min="8967" max="8967" width="13.5546875" style="3" customWidth="1"/>
    <col min="8968" max="8968" width="0" style="3" hidden="1" customWidth="1"/>
    <col min="8969" max="8969" width="8.77734375" style="3" customWidth="1"/>
    <col min="8970" max="9216" width="11.44140625" style="3"/>
    <col min="9217" max="9217" width="14.88671875" style="3" customWidth="1"/>
    <col min="9218" max="9222" width="19.6640625" style="3" customWidth="1"/>
    <col min="9223" max="9223" width="13.5546875" style="3" customWidth="1"/>
    <col min="9224" max="9224" width="0" style="3" hidden="1" customWidth="1"/>
    <col min="9225" max="9225" width="8.77734375" style="3" customWidth="1"/>
    <col min="9226" max="9472" width="11.44140625" style="3"/>
    <col min="9473" max="9473" width="14.88671875" style="3" customWidth="1"/>
    <col min="9474" max="9478" width="19.6640625" style="3" customWidth="1"/>
    <col min="9479" max="9479" width="13.5546875" style="3" customWidth="1"/>
    <col min="9480" max="9480" width="0" style="3" hidden="1" customWidth="1"/>
    <col min="9481" max="9481" width="8.77734375" style="3" customWidth="1"/>
    <col min="9482" max="9728" width="11.44140625" style="3"/>
    <col min="9729" max="9729" width="14.88671875" style="3" customWidth="1"/>
    <col min="9730" max="9734" width="19.6640625" style="3" customWidth="1"/>
    <col min="9735" max="9735" width="13.5546875" style="3" customWidth="1"/>
    <col min="9736" max="9736" width="0" style="3" hidden="1" customWidth="1"/>
    <col min="9737" max="9737" width="8.77734375" style="3" customWidth="1"/>
    <col min="9738" max="9984" width="11.44140625" style="3"/>
    <col min="9985" max="9985" width="14.88671875" style="3" customWidth="1"/>
    <col min="9986" max="9990" width="19.6640625" style="3" customWidth="1"/>
    <col min="9991" max="9991" width="13.5546875" style="3" customWidth="1"/>
    <col min="9992" max="9992" width="0" style="3" hidden="1" customWidth="1"/>
    <col min="9993" max="9993" width="8.77734375" style="3" customWidth="1"/>
    <col min="9994" max="10240" width="11.44140625" style="3"/>
    <col min="10241" max="10241" width="14.88671875" style="3" customWidth="1"/>
    <col min="10242" max="10246" width="19.6640625" style="3" customWidth="1"/>
    <col min="10247" max="10247" width="13.5546875" style="3" customWidth="1"/>
    <col min="10248" max="10248" width="0" style="3" hidden="1" customWidth="1"/>
    <col min="10249" max="10249" width="8.77734375" style="3" customWidth="1"/>
    <col min="10250" max="10496" width="11.44140625" style="3"/>
    <col min="10497" max="10497" width="14.88671875" style="3" customWidth="1"/>
    <col min="10498" max="10502" width="19.6640625" style="3" customWidth="1"/>
    <col min="10503" max="10503" width="13.5546875" style="3" customWidth="1"/>
    <col min="10504" max="10504" width="0" style="3" hidden="1" customWidth="1"/>
    <col min="10505" max="10505" width="8.77734375" style="3" customWidth="1"/>
    <col min="10506" max="10752" width="11.44140625" style="3"/>
    <col min="10753" max="10753" width="14.88671875" style="3" customWidth="1"/>
    <col min="10754" max="10758" width="19.6640625" style="3" customWidth="1"/>
    <col min="10759" max="10759" width="13.5546875" style="3" customWidth="1"/>
    <col min="10760" max="10760" width="0" style="3" hidden="1" customWidth="1"/>
    <col min="10761" max="10761" width="8.77734375" style="3" customWidth="1"/>
    <col min="10762" max="11008" width="11.44140625" style="3"/>
    <col min="11009" max="11009" width="14.88671875" style="3" customWidth="1"/>
    <col min="11010" max="11014" width="19.6640625" style="3" customWidth="1"/>
    <col min="11015" max="11015" width="13.5546875" style="3" customWidth="1"/>
    <col min="11016" max="11016" width="0" style="3" hidden="1" customWidth="1"/>
    <col min="11017" max="11017" width="8.77734375" style="3" customWidth="1"/>
    <col min="11018" max="11264" width="11.44140625" style="3"/>
    <col min="11265" max="11265" width="14.88671875" style="3" customWidth="1"/>
    <col min="11266" max="11270" width="19.6640625" style="3" customWidth="1"/>
    <col min="11271" max="11271" width="13.5546875" style="3" customWidth="1"/>
    <col min="11272" max="11272" width="0" style="3" hidden="1" customWidth="1"/>
    <col min="11273" max="11273" width="8.77734375" style="3" customWidth="1"/>
    <col min="11274" max="11520" width="11.44140625" style="3"/>
    <col min="11521" max="11521" width="14.88671875" style="3" customWidth="1"/>
    <col min="11522" max="11526" width="19.6640625" style="3" customWidth="1"/>
    <col min="11527" max="11527" width="13.5546875" style="3" customWidth="1"/>
    <col min="11528" max="11528" width="0" style="3" hidden="1" customWidth="1"/>
    <col min="11529" max="11529" width="8.77734375" style="3" customWidth="1"/>
    <col min="11530" max="11776" width="11.44140625" style="3"/>
    <col min="11777" max="11777" width="14.88671875" style="3" customWidth="1"/>
    <col min="11778" max="11782" width="19.6640625" style="3" customWidth="1"/>
    <col min="11783" max="11783" width="13.5546875" style="3" customWidth="1"/>
    <col min="11784" max="11784" width="0" style="3" hidden="1" customWidth="1"/>
    <col min="11785" max="11785" width="8.77734375" style="3" customWidth="1"/>
    <col min="11786" max="12032" width="11.44140625" style="3"/>
    <col min="12033" max="12033" width="14.88671875" style="3" customWidth="1"/>
    <col min="12034" max="12038" width="19.6640625" style="3" customWidth="1"/>
    <col min="12039" max="12039" width="13.5546875" style="3" customWidth="1"/>
    <col min="12040" max="12040" width="0" style="3" hidden="1" customWidth="1"/>
    <col min="12041" max="12041" width="8.77734375" style="3" customWidth="1"/>
    <col min="12042" max="12288" width="11.44140625" style="3"/>
    <col min="12289" max="12289" width="14.88671875" style="3" customWidth="1"/>
    <col min="12290" max="12294" width="19.6640625" style="3" customWidth="1"/>
    <col min="12295" max="12295" width="13.5546875" style="3" customWidth="1"/>
    <col min="12296" max="12296" width="0" style="3" hidden="1" customWidth="1"/>
    <col min="12297" max="12297" width="8.77734375" style="3" customWidth="1"/>
    <col min="12298" max="12544" width="11.44140625" style="3"/>
    <col min="12545" max="12545" width="14.88671875" style="3" customWidth="1"/>
    <col min="12546" max="12550" width="19.6640625" style="3" customWidth="1"/>
    <col min="12551" max="12551" width="13.5546875" style="3" customWidth="1"/>
    <col min="12552" max="12552" width="0" style="3" hidden="1" customWidth="1"/>
    <col min="12553" max="12553" width="8.77734375" style="3" customWidth="1"/>
    <col min="12554" max="12800" width="11.44140625" style="3"/>
    <col min="12801" max="12801" width="14.88671875" style="3" customWidth="1"/>
    <col min="12802" max="12806" width="19.6640625" style="3" customWidth="1"/>
    <col min="12807" max="12807" width="13.5546875" style="3" customWidth="1"/>
    <col min="12808" max="12808" width="0" style="3" hidden="1" customWidth="1"/>
    <col min="12809" max="12809" width="8.77734375" style="3" customWidth="1"/>
    <col min="12810" max="13056" width="11.44140625" style="3"/>
    <col min="13057" max="13057" width="14.88671875" style="3" customWidth="1"/>
    <col min="13058" max="13062" width="19.6640625" style="3" customWidth="1"/>
    <col min="13063" max="13063" width="13.5546875" style="3" customWidth="1"/>
    <col min="13064" max="13064" width="0" style="3" hidden="1" customWidth="1"/>
    <col min="13065" max="13065" width="8.77734375" style="3" customWidth="1"/>
    <col min="13066" max="13312" width="11.44140625" style="3"/>
    <col min="13313" max="13313" width="14.88671875" style="3" customWidth="1"/>
    <col min="13314" max="13318" width="19.6640625" style="3" customWidth="1"/>
    <col min="13319" max="13319" width="13.5546875" style="3" customWidth="1"/>
    <col min="13320" max="13320" width="0" style="3" hidden="1" customWidth="1"/>
    <col min="13321" max="13321" width="8.77734375" style="3" customWidth="1"/>
    <col min="13322" max="13568" width="11.44140625" style="3"/>
    <col min="13569" max="13569" width="14.88671875" style="3" customWidth="1"/>
    <col min="13570" max="13574" width="19.6640625" style="3" customWidth="1"/>
    <col min="13575" max="13575" width="13.5546875" style="3" customWidth="1"/>
    <col min="13576" max="13576" width="0" style="3" hidden="1" customWidth="1"/>
    <col min="13577" max="13577" width="8.77734375" style="3" customWidth="1"/>
    <col min="13578" max="13824" width="11.44140625" style="3"/>
    <col min="13825" max="13825" width="14.88671875" style="3" customWidth="1"/>
    <col min="13826" max="13830" width="19.6640625" style="3" customWidth="1"/>
    <col min="13831" max="13831" width="13.5546875" style="3" customWidth="1"/>
    <col min="13832" max="13832" width="0" style="3" hidden="1" customWidth="1"/>
    <col min="13833" max="13833" width="8.77734375" style="3" customWidth="1"/>
    <col min="13834" max="14080" width="11.44140625" style="3"/>
    <col min="14081" max="14081" width="14.88671875" style="3" customWidth="1"/>
    <col min="14082" max="14086" width="19.6640625" style="3" customWidth="1"/>
    <col min="14087" max="14087" width="13.5546875" style="3" customWidth="1"/>
    <col min="14088" max="14088" width="0" style="3" hidden="1" customWidth="1"/>
    <col min="14089" max="14089" width="8.77734375" style="3" customWidth="1"/>
    <col min="14090" max="14336" width="11.44140625" style="3"/>
    <col min="14337" max="14337" width="14.88671875" style="3" customWidth="1"/>
    <col min="14338" max="14342" width="19.6640625" style="3" customWidth="1"/>
    <col min="14343" max="14343" width="13.5546875" style="3" customWidth="1"/>
    <col min="14344" max="14344" width="0" style="3" hidden="1" customWidth="1"/>
    <col min="14345" max="14345" width="8.77734375" style="3" customWidth="1"/>
    <col min="14346" max="14592" width="11.44140625" style="3"/>
    <col min="14593" max="14593" width="14.88671875" style="3" customWidth="1"/>
    <col min="14594" max="14598" width="19.6640625" style="3" customWidth="1"/>
    <col min="14599" max="14599" width="13.5546875" style="3" customWidth="1"/>
    <col min="14600" max="14600" width="0" style="3" hidden="1" customWidth="1"/>
    <col min="14601" max="14601" width="8.77734375" style="3" customWidth="1"/>
    <col min="14602" max="14848" width="11.44140625" style="3"/>
    <col min="14849" max="14849" width="14.88671875" style="3" customWidth="1"/>
    <col min="14850" max="14854" width="19.6640625" style="3" customWidth="1"/>
    <col min="14855" max="14855" width="13.5546875" style="3" customWidth="1"/>
    <col min="14856" max="14856" width="0" style="3" hidden="1" customWidth="1"/>
    <col min="14857" max="14857" width="8.77734375" style="3" customWidth="1"/>
    <col min="14858" max="15104" width="11.44140625" style="3"/>
    <col min="15105" max="15105" width="14.88671875" style="3" customWidth="1"/>
    <col min="15106" max="15110" width="19.6640625" style="3" customWidth="1"/>
    <col min="15111" max="15111" width="13.5546875" style="3" customWidth="1"/>
    <col min="15112" max="15112" width="0" style="3" hidden="1" customWidth="1"/>
    <col min="15113" max="15113" width="8.77734375" style="3" customWidth="1"/>
    <col min="15114" max="15360" width="11.44140625" style="3"/>
    <col min="15361" max="15361" width="14.88671875" style="3" customWidth="1"/>
    <col min="15362" max="15366" width="19.6640625" style="3" customWidth="1"/>
    <col min="15367" max="15367" width="13.5546875" style="3" customWidth="1"/>
    <col min="15368" max="15368" width="0" style="3" hidden="1" customWidth="1"/>
    <col min="15369" max="15369" width="8.77734375" style="3" customWidth="1"/>
    <col min="15370" max="15616" width="11.44140625" style="3"/>
    <col min="15617" max="15617" width="14.88671875" style="3" customWidth="1"/>
    <col min="15618" max="15622" width="19.6640625" style="3" customWidth="1"/>
    <col min="15623" max="15623" width="13.5546875" style="3" customWidth="1"/>
    <col min="15624" max="15624" width="0" style="3" hidden="1" customWidth="1"/>
    <col min="15625" max="15625" width="8.77734375" style="3" customWidth="1"/>
    <col min="15626" max="15872" width="11.44140625" style="3"/>
    <col min="15873" max="15873" width="14.88671875" style="3" customWidth="1"/>
    <col min="15874" max="15878" width="19.6640625" style="3" customWidth="1"/>
    <col min="15879" max="15879" width="13.5546875" style="3" customWidth="1"/>
    <col min="15880" max="15880" width="0" style="3" hidden="1" customWidth="1"/>
    <col min="15881" max="15881" width="8.77734375" style="3" customWidth="1"/>
    <col min="15882" max="16128" width="11.44140625" style="3"/>
    <col min="16129" max="16129" width="14.88671875" style="3" customWidth="1"/>
    <col min="16130" max="16134" width="19.6640625" style="3" customWidth="1"/>
    <col min="16135" max="16135" width="13.5546875" style="3" customWidth="1"/>
    <col min="16136" max="16136" width="0" style="3" hidden="1" customWidth="1"/>
    <col min="16137" max="16137" width="8.77734375" style="3" customWidth="1"/>
    <col min="16138" max="16384" width="11.44140625" style="3"/>
  </cols>
  <sheetData>
    <row r="1" spans="1:8" s="1" customFormat="1" ht="14.1" customHeight="1"/>
    <row r="2" spans="1:8" s="1" customFormat="1" ht="45" customHeight="1">
      <c r="A2" s="2014" t="s">
        <v>2097</v>
      </c>
      <c r="B2" s="2015"/>
      <c r="C2" s="2015"/>
      <c r="D2" s="2015"/>
      <c r="E2" s="2015"/>
      <c r="F2" s="198">
        <v>2015</v>
      </c>
    </row>
    <row r="3" spans="1:8" ht="27" customHeight="1">
      <c r="A3" s="234" t="s">
        <v>25</v>
      </c>
      <c r="B3" s="184" t="s">
        <v>87</v>
      </c>
      <c r="C3" s="185" t="s">
        <v>224</v>
      </c>
      <c r="D3" s="184" t="s">
        <v>225</v>
      </c>
      <c r="E3" s="185" t="s">
        <v>83</v>
      </c>
      <c r="F3" s="184" t="s">
        <v>83</v>
      </c>
    </row>
    <row r="4" spans="1:8" ht="15" customHeight="1">
      <c r="A4" s="194"/>
      <c r="B4" s="186"/>
      <c r="C4" s="194"/>
      <c r="D4" s="199"/>
      <c r="E4" s="187" t="s">
        <v>89</v>
      </c>
      <c r="F4" s="186" t="s">
        <v>2098</v>
      </c>
    </row>
    <row r="5" spans="1:8" ht="15" customHeight="1">
      <c r="A5" s="194"/>
      <c r="B5" s="186"/>
      <c r="C5" s="194"/>
      <c r="D5" s="199"/>
      <c r="E5" s="187"/>
      <c r="F5" s="186" t="s">
        <v>89</v>
      </c>
    </row>
    <row r="6" spans="1:8" ht="24" customHeight="1">
      <c r="A6" s="195"/>
      <c r="B6" s="182"/>
      <c r="C6" s="195"/>
      <c r="D6" s="182"/>
      <c r="E6" s="189"/>
      <c r="F6" s="188"/>
    </row>
    <row r="7" spans="1:8" ht="30" customHeight="1" thickBot="1">
      <c r="A7" s="201" t="s">
        <v>93</v>
      </c>
      <c r="B7" s="333">
        <v>286443678</v>
      </c>
      <c r="C7" s="334">
        <v>1705344045</v>
      </c>
      <c r="D7" s="333">
        <v>2342339221</v>
      </c>
      <c r="E7" s="334">
        <v>4047683266</v>
      </c>
      <c r="F7" s="333">
        <v>4334126944</v>
      </c>
      <c r="H7" s="6">
        <v>2156035045</v>
      </c>
    </row>
    <row r="8" spans="1:8" ht="20.100000000000001" customHeight="1" thickBot="1">
      <c r="A8" s="206" t="s">
        <v>94</v>
      </c>
      <c r="B8" s="304">
        <v>156475318</v>
      </c>
      <c r="C8" s="305">
        <v>1255766518</v>
      </c>
      <c r="D8" s="304">
        <v>1721645946</v>
      </c>
      <c r="E8" s="305">
        <v>2977412464</v>
      </c>
      <c r="F8" s="304">
        <v>3133887782</v>
      </c>
      <c r="H8" s="6">
        <v>1563935884</v>
      </c>
    </row>
    <row r="9" spans="1:8" ht="20.100000000000001" customHeight="1" thickBot="1">
      <c r="A9" s="206" t="s">
        <v>95</v>
      </c>
      <c r="B9" s="304">
        <v>63030803</v>
      </c>
      <c r="C9" s="305">
        <v>410492619</v>
      </c>
      <c r="D9" s="304">
        <v>562545829</v>
      </c>
      <c r="E9" s="305">
        <v>973038448</v>
      </c>
      <c r="F9" s="304">
        <v>1036069251</v>
      </c>
      <c r="H9" s="6">
        <v>464604355</v>
      </c>
    </row>
    <row r="10" spans="1:8" ht="20.100000000000001" customHeight="1" thickBot="1">
      <c r="A10" s="206" t="s">
        <v>96</v>
      </c>
      <c r="B10" s="304">
        <v>4996079</v>
      </c>
      <c r="C10" s="305">
        <v>36021560</v>
      </c>
      <c r="D10" s="304">
        <v>44917929</v>
      </c>
      <c r="E10" s="305">
        <v>80939489</v>
      </c>
      <c r="F10" s="304">
        <v>85935568</v>
      </c>
      <c r="H10" s="6">
        <v>45901795</v>
      </c>
    </row>
    <row r="11" spans="1:8" ht="20.100000000000001" customHeight="1" thickBot="1">
      <c r="A11" s="206" t="s">
        <v>97</v>
      </c>
      <c r="B11" s="304">
        <v>27776224</v>
      </c>
      <c r="C11" s="305">
        <v>165794937</v>
      </c>
      <c r="D11" s="304">
        <v>206569024</v>
      </c>
      <c r="E11" s="305">
        <v>372363961</v>
      </c>
      <c r="F11" s="304">
        <v>400140185</v>
      </c>
      <c r="H11" s="6">
        <v>171549320</v>
      </c>
    </row>
    <row r="12" spans="1:8" ht="20.100000000000001" customHeight="1" thickBot="1">
      <c r="A12" s="206" t="s">
        <v>98</v>
      </c>
      <c r="B12" s="304">
        <v>6261477</v>
      </c>
      <c r="C12" s="305">
        <v>38588570</v>
      </c>
      <c r="D12" s="304">
        <v>49121542</v>
      </c>
      <c r="E12" s="305">
        <v>87710112</v>
      </c>
      <c r="F12" s="304">
        <v>93971589</v>
      </c>
      <c r="H12" s="6">
        <v>41764939</v>
      </c>
    </row>
    <row r="13" spans="1:8" ht="20.100000000000001" customHeight="1" thickBot="1">
      <c r="A13" s="206" t="s">
        <v>99</v>
      </c>
      <c r="B13" s="304">
        <v>5756554</v>
      </c>
      <c r="C13" s="305">
        <v>43033945</v>
      </c>
      <c r="D13" s="304">
        <v>53214178</v>
      </c>
      <c r="E13" s="305">
        <v>96248123</v>
      </c>
      <c r="F13" s="304">
        <v>102004677</v>
      </c>
      <c r="H13" s="6">
        <v>44323506</v>
      </c>
    </row>
    <row r="14" spans="1:8" ht="20.100000000000001" customHeight="1" thickBot="1">
      <c r="A14" s="206" t="s">
        <v>100</v>
      </c>
      <c r="B14" s="304">
        <v>6285170</v>
      </c>
      <c r="C14" s="305">
        <v>44072824</v>
      </c>
      <c r="D14" s="304">
        <v>58032400</v>
      </c>
      <c r="E14" s="305">
        <v>102105224</v>
      </c>
      <c r="F14" s="304">
        <v>108390394</v>
      </c>
      <c r="H14" s="6">
        <v>55927154</v>
      </c>
    </row>
    <row r="15" spans="1:8" ht="20.100000000000001" customHeight="1" thickBot="1">
      <c r="A15" s="206" t="s">
        <v>101</v>
      </c>
      <c r="B15" s="304">
        <v>20606987</v>
      </c>
      <c r="C15" s="305">
        <v>115968858</v>
      </c>
      <c r="D15" s="304">
        <v>160147889</v>
      </c>
      <c r="E15" s="305">
        <v>276116747</v>
      </c>
      <c r="F15" s="304">
        <v>296723734</v>
      </c>
      <c r="H15" s="6">
        <v>128772453</v>
      </c>
    </row>
    <row r="16" spans="1:8" ht="20.100000000000001" customHeight="1" thickBot="1">
      <c r="A16" s="206" t="s">
        <v>102</v>
      </c>
      <c r="B16" s="304">
        <v>65867511</v>
      </c>
      <c r="C16" s="305">
        <v>332406516</v>
      </c>
      <c r="D16" s="304">
        <v>447765952</v>
      </c>
      <c r="E16" s="305">
        <v>780172468</v>
      </c>
      <c r="F16" s="304">
        <v>846039979</v>
      </c>
      <c r="H16" s="6">
        <v>391250033</v>
      </c>
    </row>
    <row r="17" spans="1:8" ht="20.100000000000001" customHeight="1" thickBot="1">
      <c r="A17" s="206" t="s">
        <v>103</v>
      </c>
      <c r="B17" s="304">
        <v>44525457</v>
      </c>
      <c r="C17" s="305">
        <v>324986307</v>
      </c>
      <c r="D17" s="304">
        <v>438928683</v>
      </c>
      <c r="E17" s="305">
        <v>763914990</v>
      </c>
      <c r="F17" s="304">
        <v>808440447</v>
      </c>
      <c r="H17" s="6">
        <v>393696828</v>
      </c>
    </row>
    <row r="18" spans="1:8" ht="20.100000000000001" customHeight="1" thickBot="1">
      <c r="A18" s="206" t="s">
        <v>104</v>
      </c>
      <c r="B18" s="304">
        <v>37777578</v>
      </c>
      <c r="C18" s="305">
        <v>282316197</v>
      </c>
      <c r="D18" s="304">
        <v>424935058</v>
      </c>
      <c r="E18" s="305">
        <v>707251255</v>
      </c>
      <c r="F18" s="304">
        <v>745028833</v>
      </c>
      <c r="H18" s="6">
        <v>473520714</v>
      </c>
    </row>
    <row r="19" spans="1:8" ht="20.100000000000001" customHeight="1" thickBot="1">
      <c r="A19" s="206" t="s">
        <v>105</v>
      </c>
      <c r="B19" s="304">
        <v>56974748</v>
      </c>
      <c r="C19" s="305">
        <v>374434513</v>
      </c>
      <c r="D19" s="304">
        <v>518774415</v>
      </c>
      <c r="E19" s="305">
        <v>893208928</v>
      </c>
      <c r="F19" s="304">
        <v>950183676</v>
      </c>
      <c r="H19" s="6">
        <v>469771093</v>
      </c>
    </row>
    <row r="20" spans="1:8" ht="20.100000000000001" customHeight="1" thickBot="1">
      <c r="A20" s="206" t="s">
        <v>106</v>
      </c>
      <c r="B20" s="304">
        <v>10457277</v>
      </c>
      <c r="C20" s="305">
        <v>93730910</v>
      </c>
      <c r="D20" s="304">
        <v>126064946</v>
      </c>
      <c r="E20" s="305">
        <v>219795856</v>
      </c>
      <c r="F20" s="304">
        <v>230253133</v>
      </c>
      <c r="H20" s="6">
        <v>127694959</v>
      </c>
    </row>
    <row r="21" spans="1:8" ht="20.100000000000001" customHeight="1" thickBot="1">
      <c r="A21" s="206" t="s">
        <v>107</v>
      </c>
      <c r="B21" s="304">
        <v>9103489</v>
      </c>
      <c r="C21" s="305">
        <v>57111806</v>
      </c>
      <c r="D21" s="304">
        <v>74040139</v>
      </c>
      <c r="E21" s="305">
        <v>131151945</v>
      </c>
      <c r="F21" s="304">
        <v>140255434</v>
      </c>
      <c r="H21" s="6">
        <v>69489100</v>
      </c>
    </row>
    <row r="22" spans="1:8" ht="20.100000000000001" customHeight="1" thickBot="1">
      <c r="A22" s="206" t="s">
        <v>108</v>
      </c>
      <c r="B22" s="304">
        <v>2102449</v>
      </c>
      <c r="C22" s="305">
        <v>15667739</v>
      </c>
      <c r="D22" s="304">
        <v>17622110</v>
      </c>
      <c r="E22" s="305">
        <v>33289849</v>
      </c>
      <c r="F22" s="304">
        <v>35392298</v>
      </c>
      <c r="H22" s="6">
        <v>16712649</v>
      </c>
    </row>
    <row r="23" spans="1:8" ht="20.100000000000001" customHeight="1" thickBot="1">
      <c r="A23" s="206" t="s">
        <v>109</v>
      </c>
      <c r="B23" s="304">
        <v>85704669</v>
      </c>
      <c r="C23" s="305">
        <v>522152412</v>
      </c>
      <c r="D23" s="304">
        <v>704318548</v>
      </c>
      <c r="E23" s="305">
        <v>1226470960</v>
      </c>
      <c r="F23" s="304">
        <v>1312175629</v>
      </c>
      <c r="H23" s="6">
        <v>615853738</v>
      </c>
    </row>
    <row r="24" spans="1:8" ht="20.100000000000001" customHeight="1" thickBot="1">
      <c r="A24" s="206" t="s">
        <v>110</v>
      </c>
      <c r="B24" s="304">
        <v>31179579</v>
      </c>
      <c r="C24" s="305">
        <v>210044348</v>
      </c>
      <c r="D24" s="304">
        <v>278085476</v>
      </c>
      <c r="E24" s="305">
        <v>488129824</v>
      </c>
      <c r="F24" s="304">
        <v>519309403</v>
      </c>
      <c r="H24" s="6">
        <v>264690646</v>
      </c>
    </row>
    <row r="25" spans="1:8" ht="20.100000000000001" customHeight="1" thickBot="1">
      <c r="A25" s="206" t="s">
        <v>111</v>
      </c>
      <c r="B25" s="304">
        <v>124517493</v>
      </c>
      <c r="C25" s="305">
        <v>730119471</v>
      </c>
      <c r="D25" s="304">
        <v>967804878</v>
      </c>
      <c r="E25" s="305">
        <v>1697924349</v>
      </c>
      <c r="F25" s="304">
        <v>1822441842</v>
      </c>
      <c r="H25" s="6">
        <v>819222625</v>
      </c>
    </row>
    <row r="26" spans="1:8" ht="20.100000000000001" customHeight="1" thickBot="1">
      <c r="A26" s="206" t="s">
        <v>112</v>
      </c>
      <c r="B26" s="304">
        <v>46884444</v>
      </c>
      <c r="C26" s="305">
        <v>277608870</v>
      </c>
      <c r="D26" s="304">
        <v>370051767</v>
      </c>
      <c r="E26" s="305">
        <v>647660637</v>
      </c>
      <c r="F26" s="304">
        <v>694545081</v>
      </c>
      <c r="H26" s="6">
        <v>344655658</v>
      </c>
    </row>
    <row r="27" spans="1:8" ht="20.100000000000001" customHeight="1" thickBot="1">
      <c r="A27" s="206" t="s">
        <v>113</v>
      </c>
      <c r="B27" s="304">
        <v>64725976</v>
      </c>
      <c r="C27" s="305">
        <v>468518519</v>
      </c>
      <c r="D27" s="304">
        <v>639957127</v>
      </c>
      <c r="E27" s="305">
        <v>1108475646</v>
      </c>
      <c r="F27" s="304">
        <v>1173201622</v>
      </c>
      <c r="H27" s="6">
        <v>627641817</v>
      </c>
    </row>
    <row r="28" spans="1:8" ht="20.100000000000001" customHeight="1" thickBot="1">
      <c r="A28" s="206" t="s">
        <v>114</v>
      </c>
      <c r="B28" s="304">
        <v>179519322</v>
      </c>
      <c r="C28" s="305">
        <v>906490511</v>
      </c>
      <c r="D28" s="304">
        <v>1332648974</v>
      </c>
      <c r="E28" s="305">
        <v>2239139485</v>
      </c>
      <c r="F28" s="304">
        <v>2418658807</v>
      </c>
      <c r="H28" s="6">
        <v>1280335377</v>
      </c>
    </row>
    <row r="29" spans="1:8" ht="20.100000000000001" customHeight="1" thickBot="1">
      <c r="A29" s="206" t="s">
        <v>115</v>
      </c>
      <c r="B29" s="304">
        <v>56282644.999999993</v>
      </c>
      <c r="C29" s="305">
        <v>365817069</v>
      </c>
      <c r="D29" s="304">
        <v>496521486</v>
      </c>
      <c r="E29" s="305">
        <v>862338555</v>
      </c>
      <c r="F29" s="304">
        <v>918621200</v>
      </c>
      <c r="H29" s="6">
        <v>410743307</v>
      </c>
    </row>
    <row r="30" spans="1:8" ht="20.100000000000001" customHeight="1" thickBot="1">
      <c r="A30" s="206" t="s">
        <v>116</v>
      </c>
      <c r="B30" s="304">
        <v>33584573</v>
      </c>
      <c r="C30" s="305">
        <v>212773260</v>
      </c>
      <c r="D30" s="304">
        <v>307172941</v>
      </c>
      <c r="E30" s="305">
        <v>519946201</v>
      </c>
      <c r="F30" s="304">
        <v>553530774</v>
      </c>
      <c r="H30" s="6">
        <v>318756043</v>
      </c>
    </row>
    <row r="31" spans="1:8" ht="20.100000000000001" customHeight="1" thickBot="1">
      <c r="A31" s="206" t="s">
        <v>117</v>
      </c>
      <c r="B31" s="304">
        <v>122785467.00000001</v>
      </c>
      <c r="C31" s="305">
        <v>606373140</v>
      </c>
      <c r="D31" s="304">
        <v>947919547</v>
      </c>
      <c r="E31" s="305">
        <v>1554292687</v>
      </c>
      <c r="F31" s="304">
        <v>1677078154</v>
      </c>
      <c r="H31" s="6">
        <v>966736347</v>
      </c>
    </row>
    <row r="32" spans="1:8" ht="20.100000000000001" customHeight="1" thickBot="1">
      <c r="A32" s="235" t="s">
        <v>118</v>
      </c>
      <c r="B32" s="304">
        <v>13176202</v>
      </c>
      <c r="C32" s="305">
        <v>91142004</v>
      </c>
      <c r="D32" s="304">
        <v>125172874</v>
      </c>
      <c r="E32" s="305">
        <v>216314878</v>
      </c>
      <c r="F32" s="304">
        <v>229491080</v>
      </c>
      <c r="H32" s="6">
        <v>146808815</v>
      </c>
    </row>
    <row r="33" spans="1:8" ht="30" customHeight="1" thickBot="1">
      <c r="A33" s="207" t="s">
        <v>120</v>
      </c>
      <c r="B33" s="350">
        <v>1562801169</v>
      </c>
      <c r="C33" s="349">
        <v>9686777468</v>
      </c>
      <c r="D33" s="350">
        <v>13416318879</v>
      </c>
      <c r="E33" s="349">
        <v>23103096347</v>
      </c>
      <c r="F33" s="350">
        <v>24665897516</v>
      </c>
      <c r="H33" s="6">
        <v>12410394200</v>
      </c>
    </row>
    <row r="34" spans="1:8" ht="20.100000000000001" customHeight="1">
      <c r="A34" s="148" t="s">
        <v>2038</v>
      </c>
      <c r="B34" s="148"/>
      <c r="C34" s="148"/>
      <c r="D34" s="148"/>
      <c r="E34" s="148"/>
      <c r="F34" s="148"/>
    </row>
    <row r="35" spans="1:8" ht="12.75" customHeight="1">
      <c r="A35" s="178"/>
      <c r="B35" s="178"/>
      <c r="C35" s="178"/>
      <c r="D35" s="178"/>
      <c r="E35" s="178"/>
      <c r="F35" s="178"/>
    </row>
    <row r="36" spans="1:8" ht="14.25" customHeight="1">
      <c r="A36" s="178" t="s">
        <v>2037</v>
      </c>
      <c r="B36" s="178"/>
      <c r="C36" s="178"/>
      <c r="D36" s="178"/>
      <c r="E36" s="178"/>
      <c r="F36" s="178"/>
    </row>
    <row r="37" spans="1:8" ht="10.5" customHeight="1">
      <c r="A37" s="178"/>
      <c r="B37" s="178"/>
      <c r="C37" s="178"/>
      <c r="D37" s="178"/>
      <c r="E37" s="178"/>
      <c r="F37" s="178"/>
    </row>
    <row r="38" spans="1:8" ht="15" customHeight="1">
      <c r="A38" s="178" t="s">
        <v>2099</v>
      </c>
      <c r="B38" s="178"/>
      <c r="C38" s="178"/>
      <c r="D38" s="178"/>
      <c r="E38" s="178"/>
      <c r="F38" s="178"/>
    </row>
    <row r="39" spans="1:8" ht="15" customHeight="1">
      <c r="A39" s="3" t="s">
        <v>2100</v>
      </c>
    </row>
    <row r="40" spans="1:8" ht="15" customHeight="1">
      <c r="A40" s="1426" t="s">
        <v>2101</v>
      </c>
    </row>
    <row r="41" spans="1:8" ht="15" customHeight="1">
      <c r="A41" s="1330" t="s">
        <v>2102</v>
      </c>
    </row>
    <row r="42" spans="1:8" ht="15" customHeight="1">
      <c r="A42" s="216" t="s">
        <v>1927</v>
      </c>
    </row>
    <row r="43" spans="1:8" ht="15" customHeight="1">
      <c r="A43" s="1426" t="s">
        <v>2103</v>
      </c>
    </row>
    <row r="44" spans="1:8" ht="15" customHeight="1">
      <c r="A44" s="1426" t="s">
        <v>2104</v>
      </c>
    </row>
    <row r="45" spans="1:8" ht="12" customHeight="1"/>
    <row r="46" spans="1:8" ht="12" customHeight="1"/>
    <row r="47" spans="1:8" ht="12" customHeight="1">
      <c r="A47" s="178" t="s">
        <v>217</v>
      </c>
    </row>
  </sheetData>
  <mergeCells count="1">
    <mergeCell ref="A2:E2"/>
  </mergeCells>
  <pageMargins left="0.59055118110236227" right="0.41" top="0.74803149606299213" bottom="0.47244094488188981" header="0.35433070866141736" footer="0.51181102362204722"/>
  <pageSetup paperSize="9" scale="73" orientation="portrait" horizontalDpi="4294967292" verticalDpi="4294967292" r:id="rId1"/>
  <headerFooter alignWithMargins="0"/>
</worksheet>
</file>

<file path=xl/worksheets/sheet1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7"/>
  <sheetViews>
    <sheetView zoomScaleNormal="100" workbookViewId="0"/>
  </sheetViews>
  <sheetFormatPr baseColWidth="10" defaultColWidth="11.44140625" defaultRowHeight="13.2"/>
  <cols>
    <col min="1" max="1" width="17.33203125" style="3" customWidth="1"/>
    <col min="2" max="16" width="11.88671875" style="3" customWidth="1"/>
    <col min="17" max="256" width="11.44140625" style="3"/>
    <col min="257" max="257" width="17.33203125" style="3" customWidth="1"/>
    <col min="258" max="272" width="11.88671875" style="3" customWidth="1"/>
    <col min="273" max="512" width="11.44140625" style="3"/>
    <col min="513" max="513" width="17.33203125" style="3" customWidth="1"/>
    <col min="514" max="528" width="11.88671875" style="3" customWidth="1"/>
    <col min="529" max="768" width="11.44140625" style="3"/>
    <col min="769" max="769" width="17.33203125" style="3" customWidth="1"/>
    <col min="770" max="784" width="11.88671875" style="3" customWidth="1"/>
    <col min="785" max="1024" width="11.44140625" style="3"/>
    <col min="1025" max="1025" width="17.33203125" style="3" customWidth="1"/>
    <col min="1026" max="1040" width="11.88671875" style="3" customWidth="1"/>
    <col min="1041" max="1280" width="11.44140625" style="3"/>
    <col min="1281" max="1281" width="17.33203125" style="3" customWidth="1"/>
    <col min="1282" max="1296" width="11.88671875" style="3" customWidth="1"/>
    <col min="1297" max="1536" width="11.44140625" style="3"/>
    <col min="1537" max="1537" width="17.33203125" style="3" customWidth="1"/>
    <col min="1538" max="1552" width="11.88671875" style="3" customWidth="1"/>
    <col min="1553" max="1792" width="11.44140625" style="3"/>
    <col min="1793" max="1793" width="17.33203125" style="3" customWidth="1"/>
    <col min="1794" max="1808" width="11.88671875" style="3" customWidth="1"/>
    <col min="1809" max="2048" width="11.44140625" style="3"/>
    <col min="2049" max="2049" width="17.33203125" style="3" customWidth="1"/>
    <col min="2050" max="2064" width="11.88671875" style="3" customWidth="1"/>
    <col min="2065" max="2304" width="11.44140625" style="3"/>
    <col min="2305" max="2305" width="17.33203125" style="3" customWidth="1"/>
    <col min="2306" max="2320" width="11.88671875" style="3" customWidth="1"/>
    <col min="2321" max="2560" width="11.44140625" style="3"/>
    <col min="2561" max="2561" width="17.33203125" style="3" customWidth="1"/>
    <col min="2562" max="2576" width="11.88671875" style="3" customWidth="1"/>
    <col min="2577" max="2816" width="11.44140625" style="3"/>
    <col min="2817" max="2817" width="17.33203125" style="3" customWidth="1"/>
    <col min="2818" max="2832" width="11.88671875" style="3" customWidth="1"/>
    <col min="2833" max="3072" width="11.44140625" style="3"/>
    <col min="3073" max="3073" width="17.33203125" style="3" customWidth="1"/>
    <col min="3074" max="3088" width="11.88671875" style="3" customWidth="1"/>
    <col min="3089" max="3328" width="11.44140625" style="3"/>
    <col min="3329" max="3329" width="17.33203125" style="3" customWidth="1"/>
    <col min="3330" max="3344" width="11.88671875" style="3" customWidth="1"/>
    <col min="3345" max="3584" width="11.44140625" style="3"/>
    <col min="3585" max="3585" width="17.33203125" style="3" customWidth="1"/>
    <col min="3586" max="3600" width="11.88671875" style="3" customWidth="1"/>
    <col min="3601" max="3840" width="11.44140625" style="3"/>
    <col min="3841" max="3841" width="17.33203125" style="3" customWidth="1"/>
    <col min="3842" max="3856" width="11.88671875" style="3" customWidth="1"/>
    <col min="3857" max="4096" width="11.44140625" style="3"/>
    <col min="4097" max="4097" width="17.33203125" style="3" customWidth="1"/>
    <col min="4098" max="4112" width="11.88671875" style="3" customWidth="1"/>
    <col min="4113" max="4352" width="11.44140625" style="3"/>
    <col min="4353" max="4353" width="17.33203125" style="3" customWidth="1"/>
    <col min="4354" max="4368" width="11.88671875" style="3" customWidth="1"/>
    <col min="4369" max="4608" width="11.44140625" style="3"/>
    <col min="4609" max="4609" width="17.33203125" style="3" customWidth="1"/>
    <col min="4610" max="4624" width="11.88671875" style="3" customWidth="1"/>
    <col min="4625" max="4864" width="11.44140625" style="3"/>
    <col min="4865" max="4865" width="17.33203125" style="3" customWidth="1"/>
    <col min="4866" max="4880" width="11.88671875" style="3" customWidth="1"/>
    <col min="4881" max="5120" width="11.44140625" style="3"/>
    <col min="5121" max="5121" width="17.33203125" style="3" customWidth="1"/>
    <col min="5122" max="5136" width="11.88671875" style="3" customWidth="1"/>
    <col min="5137" max="5376" width="11.44140625" style="3"/>
    <col min="5377" max="5377" width="17.33203125" style="3" customWidth="1"/>
    <col min="5378" max="5392" width="11.88671875" style="3" customWidth="1"/>
    <col min="5393" max="5632" width="11.44140625" style="3"/>
    <col min="5633" max="5633" width="17.33203125" style="3" customWidth="1"/>
    <col min="5634" max="5648" width="11.88671875" style="3" customWidth="1"/>
    <col min="5649" max="5888" width="11.44140625" style="3"/>
    <col min="5889" max="5889" width="17.33203125" style="3" customWidth="1"/>
    <col min="5890" max="5904" width="11.88671875" style="3" customWidth="1"/>
    <col min="5905" max="6144" width="11.44140625" style="3"/>
    <col min="6145" max="6145" width="17.33203125" style="3" customWidth="1"/>
    <col min="6146" max="6160" width="11.88671875" style="3" customWidth="1"/>
    <col min="6161" max="6400" width="11.44140625" style="3"/>
    <col min="6401" max="6401" width="17.33203125" style="3" customWidth="1"/>
    <col min="6402" max="6416" width="11.88671875" style="3" customWidth="1"/>
    <col min="6417" max="6656" width="11.44140625" style="3"/>
    <col min="6657" max="6657" width="17.33203125" style="3" customWidth="1"/>
    <col min="6658" max="6672" width="11.88671875" style="3" customWidth="1"/>
    <col min="6673" max="6912" width="11.44140625" style="3"/>
    <col min="6913" max="6913" width="17.33203125" style="3" customWidth="1"/>
    <col min="6914" max="6928" width="11.88671875" style="3" customWidth="1"/>
    <col min="6929" max="7168" width="11.44140625" style="3"/>
    <col min="7169" max="7169" width="17.33203125" style="3" customWidth="1"/>
    <col min="7170" max="7184" width="11.88671875" style="3" customWidth="1"/>
    <col min="7185" max="7424" width="11.44140625" style="3"/>
    <col min="7425" max="7425" width="17.33203125" style="3" customWidth="1"/>
    <col min="7426" max="7440" width="11.88671875" style="3" customWidth="1"/>
    <col min="7441" max="7680" width="11.44140625" style="3"/>
    <col min="7681" max="7681" width="17.33203125" style="3" customWidth="1"/>
    <col min="7682" max="7696" width="11.88671875" style="3" customWidth="1"/>
    <col min="7697" max="7936" width="11.44140625" style="3"/>
    <col min="7937" max="7937" width="17.33203125" style="3" customWidth="1"/>
    <col min="7938" max="7952" width="11.88671875" style="3" customWidth="1"/>
    <col min="7953" max="8192" width="11.44140625" style="3"/>
    <col min="8193" max="8193" width="17.33203125" style="3" customWidth="1"/>
    <col min="8194" max="8208" width="11.88671875" style="3" customWidth="1"/>
    <col min="8209" max="8448" width="11.44140625" style="3"/>
    <col min="8449" max="8449" width="17.33203125" style="3" customWidth="1"/>
    <col min="8450" max="8464" width="11.88671875" style="3" customWidth="1"/>
    <col min="8465" max="8704" width="11.44140625" style="3"/>
    <col min="8705" max="8705" width="17.33203125" style="3" customWidth="1"/>
    <col min="8706" max="8720" width="11.88671875" style="3" customWidth="1"/>
    <col min="8721" max="8960" width="11.44140625" style="3"/>
    <col min="8961" max="8961" width="17.33203125" style="3" customWidth="1"/>
    <col min="8962" max="8976" width="11.88671875" style="3" customWidth="1"/>
    <col min="8977" max="9216" width="11.44140625" style="3"/>
    <col min="9217" max="9217" width="17.33203125" style="3" customWidth="1"/>
    <col min="9218" max="9232" width="11.88671875" style="3" customWidth="1"/>
    <col min="9233" max="9472" width="11.44140625" style="3"/>
    <col min="9473" max="9473" width="17.33203125" style="3" customWidth="1"/>
    <col min="9474" max="9488" width="11.88671875" style="3" customWidth="1"/>
    <col min="9489" max="9728" width="11.44140625" style="3"/>
    <col min="9729" max="9729" width="17.33203125" style="3" customWidth="1"/>
    <col min="9730" max="9744" width="11.88671875" style="3" customWidth="1"/>
    <col min="9745" max="9984" width="11.44140625" style="3"/>
    <col min="9985" max="9985" width="17.33203125" style="3" customWidth="1"/>
    <col min="9986" max="10000" width="11.88671875" style="3" customWidth="1"/>
    <col min="10001" max="10240" width="11.44140625" style="3"/>
    <col min="10241" max="10241" width="17.33203125" style="3" customWidth="1"/>
    <col min="10242" max="10256" width="11.88671875" style="3" customWidth="1"/>
    <col min="10257" max="10496" width="11.44140625" style="3"/>
    <col min="10497" max="10497" width="17.33203125" style="3" customWidth="1"/>
    <col min="10498" max="10512" width="11.88671875" style="3" customWidth="1"/>
    <col min="10513" max="10752" width="11.44140625" style="3"/>
    <col min="10753" max="10753" width="17.33203125" style="3" customWidth="1"/>
    <col min="10754" max="10768" width="11.88671875" style="3" customWidth="1"/>
    <col min="10769" max="11008" width="11.44140625" style="3"/>
    <col min="11009" max="11009" width="17.33203125" style="3" customWidth="1"/>
    <col min="11010" max="11024" width="11.88671875" style="3" customWidth="1"/>
    <col min="11025" max="11264" width="11.44140625" style="3"/>
    <col min="11265" max="11265" width="17.33203125" style="3" customWidth="1"/>
    <col min="11266" max="11280" width="11.88671875" style="3" customWidth="1"/>
    <col min="11281" max="11520" width="11.44140625" style="3"/>
    <col min="11521" max="11521" width="17.33203125" style="3" customWidth="1"/>
    <col min="11522" max="11536" width="11.88671875" style="3" customWidth="1"/>
    <col min="11537" max="11776" width="11.44140625" style="3"/>
    <col min="11777" max="11777" width="17.33203125" style="3" customWidth="1"/>
    <col min="11778" max="11792" width="11.88671875" style="3" customWidth="1"/>
    <col min="11793" max="12032" width="11.44140625" style="3"/>
    <col min="12033" max="12033" width="17.33203125" style="3" customWidth="1"/>
    <col min="12034" max="12048" width="11.88671875" style="3" customWidth="1"/>
    <col min="12049" max="12288" width="11.44140625" style="3"/>
    <col min="12289" max="12289" width="17.33203125" style="3" customWidth="1"/>
    <col min="12290" max="12304" width="11.88671875" style="3" customWidth="1"/>
    <col min="12305" max="12544" width="11.44140625" style="3"/>
    <col min="12545" max="12545" width="17.33203125" style="3" customWidth="1"/>
    <col min="12546" max="12560" width="11.88671875" style="3" customWidth="1"/>
    <col min="12561" max="12800" width="11.44140625" style="3"/>
    <col min="12801" max="12801" width="17.33203125" style="3" customWidth="1"/>
    <col min="12802" max="12816" width="11.88671875" style="3" customWidth="1"/>
    <col min="12817" max="13056" width="11.44140625" style="3"/>
    <col min="13057" max="13057" width="17.33203125" style="3" customWidth="1"/>
    <col min="13058" max="13072" width="11.88671875" style="3" customWidth="1"/>
    <col min="13073" max="13312" width="11.44140625" style="3"/>
    <col min="13313" max="13313" width="17.33203125" style="3" customWidth="1"/>
    <col min="13314" max="13328" width="11.88671875" style="3" customWidth="1"/>
    <col min="13329" max="13568" width="11.44140625" style="3"/>
    <col min="13569" max="13569" width="17.33203125" style="3" customWidth="1"/>
    <col min="13570" max="13584" width="11.88671875" style="3" customWidth="1"/>
    <col min="13585" max="13824" width="11.44140625" style="3"/>
    <col min="13825" max="13825" width="17.33203125" style="3" customWidth="1"/>
    <col min="13826" max="13840" width="11.88671875" style="3" customWidth="1"/>
    <col min="13841" max="14080" width="11.44140625" style="3"/>
    <col min="14081" max="14081" width="17.33203125" style="3" customWidth="1"/>
    <col min="14082" max="14096" width="11.88671875" style="3" customWidth="1"/>
    <col min="14097" max="14336" width="11.44140625" style="3"/>
    <col min="14337" max="14337" width="17.33203125" style="3" customWidth="1"/>
    <col min="14338" max="14352" width="11.88671875" style="3" customWidth="1"/>
    <col min="14353" max="14592" width="11.44140625" style="3"/>
    <col min="14593" max="14593" width="17.33203125" style="3" customWidth="1"/>
    <col min="14594" max="14608" width="11.88671875" style="3" customWidth="1"/>
    <col min="14609" max="14848" width="11.44140625" style="3"/>
    <col min="14849" max="14849" width="17.33203125" style="3" customWidth="1"/>
    <col min="14850" max="14864" width="11.88671875" style="3" customWidth="1"/>
    <col min="14865" max="15104" width="11.44140625" style="3"/>
    <col min="15105" max="15105" width="17.33203125" style="3" customWidth="1"/>
    <col min="15106" max="15120" width="11.88671875" style="3" customWidth="1"/>
    <col min="15121" max="15360" width="11.44140625" style="3"/>
    <col min="15361" max="15361" width="17.33203125" style="3" customWidth="1"/>
    <col min="15362" max="15376" width="11.88671875" style="3" customWidth="1"/>
    <col min="15377" max="15616" width="11.44140625" style="3"/>
    <col min="15617" max="15617" width="17.33203125" style="3" customWidth="1"/>
    <col min="15618" max="15632" width="11.88671875" style="3" customWidth="1"/>
    <col min="15633" max="15872" width="11.44140625" style="3"/>
    <col min="15873" max="15873" width="17.33203125" style="3" customWidth="1"/>
    <col min="15874" max="15888" width="11.88671875" style="3" customWidth="1"/>
    <col min="15889" max="16128" width="11.44140625" style="3"/>
    <col min="16129" max="16129" width="17.33203125" style="3" customWidth="1"/>
    <col min="16130" max="16144" width="11.88671875" style="3" customWidth="1"/>
    <col min="16145" max="16384" width="11.44140625" style="3"/>
  </cols>
  <sheetData>
    <row r="1" spans="1:16" s="1" customFormat="1" ht="14.1" customHeight="1">
      <c r="A1" s="150"/>
      <c r="B1" s="150"/>
      <c r="C1" s="150"/>
      <c r="D1" s="150"/>
      <c r="E1" s="150"/>
      <c r="F1" s="150"/>
    </row>
    <row r="2" spans="1:16" s="1" customFormat="1" ht="18.600000000000001" customHeight="1">
      <c r="A2" s="220" t="s">
        <v>2039</v>
      </c>
      <c r="B2" s="150"/>
      <c r="C2" s="150"/>
      <c r="D2" s="150"/>
      <c r="E2" s="150"/>
      <c r="F2" s="150"/>
    </row>
    <row r="3" spans="1:16" s="1" customFormat="1" ht="16.8" customHeight="1">
      <c r="A3" s="220"/>
      <c r="B3" s="150"/>
      <c r="C3" s="150"/>
      <c r="D3" s="150"/>
      <c r="E3" s="150"/>
      <c r="F3" s="150"/>
    </row>
    <row r="4" spans="1:16" ht="20.399999999999999" customHeight="1">
      <c r="A4" s="234" t="s">
        <v>25</v>
      </c>
      <c r="B4" s="1400" t="s">
        <v>1712</v>
      </c>
      <c r="C4" s="1401" t="s">
        <v>138</v>
      </c>
      <c r="D4" s="1400" t="s">
        <v>139</v>
      </c>
      <c r="E4" s="1401" t="s">
        <v>140</v>
      </c>
      <c r="F4" s="1400" t="s">
        <v>141</v>
      </c>
      <c r="G4" s="1401" t="s">
        <v>142</v>
      </c>
      <c r="H4" s="1400" t="s">
        <v>143</v>
      </c>
      <c r="I4" s="185" t="s">
        <v>144</v>
      </c>
      <c r="J4" s="184" t="s">
        <v>145</v>
      </c>
      <c r="K4" s="185" t="s">
        <v>146</v>
      </c>
      <c r="L4" s="184" t="s">
        <v>147</v>
      </c>
      <c r="M4" s="185" t="s">
        <v>148</v>
      </c>
      <c r="N4" s="184" t="s">
        <v>149</v>
      </c>
      <c r="O4" s="185" t="s">
        <v>150</v>
      </c>
      <c r="P4" s="184" t="s">
        <v>2040</v>
      </c>
    </row>
    <row r="5" spans="1:16" ht="16.8" customHeight="1">
      <c r="A5" s="314"/>
      <c r="B5" s="761"/>
      <c r="C5" s="762"/>
      <c r="D5" s="761"/>
      <c r="E5" s="762"/>
      <c r="F5" s="761"/>
      <c r="G5" s="1402"/>
      <c r="H5" s="1403"/>
      <c r="I5" s="187"/>
      <c r="J5" s="186"/>
      <c r="K5" s="187"/>
      <c r="L5" s="186"/>
      <c r="M5" s="187"/>
      <c r="N5" s="186"/>
      <c r="O5" s="187"/>
      <c r="P5" s="186"/>
    </row>
    <row r="6" spans="1:16" ht="19.8" customHeight="1">
      <c r="A6" s="437"/>
      <c r="B6" s="438"/>
      <c r="C6" s="766"/>
      <c r="D6" s="438"/>
      <c r="E6" s="766"/>
      <c r="F6" s="767"/>
      <c r="G6" s="464"/>
      <c r="H6" s="368"/>
      <c r="I6" s="766"/>
      <c r="J6" s="438"/>
      <c r="K6" s="766"/>
      <c r="L6" s="767"/>
      <c r="M6" s="1064"/>
      <c r="N6" s="438"/>
      <c r="O6" s="766"/>
      <c r="P6" s="438"/>
    </row>
    <row r="7" spans="1:16" ht="18.600000000000001" customHeight="1">
      <c r="A7" s="316"/>
      <c r="B7" s="188"/>
      <c r="C7" s="189"/>
      <c r="D7" s="188"/>
      <c r="E7" s="189"/>
      <c r="F7" s="212"/>
      <c r="G7" s="386"/>
      <c r="H7" s="1144"/>
      <c r="I7" s="189"/>
      <c r="J7" s="188"/>
      <c r="K7" s="189"/>
      <c r="L7" s="212"/>
      <c r="M7" s="317"/>
      <c r="N7" s="188"/>
      <c r="O7" s="189"/>
      <c r="P7" s="188"/>
    </row>
    <row r="8" spans="1:16" ht="30" customHeight="1" thickBot="1">
      <c r="A8" s="772" t="s">
        <v>93</v>
      </c>
      <c r="B8" s="361">
        <v>-170.4035578547323</v>
      </c>
      <c r="C8" s="390">
        <v>-156.76256458680135</v>
      </c>
      <c r="D8" s="361">
        <v>-130.85168619428447</v>
      </c>
      <c r="E8" s="390">
        <v>-124.73415755883858</v>
      </c>
      <c r="F8" s="361">
        <v>-116.31126164141752</v>
      </c>
      <c r="G8" s="390">
        <v>-88.369490624230195</v>
      </c>
      <c r="H8" s="361">
        <v>-50.731009410710527</v>
      </c>
      <c r="I8" s="390">
        <v>2.2433147879130395</v>
      </c>
      <c r="J8" s="361">
        <v>71.001385984043011</v>
      </c>
      <c r="K8" s="390">
        <v>159.86960256589421</v>
      </c>
      <c r="L8" s="361">
        <v>268.30979396864149</v>
      </c>
      <c r="M8" s="390">
        <v>399.12126753370853</v>
      </c>
      <c r="N8" s="361">
        <v>540.62982232525803</v>
      </c>
      <c r="O8" s="390">
        <v>708.84946465854102</v>
      </c>
      <c r="P8" s="361">
        <v>939.14354746189713</v>
      </c>
    </row>
    <row r="9" spans="1:16" ht="20.100000000000001" customHeight="1" thickBot="1">
      <c r="A9" s="775" t="s">
        <v>94</v>
      </c>
      <c r="B9" s="321">
        <v>-197.22566949347632</v>
      </c>
      <c r="C9" s="122">
        <v>-170.14629219347356</v>
      </c>
      <c r="D9" s="321">
        <v>-148.83941228177838</v>
      </c>
      <c r="E9" s="122">
        <v>-147.81200848966674</v>
      </c>
      <c r="F9" s="321">
        <v>-139.02665215720714</v>
      </c>
      <c r="G9" s="390">
        <v>-107.96951001575799</v>
      </c>
      <c r="H9" s="361">
        <v>-71.836723054898783</v>
      </c>
      <c r="I9" s="122">
        <v>-24.961179311414345</v>
      </c>
      <c r="J9" s="321">
        <v>45.738518455117315</v>
      </c>
      <c r="K9" s="122">
        <v>137.12882212433368</v>
      </c>
      <c r="L9" s="321">
        <v>236.10784725692088</v>
      </c>
      <c r="M9" s="122">
        <v>368.50391281107272</v>
      </c>
      <c r="N9" s="321">
        <v>512.60180859369461</v>
      </c>
      <c r="O9" s="122">
        <v>704.88227132590634</v>
      </c>
      <c r="P9" s="321">
        <v>1025.7911832582265</v>
      </c>
    </row>
    <row r="10" spans="1:16" ht="20.100000000000001" customHeight="1" thickBot="1">
      <c r="A10" s="775" t="s">
        <v>95</v>
      </c>
      <c r="B10" s="321">
        <v>-168.97245203113744</v>
      </c>
      <c r="C10" s="122">
        <v>-144.58444229397702</v>
      </c>
      <c r="D10" s="321">
        <v>-123.62815030374</v>
      </c>
      <c r="E10" s="122">
        <v>-124.22528312930662</v>
      </c>
      <c r="F10" s="321">
        <v>-123.59501937171484</v>
      </c>
      <c r="G10" s="390">
        <v>-95.508724967970551</v>
      </c>
      <c r="H10" s="361">
        <v>-57.741083348504453</v>
      </c>
      <c r="I10" s="122">
        <v>-13.90408483529189</v>
      </c>
      <c r="J10" s="321">
        <v>58.811153173094723</v>
      </c>
      <c r="K10" s="122">
        <v>162.08453767449075</v>
      </c>
      <c r="L10" s="321">
        <v>289.25445688121943</v>
      </c>
      <c r="M10" s="122">
        <v>370.11148615588837</v>
      </c>
      <c r="N10" s="321">
        <v>538.71244906980326</v>
      </c>
      <c r="O10" s="122">
        <v>715.96443255657255</v>
      </c>
      <c r="P10" s="321">
        <v>1042.1006848466584</v>
      </c>
    </row>
    <row r="11" spans="1:16" ht="20.100000000000001" customHeight="1" thickBot="1">
      <c r="A11" s="775" t="s">
        <v>96</v>
      </c>
      <c r="B11" s="321">
        <v>-154.17908682327297</v>
      </c>
      <c r="C11" s="122">
        <v>-135.79784070026653</v>
      </c>
      <c r="D11" s="321">
        <v>-124.65065275961304</v>
      </c>
      <c r="E11" s="122">
        <v>-137.43041253047926</v>
      </c>
      <c r="F11" s="321">
        <v>-121.53540037557289</v>
      </c>
      <c r="G11" s="390">
        <v>-119.1022233033312</v>
      </c>
      <c r="H11" s="361">
        <v>-50.490012349160963</v>
      </c>
      <c r="I11" s="122">
        <v>-28.560852368824317</v>
      </c>
      <c r="J11" s="321">
        <v>40.354046419519428</v>
      </c>
      <c r="K11" s="122">
        <v>148.50063747977774</v>
      </c>
      <c r="L11" s="321">
        <v>228.14528383660442</v>
      </c>
      <c r="M11" s="122">
        <v>312.39202421374773</v>
      </c>
      <c r="N11" s="321">
        <v>472.70885414711682</v>
      </c>
      <c r="O11" s="122">
        <v>584.64152869779764</v>
      </c>
      <c r="P11" s="321">
        <v>842.18834334859366</v>
      </c>
    </row>
    <row r="12" spans="1:16" ht="20.100000000000001" customHeight="1" thickBot="1">
      <c r="A12" s="775" t="s">
        <v>97</v>
      </c>
      <c r="B12" s="321">
        <v>-162.717723961204</v>
      </c>
      <c r="C12" s="122">
        <v>-133.90386005009609</v>
      </c>
      <c r="D12" s="321">
        <v>-113.32716528220031</v>
      </c>
      <c r="E12" s="122">
        <v>-120.54157951856708</v>
      </c>
      <c r="F12" s="321">
        <v>-122.93538584330204</v>
      </c>
      <c r="G12" s="390">
        <v>-98.832726004212446</v>
      </c>
      <c r="H12" s="361">
        <v>-60.996928579947976</v>
      </c>
      <c r="I12" s="122">
        <v>-6.7179553995632419</v>
      </c>
      <c r="J12" s="321">
        <v>71.042443580239379</v>
      </c>
      <c r="K12" s="122">
        <v>169.31959855180995</v>
      </c>
      <c r="L12" s="321">
        <v>267.24300967641091</v>
      </c>
      <c r="M12" s="122">
        <v>402.83139864279269</v>
      </c>
      <c r="N12" s="321">
        <v>522.63182869942182</v>
      </c>
      <c r="O12" s="122">
        <v>721.7383858199554</v>
      </c>
      <c r="P12" s="321">
        <v>978.56539135815774</v>
      </c>
    </row>
    <row r="13" spans="1:16" ht="20.100000000000001" customHeight="1" thickBot="1">
      <c r="A13" s="775" t="s">
        <v>98</v>
      </c>
      <c r="B13" s="321">
        <v>-154.97184633273241</v>
      </c>
      <c r="C13" s="122">
        <v>-132.93814411929506</v>
      </c>
      <c r="D13" s="321">
        <v>-84.082300002365471</v>
      </c>
      <c r="E13" s="122">
        <v>-99.390821976584562</v>
      </c>
      <c r="F13" s="321">
        <v>-106.3038176739604</v>
      </c>
      <c r="G13" s="390">
        <v>-102.25324073813022</v>
      </c>
      <c r="H13" s="361">
        <v>-42.710900947939884</v>
      </c>
      <c r="I13" s="122">
        <v>-41.081327681252432</v>
      </c>
      <c r="J13" s="321">
        <v>29.944400418009703</v>
      </c>
      <c r="K13" s="122">
        <v>118.63009110636129</v>
      </c>
      <c r="L13" s="321">
        <v>238.3903372831515</v>
      </c>
      <c r="M13" s="122">
        <v>335.18371623256678</v>
      </c>
      <c r="N13" s="321">
        <v>539.39988531990798</v>
      </c>
      <c r="O13" s="122">
        <v>766.02498853530165</v>
      </c>
      <c r="P13" s="321">
        <v>882.35268052031017</v>
      </c>
    </row>
    <row r="14" spans="1:16" ht="20.100000000000001" customHeight="1" thickBot="1">
      <c r="A14" s="775" t="s">
        <v>99</v>
      </c>
      <c r="B14" s="321">
        <v>-171.56000006013571</v>
      </c>
      <c r="C14" s="122">
        <v>-138.20780538904847</v>
      </c>
      <c r="D14" s="321">
        <v>-90.863241878874831</v>
      </c>
      <c r="E14" s="122">
        <v>-113.10358700689798</v>
      </c>
      <c r="F14" s="1404">
        <v>-127.94918969603854</v>
      </c>
      <c r="G14" s="335">
        <v>-111.19175955947215</v>
      </c>
      <c r="H14" s="232">
        <v>-59.50712647415034</v>
      </c>
      <c r="I14" s="122">
        <v>-11.788151848737204</v>
      </c>
      <c r="J14" s="321">
        <v>63.732262710036188</v>
      </c>
      <c r="K14" s="122">
        <v>156.95182934232486</v>
      </c>
      <c r="L14" s="321">
        <v>226.24329463144647</v>
      </c>
      <c r="M14" s="122">
        <v>345.97083957094696</v>
      </c>
      <c r="N14" s="321">
        <v>509.47820413391463</v>
      </c>
      <c r="O14" s="122">
        <v>609.74791024251931</v>
      </c>
      <c r="P14" s="321">
        <v>780.10005829487875</v>
      </c>
    </row>
    <row r="15" spans="1:16" ht="20.100000000000001" customHeight="1" thickBot="1">
      <c r="A15" s="775" t="s">
        <v>100</v>
      </c>
      <c r="B15" s="321">
        <v>-180.17057529546091</v>
      </c>
      <c r="C15" s="122">
        <v>-146.62060294987529</v>
      </c>
      <c r="D15" s="321">
        <v>-126.40143343043084</v>
      </c>
      <c r="E15" s="122">
        <v>-136.07159955552606</v>
      </c>
      <c r="F15" s="1405">
        <v>-113.68860009251037</v>
      </c>
      <c r="G15" s="399">
        <v>-80.694744339874546</v>
      </c>
      <c r="H15" s="1405">
        <v>-53.586639876498992</v>
      </c>
      <c r="I15" s="122">
        <v>-6.5145903766452582</v>
      </c>
      <c r="J15" s="321">
        <v>75.593213406888822</v>
      </c>
      <c r="K15" s="122">
        <v>120.68145384284693</v>
      </c>
      <c r="L15" s="321">
        <v>213.80790979138644</v>
      </c>
      <c r="M15" s="122">
        <v>324.88892916006205</v>
      </c>
      <c r="N15" s="321">
        <v>437.0125624247454</v>
      </c>
      <c r="O15" s="122">
        <v>648.38032271137547</v>
      </c>
      <c r="P15" s="321">
        <v>827.68302037349986</v>
      </c>
    </row>
    <row r="16" spans="1:16" ht="20.100000000000001" customHeight="1" thickBot="1">
      <c r="A16" s="775" t="s">
        <v>101</v>
      </c>
      <c r="B16" s="1404">
        <v>-149.20509460635429</v>
      </c>
      <c r="C16" s="1406">
        <v>-125.01944858702176</v>
      </c>
      <c r="D16" s="1404">
        <v>-102.99041359039211</v>
      </c>
      <c r="E16" s="1406">
        <v>-113.40151718561603</v>
      </c>
      <c r="F16" s="1405">
        <v>-114.13264100166106</v>
      </c>
      <c r="G16" s="399">
        <v>-92.30600312672334</v>
      </c>
      <c r="H16" s="1405">
        <v>-42.697238298866324</v>
      </c>
      <c r="I16" s="122">
        <v>-10.669709087492928</v>
      </c>
      <c r="J16" s="321">
        <v>53.022517985631104</v>
      </c>
      <c r="K16" s="122">
        <v>165.29518578482535</v>
      </c>
      <c r="L16" s="321">
        <v>256.90077649057264</v>
      </c>
      <c r="M16" s="122">
        <v>361.29111255081489</v>
      </c>
      <c r="N16" s="321">
        <v>530.47875834249112</v>
      </c>
      <c r="O16" s="122">
        <v>695.82973785597551</v>
      </c>
      <c r="P16" s="321">
        <v>942.70756766570526</v>
      </c>
    </row>
    <row r="17" spans="1:16" ht="20.100000000000001" customHeight="1" thickBot="1">
      <c r="A17" s="775" t="s">
        <v>102</v>
      </c>
      <c r="B17" s="1405">
        <v>-181.38511089318271</v>
      </c>
      <c r="C17" s="399">
        <v>-147.82566004483382</v>
      </c>
      <c r="D17" s="1405">
        <v>-131.67326980800922</v>
      </c>
      <c r="E17" s="399">
        <v>-136.0486392905589</v>
      </c>
      <c r="F17" s="1405">
        <v>-124.95765448762899</v>
      </c>
      <c r="G17" s="399">
        <v>-93.255500056166682</v>
      </c>
      <c r="H17" s="1405">
        <v>-45.091861437105344</v>
      </c>
      <c r="I17" s="122">
        <v>28.538506904829607</v>
      </c>
      <c r="J17" s="321">
        <v>88.894606270911268</v>
      </c>
      <c r="K17" s="122">
        <v>198.58177939125912</v>
      </c>
      <c r="L17" s="321">
        <v>308.16393033184772</v>
      </c>
      <c r="M17" s="122">
        <v>451.01484424138886</v>
      </c>
      <c r="N17" s="321">
        <v>618.33862333794207</v>
      </c>
      <c r="O17" s="122">
        <v>780.62294830760152</v>
      </c>
      <c r="P17" s="321">
        <v>1123.7888857023927</v>
      </c>
    </row>
    <row r="18" spans="1:16" ht="20.100000000000001" customHeight="1" thickBot="1">
      <c r="A18" s="775" t="s">
        <v>103</v>
      </c>
      <c r="B18" s="1405">
        <v>-188.37668705889402</v>
      </c>
      <c r="C18" s="399">
        <v>-156.83376112745009</v>
      </c>
      <c r="D18" s="1405">
        <v>-130.46442605064999</v>
      </c>
      <c r="E18" s="399">
        <v>-139.58396032822802</v>
      </c>
      <c r="F18" s="1405">
        <v>-131.92235070167303</v>
      </c>
      <c r="G18" s="399">
        <v>-104.89596601087399</v>
      </c>
      <c r="H18" s="1405">
        <v>-56.647443975877778</v>
      </c>
      <c r="I18" s="122">
        <v>-23.107501682654195</v>
      </c>
      <c r="J18" s="321">
        <v>63.069825054322529</v>
      </c>
      <c r="K18" s="122">
        <v>157.26861030617215</v>
      </c>
      <c r="L18" s="321">
        <v>273.60203849860756</v>
      </c>
      <c r="M18" s="122">
        <v>364.26122390047294</v>
      </c>
      <c r="N18" s="321">
        <v>493.45877648082154</v>
      </c>
      <c r="O18" s="122">
        <v>618.4535118499806</v>
      </c>
      <c r="P18" s="321">
        <v>894.67090876810744</v>
      </c>
    </row>
    <row r="19" spans="1:16" ht="20.100000000000001" customHeight="1" thickBot="1">
      <c r="A19" s="775" t="s">
        <v>104</v>
      </c>
      <c r="B19" s="1405">
        <v>-244.61961413042013</v>
      </c>
      <c r="C19" s="399">
        <v>-235.38644740523915</v>
      </c>
      <c r="D19" s="1405">
        <v>-210.49663792068287</v>
      </c>
      <c r="E19" s="399">
        <v>-184.04704496359312</v>
      </c>
      <c r="F19" s="1405">
        <v>-169.92231938256518</v>
      </c>
      <c r="G19" s="399">
        <v>-122.53051479021241</v>
      </c>
      <c r="H19" s="1405">
        <v>-79.111195950869273</v>
      </c>
      <c r="I19" s="122">
        <v>-25.14348090185306</v>
      </c>
      <c r="J19" s="321">
        <v>50.7495065387549</v>
      </c>
      <c r="K19" s="122">
        <v>164.12302007566026</v>
      </c>
      <c r="L19" s="321">
        <v>296.9283917241566</v>
      </c>
      <c r="M19" s="122">
        <v>437.53496069265321</v>
      </c>
      <c r="N19" s="321">
        <v>619.09067294661622</v>
      </c>
      <c r="O19" s="122">
        <v>796.32152661980069</v>
      </c>
      <c r="P19" s="321">
        <v>1096.2229472106767</v>
      </c>
    </row>
    <row r="20" spans="1:16" ht="20.100000000000001" customHeight="1" thickBot="1">
      <c r="A20" s="775" t="s">
        <v>105</v>
      </c>
      <c r="B20" s="1405">
        <v>-201.36105972660357</v>
      </c>
      <c r="C20" s="399">
        <v>-175.77991324232491</v>
      </c>
      <c r="D20" s="1405">
        <v>-150.97721660716454</v>
      </c>
      <c r="E20" s="399">
        <v>-159.5051784368772</v>
      </c>
      <c r="F20" s="1405">
        <v>-152.72787320040803</v>
      </c>
      <c r="G20" s="399">
        <v>-120.48484197576411</v>
      </c>
      <c r="H20" s="1405">
        <v>-80.049775679287393</v>
      </c>
      <c r="I20" s="122">
        <v>-38.164229913980826</v>
      </c>
      <c r="J20" s="321">
        <v>36.710794396295135</v>
      </c>
      <c r="K20" s="122">
        <v>120.49347861172728</v>
      </c>
      <c r="L20" s="321">
        <v>252.79922877656983</v>
      </c>
      <c r="M20" s="122">
        <v>382.39643508174493</v>
      </c>
      <c r="N20" s="321">
        <v>532.25970564834836</v>
      </c>
      <c r="O20" s="122">
        <v>716.12000318377147</v>
      </c>
      <c r="P20" s="321">
        <v>987.49699733598504</v>
      </c>
    </row>
    <row r="21" spans="1:16" ht="20.100000000000001" customHeight="1" thickBot="1">
      <c r="A21" s="775" t="s">
        <v>106</v>
      </c>
      <c r="B21" s="1405">
        <v>-188.51900854918904</v>
      </c>
      <c r="C21" s="399">
        <v>-165.63344150220027</v>
      </c>
      <c r="D21" s="1405">
        <v>-140.44834920746041</v>
      </c>
      <c r="E21" s="399">
        <v>-134.02589949169331</v>
      </c>
      <c r="F21" s="1405">
        <v>-125.66444680278134</v>
      </c>
      <c r="G21" s="399">
        <v>-111.01081465996066</v>
      </c>
      <c r="H21" s="1405">
        <v>-67.0949314912083</v>
      </c>
      <c r="I21" s="122">
        <v>-5.7656981736784934</v>
      </c>
      <c r="J21" s="321">
        <v>48.786865257836567</v>
      </c>
      <c r="K21" s="122">
        <v>117.73573247609268</v>
      </c>
      <c r="L21" s="321">
        <v>224.57521190826762</v>
      </c>
      <c r="M21" s="122">
        <v>339.60994219995479</v>
      </c>
      <c r="N21" s="321">
        <v>475.65927606590662</v>
      </c>
      <c r="O21" s="122">
        <v>624.57774004511032</v>
      </c>
      <c r="P21" s="321">
        <v>796.02661521995049</v>
      </c>
    </row>
    <row r="22" spans="1:16" ht="20.100000000000001" customHeight="1" thickBot="1">
      <c r="A22" s="775" t="s">
        <v>107</v>
      </c>
      <c r="B22" s="1405">
        <v>-157.58702987673465</v>
      </c>
      <c r="C22" s="399">
        <v>-133.41036840403103</v>
      </c>
      <c r="D22" s="1405">
        <v>-121.00245294264066</v>
      </c>
      <c r="E22" s="399">
        <v>-129.43021956242089</v>
      </c>
      <c r="F22" s="1405">
        <v>-130.1004569310318</v>
      </c>
      <c r="G22" s="399">
        <v>-96.915746286594754</v>
      </c>
      <c r="H22" s="1405">
        <v>-47.906727544597018</v>
      </c>
      <c r="I22" s="122">
        <v>-15.152994156180862</v>
      </c>
      <c r="J22" s="321">
        <v>28.003953617710312</v>
      </c>
      <c r="K22" s="122">
        <v>149.79718245974058</v>
      </c>
      <c r="L22" s="321">
        <v>228.86668917231927</v>
      </c>
      <c r="M22" s="122">
        <v>322.44015192961297</v>
      </c>
      <c r="N22" s="321">
        <v>447.77106420876146</v>
      </c>
      <c r="O22" s="122">
        <v>539.76227296387776</v>
      </c>
      <c r="P22" s="321">
        <v>850.9289293167808</v>
      </c>
    </row>
    <row r="23" spans="1:16" ht="20.100000000000001" customHeight="1" thickBot="1">
      <c r="A23" s="775" t="s">
        <v>108</v>
      </c>
      <c r="B23" s="1405">
        <v>-156.21902465448574</v>
      </c>
      <c r="C23" s="399">
        <v>-130.42994171729623</v>
      </c>
      <c r="D23" s="1405">
        <v>-112.0348461277496</v>
      </c>
      <c r="E23" s="399">
        <v>-112.84582611713503</v>
      </c>
      <c r="F23" s="1405">
        <v>-105.14989318706156</v>
      </c>
      <c r="G23" s="399">
        <v>-86.404666911514653</v>
      </c>
      <c r="H23" s="1405">
        <v>-41.832849450378617</v>
      </c>
      <c r="I23" s="122">
        <v>5.9368712503933931</v>
      </c>
      <c r="J23" s="321">
        <v>85.222740158042669</v>
      </c>
      <c r="K23" s="122">
        <v>100.80901367132832</v>
      </c>
      <c r="L23" s="321">
        <v>229.05075020300106</v>
      </c>
      <c r="M23" s="122">
        <v>275.63081767524204</v>
      </c>
      <c r="N23" s="321">
        <v>425.18846522440174</v>
      </c>
      <c r="O23" s="122">
        <v>548.42630462844238</v>
      </c>
      <c r="P23" s="321">
        <v>845.31363237722951</v>
      </c>
    </row>
    <row r="24" spans="1:16" ht="20.100000000000001" customHeight="1" thickBot="1">
      <c r="A24" s="775" t="s">
        <v>109</v>
      </c>
      <c r="B24" s="1405">
        <v>-169.22256377819335</v>
      </c>
      <c r="C24" s="399">
        <v>-143.22981260459068</v>
      </c>
      <c r="D24" s="1405">
        <v>-119.89847115179847</v>
      </c>
      <c r="E24" s="399">
        <v>-117.31972211874233</v>
      </c>
      <c r="F24" s="1405">
        <v>-114.09660597641937</v>
      </c>
      <c r="G24" s="399">
        <v>-89.825924676352358</v>
      </c>
      <c r="H24" s="1405">
        <v>-46.395022718732172</v>
      </c>
      <c r="I24" s="122">
        <v>-3.7545329298415901</v>
      </c>
      <c r="J24" s="321">
        <v>71.067883798729582</v>
      </c>
      <c r="K24" s="122">
        <v>150.90827513846332</v>
      </c>
      <c r="L24" s="321">
        <v>253.16896856759297</v>
      </c>
      <c r="M24" s="122">
        <v>363.57546894130752</v>
      </c>
      <c r="N24" s="321">
        <v>499.41616642999361</v>
      </c>
      <c r="O24" s="122">
        <v>618.50944586479636</v>
      </c>
      <c r="P24" s="321">
        <v>887.79042463165365</v>
      </c>
    </row>
    <row r="25" spans="1:16" ht="20.100000000000001" customHeight="1" thickBot="1">
      <c r="A25" s="775" t="s">
        <v>110</v>
      </c>
      <c r="B25" s="1405">
        <v>-167.05243021298952</v>
      </c>
      <c r="C25" s="399">
        <v>-147.90168760875707</v>
      </c>
      <c r="D25" s="1405">
        <v>-134.92789938938151</v>
      </c>
      <c r="E25" s="399">
        <v>-132.85506007039999</v>
      </c>
      <c r="F25" s="1405">
        <v>-122.97214063514573</v>
      </c>
      <c r="G25" s="399">
        <v>-98.627028848945002</v>
      </c>
      <c r="H25" s="1405">
        <v>-56.39706072329043</v>
      </c>
      <c r="I25" s="122">
        <v>-10.756506594077976</v>
      </c>
      <c r="J25" s="321">
        <v>48.788994531482665</v>
      </c>
      <c r="K25" s="122">
        <v>146.7958012429838</v>
      </c>
      <c r="L25" s="321">
        <v>238.37380111709291</v>
      </c>
      <c r="M25" s="122">
        <v>350.51263983674409</v>
      </c>
      <c r="N25" s="321">
        <v>461.1965765912197</v>
      </c>
      <c r="O25" s="122">
        <v>667.46589957831532</v>
      </c>
      <c r="P25" s="321">
        <v>936.13074247423424</v>
      </c>
    </row>
    <row r="26" spans="1:16" ht="20.100000000000001" customHeight="1" thickBot="1">
      <c r="A26" s="775" t="s">
        <v>111</v>
      </c>
      <c r="B26" s="1405">
        <v>-166.6501201092143</v>
      </c>
      <c r="C26" s="399">
        <v>-144.42237280519663</v>
      </c>
      <c r="D26" s="1405">
        <v>-121.35870458682611</v>
      </c>
      <c r="E26" s="399">
        <v>-123.37190017039974</v>
      </c>
      <c r="F26" s="1405">
        <v>-116.68187193798205</v>
      </c>
      <c r="G26" s="399">
        <v>-90.246950475464701</v>
      </c>
      <c r="H26" s="1405">
        <v>-52.450037558170322</v>
      </c>
      <c r="I26" s="122">
        <v>-5.5188078491357135</v>
      </c>
      <c r="J26" s="321">
        <v>57.967048534369574</v>
      </c>
      <c r="K26" s="122">
        <v>161.68931760810605</v>
      </c>
      <c r="L26" s="321">
        <v>277.16935255732949</v>
      </c>
      <c r="M26" s="122">
        <v>411.49283002915109</v>
      </c>
      <c r="N26" s="321">
        <v>533.074270480775</v>
      </c>
      <c r="O26" s="122">
        <v>676.71667930655565</v>
      </c>
      <c r="P26" s="321">
        <v>886.64705429584239</v>
      </c>
    </row>
    <row r="27" spans="1:16" ht="20.100000000000001" customHeight="1" thickBot="1">
      <c r="A27" s="775" t="s">
        <v>112</v>
      </c>
      <c r="B27" s="1405">
        <v>-158.06282625323323</v>
      </c>
      <c r="C27" s="399">
        <v>-134.92026823104496</v>
      </c>
      <c r="D27" s="1405">
        <v>-117.65795404612048</v>
      </c>
      <c r="E27" s="399">
        <v>-125.52950449652232</v>
      </c>
      <c r="F27" s="1405">
        <v>-116.26201910593838</v>
      </c>
      <c r="G27" s="399">
        <v>-87.83859018132911</v>
      </c>
      <c r="H27" s="1405">
        <v>-49.889144190566761</v>
      </c>
      <c r="I27" s="122">
        <v>-0.59577107849297273</v>
      </c>
      <c r="J27" s="321">
        <v>67.403920711161248</v>
      </c>
      <c r="K27" s="122">
        <v>153.95517744341058</v>
      </c>
      <c r="L27" s="321">
        <v>276.85695826737111</v>
      </c>
      <c r="M27" s="122">
        <v>373.46373031520375</v>
      </c>
      <c r="N27" s="321">
        <v>518.41936719602086</v>
      </c>
      <c r="O27" s="122">
        <v>647.53370370376854</v>
      </c>
      <c r="P27" s="321">
        <v>868.5595316873754</v>
      </c>
    </row>
    <row r="28" spans="1:16" ht="20.100000000000001" customHeight="1" thickBot="1">
      <c r="A28" s="775" t="s">
        <v>113</v>
      </c>
      <c r="B28" s="190">
        <v>-226.75131038254062</v>
      </c>
      <c r="C28" s="319">
        <v>-202.78927362607538</v>
      </c>
      <c r="D28" s="190">
        <v>-184.36430644714358</v>
      </c>
      <c r="E28" s="319">
        <v>-183.93806117909335</v>
      </c>
      <c r="F28" s="1405">
        <v>-167.28889750883499</v>
      </c>
      <c r="G28" s="399">
        <v>-134.97719328419853</v>
      </c>
      <c r="H28" s="1405">
        <v>-84.447119523815942</v>
      </c>
      <c r="I28" s="122">
        <v>-29.324741217533106</v>
      </c>
      <c r="J28" s="321">
        <v>33.494331596605313</v>
      </c>
      <c r="K28" s="122">
        <v>128.14635998411626</v>
      </c>
      <c r="L28" s="321">
        <v>255.30732290604689</v>
      </c>
      <c r="M28" s="122">
        <v>391.43867206503529</v>
      </c>
      <c r="N28" s="321">
        <v>590.13286336236888</v>
      </c>
      <c r="O28" s="122">
        <v>798.54635031676128</v>
      </c>
      <c r="P28" s="321">
        <v>1207.2405375833214</v>
      </c>
    </row>
    <row r="29" spans="1:16" ht="20.100000000000001" customHeight="1" thickBot="1">
      <c r="A29" s="775" t="s">
        <v>114</v>
      </c>
      <c r="B29" s="321">
        <v>-210.05506518100773</v>
      </c>
      <c r="C29" s="122">
        <v>-176.54713883500585</v>
      </c>
      <c r="D29" s="321">
        <v>-156.36674354192479</v>
      </c>
      <c r="E29" s="122">
        <v>-152.55040439172316</v>
      </c>
      <c r="F29" s="1405">
        <v>-138.1931536961433</v>
      </c>
      <c r="G29" s="399">
        <v>-109.621400673577</v>
      </c>
      <c r="H29" s="1405">
        <v>-52.664142156860827</v>
      </c>
      <c r="I29" s="122">
        <v>6.2302308864919178</v>
      </c>
      <c r="J29" s="321">
        <v>66.473727137649831</v>
      </c>
      <c r="K29" s="122">
        <v>170.70241336068005</v>
      </c>
      <c r="L29" s="321">
        <v>309.98356602154809</v>
      </c>
      <c r="M29" s="122">
        <v>464.55750120289196</v>
      </c>
      <c r="N29" s="321">
        <v>640.52986594208392</v>
      </c>
      <c r="O29" s="122">
        <v>894.26365591484887</v>
      </c>
      <c r="P29" s="321">
        <v>1342.9487140173133</v>
      </c>
    </row>
    <row r="30" spans="1:16" ht="20.100000000000001" customHeight="1" thickBot="1">
      <c r="A30" s="775" t="s">
        <v>115</v>
      </c>
      <c r="B30" s="321">
        <v>-177.91792327674281</v>
      </c>
      <c r="C30" s="122">
        <v>-156.7272786449866</v>
      </c>
      <c r="D30" s="321">
        <v>-133.28381917245687</v>
      </c>
      <c r="E30" s="122">
        <v>-139.52949326041474</v>
      </c>
      <c r="F30" s="1405">
        <v>-127.66375401093046</v>
      </c>
      <c r="G30" s="399">
        <v>-103.94158303105289</v>
      </c>
      <c r="H30" s="1405">
        <v>-50.83932029689749</v>
      </c>
      <c r="I30" s="122">
        <v>9.0580216768809088</v>
      </c>
      <c r="J30" s="321">
        <v>61.69885028863029</v>
      </c>
      <c r="K30" s="122">
        <v>160.08036793703502</v>
      </c>
      <c r="L30" s="321">
        <v>245.87384722836222</v>
      </c>
      <c r="M30" s="122">
        <v>383.9008590984896</v>
      </c>
      <c r="N30" s="321">
        <v>503.37767370131718</v>
      </c>
      <c r="O30" s="122">
        <v>716.84310429570689</v>
      </c>
      <c r="P30" s="321">
        <v>1103.1819850979737</v>
      </c>
    </row>
    <row r="31" spans="1:16" ht="20.100000000000001" customHeight="1" thickBot="1">
      <c r="A31" s="775" t="s">
        <v>116</v>
      </c>
      <c r="B31" s="321">
        <v>-220.88750020440492</v>
      </c>
      <c r="C31" s="122">
        <v>-182.10358621579496</v>
      </c>
      <c r="D31" s="321">
        <v>-157.75251411941403</v>
      </c>
      <c r="E31" s="122">
        <v>-157.47733403794851</v>
      </c>
      <c r="F31" s="1405">
        <v>-137.88828766861371</v>
      </c>
      <c r="G31" s="399">
        <v>-115.62725285986392</v>
      </c>
      <c r="H31" s="1405">
        <v>-67.692906100652564</v>
      </c>
      <c r="I31" s="122">
        <v>-14.284864244365592</v>
      </c>
      <c r="J31" s="321">
        <v>71.981843999565044</v>
      </c>
      <c r="K31" s="122">
        <v>178.00846566836512</v>
      </c>
      <c r="L31" s="321">
        <v>239.79914067309912</v>
      </c>
      <c r="M31" s="122">
        <v>406.18295780468321</v>
      </c>
      <c r="N31" s="321">
        <v>577.59730793688846</v>
      </c>
      <c r="O31" s="122">
        <v>782.94845205050046</v>
      </c>
      <c r="P31" s="321">
        <v>1184.2033911786841</v>
      </c>
    </row>
    <row r="32" spans="1:16" ht="20.100000000000001" customHeight="1" thickBot="1">
      <c r="A32" s="775" t="s">
        <v>117</v>
      </c>
      <c r="B32" s="321">
        <v>-233.63374462703365</v>
      </c>
      <c r="C32" s="122">
        <v>-207.19513307990599</v>
      </c>
      <c r="D32" s="321">
        <v>-170.457747105289</v>
      </c>
      <c r="E32" s="122">
        <v>-161.64636180010245</v>
      </c>
      <c r="F32" s="1405">
        <v>-143.53574274248606</v>
      </c>
      <c r="G32" s="399">
        <v>-104.01115444792802</v>
      </c>
      <c r="H32" s="1405">
        <v>-43.878460962502871</v>
      </c>
      <c r="I32" s="122">
        <v>1.3648836085685485</v>
      </c>
      <c r="J32" s="321">
        <v>62.274118634884047</v>
      </c>
      <c r="K32" s="122">
        <v>162.89422845295206</v>
      </c>
      <c r="L32" s="321">
        <v>302.90706206269391</v>
      </c>
      <c r="M32" s="122">
        <v>469.89651149951914</v>
      </c>
      <c r="N32" s="321">
        <v>703.06624200303793</v>
      </c>
      <c r="O32" s="122">
        <v>966.30322522410358</v>
      </c>
      <c r="P32" s="321">
        <v>1443.9246966001119</v>
      </c>
    </row>
    <row r="33" spans="1:16" ht="20.100000000000001" customHeight="1" thickBot="1">
      <c r="A33" s="775" t="s">
        <v>118</v>
      </c>
      <c r="B33" s="321">
        <v>-232.19945755382756</v>
      </c>
      <c r="C33" s="122">
        <v>-187.49479080657775</v>
      </c>
      <c r="D33" s="321">
        <v>-167.92152752915331</v>
      </c>
      <c r="E33" s="122">
        <v>-168.76891533502058</v>
      </c>
      <c r="F33" s="190">
        <v>-156.98299509616521</v>
      </c>
      <c r="G33" s="319">
        <v>-127.91138487480559</v>
      </c>
      <c r="H33" s="190">
        <v>-79.384965511137807</v>
      </c>
      <c r="I33" s="122">
        <v>-42.741355633623229</v>
      </c>
      <c r="J33" s="321">
        <v>63.615137903528222</v>
      </c>
      <c r="K33" s="122">
        <v>132.0218254151456</v>
      </c>
      <c r="L33" s="321">
        <v>245.53849068036811</v>
      </c>
      <c r="M33" s="122">
        <v>434.11249167899797</v>
      </c>
      <c r="N33" s="321">
        <v>539.05296518636101</v>
      </c>
      <c r="O33" s="122">
        <v>862.65246355178465</v>
      </c>
      <c r="P33" s="321">
        <v>1278.0938366190705</v>
      </c>
    </row>
    <row r="34" spans="1:16" s="450" customFormat="1" ht="30" customHeight="1" thickBot="1">
      <c r="A34" s="207" t="s">
        <v>120</v>
      </c>
      <c r="B34" s="324">
        <v>-186.98968443429882</v>
      </c>
      <c r="C34" s="325">
        <v>-162.68537099153534</v>
      </c>
      <c r="D34" s="324">
        <v>-139.77928126554991</v>
      </c>
      <c r="E34" s="325">
        <v>-138.95051844340102</v>
      </c>
      <c r="F34" s="324">
        <v>-129.99039815060212</v>
      </c>
      <c r="G34" s="311">
        <v>-101.26762956445759</v>
      </c>
      <c r="H34" s="310">
        <v>-57.434258620162936</v>
      </c>
      <c r="I34" s="325">
        <v>-8.1355359093388486</v>
      </c>
      <c r="J34" s="324">
        <v>59.783042454691916</v>
      </c>
      <c r="K34" s="325">
        <v>154.46790824064908</v>
      </c>
      <c r="L34" s="324">
        <v>266.55879992249572</v>
      </c>
      <c r="M34" s="325">
        <v>396.11627037735803</v>
      </c>
      <c r="N34" s="324">
        <v>549.03925359558457</v>
      </c>
      <c r="O34" s="325">
        <v>734.96080543012749</v>
      </c>
      <c r="P34" s="447">
        <v>1056.3457903565668</v>
      </c>
    </row>
    <row r="35" spans="1:16" ht="20.100000000000001" customHeight="1">
      <c r="A35" s="148" t="s">
        <v>2038</v>
      </c>
      <c r="B35" s="780"/>
      <c r="C35" s="780"/>
      <c r="D35" s="780"/>
      <c r="E35" s="780"/>
      <c r="F35" s="780"/>
      <c r="G35" s="160"/>
      <c r="H35" s="160"/>
      <c r="I35" s="148"/>
      <c r="J35" s="148"/>
      <c r="K35" s="148"/>
      <c r="L35" s="148"/>
      <c r="M35" s="148"/>
      <c r="N35" s="148"/>
      <c r="O35" s="148"/>
      <c r="P35" s="148"/>
    </row>
    <row r="36" spans="1:16" ht="12.75" customHeight="1">
      <c r="A36" s="178"/>
      <c r="B36" s="781"/>
      <c r="C36" s="781"/>
      <c r="D36" s="781"/>
      <c r="E36" s="781"/>
      <c r="F36" s="781"/>
    </row>
    <row r="37" spans="1:16" ht="15.75" customHeight="1">
      <c r="A37" s="178" t="s">
        <v>2037</v>
      </c>
      <c r="B37" s="781"/>
      <c r="C37" s="781"/>
      <c r="D37" s="781"/>
      <c r="E37" s="781"/>
      <c r="F37" s="781"/>
    </row>
    <row r="38" spans="1:16" ht="13.5" customHeight="1">
      <c r="A38" s="178"/>
      <c r="B38" s="781"/>
      <c r="C38" s="781"/>
      <c r="D38" s="781"/>
      <c r="E38" s="781"/>
      <c r="F38" s="781"/>
    </row>
    <row r="39" spans="1:16" ht="12.75" customHeight="1">
      <c r="A39" s="1073" t="s">
        <v>2041</v>
      </c>
      <c r="B39" s="781"/>
      <c r="C39" s="781"/>
      <c r="D39" s="781"/>
      <c r="E39" s="781"/>
      <c r="F39" s="781"/>
    </row>
    <row r="40" spans="1:16" ht="12.75" customHeight="1">
      <c r="A40" s="1073" t="s">
        <v>2035</v>
      </c>
      <c r="B40" s="781"/>
      <c r="C40" s="781"/>
      <c r="D40" s="781"/>
      <c r="E40" s="781"/>
      <c r="F40" s="781"/>
    </row>
    <row r="41" spans="1:16">
      <c r="A41" s="1073" t="s">
        <v>2036</v>
      </c>
      <c r="B41" s="236"/>
      <c r="C41" s="236"/>
      <c r="D41" s="236"/>
      <c r="E41" s="236"/>
      <c r="F41" s="236"/>
    </row>
    <row r="42" spans="1:16">
      <c r="A42" s="3" t="s">
        <v>2042</v>
      </c>
      <c r="B42" s="236"/>
      <c r="C42" s="236"/>
      <c r="D42" s="236"/>
      <c r="E42" s="236"/>
      <c r="F42" s="236"/>
    </row>
    <row r="43" spans="1:16">
      <c r="A43" s="3" t="s">
        <v>2043</v>
      </c>
      <c r="B43" s="236"/>
      <c r="C43" s="236"/>
      <c r="D43" s="236"/>
      <c r="E43" s="236"/>
      <c r="F43" s="236"/>
      <c r="J43" s="17"/>
      <c r="K43" s="17"/>
      <c r="L43" s="17"/>
    </row>
    <row r="44" spans="1:16">
      <c r="A44" s="3" t="s">
        <v>2044</v>
      </c>
      <c r="B44" s="236"/>
      <c r="C44" s="236"/>
      <c r="D44" s="236"/>
      <c r="E44" s="236"/>
      <c r="F44" s="236"/>
    </row>
    <row r="45" spans="1:16">
      <c r="B45" s="236"/>
      <c r="C45" s="236"/>
      <c r="D45" s="236"/>
      <c r="E45" s="236"/>
      <c r="F45" s="236"/>
    </row>
    <row r="46" spans="1:16">
      <c r="B46" s="236"/>
      <c r="C46" s="236"/>
      <c r="D46" s="236"/>
      <c r="E46" s="236"/>
      <c r="F46" s="236"/>
    </row>
    <row r="47" spans="1:16">
      <c r="A47" s="3" t="s">
        <v>217</v>
      </c>
    </row>
  </sheetData>
  <pageMargins left="0.59055118110236227" right="0.62992125984251968" top="0.78740157480314965" bottom="0.47244094488188981" header="0.43307086614173229" footer="0.51181102362204722"/>
  <pageSetup paperSize="9" scale="62" orientation="landscape" r:id="rId1"/>
  <headerFooter alignWithMargins="0"/>
</worksheet>
</file>

<file path=xl/worksheets/sheet1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0"/>
  <sheetViews>
    <sheetView zoomScaleNormal="100" workbookViewId="0"/>
  </sheetViews>
  <sheetFormatPr baseColWidth="10" defaultColWidth="11.44140625" defaultRowHeight="13.2"/>
  <cols>
    <col min="1" max="1" width="8.33203125" style="183" customWidth="1"/>
    <col min="2" max="2" width="53.21875" style="183" customWidth="1"/>
    <col min="3" max="4" width="18.33203125" style="183" customWidth="1"/>
    <col min="5" max="5" width="18.77734375" style="3" customWidth="1"/>
    <col min="6" max="6" width="19.21875" style="3" customWidth="1"/>
    <col min="7" max="16384" width="11.44140625" style="3"/>
  </cols>
  <sheetData>
    <row r="1" spans="1:6" s="1" customFormat="1" ht="14.1" customHeight="1">
      <c r="A1" s="684"/>
      <c r="B1" s="684"/>
      <c r="C1" s="684"/>
      <c r="D1" s="684"/>
      <c r="E1" s="685"/>
    </row>
    <row r="2" spans="1:6" s="1" customFormat="1" ht="20.399999999999999" customHeight="1">
      <c r="A2" s="686" t="s">
        <v>2113</v>
      </c>
      <c r="B2" s="685"/>
      <c r="C2" s="687"/>
      <c r="D2" s="687"/>
      <c r="E2" s="719"/>
      <c r="F2" s="719">
        <v>2015</v>
      </c>
    </row>
    <row r="3" spans="1:6" s="1" customFormat="1" ht="12" customHeight="1">
      <c r="A3" s="180"/>
      <c r="B3" s="180"/>
      <c r="C3" s="180"/>
      <c r="D3" s="180"/>
    </row>
    <row r="4" spans="1:6" ht="21" customHeight="1">
      <c r="A4" s="526" t="s">
        <v>511</v>
      </c>
      <c r="B4" s="526" t="s">
        <v>797</v>
      </c>
      <c r="C4" s="2056" t="s">
        <v>2114</v>
      </c>
      <c r="D4" s="2057"/>
      <c r="E4" s="2058" t="s">
        <v>2115</v>
      </c>
      <c r="F4" s="2059"/>
    </row>
    <row r="5" spans="1:6" ht="15" customHeight="1">
      <c r="A5" s="532" t="s">
        <v>518</v>
      </c>
      <c r="B5" s="532"/>
      <c r="C5" s="533"/>
      <c r="D5" s="534"/>
      <c r="E5" s="533"/>
      <c r="F5" s="534"/>
    </row>
    <row r="6" spans="1:6" ht="15" customHeight="1">
      <c r="A6" s="532"/>
      <c r="B6" s="532"/>
      <c r="C6" s="533" t="s">
        <v>735</v>
      </c>
      <c r="D6" s="534" t="s">
        <v>735</v>
      </c>
      <c r="E6" s="533" t="s">
        <v>735</v>
      </c>
      <c r="F6" s="534" t="s">
        <v>735</v>
      </c>
    </row>
    <row r="7" spans="1:6" ht="15" customHeight="1">
      <c r="A7" s="532"/>
      <c r="B7" s="532"/>
      <c r="C7" s="533" t="s">
        <v>2116</v>
      </c>
      <c r="D7" s="534" t="s">
        <v>2117</v>
      </c>
      <c r="E7" s="533" t="s">
        <v>2118</v>
      </c>
      <c r="F7" s="534" t="s">
        <v>2119</v>
      </c>
    </row>
    <row r="8" spans="1:6" ht="21" customHeight="1">
      <c r="A8" s="690"/>
      <c r="B8" s="690"/>
      <c r="C8" s="691"/>
      <c r="D8" s="692"/>
      <c r="E8" s="691"/>
      <c r="F8" s="692"/>
    </row>
    <row r="9" spans="1:6" ht="13.8" thickBot="1">
      <c r="A9" s="546">
        <v>8</v>
      </c>
      <c r="B9" s="547" t="s" vm="78">
        <v>567</v>
      </c>
      <c r="C9" s="586" t="s">
        <v>463</v>
      </c>
      <c r="D9" s="584">
        <v>259.17058700000001</v>
      </c>
      <c r="E9" s="693" t="s">
        <v>463</v>
      </c>
      <c r="F9" s="694">
        <v>387.36697620681048</v>
      </c>
    </row>
    <row r="10" spans="1:6" ht="13.8" thickBot="1">
      <c r="A10" s="546">
        <v>32</v>
      </c>
      <c r="B10" s="547" t="s" vm="80">
        <v>569</v>
      </c>
      <c r="C10" s="586" t="s">
        <v>463</v>
      </c>
      <c r="D10" s="584">
        <v>2.51267</v>
      </c>
      <c r="E10" s="693" t="s">
        <v>463</v>
      </c>
      <c r="F10" s="694">
        <v>72.86480686695279</v>
      </c>
    </row>
    <row r="11" spans="1:6" ht="13.8" thickBot="1">
      <c r="A11" s="546">
        <v>57</v>
      </c>
      <c r="B11" s="547" t="s" vm="82">
        <v>571</v>
      </c>
      <c r="C11" s="586" t="s">
        <v>463</v>
      </c>
      <c r="D11" s="584">
        <v>1.3592630000000001</v>
      </c>
      <c r="E11" s="693" t="s">
        <v>463</v>
      </c>
      <c r="F11" s="694">
        <v>282.64982324807653</v>
      </c>
    </row>
    <row r="12" spans="1:6" ht="13.8" thickBot="1">
      <c r="A12" s="546">
        <v>62</v>
      </c>
      <c r="B12" s="547" t="s" vm="84">
        <v>573</v>
      </c>
      <c r="C12" s="586" t="s">
        <v>463</v>
      </c>
      <c r="D12" s="584">
        <v>16.024016</v>
      </c>
      <c r="E12" s="693" t="s">
        <v>463</v>
      </c>
      <c r="F12" s="694">
        <v>241.81353937162345</v>
      </c>
    </row>
    <row r="13" spans="1:6" ht="13.8" thickBot="1">
      <c r="A13" s="546">
        <v>134</v>
      </c>
      <c r="B13" s="547" t="s" vm="86">
        <v>575</v>
      </c>
      <c r="C13" s="586" t="s">
        <v>463</v>
      </c>
      <c r="D13" s="584">
        <v>0.45813100000000001</v>
      </c>
      <c r="E13" s="693" t="s">
        <v>463</v>
      </c>
      <c r="F13" s="694">
        <v>146.97818415142766</v>
      </c>
    </row>
    <row r="14" spans="1:6" ht="13.8" thickBot="1">
      <c r="A14" s="546">
        <v>182</v>
      </c>
      <c r="B14" s="547" t="s" vm="191">
        <v>782</v>
      </c>
      <c r="C14" s="586">
        <v>-1.4661379999999999</v>
      </c>
      <c r="D14" s="584" t="s">
        <v>463</v>
      </c>
      <c r="E14" s="693">
        <v>-32.592432865018672</v>
      </c>
      <c r="F14" s="694" t="s">
        <v>463</v>
      </c>
    </row>
    <row r="15" spans="1:6" ht="13.8" thickBot="1">
      <c r="A15" s="546">
        <v>194</v>
      </c>
      <c r="B15" s="547" t="s" vm="88">
        <v>577</v>
      </c>
      <c r="C15" s="586">
        <v>-6.4030880000000003</v>
      </c>
      <c r="D15" s="584" t="s">
        <v>463</v>
      </c>
      <c r="E15" s="693">
        <v>-442.5383924251849</v>
      </c>
      <c r="F15" s="694" t="s">
        <v>463</v>
      </c>
    </row>
    <row r="16" spans="1:6" ht="13.8" thickBot="1">
      <c r="A16" s="546">
        <v>246</v>
      </c>
      <c r="B16" s="547" t="s" vm="90">
        <v>579</v>
      </c>
      <c r="C16" s="586">
        <v>-3.9237920000000002</v>
      </c>
      <c r="D16" s="584" t="s">
        <v>463</v>
      </c>
      <c r="E16" s="693">
        <v>-718.64322344322341</v>
      </c>
      <c r="F16" s="694" t="s">
        <v>463</v>
      </c>
    </row>
    <row r="17" spans="1:6" ht="13.8" thickBot="1">
      <c r="A17" s="546">
        <v>290</v>
      </c>
      <c r="B17" s="547" t="s">
        <v>783</v>
      </c>
      <c r="C17" s="586" t="s">
        <v>463</v>
      </c>
      <c r="D17" s="584">
        <v>128.09774200000001</v>
      </c>
      <c r="E17" s="693" t="s">
        <v>463</v>
      </c>
      <c r="F17" s="694">
        <v>310.43161175250339</v>
      </c>
    </row>
    <row r="18" spans="1:6" ht="13.8" thickBot="1">
      <c r="A18" s="546">
        <v>312</v>
      </c>
      <c r="B18" s="547" t="s" vm="94">
        <v>583</v>
      </c>
      <c r="C18" s="586">
        <v>-6.9874429999999998</v>
      </c>
      <c r="D18" s="584" t="s">
        <v>463</v>
      </c>
      <c r="E18" s="693">
        <v>-50.636213431116069</v>
      </c>
      <c r="F18" s="694" t="s">
        <v>463</v>
      </c>
    </row>
    <row r="19" spans="1:6" ht="13.8" thickBot="1">
      <c r="A19" s="546">
        <v>343</v>
      </c>
      <c r="B19" s="547" t="s" vm="96">
        <v>585</v>
      </c>
      <c r="C19" s="586">
        <v>-57.520884000000002</v>
      </c>
      <c r="D19" s="584" t="s">
        <v>463</v>
      </c>
      <c r="E19" s="693">
        <v>-309.89684989736708</v>
      </c>
      <c r="F19" s="694" t="s">
        <v>463</v>
      </c>
    </row>
    <row r="20" spans="1:6" ht="13.8" thickBot="1">
      <c r="A20" s="546">
        <v>360</v>
      </c>
      <c r="B20" s="547" t="s" vm="98">
        <v>587</v>
      </c>
      <c r="C20" s="586">
        <v>-4.42842</v>
      </c>
      <c r="D20" s="584" t="s">
        <v>463</v>
      </c>
      <c r="E20" s="693">
        <v>-226.64517119606941</v>
      </c>
      <c r="F20" s="694" t="s">
        <v>463</v>
      </c>
    </row>
    <row r="21" spans="1:6" ht="13.8" thickBot="1">
      <c r="A21" s="546">
        <v>376</v>
      </c>
      <c r="B21" s="547" t="s" vm="100">
        <v>529</v>
      </c>
      <c r="C21" s="586" t="s">
        <v>463</v>
      </c>
      <c r="D21" s="584">
        <v>74.828175999999999</v>
      </c>
      <c r="E21" s="693" t="s">
        <v>463</v>
      </c>
      <c r="F21" s="694">
        <v>225.32024077302717</v>
      </c>
    </row>
    <row r="22" spans="1:6" ht="13.8" thickBot="1">
      <c r="A22" s="546">
        <v>455</v>
      </c>
      <c r="B22" s="547" t="s" vm="102">
        <v>590</v>
      </c>
      <c r="C22" s="586">
        <v>-28.859235000000002</v>
      </c>
      <c r="D22" s="584" t="s">
        <v>463</v>
      </c>
      <c r="E22" s="693">
        <v>-230.49586677848328</v>
      </c>
      <c r="F22" s="694" t="s">
        <v>463</v>
      </c>
    </row>
    <row r="23" spans="1:6" ht="13.8" thickBot="1">
      <c r="A23" s="546">
        <v>509</v>
      </c>
      <c r="B23" s="547" t="s" vm="104">
        <v>592</v>
      </c>
      <c r="C23" s="586" t="s">
        <v>463</v>
      </c>
      <c r="D23" s="584">
        <v>14.579224</v>
      </c>
      <c r="E23" s="693" t="s">
        <v>463</v>
      </c>
      <c r="F23" s="694">
        <v>121.3863087605948</v>
      </c>
    </row>
    <row r="24" spans="1:6" ht="13.8" thickBot="1">
      <c r="A24" s="546">
        <v>558</v>
      </c>
      <c r="B24" s="547" t="s" vm="106">
        <v>594</v>
      </c>
      <c r="C24" s="586">
        <v>-2.182229</v>
      </c>
      <c r="D24" s="584" t="s">
        <v>463</v>
      </c>
      <c r="E24" s="693">
        <v>-562.86535981428938</v>
      </c>
      <c r="F24" s="694" t="s">
        <v>463</v>
      </c>
    </row>
    <row r="25" spans="1:6" ht="13.8" thickBot="1">
      <c r="A25" s="546">
        <v>762</v>
      </c>
      <c r="B25" s="547" t="s" vm="108">
        <v>596</v>
      </c>
      <c r="C25" s="586" t="s">
        <v>463</v>
      </c>
      <c r="D25" s="584">
        <v>5.0711740000000001</v>
      </c>
      <c r="E25" s="693" t="s">
        <v>463</v>
      </c>
      <c r="F25" s="694">
        <v>347.53111293859649</v>
      </c>
    </row>
    <row r="26" spans="1:6" ht="13.8" thickBot="1">
      <c r="A26" s="546">
        <v>774</v>
      </c>
      <c r="B26" s="547" t="s" vm="110">
        <v>598</v>
      </c>
      <c r="C26" s="586">
        <v>-97.557271</v>
      </c>
      <c r="D26" s="584" t="s">
        <v>463</v>
      </c>
      <c r="E26" s="693">
        <v>-555.61595020047389</v>
      </c>
      <c r="F26" s="694" t="s">
        <v>463</v>
      </c>
    </row>
    <row r="27" spans="1:6" ht="13.8" thickBot="1">
      <c r="A27" s="546">
        <v>780</v>
      </c>
      <c r="B27" s="547" t="s" vm="112">
        <v>600</v>
      </c>
      <c r="C27" s="586">
        <v>-2.5342310000000001</v>
      </c>
      <c r="D27" s="584" t="s">
        <v>463</v>
      </c>
      <c r="E27" s="693">
        <v>-421.10850780990364</v>
      </c>
      <c r="F27" s="694" t="s">
        <v>463</v>
      </c>
    </row>
    <row r="28" spans="1:6" ht="13.8" thickBot="1">
      <c r="A28" s="546">
        <v>820</v>
      </c>
      <c r="B28" s="547" t="s" vm="114">
        <v>602</v>
      </c>
      <c r="C28" s="586" t="s">
        <v>463</v>
      </c>
      <c r="D28" s="584">
        <v>0.40403299999999998</v>
      </c>
      <c r="E28" s="693" t="s">
        <v>463</v>
      </c>
      <c r="F28" s="694">
        <v>188.36037296037296</v>
      </c>
    </row>
    <row r="29" spans="1:6" ht="13.8" thickBot="1">
      <c r="A29" s="546">
        <v>829</v>
      </c>
      <c r="B29" s="547" t="s" vm="116">
        <v>604</v>
      </c>
      <c r="C29" s="586">
        <v>-0.34079700000000002</v>
      </c>
      <c r="D29" s="584" t="s">
        <v>463</v>
      </c>
      <c r="E29" s="693">
        <v>-28.917861688587188</v>
      </c>
      <c r="F29" s="694" t="s">
        <v>463</v>
      </c>
    </row>
    <row r="30" spans="1:6" ht="13.8" thickBot="1">
      <c r="A30" s="546">
        <v>881</v>
      </c>
      <c r="B30" s="547" t="s" vm="118">
        <v>606</v>
      </c>
      <c r="C30" s="586" t="s">
        <v>463</v>
      </c>
      <c r="D30" s="584">
        <v>14.716205</v>
      </c>
      <c r="E30" s="693" t="s">
        <v>463</v>
      </c>
      <c r="F30" s="694">
        <v>190.07536520155509</v>
      </c>
    </row>
    <row r="31" spans="1:6" ht="13.8" thickBot="1">
      <c r="A31" s="546">
        <v>901</v>
      </c>
      <c r="B31" s="547" t="s" vm="120">
        <v>608</v>
      </c>
      <c r="C31" s="586">
        <v>-0.35863299999999998</v>
      </c>
      <c r="D31" s="584" t="s">
        <v>463</v>
      </c>
      <c r="E31" s="693">
        <v>-163.83417085427135</v>
      </c>
      <c r="F31" s="694" t="s">
        <v>463</v>
      </c>
    </row>
    <row r="32" spans="1:6" ht="13.8" thickBot="1">
      <c r="A32" s="546">
        <v>923</v>
      </c>
      <c r="B32" s="547" t="s" vm="122">
        <v>610</v>
      </c>
      <c r="C32" s="586" t="s">
        <v>463</v>
      </c>
      <c r="D32" s="584">
        <v>5.7295850000000002</v>
      </c>
      <c r="E32" s="693" t="s">
        <v>463</v>
      </c>
      <c r="F32" s="694">
        <v>535.67548616305157</v>
      </c>
    </row>
    <row r="33" spans="1:6" ht="13.8" thickBot="1">
      <c r="A33" s="546">
        <v>941</v>
      </c>
      <c r="B33" s="547" t="s" vm="124">
        <v>612</v>
      </c>
      <c r="C33" s="586">
        <v>-1.742637</v>
      </c>
      <c r="D33" s="584" t="s">
        <v>463</v>
      </c>
      <c r="E33" s="693">
        <v>-60.453652952195931</v>
      </c>
      <c r="F33" s="694" t="s">
        <v>463</v>
      </c>
    </row>
    <row r="34" spans="1:6" ht="13.8" thickBot="1">
      <c r="A34" s="546">
        <v>966</v>
      </c>
      <c r="B34" s="547" t="s" vm="126">
        <v>614</v>
      </c>
      <c r="C34" s="586" t="s">
        <v>463</v>
      </c>
      <c r="D34" s="584">
        <v>0.56230999999999998</v>
      </c>
      <c r="E34" s="693" t="s">
        <v>463</v>
      </c>
      <c r="F34" s="694">
        <v>203.14667630057804</v>
      </c>
    </row>
    <row r="35" spans="1:6" ht="13.8" thickBot="1">
      <c r="A35" s="546">
        <v>994</v>
      </c>
      <c r="B35" s="547" t="s" vm="128">
        <v>616</v>
      </c>
      <c r="C35" s="586">
        <v>-62.682986999999997</v>
      </c>
      <c r="D35" s="584" t="s">
        <v>463</v>
      </c>
      <c r="E35" s="693">
        <v>-421.90025778573494</v>
      </c>
      <c r="F35" s="694" t="s">
        <v>463</v>
      </c>
    </row>
    <row r="36" spans="1:6" ht="13.8" thickBot="1">
      <c r="A36" s="546">
        <v>1003</v>
      </c>
      <c r="B36" s="547" t="s" vm="190">
        <v>785</v>
      </c>
      <c r="C36" s="586" t="s">
        <v>463</v>
      </c>
      <c r="D36" s="584">
        <v>0.174979</v>
      </c>
      <c r="E36" s="693" t="s">
        <v>463</v>
      </c>
      <c r="F36" s="694">
        <v>1411.1209677419354</v>
      </c>
    </row>
    <row r="37" spans="1:6" ht="13.8" thickBot="1">
      <c r="A37" s="546">
        <v>1040</v>
      </c>
      <c r="B37" s="547" t="s" vm="130">
        <v>618</v>
      </c>
      <c r="C37" s="586">
        <v>-1.1203430000000001</v>
      </c>
      <c r="D37" s="584" t="s">
        <v>463</v>
      </c>
      <c r="E37" s="693">
        <v>-367.08486238532112</v>
      </c>
      <c r="F37" s="694" t="s">
        <v>463</v>
      </c>
    </row>
    <row r="38" spans="1:6" ht="13.8" thickBot="1">
      <c r="A38" s="546">
        <v>1060</v>
      </c>
      <c r="B38" s="547" t="s" vm="132">
        <v>620</v>
      </c>
      <c r="C38" s="586" t="s">
        <v>463</v>
      </c>
      <c r="D38" s="584">
        <v>178.09751299999999</v>
      </c>
      <c r="E38" s="693" t="s">
        <v>463</v>
      </c>
      <c r="F38" s="694">
        <v>1396.9199328590589</v>
      </c>
    </row>
    <row r="39" spans="1:6" ht="13.8" thickBot="1">
      <c r="A39" s="546">
        <v>1113</v>
      </c>
      <c r="B39" s="547" t="s" vm="134">
        <v>622</v>
      </c>
      <c r="C39" s="586">
        <v>-1.5764769999999999</v>
      </c>
      <c r="D39" s="584" t="s">
        <v>463</v>
      </c>
      <c r="E39" s="693">
        <v>-317.77403749244104</v>
      </c>
      <c r="F39" s="694" t="s">
        <v>463</v>
      </c>
    </row>
    <row r="40" spans="1:6" ht="13.8" thickBot="1">
      <c r="A40" s="546">
        <v>1142</v>
      </c>
      <c r="B40" s="547" t="s" vm="189">
        <v>787</v>
      </c>
      <c r="C40" s="586" t="s">
        <v>463</v>
      </c>
      <c r="D40" s="584">
        <v>4.4767669999999997</v>
      </c>
      <c r="E40" s="693" t="s">
        <v>463</v>
      </c>
      <c r="F40" s="694">
        <v>6332.0608203677511</v>
      </c>
    </row>
    <row r="41" spans="1:6" ht="13.8" thickBot="1">
      <c r="A41" s="546">
        <v>1147</v>
      </c>
      <c r="B41" s="547" t="s" vm="136">
        <v>624</v>
      </c>
      <c r="C41" s="586" t="s">
        <v>463</v>
      </c>
      <c r="D41" s="584">
        <v>0.32571600000000001</v>
      </c>
      <c r="E41" s="693" t="s">
        <v>463</v>
      </c>
      <c r="F41" s="694">
        <v>863.9681697612732</v>
      </c>
    </row>
    <row r="42" spans="1:6" ht="13.8" thickBot="1">
      <c r="A42" s="546">
        <v>1318</v>
      </c>
      <c r="B42" s="547" t="s" vm="139">
        <v>629</v>
      </c>
      <c r="C42" s="586">
        <v>-0.81889500000000004</v>
      </c>
      <c r="D42" s="584" t="s">
        <v>463</v>
      </c>
      <c r="E42" s="693">
        <v>-103.93387485721539</v>
      </c>
      <c r="F42" s="694" t="s">
        <v>463</v>
      </c>
    </row>
    <row r="43" spans="1:6" ht="13.8" thickBot="1">
      <c r="A43" s="546">
        <v>1322</v>
      </c>
      <c r="B43" s="547" t="s" vm="141">
        <v>631</v>
      </c>
      <c r="C43" s="586">
        <v>-0.30441600000000002</v>
      </c>
      <c r="D43" s="584" t="s">
        <v>463</v>
      </c>
      <c r="E43" s="693">
        <v>-36.800773694390713</v>
      </c>
      <c r="F43" s="694" t="s">
        <v>463</v>
      </c>
    </row>
    <row r="44" spans="1:6" ht="13.8" thickBot="1">
      <c r="A44" s="546">
        <v>1328</v>
      </c>
      <c r="B44" s="547" t="s" vm="143">
        <v>633</v>
      </c>
      <c r="C44" s="586" t="s">
        <v>463</v>
      </c>
      <c r="D44" s="584">
        <v>3.084301</v>
      </c>
      <c r="E44" s="693" t="s">
        <v>463</v>
      </c>
      <c r="F44" s="694">
        <v>543.96843033509697</v>
      </c>
    </row>
    <row r="45" spans="1:6" ht="13.8" thickBot="1">
      <c r="A45" s="546">
        <v>1331</v>
      </c>
      <c r="B45" s="547" t="s" vm="145">
        <v>635</v>
      </c>
      <c r="C45" s="586" t="s">
        <v>463</v>
      </c>
      <c r="D45" s="584">
        <v>7.0072999999999996E-2</v>
      </c>
      <c r="E45" s="693" t="s">
        <v>463</v>
      </c>
      <c r="F45" s="694">
        <v>62.509366636931311</v>
      </c>
    </row>
    <row r="46" spans="1:6" ht="13.8" thickBot="1">
      <c r="A46" s="546">
        <v>1362</v>
      </c>
      <c r="B46" s="547" t="s" vm="147">
        <v>637</v>
      </c>
      <c r="C46" s="586">
        <v>-4.8680000000000001E-2</v>
      </c>
      <c r="D46" s="584" t="s">
        <v>463</v>
      </c>
      <c r="E46" s="693">
        <v>-58.863361547762999</v>
      </c>
      <c r="F46" s="694" t="s">
        <v>463</v>
      </c>
    </row>
    <row r="47" spans="1:6" ht="13.8" thickBot="1">
      <c r="A47" s="546">
        <v>1384</v>
      </c>
      <c r="B47" s="547" t="s" vm="149">
        <v>639</v>
      </c>
      <c r="C47" s="586">
        <v>-48.535483999999997</v>
      </c>
      <c r="D47" s="584" t="s">
        <v>463</v>
      </c>
      <c r="E47" s="693">
        <v>-95.418322651673023</v>
      </c>
      <c r="F47" s="694" t="s">
        <v>463</v>
      </c>
    </row>
    <row r="48" spans="1:6" ht="13.8" thickBot="1">
      <c r="A48" s="546">
        <v>1386</v>
      </c>
      <c r="B48" s="547" t="s" vm="151">
        <v>641</v>
      </c>
      <c r="C48" s="586" t="s">
        <v>463</v>
      </c>
      <c r="D48" s="584">
        <v>13.844328000000001</v>
      </c>
      <c r="E48" s="693" t="s">
        <v>463</v>
      </c>
      <c r="F48" s="694">
        <v>1601.4260266049739</v>
      </c>
    </row>
    <row r="49" spans="1:6" ht="13.8" thickBot="1">
      <c r="A49" s="546">
        <v>1401</v>
      </c>
      <c r="B49" s="547" t="s" vm="153">
        <v>643</v>
      </c>
      <c r="C49" s="586">
        <v>-0.51375599999999999</v>
      </c>
      <c r="D49" s="584" t="s">
        <v>463</v>
      </c>
      <c r="E49" s="693">
        <v>-64.059351620947638</v>
      </c>
      <c r="F49" s="694" t="s">
        <v>463</v>
      </c>
    </row>
    <row r="50" spans="1:6" ht="13.8" thickBot="1">
      <c r="A50" s="546">
        <v>1479</v>
      </c>
      <c r="B50" s="547" t="s" vm="157">
        <v>647</v>
      </c>
      <c r="C50" s="586">
        <v>-39.064082999999997</v>
      </c>
      <c r="D50" s="584" t="s">
        <v>463</v>
      </c>
      <c r="E50" s="693">
        <v>-123.83095006387437</v>
      </c>
      <c r="F50" s="694" t="s">
        <v>463</v>
      </c>
    </row>
    <row r="51" spans="1:6" ht="13.8" thickBot="1">
      <c r="A51" s="546">
        <v>1507</v>
      </c>
      <c r="B51" s="547" t="s" vm="161">
        <v>651</v>
      </c>
      <c r="C51" s="586">
        <v>-4.0853970000000004</v>
      </c>
      <c r="D51" s="584" t="s">
        <v>463</v>
      </c>
      <c r="E51" s="693">
        <v>-458.10686252522987</v>
      </c>
      <c r="F51" s="694" t="s">
        <v>463</v>
      </c>
    </row>
    <row r="52" spans="1:6" ht="13.8" thickBot="1">
      <c r="A52" s="546">
        <v>1509</v>
      </c>
      <c r="B52" s="547" t="s" vm="163">
        <v>653</v>
      </c>
      <c r="C52" s="586">
        <v>-32.367891999999998</v>
      </c>
      <c r="D52" s="584" t="s">
        <v>463</v>
      </c>
      <c r="E52" s="693">
        <v>-114.52795980468474</v>
      </c>
      <c r="F52" s="694" t="s">
        <v>463</v>
      </c>
    </row>
    <row r="53" spans="1:6" ht="13.8" thickBot="1">
      <c r="A53" s="546">
        <v>1529</v>
      </c>
      <c r="B53" s="547" t="s" vm="169">
        <v>659</v>
      </c>
      <c r="C53" s="586" t="s">
        <v>463</v>
      </c>
      <c r="D53" s="584">
        <v>24.870968999999999</v>
      </c>
      <c r="E53" s="693" t="s">
        <v>463</v>
      </c>
      <c r="F53" s="694">
        <v>185.49765433295792</v>
      </c>
    </row>
    <row r="54" spans="1:6" ht="13.8" thickBot="1">
      <c r="A54" s="546">
        <v>1535</v>
      </c>
      <c r="B54" s="547" t="s" vm="171">
        <v>661</v>
      </c>
      <c r="C54" s="586">
        <v>-24.049250000000001</v>
      </c>
      <c r="D54" s="584" t="s">
        <v>463</v>
      </c>
      <c r="E54" s="693">
        <v>-110.66030139192453</v>
      </c>
      <c r="F54" s="694" t="s">
        <v>463</v>
      </c>
    </row>
    <row r="55" spans="1:6" ht="13.8" thickBot="1">
      <c r="A55" s="546">
        <v>1542</v>
      </c>
      <c r="B55" s="547" t="s" vm="3162">
        <v>789</v>
      </c>
      <c r="C55" s="586">
        <v>-733.43772000000001</v>
      </c>
      <c r="D55" s="584" t="s">
        <v>463</v>
      </c>
      <c r="E55" s="693">
        <v>-962.14547143228208</v>
      </c>
      <c r="F55" s="694" t="s">
        <v>463</v>
      </c>
    </row>
    <row r="56" spans="1:6" ht="13.8" thickBot="1">
      <c r="A56" s="546">
        <v>1555</v>
      </c>
      <c r="B56" s="547" t="s" vm="173">
        <v>665</v>
      </c>
      <c r="C56" s="586" t="s">
        <v>463</v>
      </c>
      <c r="D56" s="584">
        <v>291.51836100000003</v>
      </c>
      <c r="E56" s="693" t="s">
        <v>463</v>
      </c>
      <c r="F56" s="694">
        <v>827.57059030596895</v>
      </c>
    </row>
    <row r="57" spans="1:6" ht="13.8" thickBot="1">
      <c r="A57" s="546">
        <v>1560</v>
      </c>
      <c r="B57" s="547" t="s" vm="175">
        <v>667</v>
      </c>
      <c r="C57" s="586">
        <v>-52.332647000000001</v>
      </c>
      <c r="D57" s="584" t="s">
        <v>463</v>
      </c>
      <c r="E57" s="693">
        <v>-541.04012364824348</v>
      </c>
      <c r="F57" s="694" t="s">
        <v>463</v>
      </c>
    </row>
    <row r="58" spans="1:6" ht="13.8" thickBot="1">
      <c r="A58" s="546">
        <v>1562</v>
      </c>
      <c r="B58" s="547" t="s" vm="177">
        <v>669</v>
      </c>
      <c r="C58" s="586" t="s">
        <v>463</v>
      </c>
      <c r="D58" s="584">
        <v>604.46685500000001</v>
      </c>
      <c r="E58" s="693" t="s">
        <v>463</v>
      </c>
      <c r="F58" s="694">
        <v>1314.2126575728455</v>
      </c>
    </row>
    <row r="59" spans="1:6" ht="13.8" thickBot="1">
      <c r="A59" s="546">
        <v>1565</v>
      </c>
      <c r="B59" s="547" t="s" vm="179">
        <v>671</v>
      </c>
      <c r="C59" s="586">
        <v>-77.600021999999996</v>
      </c>
      <c r="D59" s="584" t="s">
        <v>463</v>
      </c>
      <c r="E59" s="693">
        <v>-426.67147954891601</v>
      </c>
      <c r="F59" s="694" t="s">
        <v>463</v>
      </c>
    </row>
    <row r="60" spans="1:6" ht="13.8" thickBot="1">
      <c r="A60" s="546">
        <v>1566</v>
      </c>
      <c r="B60" s="547" t="s" vm="181">
        <v>673</v>
      </c>
      <c r="C60" s="586">
        <v>-77.261300000000006</v>
      </c>
      <c r="D60" s="584" t="s">
        <v>463</v>
      </c>
      <c r="E60" s="693">
        <v>-503.94487095027819</v>
      </c>
      <c r="F60" s="694" t="s">
        <v>463</v>
      </c>
    </row>
    <row r="61" spans="1:6" ht="13.8" thickBot="1">
      <c r="A61" s="546">
        <v>1568</v>
      </c>
      <c r="B61" s="547" t="s" vm="3163">
        <v>791</v>
      </c>
      <c r="C61" s="586">
        <v>-48.474682000000001</v>
      </c>
      <c r="D61" s="584" t="s">
        <v>463</v>
      </c>
      <c r="E61" s="693">
        <v>-936.11189000251045</v>
      </c>
      <c r="F61" s="694" t="s">
        <v>463</v>
      </c>
    </row>
    <row r="62" spans="1:6" ht="13.8" thickBot="1">
      <c r="A62" s="546">
        <v>1569</v>
      </c>
      <c r="B62" s="547" t="s" vm="183">
        <v>675</v>
      </c>
      <c r="C62" s="586">
        <v>-108.326532</v>
      </c>
      <c r="D62" s="584" t="s">
        <v>463</v>
      </c>
      <c r="E62" s="693">
        <v>-664.1561948204826</v>
      </c>
      <c r="F62" s="694" t="s">
        <v>463</v>
      </c>
    </row>
    <row r="63" spans="1:6" ht="13.8" thickBot="1">
      <c r="A63" s="546">
        <v>1570</v>
      </c>
      <c r="B63" s="547" t="s" vm="185">
        <v>677</v>
      </c>
      <c r="C63" s="586">
        <v>-10.525009000000001</v>
      </c>
      <c r="D63" s="584" t="s">
        <v>463</v>
      </c>
      <c r="E63" s="693">
        <v>-259.14731373418033</v>
      </c>
      <c r="F63" s="694" t="s">
        <v>463</v>
      </c>
    </row>
    <row r="64" spans="1:6" ht="13.8" thickBot="1">
      <c r="A64" s="546">
        <v>1574</v>
      </c>
      <c r="B64" s="547" t="s" vm="188">
        <v>793</v>
      </c>
      <c r="C64" s="586">
        <v>-0.208787</v>
      </c>
      <c r="D64" s="584" t="s">
        <v>463</v>
      </c>
      <c r="E64" s="693">
        <v>-290.38525730180805</v>
      </c>
      <c r="F64" s="694" t="s">
        <v>463</v>
      </c>
    </row>
    <row r="65" spans="1:6" ht="13.8" thickBot="1">
      <c r="A65" s="546">
        <v>1575</v>
      </c>
      <c r="B65" s="547" t="s" vm="187">
        <v>679</v>
      </c>
      <c r="C65" s="586">
        <v>-34.411105999999997</v>
      </c>
      <c r="D65" s="584" t="s">
        <v>463</v>
      </c>
      <c r="E65" s="693">
        <v>-1461.6900008495454</v>
      </c>
      <c r="F65" s="694" t="s">
        <v>463</v>
      </c>
    </row>
    <row r="66" spans="1:6" ht="13.8" thickBot="1">
      <c r="A66" s="546">
        <v>1577</v>
      </c>
      <c r="B66" s="547" t="s" vm="3164">
        <v>795</v>
      </c>
      <c r="C66" s="586">
        <v>-72.392717000000005</v>
      </c>
      <c r="D66" s="584" t="s">
        <v>463</v>
      </c>
      <c r="E66" s="693">
        <v>-1235.9189572165124</v>
      </c>
      <c r="F66" s="694" t="s">
        <v>463</v>
      </c>
    </row>
    <row r="67" spans="1:6" ht="13.8" thickBot="1">
      <c r="A67" s="694" t="s">
        <v>463</v>
      </c>
      <c r="B67" s="694" t="s">
        <v>463</v>
      </c>
      <c r="C67" s="586" t="s">
        <v>463</v>
      </c>
      <c r="D67" s="584" t="s">
        <v>463</v>
      </c>
      <c r="E67" s="693" t="s">
        <v>463</v>
      </c>
      <c r="F67" s="694" t="s">
        <v>463</v>
      </c>
    </row>
    <row r="68" spans="1:6" ht="13.8" thickBot="1">
      <c r="A68" s="694" t="s">
        <v>463</v>
      </c>
      <c r="B68" s="694" t="s">
        <v>463</v>
      </c>
      <c r="C68" s="586" t="s">
        <v>463</v>
      </c>
      <c r="D68" s="584" t="s">
        <v>463</v>
      </c>
      <c r="E68" s="693" t="s">
        <v>463</v>
      </c>
      <c r="F68" s="694" t="s">
        <v>463</v>
      </c>
    </row>
    <row r="69" spans="1:6" ht="13.8" thickBot="1">
      <c r="A69" s="694" t="s">
        <v>463</v>
      </c>
      <c r="B69" s="694" t="s">
        <v>463</v>
      </c>
      <c r="C69" s="693" t="s">
        <v>463</v>
      </c>
      <c r="D69" s="694" t="s">
        <v>463</v>
      </c>
      <c r="E69" s="693" t="s">
        <v>463</v>
      </c>
      <c r="F69" s="694" t="s">
        <v>463</v>
      </c>
    </row>
    <row r="70" spans="1:6" ht="13.8" thickBot="1">
      <c r="A70" s="694" t="s">
        <v>463</v>
      </c>
      <c r="B70" s="694" t="s">
        <v>463</v>
      </c>
      <c r="C70" s="693" t="s">
        <v>463</v>
      </c>
      <c r="D70" s="694" t="s">
        <v>463</v>
      </c>
      <c r="E70" s="693" t="s">
        <v>463</v>
      </c>
      <c r="F70" s="694" t="s">
        <v>463</v>
      </c>
    </row>
    <row r="71" spans="1:6" ht="13.8" thickBot="1">
      <c r="A71" s="694" t="s">
        <v>463</v>
      </c>
      <c r="B71" s="694" t="s">
        <v>463</v>
      </c>
      <c r="C71" s="693" t="s">
        <v>463</v>
      </c>
      <c r="D71" s="694" t="s">
        <v>463</v>
      </c>
      <c r="E71" s="693" t="s">
        <v>463</v>
      </c>
      <c r="F71" s="694" t="s">
        <v>463</v>
      </c>
    </row>
    <row r="72" spans="1:6" s="159" customFormat="1">
      <c r="A72" s="1434" t="s">
        <v>83</v>
      </c>
      <c r="B72" s="1434"/>
      <c r="C72" s="1435">
        <v>-1644.44298</v>
      </c>
      <c r="D72" s="1436">
        <v>1644.442978</v>
      </c>
      <c r="E72" s="1437">
        <v>-431.76486496279261</v>
      </c>
      <c r="F72" s="1438">
        <v>578.90242981994788</v>
      </c>
    </row>
    <row r="73" spans="1:6" s="159" customFormat="1" ht="15.6" customHeight="1">
      <c r="A73" s="1439"/>
      <c r="B73" s="1440"/>
      <c r="C73" s="1441"/>
      <c r="D73" s="1442"/>
      <c r="E73" s="1443"/>
      <c r="F73" s="1444"/>
    </row>
    <row r="74" spans="1:6" s="159" customFormat="1" ht="13.8" thickBot="1">
      <c r="A74" s="1445" t="s">
        <v>1652</v>
      </c>
      <c r="B74" s="1445">
        <v>58</v>
      </c>
      <c r="C74" s="1446">
        <v>35</v>
      </c>
      <c r="D74" s="1447">
        <v>23</v>
      </c>
      <c r="E74" s="1443"/>
      <c r="F74" s="1444"/>
    </row>
    <row r="75" spans="1:6" ht="15.75" customHeight="1" thickBot="1">
      <c r="A75" s="562" t="s">
        <v>2038</v>
      </c>
      <c r="C75" s="562"/>
      <c r="E75" s="1448"/>
    </row>
    <row r="76" spans="1:6" ht="15.75" customHeight="1">
      <c r="A76" s="562"/>
      <c r="C76" s="562"/>
      <c r="E76" s="701"/>
    </row>
    <row r="77" spans="1:6" ht="38.4" hidden="1" customHeight="1">
      <c r="A77" s="76" t="s">
        <v>798</v>
      </c>
      <c r="B77" s="617"/>
      <c r="C77" s="76"/>
      <c r="D77" s="617"/>
      <c r="E77" s="617"/>
    </row>
    <row r="78" spans="1:6" ht="16.2" customHeight="1">
      <c r="A78" s="76" t="s">
        <v>799</v>
      </c>
      <c r="B78" s="617"/>
      <c r="C78" s="76"/>
      <c r="D78" s="617"/>
      <c r="E78" s="621"/>
    </row>
    <row r="79" spans="1:6" ht="15.6" customHeight="1">
      <c r="A79" s="76" t="s">
        <v>2120</v>
      </c>
      <c r="B79" s="617"/>
      <c r="C79" s="76"/>
      <c r="D79" s="617"/>
      <c r="E79" s="621"/>
    </row>
    <row r="80" spans="1:6" ht="15.6" customHeight="1">
      <c r="A80" s="76" t="s">
        <v>2035</v>
      </c>
      <c r="B80" s="617"/>
      <c r="C80" s="76"/>
      <c r="D80" s="617"/>
      <c r="E80" s="621"/>
    </row>
    <row r="81" spans="1:5" ht="15.6" customHeight="1">
      <c r="A81" s="76" t="s">
        <v>2036</v>
      </c>
      <c r="B81" s="617"/>
      <c r="C81" s="76"/>
      <c r="D81" s="617"/>
      <c r="E81" s="621"/>
    </row>
    <row r="82" spans="1:5" ht="15.6" customHeight="1">
      <c r="A82" s="76" t="s">
        <v>2121</v>
      </c>
      <c r="B82" s="617"/>
      <c r="C82" s="76"/>
      <c r="D82" s="617"/>
      <c r="E82" s="621"/>
    </row>
    <row r="83" spans="1:5" ht="15.6" customHeight="1">
      <c r="A83" s="564" t="s">
        <v>2122</v>
      </c>
      <c r="B83" s="617"/>
      <c r="C83" s="76"/>
      <c r="D83" s="617"/>
      <c r="E83" s="621"/>
    </row>
    <row r="84" spans="1:5" ht="15.6" customHeight="1">
      <c r="A84" s="564" t="s">
        <v>2123</v>
      </c>
      <c r="B84" s="617"/>
      <c r="C84" s="76"/>
      <c r="D84" s="617"/>
      <c r="E84" s="621"/>
    </row>
    <row r="85" spans="1:5" ht="15.6" customHeight="1">
      <c r="A85" s="1073" t="s">
        <v>2124</v>
      </c>
      <c r="B85" s="617"/>
      <c r="C85" s="76"/>
      <c r="D85" s="617"/>
      <c r="E85" s="621"/>
    </row>
    <row r="86" spans="1:5">
      <c r="E86" s="621"/>
    </row>
    <row r="87" spans="1:5">
      <c r="A87" s="76" t="s">
        <v>2037</v>
      </c>
      <c r="C87" s="76"/>
      <c r="E87" s="621"/>
    </row>
    <row r="88" spans="1:5">
      <c r="E88" s="621"/>
    </row>
    <row r="89" spans="1:5" ht="7.5" customHeight="1">
      <c r="E89" s="621"/>
    </row>
    <row r="90" spans="1:5" ht="18.600000000000001" customHeight="1">
      <c r="A90" s="76" t="s">
        <v>217</v>
      </c>
      <c r="B90" s="617"/>
      <c r="C90" s="76"/>
      <c r="D90" s="617"/>
      <c r="E90" s="621"/>
    </row>
  </sheetData>
  <mergeCells count="2">
    <mergeCell ref="C4:D4"/>
    <mergeCell ref="E4:F4"/>
  </mergeCells>
  <pageMargins left="0.35433070866141736" right="0.27559055118110237" top="0.23622047244094491" bottom="0.23622047244094491" header="0.19685039370078741" footer="0.19685039370078741"/>
  <pageSetup paperSize="9" scale="66" fitToWidth="2" pageOrder="overThenDown" orientation="portrait" r:id="rId1"/>
  <headerFooter alignWithMargins="0"/>
</worksheet>
</file>

<file path=xl/worksheets/sheet1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0"/>
  <sheetViews>
    <sheetView zoomScale="115" zoomScaleNormal="115" workbookViewId="0"/>
  </sheetViews>
  <sheetFormatPr baseColWidth="10" defaultRowHeight="13.2"/>
  <cols>
    <col min="1" max="1" width="5.5546875" style="607" customWidth="1"/>
    <col min="2" max="7" width="11.5546875" style="607"/>
    <col min="8" max="8" width="20.5546875" style="607" customWidth="1"/>
    <col min="9" max="9" width="11.5546875" style="607"/>
    <col min="10" max="10" width="4.21875" style="607" customWidth="1"/>
    <col min="11" max="11" width="2.5546875" style="607" customWidth="1"/>
    <col min="12" max="16384" width="11.5546875" style="607"/>
  </cols>
  <sheetData>
    <row r="1" spans="1:9" ht="15.6">
      <c r="A1" s="608" t="s">
        <v>974</v>
      </c>
    </row>
    <row r="3" spans="1:9">
      <c r="A3" s="834">
        <v>11.01</v>
      </c>
      <c r="B3" s="610" t="s">
        <v>975</v>
      </c>
      <c r="I3" s="836" t="s">
        <v>976</v>
      </c>
    </row>
    <row r="4" spans="1:9" ht="13.2" customHeight="1">
      <c r="A4" s="834">
        <v>11.02</v>
      </c>
      <c r="B4" s="610" t="s">
        <v>977</v>
      </c>
      <c r="I4" s="836" t="s">
        <v>978</v>
      </c>
    </row>
    <row r="5" spans="1:9">
      <c r="A5" s="834">
        <v>11.03</v>
      </c>
      <c r="B5" s="610" t="s">
        <v>979</v>
      </c>
      <c r="I5" s="836" t="s">
        <v>980</v>
      </c>
    </row>
    <row r="6" spans="1:9">
      <c r="A6" s="834">
        <v>11.04</v>
      </c>
      <c r="B6" s="610" t="s">
        <v>981</v>
      </c>
      <c r="I6" s="836" t="s">
        <v>982</v>
      </c>
    </row>
    <row r="7" spans="1:9">
      <c r="A7" s="834">
        <v>11.05</v>
      </c>
      <c r="B7" s="610" t="s">
        <v>983</v>
      </c>
      <c r="I7" s="836" t="s">
        <v>984</v>
      </c>
    </row>
    <row r="8" spans="1:9">
      <c r="A8" s="834">
        <v>11.06</v>
      </c>
      <c r="B8" s="610" t="s">
        <v>985</v>
      </c>
      <c r="I8" s="836" t="s">
        <v>986</v>
      </c>
    </row>
    <row r="9" spans="1:9">
      <c r="A9" s="834">
        <v>11.07</v>
      </c>
      <c r="B9" s="610" t="s">
        <v>987</v>
      </c>
      <c r="I9" s="836" t="s">
        <v>988</v>
      </c>
    </row>
    <row r="10" spans="1:9">
      <c r="A10" s="834">
        <v>11.08</v>
      </c>
      <c r="B10" s="610" t="s">
        <v>989</v>
      </c>
      <c r="I10" s="836" t="s">
        <v>990</v>
      </c>
    </row>
    <row r="11" spans="1:9">
      <c r="A11" s="834">
        <v>11.09</v>
      </c>
      <c r="B11" s="610" t="s">
        <v>991</v>
      </c>
      <c r="I11" s="836" t="s">
        <v>992</v>
      </c>
    </row>
    <row r="12" spans="1:9">
      <c r="A12" s="834">
        <v>11.1</v>
      </c>
      <c r="B12" s="610" t="s">
        <v>993</v>
      </c>
      <c r="I12" s="836" t="s">
        <v>994</v>
      </c>
    </row>
    <row r="13" spans="1:9">
      <c r="A13" s="834">
        <v>11.11</v>
      </c>
      <c r="B13" s="610" t="s">
        <v>995</v>
      </c>
      <c r="I13" s="836" t="s">
        <v>996</v>
      </c>
    </row>
    <row r="14" spans="1:9">
      <c r="A14" s="834">
        <v>11.12</v>
      </c>
      <c r="B14" s="610" t="s">
        <v>997</v>
      </c>
      <c r="I14" s="836" t="s">
        <v>998</v>
      </c>
    </row>
    <row r="15" spans="1:9">
      <c r="A15" s="834">
        <v>11.13</v>
      </c>
      <c r="B15" s="610" t="s">
        <v>999</v>
      </c>
      <c r="I15" s="836" t="s">
        <v>1000</v>
      </c>
    </row>
    <row r="16" spans="1:9">
      <c r="A16" s="834">
        <v>11.14</v>
      </c>
      <c r="B16" s="610" t="s">
        <v>1001</v>
      </c>
      <c r="I16" s="836" t="s">
        <v>1002</v>
      </c>
    </row>
    <row r="17" spans="1:9">
      <c r="A17" s="834">
        <v>11.15</v>
      </c>
      <c r="B17" s="610" t="s">
        <v>1003</v>
      </c>
      <c r="I17" s="836" t="s">
        <v>1004</v>
      </c>
    </row>
    <row r="18" spans="1:9">
      <c r="A18" s="834"/>
      <c r="B18" s="610"/>
    </row>
    <row r="19" spans="1:9">
      <c r="A19" s="840"/>
      <c r="B19" s="841"/>
    </row>
    <row r="20" spans="1:9">
      <c r="A20" s="839" t="s">
        <v>217</v>
      </c>
    </row>
  </sheetData>
  <pageMargins left="0.31496062992125984" right="0.31496062992125984" top="0.59055118110236227" bottom="0.74803149606299213" header="0.39370078740157483" footer="0.51181102362204722"/>
  <pageSetup paperSize="9" scale="89" orientation="portrait" r:id="rId1"/>
  <headerFooter alignWithMargins="0"/>
</worksheet>
</file>

<file path=xl/worksheets/sheet1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4"/>
  <sheetViews>
    <sheetView zoomScaleNormal="100" workbookViewId="0"/>
  </sheetViews>
  <sheetFormatPr baseColWidth="10" defaultColWidth="11.44140625" defaultRowHeight="13.2"/>
  <cols>
    <col min="1" max="1" width="17.33203125" style="3" customWidth="1"/>
    <col min="2" max="2" width="67.21875" style="183" customWidth="1"/>
    <col min="3" max="3" width="7.109375" style="183" customWidth="1"/>
    <col min="4" max="4" width="20.21875" style="497" customWidth="1"/>
    <col min="5" max="5" width="12.21875" style="3" customWidth="1"/>
    <col min="6" max="16384" width="11.44140625" style="3"/>
  </cols>
  <sheetData>
    <row r="1" spans="1:8" s="1" customFormat="1" ht="14.1" customHeight="1">
      <c r="B1" s="180"/>
      <c r="C1" s="180"/>
      <c r="D1" s="475"/>
    </row>
    <row r="2" spans="1:8" s="1" customFormat="1" ht="24" customHeight="1">
      <c r="A2" s="2014" t="s">
        <v>376</v>
      </c>
      <c r="B2" s="2015"/>
      <c r="C2" s="180"/>
      <c r="D2" s="343"/>
      <c r="E2" s="343">
        <v>2015</v>
      </c>
    </row>
    <row r="3" spans="1:8" ht="39" customHeight="1">
      <c r="A3" s="476" t="s">
        <v>377</v>
      </c>
      <c r="B3" s="234"/>
      <c r="C3" s="181"/>
      <c r="D3" s="477" t="s">
        <v>83</v>
      </c>
      <c r="E3" s="181" t="s">
        <v>378</v>
      </c>
    </row>
    <row r="4" spans="1:8" ht="38.1" customHeight="1">
      <c r="A4" s="478"/>
      <c r="B4" s="332"/>
      <c r="C4" s="182"/>
      <c r="D4" s="479" t="s">
        <v>322</v>
      </c>
      <c r="E4" s="182" t="s">
        <v>379</v>
      </c>
    </row>
    <row r="5" spans="1:8" ht="19.95" customHeight="1" thickBot="1">
      <c r="A5" s="480"/>
      <c r="B5" s="481" t="s">
        <v>380</v>
      </c>
      <c r="C5" s="482"/>
      <c r="D5" s="483" t="s">
        <v>463</v>
      </c>
      <c r="E5" s="482"/>
      <c r="F5" s="43"/>
      <c r="G5" s="43"/>
      <c r="H5" s="43"/>
    </row>
    <row r="6" spans="1:8" ht="19.95" customHeight="1" thickBot="1">
      <c r="A6" s="484">
        <v>10</v>
      </c>
      <c r="B6" s="235" t="s">
        <v>381</v>
      </c>
      <c r="C6" s="485"/>
      <c r="D6" s="483" vm="5">
        <v>13638321195.219999</v>
      </c>
      <c r="E6" s="308">
        <v>0.68574718997855322</v>
      </c>
      <c r="F6" s="43"/>
      <c r="G6" s="43"/>
      <c r="H6" s="43"/>
    </row>
    <row r="7" spans="1:8" ht="19.95" customHeight="1" thickBot="1">
      <c r="A7" s="484">
        <v>100</v>
      </c>
      <c r="B7" s="235" t="s">
        <v>382</v>
      </c>
      <c r="C7" s="485"/>
      <c r="D7" s="483" vm="6">
        <v>11969972423.280001</v>
      </c>
      <c r="E7" s="308">
        <v>0.60186109682340738</v>
      </c>
      <c r="F7" s="43"/>
      <c r="G7" s="43"/>
      <c r="H7" s="43"/>
    </row>
    <row r="8" spans="1:8" ht="19.95" customHeight="1" thickBot="1">
      <c r="A8" s="484">
        <v>101</v>
      </c>
      <c r="B8" s="235" t="s">
        <v>383</v>
      </c>
      <c r="C8" s="485"/>
      <c r="D8" s="483" vm="7">
        <v>1628877465.3899999</v>
      </c>
      <c r="E8" s="308">
        <v>8.1901439973570161E-2</v>
      </c>
      <c r="F8" s="43"/>
      <c r="G8" s="43"/>
      <c r="H8" s="43"/>
    </row>
    <row r="9" spans="1:8" ht="19.95" customHeight="1" thickBot="1">
      <c r="A9" s="484">
        <v>102</v>
      </c>
      <c r="B9" s="235" t="s">
        <v>384</v>
      </c>
      <c r="C9" s="485"/>
      <c r="D9" s="483" vm="8">
        <v>19896276.23</v>
      </c>
      <c r="E9" s="308">
        <v>1.0004028590074202E-3</v>
      </c>
      <c r="F9" s="43"/>
      <c r="G9" s="43"/>
      <c r="H9" s="43"/>
    </row>
    <row r="10" spans="1:8" ht="19.95" customHeight="1" thickBot="1">
      <c r="A10" s="484">
        <v>103</v>
      </c>
      <c r="B10" s="235" t="s">
        <v>385</v>
      </c>
      <c r="C10" s="485"/>
      <c r="D10" s="483" vm="9">
        <v>44602.68</v>
      </c>
      <c r="E10" s="308">
        <v>2.2426633042073058E-6</v>
      </c>
      <c r="F10" s="43"/>
      <c r="G10" s="43"/>
      <c r="H10" s="43"/>
    </row>
    <row r="11" spans="1:8" ht="19.95" customHeight="1" thickBot="1">
      <c r="A11" s="484">
        <v>104</v>
      </c>
      <c r="B11" s="235" t="s">
        <v>386</v>
      </c>
      <c r="C11" s="485"/>
      <c r="D11" s="483" vm="10">
        <v>19530427.640000004</v>
      </c>
      <c r="E11" s="308">
        <v>9.8200765926406458E-4</v>
      </c>
      <c r="F11" s="43"/>
      <c r="G11" s="43"/>
      <c r="H11" s="43"/>
    </row>
    <row r="12" spans="1:8" ht="19.95" customHeight="1" thickBot="1">
      <c r="A12" s="484">
        <v>11</v>
      </c>
      <c r="B12" s="235" t="s">
        <v>387</v>
      </c>
      <c r="C12" s="485"/>
      <c r="D12" s="483" vm="11">
        <v>64271535.5</v>
      </c>
      <c r="E12" s="308">
        <v>3.2316312421340411E-3</v>
      </c>
      <c r="F12" s="43"/>
      <c r="G12" s="43"/>
      <c r="H12" s="43"/>
    </row>
    <row r="13" spans="1:8" ht="19.95" customHeight="1" thickBot="1">
      <c r="A13" s="484">
        <v>110</v>
      </c>
      <c r="B13" s="235" t="s">
        <v>388</v>
      </c>
      <c r="C13" s="485"/>
      <c r="D13" s="483">
        <v>450755.30000000028</v>
      </c>
      <c r="E13" s="308">
        <v>2.2664386321336654E-5</v>
      </c>
      <c r="F13" s="43"/>
      <c r="G13" s="43"/>
      <c r="H13" s="43"/>
    </row>
    <row r="14" spans="1:8" ht="19.95" customHeight="1" thickBot="1">
      <c r="A14" s="484">
        <v>111</v>
      </c>
      <c r="B14" s="235" t="s">
        <v>389</v>
      </c>
      <c r="C14" s="485"/>
      <c r="D14" s="483">
        <v>0</v>
      </c>
      <c r="E14" s="308">
        <v>0</v>
      </c>
      <c r="F14" s="43"/>
      <c r="G14" s="43"/>
      <c r="H14" s="43"/>
    </row>
    <row r="15" spans="1:8" ht="19.95" customHeight="1" thickBot="1">
      <c r="A15" s="484">
        <v>112</v>
      </c>
      <c r="B15" s="235" t="s">
        <v>390</v>
      </c>
      <c r="C15" s="485"/>
      <c r="D15" s="483">
        <v>56185854.260000005</v>
      </c>
      <c r="E15" s="308">
        <v>2.8250758376949935E-3</v>
      </c>
      <c r="F15" s="43"/>
      <c r="G15" s="43"/>
      <c r="H15" s="43"/>
    </row>
    <row r="16" spans="1:8" ht="19.95" customHeight="1" thickBot="1">
      <c r="A16" s="484">
        <v>113</v>
      </c>
      <c r="B16" s="235" t="s">
        <v>391</v>
      </c>
      <c r="C16" s="485"/>
      <c r="D16" s="483">
        <v>5486266.6500000004</v>
      </c>
      <c r="E16" s="308">
        <v>2.7585447540487136E-4</v>
      </c>
      <c r="F16" s="43"/>
      <c r="G16" s="43"/>
      <c r="H16" s="486"/>
    </row>
    <row r="17" spans="1:8" ht="19.95" customHeight="1" thickBot="1">
      <c r="A17" s="484">
        <v>114</v>
      </c>
      <c r="B17" s="235" t="s">
        <v>392</v>
      </c>
      <c r="C17" s="485"/>
      <c r="D17" s="483">
        <v>0</v>
      </c>
      <c r="E17" s="308">
        <v>0</v>
      </c>
      <c r="F17" s="43"/>
      <c r="G17" s="43"/>
      <c r="H17" s="43"/>
    </row>
    <row r="18" spans="1:8" ht="19.95" customHeight="1" thickBot="1">
      <c r="A18" s="484">
        <v>115</v>
      </c>
      <c r="B18" s="235" t="s">
        <v>393</v>
      </c>
      <c r="C18" s="485"/>
      <c r="D18" s="483">
        <v>2148659.29</v>
      </c>
      <c r="E18" s="308">
        <v>1.0803654271283976E-4</v>
      </c>
      <c r="F18" s="43"/>
      <c r="G18" s="43"/>
      <c r="H18" s="487"/>
    </row>
    <row r="19" spans="1:8" ht="19.95" customHeight="1" thickBot="1">
      <c r="A19" s="484">
        <v>13</v>
      </c>
      <c r="B19" s="235" t="s">
        <v>394</v>
      </c>
      <c r="C19" s="485"/>
      <c r="D19" s="483" vm="12">
        <v>42420482.130000003</v>
      </c>
      <c r="E19" s="308">
        <v>2.1329404111979991E-3</v>
      </c>
      <c r="F19" s="43"/>
      <c r="G19" s="43"/>
      <c r="H19" s="43"/>
    </row>
    <row r="20" spans="1:8" ht="19.95" customHeight="1" thickBot="1">
      <c r="A20" s="484">
        <v>130</v>
      </c>
      <c r="B20" s="235" t="s">
        <v>395</v>
      </c>
      <c r="C20" s="485"/>
      <c r="D20" s="483">
        <v>17796918.270000011</v>
      </c>
      <c r="E20" s="308">
        <v>8.9484523199291144E-4</v>
      </c>
      <c r="F20" s="43"/>
      <c r="G20" s="43"/>
      <c r="H20" s="43"/>
    </row>
    <row r="21" spans="1:8" ht="19.95" customHeight="1" thickBot="1">
      <c r="A21" s="484">
        <v>131</v>
      </c>
      <c r="B21" s="235" t="s">
        <v>396</v>
      </c>
      <c r="C21" s="485"/>
      <c r="D21" s="483">
        <v>23845282.919999987</v>
      </c>
      <c r="E21" s="308">
        <v>1.1989625059105238E-3</v>
      </c>
      <c r="F21" s="43"/>
      <c r="G21" s="43"/>
      <c r="H21" s="43"/>
    </row>
    <row r="22" spans="1:8" ht="19.95" customHeight="1" thickBot="1">
      <c r="A22" s="484">
        <v>132</v>
      </c>
      <c r="B22" s="235" t="s">
        <v>397</v>
      </c>
      <c r="C22" s="485"/>
      <c r="D22" s="483">
        <v>778280.94000000018</v>
      </c>
      <c r="E22" s="308">
        <v>3.9132673294563654E-5</v>
      </c>
      <c r="F22" s="43"/>
      <c r="G22" s="43"/>
      <c r="H22" s="43"/>
    </row>
    <row r="23" spans="1:8" ht="19.95" customHeight="1" thickBot="1">
      <c r="A23" s="484">
        <v>990</v>
      </c>
      <c r="B23" s="235" t="s">
        <v>398</v>
      </c>
      <c r="C23" s="485"/>
      <c r="D23" s="483">
        <v>13745013212.849998</v>
      </c>
      <c r="E23" s="308">
        <v>0.69111176163188526</v>
      </c>
      <c r="F23" s="43"/>
      <c r="G23" s="43"/>
      <c r="H23" s="43"/>
    </row>
    <row r="24" spans="1:8" ht="19.95" customHeight="1" thickBot="1">
      <c r="A24" s="484"/>
      <c r="B24" s="235"/>
      <c r="C24" s="485"/>
      <c r="D24" s="483" t="s">
        <v>463</v>
      </c>
      <c r="E24" s="308" t="s">
        <v>463</v>
      </c>
      <c r="F24" s="43"/>
      <c r="G24" s="43"/>
      <c r="H24" s="43"/>
    </row>
    <row r="25" spans="1:8" ht="19.95" customHeight="1" thickBot="1">
      <c r="A25" s="484"/>
      <c r="B25" s="488" t="s">
        <v>399</v>
      </c>
      <c r="C25" s="485"/>
      <c r="D25" s="483" t="s">
        <v>463</v>
      </c>
      <c r="E25" s="308" t="s">
        <v>463</v>
      </c>
      <c r="F25" s="43"/>
      <c r="G25" s="43"/>
      <c r="H25" s="43"/>
    </row>
    <row r="26" spans="1:8" ht="19.95" customHeight="1" thickBot="1">
      <c r="A26" s="484">
        <v>15</v>
      </c>
      <c r="B26" s="235" t="s">
        <v>400</v>
      </c>
      <c r="C26" s="485"/>
      <c r="D26" s="483" vm="8">
        <v>1149298246.8400002</v>
      </c>
      <c r="E26" s="308">
        <v>5.778776082015382E-2</v>
      </c>
      <c r="F26" s="43"/>
      <c r="G26" s="43"/>
      <c r="H26" s="43"/>
    </row>
    <row r="27" spans="1:8" ht="19.95" customHeight="1" thickBot="1">
      <c r="A27" s="484">
        <v>150</v>
      </c>
      <c r="B27" s="235" t="s">
        <v>401</v>
      </c>
      <c r="C27" s="485"/>
      <c r="D27" s="483" vm="13">
        <v>57638250.520000018</v>
      </c>
      <c r="E27" s="308">
        <v>2.8981036422006863E-3</v>
      </c>
      <c r="F27" s="43"/>
      <c r="G27" s="43"/>
      <c r="H27" s="43"/>
    </row>
    <row r="28" spans="1:8" ht="19.95" customHeight="1" thickBot="1">
      <c r="A28" s="484">
        <v>153</v>
      </c>
      <c r="B28" s="235" t="s">
        <v>402</v>
      </c>
      <c r="C28" s="485"/>
      <c r="D28" s="483" vm="14">
        <v>800400151.85000002</v>
      </c>
      <c r="E28" s="308">
        <v>4.0244847377690095E-2</v>
      </c>
      <c r="F28" s="43"/>
      <c r="G28" s="43"/>
      <c r="H28" s="43"/>
    </row>
    <row r="29" spans="1:8" ht="19.95" customHeight="1" thickBot="1">
      <c r="A29" s="484">
        <v>157</v>
      </c>
      <c r="B29" s="235" t="s">
        <v>403</v>
      </c>
      <c r="C29" s="485"/>
      <c r="D29" s="483" vm="27">
        <v>291259844.47000003</v>
      </c>
      <c r="E29" s="308">
        <v>1.464480980026304E-2</v>
      </c>
      <c r="F29" s="43"/>
      <c r="G29" s="43"/>
      <c r="H29" s="43"/>
    </row>
    <row r="30" spans="1:8" ht="19.95" customHeight="1" thickBot="1">
      <c r="A30" s="484">
        <v>158</v>
      </c>
      <c r="B30" s="235" t="s">
        <v>536</v>
      </c>
      <c r="C30" s="485"/>
      <c r="D30" s="483" vm="15">
        <v>0</v>
      </c>
      <c r="E30" s="308">
        <v>0</v>
      </c>
      <c r="F30" s="43"/>
      <c r="G30" s="43"/>
      <c r="H30" s="43"/>
    </row>
    <row r="31" spans="1:8" ht="19.95" customHeight="1" thickBot="1">
      <c r="A31" s="484">
        <v>16</v>
      </c>
      <c r="B31" s="235" t="s">
        <v>404</v>
      </c>
      <c r="C31" s="485"/>
      <c r="D31" s="483" vm="16">
        <v>1781290239.6499996</v>
      </c>
      <c r="E31" s="308">
        <v>8.9564892840647503E-2</v>
      </c>
      <c r="F31" s="43"/>
      <c r="G31" s="43"/>
      <c r="H31" s="43"/>
    </row>
    <row r="32" spans="1:8" ht="19.95" customHeight="1" thickBot="1">
      <c r="A32" s="484">
        <v>160</v>
      </c>
      <c r="B32" s="235" t="s">
        <v>405</v>
      </c>
      <c r="C32" s="485"/>
      <c r="D32" s="483" vm="17">
        <v>1613387501.2499995</v>
      </c>
      <c r="E32" s="308">
        <v>8.112259049277068E-2</v>
      </c>
      <c r="F32" s="43"/>
      <c r="G32" s="43"/>
      <c r="H32" s="43"/>
    </row>
    <row r="33" spans="1:8" ht="19.95" customHeight="1" thickBot="1">
      <c r="A33" s="484">
        <v>161</v>
      </c>
      <c r="B33" s="235" t="s">
        <v>406</v>
      </c>
      <c r="C33" s="485"/>
      <c r="D33" s="483" vm="18">
        <v>100000</v>
      </c>
      <c r="E33" s="308">
        <v>5.0280909223555752E-6</v>
      </c>
      <c r="F33" s="43"/>
      <c r="G33" s="43"/>
      <c r="H33" s="43"/>
    </row>
    <row r="34" spans="1:8" ht="19.95" customHeight="1" thickBot="1">
      <c r="A34" s="484">
        <v>164</v>
      </c>
      <c r="B34" s="235" t="s">
        <v>407</v>
      </c>
      <c r="C34" s="485"/>
      <c r="D34" s="483" vm="19">
        <v>16823188.469999995</v>
      </c>
      <c r="E34" s="308">
        <v>8.4588521231083959E-4</v>
      </c>
      <c r="F34" s="43"/>
      <c r="G34" s="43"/>
      <c r="H34" s="43"/>
    </row>
    <row r="35" spans="1:8" ht="19.95" customHeight="1" thickBot="1">
      <c r="A35" s="484">
        <v>165</v>
      </c>
      <c r="B35" s="235" t="s">
        <v>408</v>
      </c>
      <c r="C35" s="485"/>
      <c r="D35" s="483" vm="20">
        <v>1025142.78</v>
      </c>
      <c r="E35" s="308">
        <v>5.1545111062363592E-5</v>
      </c>
      <c r="F35" s="43"/>
      <c r="G35" s="43"/>
      <c r="H35" s="43"/>
    </row>
    <row r="36" spans="1:8" ht="19.95" customHeight="1" thickBot="1">
      <c r="A36" s="484">
        <v>167</v>
      </c>
      <c r="B36" s="235" t="s">
        <v>409</v>
      </c>
      <c r="C36" s="485"/>
      <c r="D36" s="483" vm="26">
        <v>101906671.37999997</v>
      </c>
      <c r="E36" s="308">
        <v>5.1239600929325058E-3</v>
      </c>
      <c r="F36" s="43"/>
      <c r="G36" s="43"/>
      <c r="H36" s="43"/>
    </row>
    <row r="37" spans="1:8" ht="19.95" customHeight="1" thickBot="1">
      <c r="A37" s="484">
        <v>169</v>
      </c>
      <c r="B37" s="235" t="s">
        <v>410</v>
      </c>
      <c r="C37" s="485"/>
      <c r="D37" s="483" vm="24">
        <v>48047735.769999988</v>
      </c>
      <c r="E37" s="308">
        <v>2.4158838406487622E-3</v>
      </c>
      <c r="F37" s="43"/>
      <c r="G37" s="43"/>
      <c r="H37" s="43"/>
    </row>
    <row r="38" spans="1:8" ht="19.95" customHeight="1" thickBot="1">
      <c r="A38" s="484">
        <v>17</v>
      </c>
      <c r="B38" s="235" t="s">
        <v>411</v>
      </c>
      <c r="C38" s="485"/>
      <c r="D38" s="483" vm="18">
        <v>618254242.86000001</v>
      </c>
      <c r="E38" s="308">
        <v>3.1086385462321856E-2</v>
      </c>
      <c r="F38" s="43"/>
      <c r="G38" s="43"/>
      <c r="H38" s="43"/>
    </row>
    <row r="39" spans="1:8" ht="19.95" customHeight="1" thickBot="1">
      <c r="A39" s="484">
        <v>170</v>
      </c>
      <c r="B39" s="235" t="s">
        <v>412</v>
      </c>
      <c r="C39" s="485"/>
      <c r="D39" s="483" vm="21">
        <v>550739676.48000002</v>
      </c>
      <c r="E39" s="308">
        <v>2.7691691678901346E-2</v>
      </c>
      <c r="F39" s="43"/>
      <c r="G39" s="43"/>
      <c r="H39" s="43"/>
    </row>
    <row r="40" spans="1:8" ht="19.95" customHeight="1" thickBot="1">
      <c r="A40" s="484">
        <v>171</v>
      </c>
      <c r="B40" s="235" t="s">
        <v>413</v>
      </c>
      <c r="C40" s="485"/>
      <c r="D40" s="483" vm="22">
        <v>67514566.379999995</v>
      </c>
      <c r="E40" s="308">
        <v>3.3946937834205089E-3</v>
      </c>
      <c r="F40" s="43"/>
      <c r="G40" s="43"/>
      <c r="H40" s="43"/>
    </row>
    <row r="41" spans="1:8" ht="19.95" customHeight="1" thickBot="1">
      <c r="A41" s="484">
        <v>175</v>
      </c>
      <c r="B41" s="235" t="s">
        <v>414</v>
      </c>
      <c r="C41" s="485"/>
      <c r="D41" s="483" vm="23">
        <v>0</v>
      </c>
      <c r="E41" s="308">
        <v>0</v>
      </c>
      <c r="F41" s="43"/>
      <c r="G41" s="43"/>
      <c r="H41" s="43"/>
    </row>
    <row r="42" spans="1:8" ht="19.95" customHeight="1" thickBot="1">
      <c r="A42" s="484">
        <v>19</v>
      </c>
      <c r="B42" s="235" t="s">
        <v>415</v>
      </c>
      <c r="C42" s="485"/>
      <c r="D42" s="483" vm="24">
        <v>2594408121.480001</v>
      </c>
      <c r="E42" s="308">
        <v>0.13044919924499174</v>
      </c>
      <c r="F42" s="43"/>
      <c r="G42" s="43"/>
      <c r="H42" s="43"/>
    </row>
    <row r="43" spans="1:8" ht="19.95" customHeight="1" thickBot="1">
      <c r="A43" s="484">
        <v>991</v>
      </c>
      <c r="B43" s="235" t="s">
        <v>416</v>
      </c>
      <c r="C43" s="485"/>
      <c r="D43" s="483">
        <v>6143250850.8300009</v>
      </c>
      <c r="E43" s="308">
        <v>0.30888823836811491</v>
      </c>
      <c r="F43" s="43"/>
      <c r="G43" s="43"/>
      <c r="H43" s="43"/>
    </row>
    <row r="44" spans="1:8" s="159" customFormat="1" ht="19.95" customHeight="1" thickBot="1">
      <c r="A44" s="489">
        <v>1</v>
      </c>
      <c r="B44" s="269" t="s">
        <v>417</v>
      </c>
      <c r="C44" s="490"/>
      <c r="D44" s="483" vm="25">
        <v>19888264063.679996</v>
      </c>
      <c r="E44" s="491">
        <v>1</v>
      </c>
      <c r="F44" s="492"/>
      <c r="G44" s="492"/>
      <c r="H44" s="492"/>
    </row>
    <row r="45" spans="1:8" ht="19.95" hidden="1" customHeight="1" thickBot="1">
      <c r="A45" s="484"/>
      <c r="B45" s="235"/>
      <c r="C45" s="485"/>
      <c r="D45" s="483" t="s">
        <v>463</v>
      </c>
      <c r="E45" s="485"/>
      <c r="F45" s="43"/>
      <c r="G45" s="43"/>
      <c r="H45" s="43"/>
    </row>
    <row r="46" spans="1:8" ht="19.95" hidden="1" customHeight="1" thickBot="1">
      <c r="A46" s="484"/>
      <c r="B46" s="235"/>
      <c r="C46" s="485"/>
      <c r="D46" s="483" t="s">
        <v>463</v>
      </c>
      <c r="E46" s="485"/>
      <c r="F46" s="43"/>
      <c r="G46" s="43"/>
      <c r="H46" s="43"/>
    </row>
    <row r="47" spans="1:8" ht="19.95" hidden="1" customHeight="1" thickBot="1">
      <c r="A47" s="484"/>
      <c r="B47" s="235"/>
      <c r="C47" s="485"/>
      <c r="D47" s="483" t="s">
        <v>463</v>
      </c>
      <c r="E47" s="485"/>
      <c r="F47" s="43"/>
      <c r="G47" s="43"/>
      <c r="H47" s="43"/>
    </row>
    <row r="48" spans="1:8" ht="19.95" hidden="1" customHeight="1" thickBot="1">
      <c r="A48" s="484"/>
      <c r="B48" s="235"/>
      <c r="C48" s="485"/>
      <c r="D48" s="483" t="s">
        <v>463</v>
      </c>
      <c r="E48" s="485"/>
      <c r="F48" s="43"/>
      <c r="G48" s="43"/>
      <c r="H48" s="43"/>
    </row>
    <row r="49" spans="1:8" ht="18" customHeight="1" thickBot="1">
      <c r="A49" s="493"/>
      <c r="B49" s="494"/>
      <c r="C49" s="495"/>
      <c r="D49" s="496" t="s">
        <v>463</v>
      </c>
      <c r="E49" s="495"/>
      <c r="F49" s="43"/>
      <c r="G49" s="43"/>
      <c r="H49" s="43"/>
    </row>
    <row r="50" spans="1:8" ht="15.6" customHeight="1">
      <c r="A50" s="3" t="s">
        <v>462</v>
      </c>
    </row>
    <row r="52" spans="1:8">
      <c r="A52" s="3" t="s">
        <v>418</v>
      </c>
    </row>
    <row r="55" spans="1:8">
      <c r="A55" s="3" t="s">
        <v>217</v>
      </c>
    </row>
    <row r="61" spans="1:8">
      <c r="B61" s="498"/>
      <c r="C61" s="498"/>
      <c r="D61" s="43"/>
    </row>
    <row r="64" spans="1:8" ht="13.8">
      <c r="A64" s="499"/>
      <c r="B64" s="499"/>
      <c r="C64" s="500"/>
      <c r="D64" s="501"/>
    </row>
  </sheetData>
  <mergeCells count="1">
    <mergeCell ref="A2:B2"/>
  </mergeCells>
  <pageMargins left="0.6" right="0.63" top="0.78" bottom="0.49" header="0.42" footer="0.4921259845"/>
  <pageSetup paperSize="9" scale="73" orientation="portrait" r:id="rId1"/>
  <headerFooter alignWithMargins="0"/>
</worksheet>
</file>

<file path=xl/worksheets/sheet1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0"/>
  <sheetViews>
    <sheetView zoomScaleNormal="100" workbookViewId="0"/>
  </sheetViews>
  <sheetFormatPr baseColWidth="10" defaultColWidth="11.44140625" defaultRowHeight="13.2"/>
  <cols>
    <col min="1" max="1" width="16.33203125" style="3" customWidth="1"/>
    <col min="2" max="2" width="80.88671875" style="183" customWidth="1"/>
    <col min="3" max="3" width="7.109375" style="183" customWidth="1"/>
    <col min="4" max="4" width="20.21875" style="497" customWidth="1"/>
    <col min="5" max="16384" width="11.44140625" style="3"/>
  </cols>
  <sheetData>
    <row r="1" spans="1:8" s="1" customFormat="1" ht="14.1" customHeight="1">
      <c r="B1" s="180"/>
      <c r="C1" s="180"/>
      <c r="D1" s="475"/>
    </row>
    <row r="2" spans="1:8" s="1" customFormat="1" ht="27" customHeight="1">
      <c r="A2" s="2014" t="s">
        <v>419</v>
      </c>
      <c r="B2" s="2015"/>
      <c r="C2" s="180"/>
      <c r="D2" s="343"/>
      <c r="E2" s="343">
        <v>2015</v>
      </c>
    </row>
    <row r="3" spans="1:8" ht="39" customHeight="1">
      <c r="A3" s="476" t="s">
        <v>377</v>
      </c>
      <c r="B3" s="234"/>
      <c r="C3" s="181"/>
      <c r="D3" s="477" t="s">
        <v>83</v>
      </c>
      <c r="E3" s="181" t="s">
        <v>378</v>
      </c>
    </row>
    <row r="4" spans="1:8" ht="38.1" customHeight="1">
      <c r="A4" s="502"/>
      <c r="B4" s="332"/>
      <c r="C4" s="182"/>
      <c r="D4" s="479" t="s">
        <v>322</v>
      </c>
      <c r="E4" s="182" t="s">
        <v>420</v>
      </c>
    </row>
    <row r="5" spans="1:8" ht="19.95" customHeight="1" thickBot="1">
      <c r="A5" s="503"/>
      <c r="B5" s="481" t="s">
        <v>421</v>
      </c>
      <c r="C5" s="482"/>
      <c r="D5" s="483"/>
      <c r="E5" s="482"/>
      <c r="F5" s="43"/>
      <c r="G5" s="43"/>
      <c r="H5" s="43"/>
    </row>
    <row r="6" spans="1:8" ht="19.95" customHeight="1" thickBot="1">
      <c r="A6" s="504">
        <v>200</v>
      </c>
      <c r="B6" s="235" t="s">
        <v>422</v>
      </c>
      <c r="C6" s="485"/>
      <c r="D6" s="483" vm="28">
        <v>88582663.799999997</v>
      </c>
      <c r="E6" s="308">
        <v>4.4540168773085555E-3</v>
      </c>
      <c r="F6" s="43"/>
      <c r="G6" s="43"/>
      <c r="H6" s="43"/>
    </row>
    <row r="7" spans="1:8" ht="19.95" customHeight="1" thickBot="1">
      <c r="A7" s="504">
        <v>201</v>
      </c>
      <c r="B7" s="235" t="s">
        <v>423</v>
      </c>
      <c r="C7" s="485"/>
      <c r="D7" s="483" vm="29">
        <v>0</v>
      </c>
      <c r="E7" s="308">
        <v>0</v>
      </c>
      <c r="F7" s="43"/>
      <c r="G7" s="43"/>
      <c r="H7" s="43"/>
    </row>
    <row r="8" spans="1:8" ht="19.95" customHeight="1" thickBot="1">
      <c r="A8" s="504">
        <v>202</v>
      </c>
      <c r="B8" s="235" t="s">
        <v>424</v>
      </c>
      <c r="C8" s="485"/>
      <c r="D8" s="483" t="s">
        <v>463</v>
      </c>
      <c r="E8" s="308" t="s">
        <v>463</v>
      </c>
      <c r="F8" s="43"/>
      <c r="G8" s="43"/>
      <c r="H8" s="43"/>
    </row>
    <row r="9" spans="1:8" ht="19.95" customHeight="1" thickBot="1">
      <c r="A9" s="504">
        <v>205</v>
      </c>
      <c r="B9" s="235" t="s">
        <v>425</v>
      </c>
      <c r="C9" s="485"/>
      <c r="D9" s="483" vm="30">
        <v>272075</v>
      </c>
      <c r="E9" s="308">
        <v>1.3680178376998925E-5</v>
      </c>
      <c r="F9" s="43"/>
      <c r="G9" s="43"/>
      <c r="H9" s="43"/>
    </row>
    <row r="10" spans="1:8" ht="19.95" customHeight="1" thickBot="1">
      <c r="A10" s="504">
        <v>206</v>
      </c>
      <c r="B10" s="235" t="s">
        <v>426</v>
      </c>
      <c r="C10" s="485"/>
      <c r="D10" s="483" vm="31">
        <v>7096557154.880002</v>
      </c>
      <c r="E10" s="308">
        <v>0.35682134610429628</v>
      </c>
      <c r="F10" s="43"/>
      <c r="G10" s="43"/>
      <c r="H10" s="43"/>
    </row>
    <row r="11" spans="1:8" ht="19.95" customHeight="1" thickBot="1">
      <c r="A11" s="504">
        <v>2060</v>
      </c>
      <c r="B11" s="235" t="s">
        <v>427</v>
      </c>
      <c r="C11" s="485"/>
      <c r="D11" s="483">
        <v>6807925588.5100002</v>
      </c>
      <c r="E11" s="308">
        <v>0.34230868851659352</v>
      </c>
      <c r="F11" s="43"/>
      <c r="G11" s="43"/>
      <c r="H11" s="43"/>
    </row>
    <row r="12" spans="1:8" ht="19.95" customHeight="1" thickBot="1">
      <c r="A12" s="504">
        <v>20600</v>
      </c>
      <c r="B12" s="235" t="s">
        <v>428</v>
      </c>
      <c r="C12" s="485"/>
      <c r="D12" s="483" vm="32">
        <v>5973267287.96</v>
      </c>
      <c r="E12" s="308">
        <v>0.30034131027395167</v>
      </c>
      <c r="F12" s="43"/>
      <c r="G12" s="43"/>
      <c r="H12" s="43"/>
    </row>
    <row r="13" spans="1:8" ht="19.95" customHeight="1" thickBot="1">
      <c r="A13" s="504">
        <v>20601</v>
      </c>
      <c r="B13" s="235" t="s">
        <v>429</v>
      </c>
      <c r="C13" s="485"/>
      <c r="D13" s="483" vm="33">
        <v>210323234.46999997</v>
      </c>
      <c r="E13" s="308">
        <v>1.0575243459990695E-2</v>
      </c>
      <c r="F13" s="43"/>
      <c r="G13" s="43"/>
      <c r="H13" s="43"/>
    </row>
    <row r="14" spans="1:8" ht="19.95" customHeight="1" thickBot="1">
      <c r="A14" s="504">
        <v>20602</v>
      </c>
      <c r="B14" s="235" t="s">
        <v>430</v>
      </c>
      <c r="C14" s="485"/>
      <c r="D14" s="483" vm="34">
        <v>633009412.4599998</v>
      </c>
      <c r="E14" s="308">
        <v>3.1828288805557596E-2</v>
      </c>
      <c r="F14" s="43"/>
      <c r="G14" s="43"/>
      <c r="H14" s="43"/>
    </row>
    <row r="15" spans="1:8" ht="19.95" customHeight="1" thickBot="1">
      <c r="A15" s="504">
        <v>20603</v>
      </c>
      <c r="B15" s="235" t="s">
        <v>431</v>
      </c>
      <c r="C15" s="485"/>
      <c r="D15" s="483" vm="35">
        <v>-8674346.379999999</v>
      </c>
      <c r="E15" s="308">
        <v>-4.3615402290645919E-4</v>
      </c>
      <c r="F15" s="43"/>
      <c r="G15" s="43"/>
      <c r="H15" s="43"/>
    </row>
    <row r="16" spans="1:8" ht="19.95" customHeight="1" thickBot="1">
      <c r="A16" s="504">
        <v>2061</v>
      </c>
      <c r="B16" s="235" t="s">
        <v>432</v>
      </c>
      <c r="C16" s="485"/>
      <c r="D16" s="483" vm="36">
        <v>273188384.07999998</v>
      </c>
      <c r="E16" s="308">
        <v>1.3736160340856356E-2</v>
      </c>
      <c r="F16" s="43"/>
      <c r="G16" s="43"/>
      <c r="H16" s="43"/>
    </row>
    <row r="17" spans="1:8" ht="19.95" customHeight="1" thickBot="1">
      <c r="A17" s="504">
        <v>2062</v>
      </c>
      <c r="B17" s="235" t="s">
        <v>433</v>
      </c>
      <c r="C17" s="485"/>
      <c r="D17" s="483">
        <v>15443182.290000001</v>
      </c>
      <c r="E17" s="308">
        <v>7.7649724684631348E-4</v>
      </c>
      <c r="F17" s="43"/>
      <c r="G17" s="43"/>
      <c r="H17" s="43"/>
    </row>
    <row r="18" spans="1:8" ht="19.95" customHeight="1" thickBot="1">
      <c r="A18" s="505">
        <v>207</v>
      </c>
      <c r="B18" s="235" t="s">
        <v>434</v>
      </c>
      <c r="C18" s="485"/>
      <c r="D18" s="483" vm="40">
        <v>0</v>
      </c>
      <c r="E18" s="308">
        <v>0</v>
      </c>
      <c r="F18" s="43"/>
      <c r="G18" s="43"/>
      <c r="H18" s="43"/>
    </row>
    <row r="19" spans="1:8" ht="19.95" customHeight="1" thickBot="1">
      <c r="A19" s="504">
        <v>20</v>
      </c>
      <c r="B19" s="235" t="s">
        <v>435</v>
      </c>
      <c r="C19" s="485"/>
      <c r="D19" s="483" vm="32">
        <v>7185411893.6800022</v>
      </c>
      <c r="E19" s="308">
        <v>0.36128904315998184</v>
      </c>
      <c r="F19" s="43"/>
      <c r="G19" s="43"/>
      <c r="H19" s="486"/>
    </row>
    <row r="20" spans="1:8" ht="19.95" customHeight="1" thickBot="1">
      <c r="A20" s="504"/>
      <c r="B20" s="235"/>
      <c r="C20" s="485"/>
      <c r="D20" s="483" t="s">
        <v>463</v>
      </c>
      <c r="E20" s="308" t="s">
        <v>463</v>
      </c>
      <c r="F20" s="43"/>
      <c r="G20" s="43"/>
      <c r="H20" s="43"/>
    </row>
    <row r="21" spans="1:8" ht="19.95" customHeight="1" thickBot="1">
      <c r="A21" s="504"/>
      <c r="B21" s="488" t="s">
        <v>436</v>
      </c>
      <c r="C21" s="485"/>
      <c r="D21" s="483" t="s">
        <v>463</v>
      </c>
      <c r="E21" s="308" t="s">
        <v>463</v>
      </c>
      <c r="F21" s="43"/>
      <c r="G21" s="43"/>
      <c r="H21" s="487"/>
    </row>
    <row r="22" spans="1:8" ht="19.95" customHeight="1" thickBot="1">
      <c r="A22" s="504">
        <v>210</v>
      </c>
      <c r="B22" s="235" t="s">
        <v>437</v>
      </c>
      <c r="C22" s="485"/>
      <c r="D22" s="483" vm="37">
        <v>7109343083.2300005</v>
      </c>
      <c r="E22" s="308">
        <v>0.35746423420700146</v>
      </c>
      <c r="F22" s="43"/>
      <c r="G22" s="43"/>
      <c r="H22" s="43"/>
    </row>
    <row r="23" spans="1:8" ht="19.95" customHeight="1" thickBot="1">
      <c r="A23" s="504">
        <v>2100</v>
      </c>
      <c r="B23" s="235" t="s">
        <v>438</v>
      </c>
      <c r="C23" s="485"/>
      <c r="D23" s="483">
        <v>109083098.60000001</v>
      </c>
      <c r="E23" s="308">
        <v>5.4847973785307792E-3</v>
      </c>
      <c r="F23" s="43"/>
      <c r="G23" s="43"/>
      <c r="H23" s="43"/>
    </row>
    <row r="24" spans="1:8" ht="19.95" customHeight="1" thickBot="1">
      <c r="A24" s="504">
        <v>2101</v>
      </c>
      <c r="B24" s="235" t="s">
        <v>439</v>
      </c>
      <c r="C24" s="485"/>
      <c r="D24" s="483">
        <v>6096655423.54</v>
      </c>
      <c r="E24" s="308">
        <v>0.30654537791831343</v>
      </c>
      <c r="F24" s="43"/>
      <c r="G24" s="43"/>
      <c r="H24" s="43"/>
    </row>
    <row r="25" spans="1:8" ht="19.95" customHeight="1" thickBot="1">
      <c r="A25" s="504">
        <v>21010</v>
      </c>
      <c r="B25" s="235" t="s">
        <v>440</v>
      </c>
      <c r="C25" s="485"/>
      <c r="D25" s="483" vm="38">
        <v>5963304106.8299999</v>
      </c>
      <c r="E25" s="308">
        <v>0.2998403524679763</v>
      </c>
      <c r="F25" s="43"/>
      <c r="G25" s="43"/>
      <c r="H25" s="43"/>
    </row>
    <row r="26" spans="1:8" ht="19.95" customHeight="1" thickBot="1">
      <c r="A26" s="504">
        <v>21011</v>
      </c>
      <c r="B26" s="235" t="s">
        <v>441</v>
      </c>
      <c r="C26" s="485"/>
      <c r="D26" s="483" vm="39">
        <v>133351316.71000001</v>
      </c>
      <c r="E26" s="308">
        <v>6.7050254503371398E-3</v>
      </c>
      <c r="F26" s="43"/>
      <c r="G26" s="43"/>
      <c r="H26" s="43"/>
    </row>
    <row r="27" spans="1:8" ht="19.95" customHeight="1" thickBot="1">
      <c r="A27" s="504">
        <v>2102</v>
      </c>
      <c r="B27" s="235" t="s">
        <v>442</v>
      </c>
      <c r="C27" s="485"/>
      <c r="D27" s="483" vm="40">
        <v>750000</v>
      </c>
      <c r="E27" s="308">
        <v>3.7710681917666794E-5</v>
      </c>
      <c r="F27" s="43"/>
      <c r="G27" s="43"/>
      <c r="H27" s="43"/>
    </row>
    <row r="28" spans="1:8" ht="19.95" customHeight="1" thickBot="1">
      <c r="A28" s="504">
        <v>2103</v>
      </c>
      <c r="B28" s="235" t="s">
        <v>443</v>
      </c>
      <c r="C28" s="485"/>
      <c r="D28" s="483" vm="41">
        <v>856104876.08999991</v>
      </c>
      <c r="E28" s="308">
        <v>4.3045731560524707E-2</v>
      </c>
      <c r="F28" s="43"/>
      <c r="G28" s="43"/>
      <c r="H28" s="43"/>
    </row>
    <row r="29" spans="1:8" ht="19.95" customHeight="1" thickBot="1">
      <c r="A29" s="504">
        <v>2104</v>
      </c>
      <c r="B29" s="235" t="s">
        <v>444</v>
      </c>
      <c r="C29" s="485"/>
      <c r="D29" s="483" vm="37">
        <v>46749685</v>
      </c>
      <c r="E29" s="308">
        <v>2.3506166677148247E-3</v>
      </c>
      <c r="F29" s="43"/>
      <c r="G29" s="43"/>
      <c r="H29" s="43"/>
    </row>
    <row r="30" spans="1:8" ht="19.95" customHeight="1" thickBot="1">
      <c r="A30" s="504">
        <v>2110</v>
      </c>
      <c r="B30" s="235" t="s">
        <v>445</v>
      </c>
      <c r="C30" s="485"/>
      <c r="D30" s="483" vm="42">
        <v>343199159.19999993</v>
      </c>
      <c r="E30" s="308">
        <v>1.7256365769335848E-2</v>
      </c>
      <c r="F30" s="43"/>
      <c r="G30" s="43"/>
      <c r="H30" s="43"/>
    </row>
    <row r="31" spans="1:8" ht="19.95" customHeight="1" thickBot="1">
      <c r="A31" s="504">
        <v>220</v>
      </c>
      <c r="B31" s="235" t="s">
        <v>446</v>
      </c>
      <c r="C31" s="485"/>
      <c r="D31" s="483" vm="43">
        <v>57751556.489999995</v>
      </c>
      <c r="E31" s="308">
        <v>2.9038007693927403E-3</v>
      </c>
      <c r="F31" s="43"/>
      <c r="G31" s="43"/>
      <c r="H31" s="43"/>
    </row>
    <row r="32" spans="1:8" ht="19.95" customHeight="1" thickBot="1">
      <c r="A32" s="504">
        <v>230</v>
      </c>
      <c r="B32" s="235" t="s">
        <v>447</v>
      </c>
      <c r="C32" s="485"/>
      <c r="D32" s="483" vm="44">
        <v>181310904.98000002</v>
      </c>
      <c r="E32" s="308">
        <v>9.1164771545401181E-3</v>
      </c>
      <c r="F32" s="43"/>
      <c r="G32" s="43"/>
      <c r="H32" s="43"/>
    </row>
    <row r="33" spans="1:8" ht="19.95" customHeight="1" thickBot="1">
      <c r="A33" s="504">
        <v>231</v>
      </c>
      <c r="B33" s="235" t="s">
        <v>448</v>
      </c>
      <c r="C33" s="485"/>
      <c r="D33" s="483" vm="45">
        <v>216293129</v>
      </c>
      <c r="E33" s="308">
        <v>1.0875415184927829E-2</v>
      </c>
      <c r="F33" s="43"/>
      <c r="G33" s="43"/>
      <c r="H33" s="43"/>
    </row>
    <row r="34" spans="1:8" ht="19.95" customHeight="1" thickBot="1">
      <c r="A34" s="504">
        <v>240</v>
      </c>
      <c r="B34" s="235" t="s">
        <v>449</v>
      </c>
      <c r="C34" s="485"/>
      <c r="D34" s="483" vm="46">
        <v>18538659.879999999</v>
      </c>
      <c r="E34" s="308">
        <v>9.3214067455265443E-4</v>
      </c>
      <c r="F34" s="43"/>
      <c r="G34" s="43"/>
      <c r="H34" s="43"/>
    </row>
    <row r="35" spans="1:8" ht="19.95" customHeight="1" thickBot="1">
      <c r="A35" s="504">
        <v>250</v>
      </c>
      <c r="B35" s="235" t="s">
        <v>450</v>
      </c>
      <c r="C35" s="485"/>
      <c r="D35" s="483" vm="44">
        <v>156209917.87999997</v>
      </c>
      <c r="E35" s="308">
        <v>7.8543767007433728E-3</v>
      </c>
      <c r="F35" s="43"/>
      <c r="G35" s="43"/>
      <c r="H35" s="43"/>
    </row>
    <row r="36" spans="1:8" ht="19.95" customHeight="1" thickBot="1">
      <c r="A36" s="504">
        <v>260</v>
      </c>
      <c r="B36" s="235" t="s">
        <v>451</v>
      </c>
      <c r="C36" s="485"/>
      <c r="D36" s="483" vm="47">
        <v>550054133.95000005</v>
      </c>
      <c r="E36" s="308">
        <v>2.7657221977181515E-2</v>
      </c>
      <c r="F36" s="43"/>
      <c r="G36" s="43"/>
      <c r="H36" s="43"/>
    </row>
    <row r="37" spans="1:8" ht="19.95" customHeight="1" thickBot="1">
      <c r="A37" s="504">
        <v>261</v>
      </c>
      <c r="B37" s="235" t="s">
        <v>452</v>
      </c>
      <c r="C37" s="485"/>
      <c r="D37" s="483" vm="48">
        <v>1974819039.1699994</v>
      </c>
      <c r="E37" s="308">
        <v>9.9295696841456282E-2</v>
      </c>
      <c r="F37" s="43"/>
      <c r="G37" s="43"/>
      <c r="H37" s="43"/>
    </row>
    <row r="38" spans="1:8" ht="19.95" customHeight="1" thickBot="1">
      <c r="A38" s="504">
        <v>262</v>
      </c>
      <c r="B38" s="235" t="s">
        <v>453</v>
      </c>
      <c r="C38" s="485"/>
      <c r="D38" s="483" vm="49">
        <v>184785376.57999998</v>
      </c>
      <c r="E38" s="308">
        <v>9.2911767456595393E-3</v>
      </c>
      <c r="F38" s="43"/>
      <c r="G38" s="43"/>
      <c r="H38" s="43"/>
    </row>
    <row r="39" spans="1:8" ht="19.95" customHeight="1" thickBot="1">
      <c r="A39" s="504">
        <v>263</v>
      </c>
      <c r="B39" s="235" t="s">
        <v>407</v>
      </c>
      <c r="C39" s="485"/>
      <c r="D39" s="483" vm="50">
        <v>11289529.750000002</v>
      </c>
      <c r="E39" s="308">
        <v>5.676478205363819E-4</v>
      </c>
      <c r="F39" s="43"/>
      <c r="G39" s="43"/>
      <c r="H39" s="43"/>
    </row>
    <row r="40" spans="1:8" ht="19.95" customHeight="1" thickBot="1">
      <c r="A40" s="504">
        <v>264</v>
      </c>
      <c r="B40" s="235" t="s">
        <v>408</v>
      </c>
      <c r="C40" s="485"/>
      <c r="D40" s="483" vm="51">
        <v>9564677.75</v>
      </c>
      <c r="E40" s="308">
        <v>4.8092069370031325E-4</v>
      </c>
      <c r="F40" s="43"/>
      <c r="G40" s="43"/>
      <c r="H40" s="43"/>
    </row>
    <row r="41" spans="1:8" ht="19.95" customHeight="1" thickBot="1">
      <c r="A41" s="504">
        <v>265</v>
      </c>
      <c r="B41" s="235" t="s">
        <v>409</v>
      </c>
      <c r="C41" s="485"/>
      <c r="D41" s="483" vm="51">
        <v>35346275.530000009</v>
      </c>
      <c r="E41" s="308">
        <v>1.7772428713147194E-3</v>
      </c>
      <c r="F41" s="43"/>
      <c r="G41" s="43"/>
      <c r="H41" s="43"/>
    </row>
    <row r="42" spans="1:8" ht="19.95" customHeight="1" thickBot="1">
      <c r="A42" s="504">
        <v>266</v>
      </c>
      <c r="B42" s="235" t="s">
        <v>454</v>
      </c>
      <c r="C42" s="485"/>
      <c r="D42" s="483" vm="52">
        <v>52168452</v>
      </c>
      <c r="E42" s="308">
        <v>2.623077199345424E-3</v>
      </c>
      <c r="F42" s="43"/>
      <c r="G42" s="43"/>
      <c r="H42" s="43"/>
    </row>
    <row r="43" spans="1:8" ht="19.95" customHeight="1" thickBot="1">
      <c r="A43" s="504">
        <v>267</v>
      </c>
      <c r="B43" s="235" t="s">
        <v>455</v>
      </c>
      <c r="C43" s="485"/>
      <c r="D43" s="483" vm="53">
        <v>10497973.390000004</v>
      </c>
      <c r="E43" s="308">
        <v>5.2784764705389377E-4</v>
      </c>
      <c r="F43" s="43"/>
      <c r="G43" s="43"/>
      <c r="H43" s="43"/>
    </row>
    <row r="44" spans="1:8" ht="19.95" customHeight="1" thickBot="1">
      <c r="A44" s="504">
        <v>268</v>
      </c>
      <c r="B44" s="235" t="s">
        <v>456</v>
      </c>
      <c r="C44" s="485"/>
      <c r="D44" s="483" vm="54">
        <v>111987830.38999999</v>
      </c>
      <c r="E44" s="308">
        <v>5.6308499339825444E-3</v>
      </c>
      <c r="F44" s="43"/>
      <c r="G44" s="43"/>
      <c r="H44" s="43"/>
    </row>
    <row r="45" spans="1:8" ht="19.95" customHeight="1" thickBot="1">
      <c r="A45" s="504">
        <v>269</v>
      </c>
      <c r="B45" s="235" t="s">
        <v>457</v>
      </c>
      <c r="C45" s="485"/>
      <c r="D45" s="483" vm="55">
        <v>635581042.77999985</v>
      </c>
      <c r="E45" s="308">
        <v>3.1957592716234058E-2</v>
      </c>
      <c r="F45" s="43"/>
      <c r="G45" s="43"/>
      <c r="H45" s="43"/>
    </row>
    <row r="46" spans="1:8" ht="19.95" customHeight="1" thickBot="1">
      <c r="A46" s="504">
        <v>270</v>
      </c>
      <c r="B46" s="235" t="s">
        <v>458</v>
      </c>
      <c r="C46" s="485"/>
      <c r="D46" s="483" vm="55">
        <v>1044111428.05</v>
      </c>
      <c r="E46" s="308">
        <v>5.2498871933059181E-2</v>
      </c>
      <c r="F46" s="43"/>
      <c r="G46" s="43"/>
      <c r="H46" s="43"/>
    </row>
    <row r="47" spans="1:8" ht="19.95" customHeight="1" thickBot="1">
      <c r="A47" s="504">
        <v>21</v>
      </c>
      <c r="B47" s="235" t="s">
        <v>459</v>
      </c>
      <c r="C47" s="485"/>
      <c r="D47" s="483" vm="56">
        <v>12702852169.999996</v>
      </c>
      <c r="E47" s="308">
        <v>0.63871095684001766</v>
      </c>
      <c r="F47" s="43"/>
      <c r="G47" s="43"/>
      <c r="H47" s="43"/>
    </row>
    <row r="48" spans="1:8" s="159" customFormat="1" ht="19.95" customHeight="1" thickBot="1">
      <c r="A48" s="506">
        <v>2</v>
      </c>
      <c r="B48" s="269" t="s">
        <v>460</v>
      </c>
      <c r="C48" s="490"/>
      <c r="D48" s="483" vm="56">
        <v>19888264063.680008</v>
      </c>
      <c r="E48" s="491">
        <v>1</v>
      </c>
      <c r="F48" s="492"/>
      <c r="G48" s="492"/>
      <c r="H48" s="492"/>
    </row>
    <row r="49" spans="1:8" ht="19.95" hidden="1" customHeight="1" thickBot="1">
      <c r="A49" s="504"/>
      <c r="B49" s="235"/>
      <c r="C49" s="485"/>
      <c r="D49" s="483" t="s">
        <v>463</v>
      </c>
      <c r="E49" s="485"/>
      <c r="F49" s="43"/>
      <c r="G49" s="43"/>
      <c r="H49" s="43"/>
    </row>
    <row r="50" spans="1:8" ht="19.95" hidden="1" customHeight="1" thickBot="1">
      <c r="A50" s="504"/>
      <c r="B50" s="235"/>
      <c r="C50" s="485"/>
      <c r="D50" s="483" t="s">
        <v>463</v>
      </c>
      <c r="E50" s="485"/>
      <c r="F50" s="43"/>
      <c r="G50" s="43"/>
      <c r="H50" s="43"/>
    </row>
    <row r="51" spans="1:8" ht="19.95" hidden="1" customHeight="1" thickBot="1">
      <c r="A51" s="504"/>
      <c r="B51" s="235"/>
      <c r="C51" s="485"/>
      <c r="D51" s="483" t="s">
        <v>463</v>
      </c>
      <c r="E51" s="485"/>
      <c r="F51" s="43"/>
      <c r="G51" s="43"/>
      <c r="H51" s="43"/>
    </row>
    <row r="52" spans="1:8" ht="19.95" hidden="1" customHeight="1" thickBot="1">
      <c r="A52" s="504"/>
      <c r="B52" s="235"/>
      <c r="C52" s="485"/>
      <c r="D52" s="483" t="s">
        <v>463</v>
      </c>
      <c r="E52" s="485"/>
      <c r="F52" s="43"/>
      <c r="G52" s="43"/>
      <c r="H52" s="43"/>
    </row>
    <row r="53" spans="1:8" ht="19.95" hidden="1" customHeight="1" thickBot="1">
      <c r="A53" s="504"/>
      <c r="B53" s="235"/>
      <c r="C53" s="485"/>
      <c r="D53" s="483" t="s">
        <v>463</v>
      </c>
      <c r="E53" s="485"/>
      <c r="F53" s="43"/>
      <c r="G53" s="43"/>
      <c r="H53" s="43"/>
    </row>
    <row r="54" spans="1:8" ht="19.95" hidden="1" customHeight="1" thickBot="1">
      <c r="A54" s="504"/>
      <c r="B54" s="235"/>
      <c r="C54" s="485"/>
      <c r="D54" s="483" t="s">
        <v>463</v>
      </c>
      <c r="E54" s="485"/>
      <c r="F54" s="43"/>
      <c r="G54" s="43"/>
      <c r="H54" s="43"/>
    </row>
    <row r="55" spans="1:8" ht="21" customHeight="1" thickBot="1">
      <c r="A55" s="507"/>
      <c r="B55" s="494"/>
      <c r="C55" s="495"/>
      <c r="D55" s="496" t="s">
        <v>463</v>
      </c>
      <c r="E55" s="495"/>
      <c r="F55" s="43"/>
      <c r="G55" s="43"/>
      <c r="H55" s="43"/>
    </row>
    <row r="56" spans="1:8" ht="15.6" customHeight="1">
      <c r="A56" s="3" t="s">
        <v>218</v>
      </c>
    </row>
    <row r="58" spans="1:8">
      <c r="A58" s="3" t="s">
        <v>461</v>
      </c>
    </row>
    <row r="61" spans="1:8">
      <c r="A61" s="3" t="s">
        <v>217</v>
      </c>
    </row>
    <row r="67" spans="1:4">
      <c r="B67" s="498"/>
      <c r="C67" s="498"/>
      <c r="D67" s="43"/>
    </row>
    <row r="70" spans="1:4" ht="13.8">
      <c r="A70" s="499"/>
      <c r="B70" s="499"/>
      <c r="C70" s="500"/>
      <c r="D70" s="501"/>
    </row>
  </sheetData>
  <mergeCells count="1">
    <mergeCell ref="A2:B2"/>
  </mergeCells>
  <pageMargins left="0.6" right="0.63" top="0.59" bottom="0.49" header="0.42" footer="0.4921259845"/>
  <pageSetup paperSize="9" scale="67" orientation="portrait" r:id="rId1"/>
  <headerFooter alignWithMargins="0"/>
</worksheet>
</file>

<file path=xl/worksheets/sheet1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9"/>
  <sheetViews>
    <sheetView zoomScaleNormal="100" workbookViewId="0"/>
  </sheetViews>
  <sheetFormatPr baseColWidth="10" defaultColWidth="11.44140625" defaultRowHeight="13.2"/>
  <cols>
    <col min="1" max="1" width="16.33203125" style="3" customWidth="1"/>
    <col min="2" max="2" width="91.44140625" style="183" customWidth="1"/>
    <col min="3" max="3" width="7.109375" style="183" customWidth="1"/>
    <col min="4" max="4" width="20.21875" style="497" customWidth="1"/>
    <col min="5" max="5" width="13" style="3" customWidth="1"/>
    <col min="6" max="16384" width="11.44140625" style="3"/>
  </cols>
  <sheetData>
    <row r="1" spans="1:8" s="1" customFormat="1" ht="14.1" customHeight="1">
      <c r="B1" s="180"/>
      <c r="C1" s="180"/>
      <c r="D1" s="475"/>
    </row>
    <row r="2" spans="1:8" s="1" customFormat="1" ht="25.8" customHeight="1">
      <c r="A2" s="90" t="s">
        <v>1141</v>
      </c>
      <c r="B2" s="374"/>
      <c r="C2" s="180"/>
      <c r="D2" s="343"/>
      <c r="E2" s="343">
        <v>2015</v>
      </c>
    </row>
    <row r="3" spans="1:8" ht="39" customHeight="1">
      <c r="A3" s="476" t="s">
        <v>377</v>
      </c>
      <c r="B3" s="476"/>
      <c r="C3" s="181"/>
      <c r="D3" s="477" t="s">
        <v>83</v>
      </c>
      <c r="E3" s="181" t="s">
        <v>378</v>
      </c>
    </row>
    <row r="4" spans="1:8" ht="38.1" customHeight="1">
      <c r="A4" s="502"/>
      <c r="B4" s="332"/>
      <c r="C4" s="182"/>
      <c r="D4" s="479" t="s">
        <v>322</v>
      </c>
      <c r="E4" s="182" t="s">
        <v>1142</v>
      </c>
    </row>
    <row r="5" spans="1:8" ht="19.95" customHeight="1" thickBot="1">
      <c r="A5" s="503"/>
      <c r="B5" s="481" t="s">
        <v>1143</v>
      </c>
      <c r="C5" s="482"/>
      <c r="D5" s="483" t="s">
        <v>463</v>
      </c>
      <c r="E5" s="482"/>
      <c r="F5" s="43"/>
      <c r="G5" s="43"/>
      <c r="H5" s="43"/>
    </row>
    <row r="6" spans="1:8" ht="19.95" customHeight="1" thickBot="1">
      <c r="A6" s="504" t="s">
        <v>1144</v>
      </c>
      <c r="B6" s="504" t="s">
        <v>1145</v>
      </c>
      <c r="C6" s="485"/>
      <c r="D6" s="483" vm="2921">
        <v>533284404.83000004</v>
      </c>
      <c r="E6" s="308">
        <v>4.4551849074675638E-2</v>
      </c>
      <c r="F6" s="43"/>
      <c r="G6" s="43"/>
      <c r="H6" s="43"/>
    </row>
    <row r="7" spans="1:8" ht="19.95" customHeight="1" thickBot="1">
      <c r="A7" s="504" t="s">
        <v>1146</v>
      </c>
      <c r="B7" s="504" t="s">
        <v>1147</v>
      </c>
      <c r="C7" s="485"/>
      <c r="D7" s="483" vm="2922">
        <v>401588696.52000004</v>
      </c>
      <c r="E7" s="308">
        <v>3.3549675999166341E-2</v>
      </c>
      <c r="F7" s="43"/>
      <c r="G7" s="43"/>
      <c r="H7" s="43"/>
    </row>
    <row r="8" spans="1:8" ht="19.95" customHeight="1" thickBot="1">
      <c r="A8" s="504" t="s">
        <v>1148</v>
      </c>
      <c r="B8" s="504" t="s">
        <v>83</v>
      </c>
      <c r="C8" s="485"/>
      <c r="D8" s="483">
        <v>934873101.35000014</v>
      </c>
      <c r="E8" s="308">
        <v>7.8101525073841993E-2</v>
      </c>
      <c r="F8" s="43"/>
      <c r="G8" s="43"/>
      <c r="H8" s="43"/>
    </row>
    <row r="9" spans="1:8" ht="19.95" customHeight="1" thickBot="1">
      <c r="A9" s="504"/>
      <c r="B9" s="488" t="s">
        <v>1149</v>
      </c>
      <c r="C9" s="485"/>
      <c r="D9" s="483" t="s">
        <v>463</v>
      </c>
      <c r="E9" s="308" t="s">
        <v>463</v>
      </c>
      <c r="F9" s="43"/>
      <c r="G9" s="43"/>
      <c r="H9" s="43"/>
    </row>
    <row r="10" spans="1:8" ht="19.95" customHeight="1" thickBot="1">
      <c r="A10" s="504" t="s">
        <v>1150</v>
      </c>
      <c r="B10" s="504" t="s">
        <v>1145</v>
      </c>
      <c r="C10" s="485"/>
      <c r="D10" s="483" vm="2923">
        <v>564360746.74000001</v>
      </c>
      <c r="E10" s="308">
        <v>4.714804067905734E-2</v>
      </c>
      <c r="F10" s="43"/>
      <c r="G10" s="43"/>
      <c r="H10" s="43"/>
    </row>
    <row r="11" spans="1:8" ht="19.95" customHeight="1" thickBot="1">
      <c r="A11" s="504" t="s">
        <v>1151</v>
      </c>
      <c r="B11" s="504" t="s">
        <v>1147</v>
      </c>
      <c r="C11" s="485"/>
      <c r="D11" s="483" vm="2924">
        <v>5391857649.8499994</v>
      </c>
      <c r="E11" s="308">
        <v>0.45044862754767545</v>
      </c>
      <c r="F11" s="43"/>
      <c r="G11" s="43"/>
      <c r="H11" s="43"/>
    </row>
    <row r="12" spans="1:8" s="159" customFormat="1" ht="19.95" customHeight="1" thickBot="1">
      <c r="A12" s="504" t="s">
        <v>1152</v>
      </c>
      <c r="B12" s="504" t="s">
        <v>83</v>
      </c>
      <c r="C12" s="490"/>
      <c r="D12" s="483">
        <v>5956218396.5899992</v>
      </c>
      <c r="E12" s="308">
        <v>0.49759666822673276</v>
      </c>
      <c r="F12" s="492"/>
      <c r="G12" s="492"/>
      <c r="H12" s="492"/>
    </row>
    <row r="13" spans="1:8" ht="19.95" customHeight="1" thickBot="1">
      <c r="A13" s="504"/>
      <c r="B13" s="488" t="s">
        <v>1153</v>
      </c>
      <c r="C13" s="485"/>
      <c r="D13" s="483" t="s">
        <v>463</v>
      </c>
      <c r="E13" s="308" t="s">
        <v>463</v>
      </c>
      <c r="F13" s="43"/>
      <c r="G13" s="43"/>
      <c r="H13" s="43"/>
    </row>
    <row r="14" spans="1:8" ht="19.95" customHeight="1" thickBot="1">
      <c r="A14" s="504" t="s">
        <v>1154</v>
      </c>
      <c r="B14" s="504" t="s">
        <v>1145</v>
      </c>
      <c r="C14" s="485"/>
      <c r="D14" s="483" vm="2925">
        <v>95395616.120000005</v>
      </c>
      <c r="E14" s="308">
        <v>7.9695769335665512E-3</v>
      </c>
      <c r="F14" s="43"/>
      <c r="G14" s="43"/>
      <c r="H14" s="43"/>
    </row>
    <row r="15" spans="1:8" ht="19.95" customHeight="1" thickBot="1">
      <c r="A15" s="505" t="s">
        <v>1155</v>
      </c>
      <c r="B15" s="504" t="s">
        <v>1147</v>
      </c>
      <c r="C15" s="485"/>
      <c r="D15" s="483" vm="2926">
        <v>1169970595.6499999</v>
      </c>
      <c r="E15" s="308">
        <v>9.7742129578725093E-2</v>
      </c>
      <c r="F15" s="43"/>
      <c r="G15" s="43"/>
      <c r="H15" s="43"/>
    </row>
    <row r="16" spans="1:8" ht="19.95" customHeight="1" thickBot="1">
      <c r="A16" s="504" t="s">
        <v>1156</v>
      </c>
      <c r="B16" s="504" t="s">
        <v>83</v>
      </c>
      <c r="C16" s="485"/>
      <c r="D16" s="483">
        <v>1265366211.77</v>
      </c>
      <c r="E16" s="308">
        <v>0.10571170651229166</v>
      </c>
      <c r="F16" s="43"/>
      <c r="G16" s="43"/>
      <c r="H16" s="43"/>
    </row>
    <row r="17" spans="1:8" ht="19.95" customHeight="1" thickBot="1">
      <c r="A17" s="504"/>
      <c r="B17" s="488" t="s">
        <v>1157</v>
      </c>
      <c r="C17" s="485"/>
      <c r="D17" s="483" t="s">
        <v>463</v>
      </c>
      <c r="E17" s="308" t="s">
        <v>463</v>
      </c>
      <c r="F17" s="43"/>
      <c r="G17" s="43"/>
      <c r="H17" s="486"/>
    </row>
    <row r="18" spans="1:8" ht="19.95" customHeight="1" thickBot="1">
      <c r="A18" s="504">
        <v>100</v>
      </c>
      <c r="B18" s="504" t="s">
        <v>1147</v>
      </c>
      <c r="C18" s="485"/>
      <c r="D18" s="483" vm="2927">
        <v>936693865.72000003</v>
      </c>
      <c r="E18" s="308">
        <v>7.8253636065046844E-2</v>
      </c>
      <c r="F18" s="43"/>
      <c r="G18" s="43"/>
      <c r="H18" s="43"/>
    </row>
    <row r="19" spans="1:8" ht="19.95" customHeight="1" thickBot="1">
      <c r="A19" s="504"/>
      <c r="B19" s="504"/>
      <c r="C19" s="485"/>
      <c r="D19" s="483" t="s">
        <v>463</v>
      </c>
      <c r="E19" s="308" t="s">
        <v>463</v>
      </c>
      <c r="F19" s="43"/>
      <c r="G19" s="43"/>
      <c r="H19" s="487"/>
    </row>
    <row r="20" spans="1:8" ht="39.6" customHeight="1" thickBot="1">
      <c r="A20" s="504"/>
      <c r="B20" s="946" t="s">
        <v>1158</v>
      </c>
      <c r="C20" s="485"/>
      <c r="D20" s="483" t="s">
        <v>463</v>
      </c>
      <c r="E20" s="308" t="s">
        <v>463</v>
      </c>
      <c r="F20" s="43"/>
      <c r="G20" s="43"/>
      <c r="H20" s="43"/>
    </row>
    <row r="21" spans="1:8" ht="19.95" customHeight="1" thickBot="1">
      <c r="A21" s="504">
        <v>120</v>
      </c>
      <c r="B21" s="504" t="s">
        <v>1147</v>
      </c>
      <c r="C21" s="485"/>
      <c r="D21" s="483" vm="2928">
        <v>17471529.300000001</v>
      </c>
      <c r="E21" s="308">
        <v>1.4596131621840837E-3</v>
      </c>
      <c r="F21" s="43"/>
      <c r="G21" s="43"/>
      <c r="H21" s="43"/>
    </row>
    <row r="22" spans="1:8" ht="19.95" customHeight="1" thickBot="1">
      <c r="A22" s="504"/>
      <c r="B22" s="504"/>
      <c r="C22" s="485"/>
      <c r="D22" s="483" t="s">
        <v>463</v>
      </c>
      <c r="E22" s="308" t="s">
        <v>463</v>
      </c>
      <c r="F22" s="43"/>
      <c r="G22" s="43"/>
      <c r="H22" s="43"/>
    </row>
    <row r="23" spans="1:8" ht="19.95" customHeight="1" thickBot="1">
      <c r="A23" s="504"/>
      <c r="B23" s="488" t="s">
        <v>1159</v>
      </c>
      <c r="C23" s="485"/>
      <c r="D23" s="483" t="s">
        <v>463</v>
      </c>
      <c r="E23" s="308" t="s">
        <v>463</v>
      </c>
      <c r="F23" s="43"/>
      <c r="G23" s="43"/>
      <c r="H23" s="43"/>
    </row>
    <row r="24" spans="1:8" ht="19.95" customHeight="1" thickBot="1">
      <c r="A24" s="504"/>
      <c r="B24" s="488" t="s">
        <v>1160</v>
      </c>
      <c r="C24" s="485"/>
      <c r="D24" s="483" t="s">
        <v>463</v>
      </c>
      <c r="E24" s="308" t="s">
        <v>463</v>
      </c>
      <c r="F24" s="43"/>
      <c r="G24" s="43"/>
      <c r="H24" s="43"/>
    </row>
    <row r="25" spans="1:8" ht="19.95" customHeight="1" thickBot="1">
      <c r="A25" s="504">
        <v>140</v>
      </c>
      <c r="B25" s="504" t="s">
        <v>1145</v>
      </c>
      <c r="C25" s="485"/>
      <c r="D25" s="483" vm="2929">
        <v>17136969.629999999</v>
      </c>
      <c r="E25" s="308">
        <v>1.4316632506747365E-3</v>
      </c>
      <c r="F25" s="43"/>
      <c r="G25" s="43"/>
      <c r="H25" s="43"/>
    </row>
    <row r="26" spans="1:8" ht="19.95" customHeight="1" thickBot="1">
      <c r="A26" s="504">
        <v>150</v>
      </c>
      <c r="B26" s="504" t="s">
        <v>1147</v>
      </c>
      <c r="C26" s="485"/>
      <c r="D26" s="483" vm="2930">
        <v>100827763.26000001</v>
      </c>
      <c r="E26" s="308">
        <v>8.4233914410615889E-3</v>
      </c>
      <c r="F26" s="43"/>
      <c r="G26" s="43"/>
      <c r="H26" s="43"/>
    </row>
    <row r="27" spans="1:8" ht="19.95" customHeight="1" thickBot="1">
      <c r="A27" s="504">
        <v>160</v>
      </c>
      <c r="B27" s="504" t="s">
        <v>83</v>
      </c>
      <c r="C27" s="485"/>
      <c r="D27" s="483">
        <v>117964732.89</v>
      </c>
      <c r="E27" s="308">
        <v>9.8550546917363247E-3</v>
      </c>
      <c r="F27" s="43"/>
      <c r="G27" s="43"/>
      <c r="H27" s="43"/>
    </row>
    <row r="28" spans="1:8" ht="19.95" customHeight="1" thickBot="1">
      <c r="A28" s="504"/>
      <c r="B28" s="488" t="s">
        <v>1161</v>
      </c>
      <c r="C28" s="485"/>
      <c r="D28" s="483" t="s">
        <v>463</v>
      </c>
      <c r="E28" s="308" t="s">
        <v>463</v>
      </c>
      <c r="F28" s="43"/>
      <c r="G28" s="43"/>
      <c r="H28" s="43"/>
    </row>
    <row r="29" spans="1:8" ht="19.95" customHeight="1" thickBot="1">
      <c r="A29" s="504">
        <v>170</v>
      </c>
      <c r="B29" s="504" t="s">
        <v>1145</v>
      </c>
      <c r="C29" s="485"/>
      <c r="D29" s="483" vm="2931">
        <v>733101274.82000005</v>
      </c>
      <c r="E29" s="308">
        <v>6.1245026211941458E-2</v>
      </c>
      <c r="F29" s="43"/>
      <c r="G29" s="43"/>
      <c r="H29" s="43"/>
    </row>
    <row r="30" spans="1:8" ht="19.95" customHeight="1" thickBot="1">
      <c r="A30" s="504">
        <v>180</v>
      </c>
      <c r="B30" s="504" t="s">
        <v>1147</v>
      </c>
      <c r="C30" s="485"/>
      <c r="D30" s="483" vm="2932">
        <v>530148735.26999998</v>
      </c>
      <c r="E30" s="308">
        <v>4.428988777275137E-2</v>
      </c>
      <c r="F30" s="43"/>
      <c r="G30" s="43"/>
      <c r="H30" s="43"/>
    </row>
    <row r="31" spans="1:8" ht="19.95" customHeight="1" thickBot="1">
      <c r="A31" s="504">
        <v>190</v>
      </c>
      <c r="B31" s="504" t="s">
        <v>83</v>
      </c>
      <c r="C31" s="485"/>
      <c r="D31" s="483">
        <v>1263250010.0900002</v>
      </c>
      <c r="E31" s="308">
        <v>0.10553491398469284</v>
      </c>
      <c r="F31" s="43"/>
      <c r="G31" s="43"/>
      <c r="H31" s="43"/>
    </row>
    <row r="32" spans="1:8" ht="19.95" customHeight="1" thickBot="1">
      <c r="A32" s="504"/>
      <c r="B32" s="946" t="s">
        <v>1162</v>
      </c>
      <c r="C32" s="485"/>
      <c r="D32" s="483" t="s">
        <v>463</v>
      </c>
      <c r="E32" s="308" t="s">
        <v>463</v>
      </c>
      <c r="F32" s="43"/>
      <c r="G32" s="43"/>
      <c r="H32" s="43"/>
    </row>
    <row r="33" spans="1:8" ht="19.95" customHeight="1" thickBot="1">
      <c r="A33" s="504">
        <v>200</v>
      </c>
      <c r="B33" s="504" t="s">
        <v>1145</v>
      </c>
      <c r="C33" s="485"/>
      <c r="D33" s="483" vm="2933">
        <v>149102783.41</v>
      </c>
      <c r="E33" s="308">
        <v>1.2456401580342403E-2</v>
      </c>
      <c r="F33" s="43"/>
      <c r="G33" s="43"/>
      <c r="H33" s="43"/>
    </row>
    <row r="34" spans="1:8" ht="19.95" customHeight="1" thickBot="1">
      <c r="A34" s="504">
        <v>210</v>
      </c>
      <c r="B34" s="504" t="s">
        <v>1147</v>
      </c>
      <c r="C34" s="485"/>
      <c r="D34" s="483" vm="2934">
        <v>857705925.67000008</v>
      </c>
      <c r="E34" s="308">
        <v>7.1654795461506354E-2</v>
      </c>
      <c r="F34" s="43"/>
      <c r="G34" s="43"/>
      <c r="H34" s="43"/>
    </row>
    <row r="35" spans="1:8" ht="19.95" customHeight="1" thickBot="1">
      <c r="A35" s="504">
        <v>220</v>
      </c>
      <c r="B35" s="504" t="s">
        <v>83</v>
      </c>
      <c r="C35" s="485"/>
      <c r="D35" s="483">
        <v>1006808709.08</v>
      </c>
      <c r="E35" s="308">
        <v>8.4111197041848759E-2</v>
      </c>
      <c r="F35" s="43"/>
      <c r="G35" s="43"/>
      <c r="H35" s="43"/>
    </row>
    <row r="36" spans="1:8" ht="19.95" customHeight="1" thickBot="1">
      <c r="A36" s="504"/>
      <c r="B36" s="488" t="s">
        <v>1163</v>
      </c>
      <c r="C36" s="485"/>
      <c r="D36" s="483" t="s">
        <v>463</v>
      </c>
      <c r="E36" s="308" t="s">
        <v>463</v>
      </c>
      <c r="F36" s="43"/>
      <c r="G36" s="43"/>
      <c r="H36" s="43"/>
    </row>
    <row r="37" spans="1:8" s="159" customFormat="1" ht="19.95" customHeight="1" thickBot="1">
      <c r="A37" s="504">
        <v>230</v>
      </c>
      <c r="B37" s="504" t="s">
        <v>1145</v>
      </c>
      <c r="C37" s="490"/>
      <c r="D37" s="483" vm="2935">
        <v>194305872.12</v>
      </c>
      <c r="E37" s="308">
        <v>1.6232775252021547E-2</v>
      </c>
      <c r="F37" s="492"/>
      <c r="G37" s="492"/>
      <c r="H37" s="492"/>
    </row>
    <row r="38" spans="1:8" ht="19.95" customHeight="1" thickBot="1">
      <c r="A38" s="504">
        <v>240</v>
      </c>
      <c r="B38" s="504" t="s">
        <v>1147</v>
      </c>
      <c r="C38" s="485"/>
      <c r="D38" s="483" vm="2936">
        <v>593436083.3599999</v>
      </c>
      <c r="E38" s="308">
        <v>4.957706353657472E-2</v>
      </c>
      <c r="F38" s="43"/>
      <c r="G38" s="43"/>
      <c r="H38" s="43"/>
    </row>
    <row r="39" spans="1:8" ht="19.95" customHeight="1" thickBot="1">
      <c r="A39" s="504">
        <v>250</v>
      </c>
      <c r="B39" s="504" t="s">
        <v>83</v>
      </c>
      <c r="C39" s="485"/>
      <c r="D39" s="483">
        <v>787741955.4799999</v>
      </c>
      <c r="E39" s="308">
        <v>6.5809838788596267E-2</v>
      </c>
      <c r="F39" s="43"/>
      <c r="G39" s="43"/>
      <c r="H39" s="43"/>
    </row>
    <row r="40" spans="1:8" ht="19.95" customHeight="1" thickBot="1">
      <c r="A40" s="504">
        <v>260</v>
      </c>
      <c r="B40" s="488" t="s">
        <v>1164</v>
      </c>
      <c r="C40" s="485"/>
      <c r="D40" s="483">
        <v>3175765407.54</v>
      </c>
      <c r="E40" s="308">
        <v>0.26531100450687417</v>
      </c>
      <c r="F40" s="43"/>
      <c r="G40" s="43"/>
      <c r="H40" s="43"/>
    </row>
    <row r="41" spans="1:8" ht="19.95" customHeight="1" thickBot="1">
      <c r="A41" s="504"/>
      <c r="B41" s="504" t="s">
        <v>1165</v>
      </c>
      <c r="C41" s="485"/>
      <c r="D41" s="483" t="s">
        <v>463</v>
      </c>
      <c r="E41" s="308" t="s">
        <v>463</v>
      </c>
      <c r="F41" s="43"/>
      <c r="G41" s="43"/>
      <c r="H41" s="43"/>
    </row>
    <row r="42" spans="1:8" s="159" customFormat="1" ht="19.95" customHeight="1" thickBot="1">
      <c r="A42" s="504">
        <v>270</v>
      </c>
      <c r="B42" s="504" t="s">
        <v>1166</v>
      </c>
      <c r="C42" s="490"/>
      <c r="D42" s="483" vm="2937">
        <v>-316416088.99000001</v>
      </c>
      <c r="E42" s="308">
        <v>-2.6434153546971661E-2</v>
      </c>
      <c r="F42" s="492"/>
      <c r="G42" s="492"/>
      <c r="H42" s="492"/>
    </row>
    <row r="43" spans="1:8" ht="19.95" customHeight="1" thickBot="1">
      <c r="A43" s="504"/>
      <c r="B43" s="504"/>
      <c r="C43" s="485"/>
      <c r="D43" s="483" t="s">
        <v>463</v>
      </c>
      <c r="E43" s="308" t="s">
        <v>463</v>
      </c>
      <c r="F43" s="43"/>
      <c r="G43" s="43"/>
      <c r="H43" s="43"/>
    </row>
    <row r="44" spans="1:8" ht="19.95" customHeight="1" thickBot="1">
      <c r="A44" s="504"/>
      <c r="B44" s="504"/>
      <c r="C44" s="485"/>
      <c r="D44" s="483" t="s">
        <v>463</v>
      </c>
      <c r="E44" s="308" t="s">
        <v>463</v>
      </c>
      <c r="F44" s="43"/>
      <c r="G44" s="43"/>
      <c r="H44" s="43"/>
    </row>
    <row r="45" spans="1:8" ht="19.95" customHeight="1" thickBot="1">
      <c r="A45" s="504">
        <v>290</v>
      </c>
      <c r="B45" s="488" t="s">
        <v>1167</v>
      </c>
      <c r="C45" s="485"/>
      <c r="D45" s="483" vm="6">
        <v>11969972423.280001</v>
      </c>
      <c r="E45" s="491">
        <v>1</v>
      </c>
      <c r="F45" s="43"/>
      <c r="G45" s="43"/>
      <c r="H45" s="43"/>
    </row>
    <row r="46" spans="1:8" ht="19.95" hidden="1" customHeight="1" thickBot="1">
      <c r="A46" s="504"/>
      <c r="B46" s="504"/>
      <c r="C46" s="485"/>
      <c r="D46" s="947" vm="6">
        <v>11969972423.280001</v>
      </c>
      <c r="E46" s="308" t="s">
        <v>463</v>
      </c>
      <c r="F46" s="43"/>
      <c r="G46" s="43"/>
      <c r="H46" s="43"/>
    </row>
    <row r="47" spans="1:8" ht="19.95" hidden="1" customHeight="1" thickBot="1">
      <c r="A47" s="504"/>
      <c r="B47" s="512"/>
      <c r="C47" s="485"/>
      <c r="D47" s="483" t="s">
        <v>463</v>
      </c>
      <c r="E47" s="308" t="s">
        <v>463</v>
      </c>
      <c r="F47" s="43"/>
      <c r="G47" s="43"/>
      <c r="H47" s="43"/>
    </row>
    <row r="48" spans="1:8" ht="19.95" hidden="1" customHeight="1" thickBot="1">
      <c r="A48" s="504"/>
      <c r="B48" s="504"/>
      <c r="C48" s="485"/>
      <c r="D48" s="483" t="s">
        <v>463</v>
      </c>
      <c r="E48" s="308" t="s">
        <v>463</v>
      </c>
      <c r="F48" s="43"/>
      <c r="G48" s="43"/>
      <c r="H48" s="43"/>
    </row>
    <row r="49" spans="1:8" ht="19.95" hidden="1" customHeight="1" thickBot="1">
      <c r="A49" s="504"/>
      <c r="B49" s="504"/>
      <c r="C49" s="485"/>
      <c r="D49" s="483" t="s">
        <v>463</v>
      </c>
      <c r="E49" s="308" t="s">
        <v>463</v>
      </c>
      <c r="F49" s="43"/>
      <c r="G49" s="43"/>
      <c r="H49" s="43"/>
    </row>
    <row r="50" spans="1:8" s="159" customFormat="1" ht="19.95" hidden="1" customHeight="1" thickBot="1">
      <c r="A50" s="506"/>
      <c r="B50" s="269"/>
      <c r="C50" s="490"/>
      <c r="D50" s="483" t="s">
        <v>463</v>
      </c>
      <c r="E50" s="308">
        <v>0</v>
      </c>
      <c r="F50" s="492"/>
      <c r="G50" s="492"/>
      <c r="H50" s="492"/>
    </row>
    <row r="51" spans="1:8" ht="19.95" customHeight="1" thickBot="1">
      <c r="A51" s="507"/>
      <c r="B51" s="507"/>
      <c r="C51" s="495"/>
      <c r="D51" s="496" t="s">
        <v>463</v>
      </c>
      <c r="E51" s="495"/>
      <c r="F51" s="43"/>
      <c r="G51" s="43"/>
      <c r="H51" s="43"/>
    </row>
    <row r="52" spans="1:8" ht="15.6" customHeight="1">
      <c r="A52" s="3" t="s">
        <v>218</v>
      </c>
    </row>
    <row r="54" spans="1:8">
      <c r="A54" s="163" t="s">
        <v>1168</v>
      </c>
    </row>
    <row r="55" spans="1:8" ht="13.8">
      <c r="A55" s="948" t="s">
        <v>1558</v>
      </c>
      <c r="C55" s="949"/>
    </row>
    <row r="56" spans="1:8" ht="13.8">
      <c r="A56" s="948" t="s">
        <v>1169</v>
      </c>
      <c r="C56" s="949"/>
    </row>
    <row r="57" spans="1:8" ht="13.8">
      <c r="A57" s="76" t="s">
        <v>1170</v>
      </c>
      <c r="C57" s="949"/>
    </row>
    <row r="58" spans="1:8" ht="13.8">
      <c r="A58" s="950" t="s">
        <v>1171</v>
      </c>
      <c r="C58" s="949"/>
    </row>
    <row r="59" spans="1:8" ht="13.8">
      <c r="A59" s="76" t="s">
        <v>1172</v>
      </c>
      <c r="C59" s="949"/>
    </row>
    <row r="60" spans="1:8" ht="13.8">
      <c r="A60" s="76" t="s">
        <v>1173</v>
      </c>
      <c r="C60" s="949"/>
    </row>
    <row r="61" spans="1:8" ht="13.8">
      <c r="A61" s="76" t="s">
        <v>1174</v>
      </c>
      <c r="C61" s="949"/>
    </row>
    <row r="62" spans="1:8" ht="13.8">
      <c r="A62" s="950" t="s">
        <v>1175</v>
      </c>
      <c r="C62" s="949"/>
    </row>
    <row r="63" spans="1:8" ht="13.8">
      <c r="A63" s="76" t="s">
        <v>1176</v>
      </c>
      <c r="C63" s="949"/>
    </row>
    <row r="64" spans="1:8" ht="13.8">
      <c r="A64" s="76" t="s">
        <v>1177</v>
      </c>
      <c r="C64" s="949"/>
    </row>
    <row r="65" spans="1:4" ht="13.8">
      <c r="A65" s="76" t="s">
        <v>1178</v>
      </c>
      <c r="C65" s="949"/>
    </row>
    <row r="66" spans="1:4">
      <c r="A66" s="330"/>
    </row>
    <row r="67" spans="1:4">
      <c r="A67" s="3" t="s">
        <v>1179</v>
      </c>
    </row>
    <row r="70" spans="1:4">
      <c r="A70" s="3" t="s">
        <v>217</v>
      </c>
    </row>
    <row r="76" spans="1:4">
      <c r="B76" s="498"/>
      <c r="C76" s="498"/>
      <c r="D76" s="43"/>
    </row>
    <row r="79" spans="1:4" ht="13.8">
      <c r="A79" s="499"/>
      <c r="B79" s="499"/>
      <c r="C79" s="500"/>
      <c r="D79" s="501"/>
    </row>
  </sheetData>
  <pageMargins left="0.52" right="0.49" top="0.61" bottom="0.49" header="0.42" footer="0.4921259845"/>
  <pageSetup paperSize="9" scale="63" orientation="portrait" r:id="rId1"/>
  <headerFooter alignWithMargins="0"/>
</worksheet>
</file>

<file path=xl/worksheets/sheet1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85"/>
  <sheetViews>
    <sheetView zoomScaleNormal="100" workbookViewId="0"/>
  </sheetViews>
  <sheetFormatPr baseColWidth="10" defaultColWidth="11.44140625" defaultRowHeight="13.2"/>
  <cols>
    <col min="1" max="1" width="16.33203125" style="3" customWidth="1"/>
    <col min="2" max="2" width="83.5546875" style="183" customWidth="1"/>
    <col min="3" max="3" width="7.109375" style="183" customWidth="1"/>
    <col min="4" max="4" width="21.33203125" style="497" customWidth="1"/>
    <col min="5" max="16384" width="11.44140625" style="3"/>
  </cols>
  <sheetData>
    <row r="1" spans="1:8" s="1" customFormat="1" ht="14.1" customHeight="1">
      <c r="B1" s="180"/>
      <c r="C1" s="180"/>
      <c r="D1" s="475"/>
    </row>
    <row r="2" spans="1:8" s="1" customFormat="1" ht="24" customHeight="1">
      <c r="A2" s="2014" t="s">
        <v>1180</v>
      </c>
      <c r="B2" s="2015"/>
      <c r="C2" s="180"/>
      <c r="D2" s="343">
        <v>2015</v>
      </c>
    </row>
    <row r="3" spans="1:8" ht="28.8" customHeight="1">
      <c r="A3" s="476" t="s">
        <v>377</v>
      </c>
      <c r="B3" s="476"/>
      <c r="C3" s="181"/>
      <c r="D3" s="477" t="s">
        <v>83</v>
      </c>
    </row>
    <row r="4" spans="1:8" ht="28.8" customHeight="1">
      <c r="A4" s="478"/>
      <c r="B4" s="332"/>
      <c r="C4" s="182"/>
      <c r="D4" s="479" t="s">
        <v>322</v>
      </c>
    </row>
    <row r="5" spans="1:8" ht="18" customHeight="1" thickBot="1">
      <c r="A5" s="480"/>
      <c r="B5" s="481" t="s">
        <v>472</v>
      </c>
      <c r="C5" s="482"/>
      <c r="D5" s="483" t="s">
        <v>463</v>
      </c>
      <c r="F5" s="43"/>
      <c r="G5" s="43"/>
      <c r="H5" s="43"/>
    </row>
    <row r="6" spans="1:8" ht="18" customHeight="1" thickBot="1">
      <c r="A6" s="951">
        <v>30</v>
      </c>
      <c r="B6" s="235" t="s">
        <v>466</v>
      </c>
      <c r="C6" s="485"/>
      <c r="D6" s="483" vm="2938">
        <v>29337610052.580002</v>
      </c>
      <c r="F6" s="43"/>
      <c r="G6" s="43"/>
      <c r="H6" s="43"/>
    </row>
    <row r="7" spans="1:8" ht="18" customHeight="1" thickBot="1">
      <c r="A7" s="951">
        <v>300</v>
      </c>
      <c r="B7" s="235" t="s">
        <v>1181</v>
      </c>
      <c r="C7" s="485"/>
      <c r="D7" s="483">
        <v>248837336.41000003</v>
      </c>
      <c r="F7" s="43"/>
      <c r="G7" s="43"/>
      <c r="H7" s="43"/>
    </row>
    <row r="8" spans="1:8" ht="18" customHeight="1" thickBot="1">
      <c r="A8" s="951">
        <v>301</v>
      </c>
      <c r="B8" s="235" t="s">
        <v>1182</v>
      </c>
      <c r="C8" s="485"/>
      <c r="D8" s="483">
        <v>27363277575.189995</v>
      </c>
      <c r="F8" s="43"/>
      <c r="G8" s="43"/>
      <c r="H8" s="43"/>
    </row>
    <row r="9" spans="1:8" ht="18" customHeight="1" thickBot="1">
      <c r="A9" s="951">
        <v>3010</v>
      </c>
      <c r="B9" s="235" t="s">
        <v>1183</v>
      </c>
      <c r="C9" s="485"/>
      <c r="D9" s="483" vm="2939">
        <v>6744224741.210001</v>
      </c>
      <c r="F9" s="43"/>
      <c r="G9" s="43"/>
      <c r="H9" s="43"/>
    </row>
    <row r="10" spans="1:8" ht="18" customHeight="1" thickBot="1">
      <c r="A10" s="951">
        <v>3011</v>
      </c>
      <c r="B10" s="235" t="s">
        <v>1184</v>
      </c>
      <c r="C10" s="485"/>
      <c r="D10" s="483" vm="2938">
        <v>244763217.61000001</v>
      </c>
      <c r="F10" s="43"/>
      <c r="G10" s="43"/>
      <c r="H10" s="43"/>
    </row>
    <row r="11" spans="1:8" ht="18" customHeight="1" thickBot="1">
      <c r="A11" s="951">
        <v>3012</v>
      </c>
      <c r="B11" s="235" t="s">
        <v>1185</v>
      </c>
      <c r="C11" s="485"/>
      <c r="D11" s="483" vm="2941">
        <v>4441320316.3699999</v>
      </c>
      <c r="F11" s="43"/>
      <c r="G11" s="43"/>
      <c r="H11" s="43"/>
    </row>
    <row r="12" spans="1:8" ht="18" customHeight="1" thickBot="1">
      <c r="A12" s="951">
        <v>3013</v>
      </c>
      <c r="B12" s="235" t="s">
        <v>1186</v>
      </c>
      <c r="C12" s="485"/>
      <c r="D12" s="483" vm="2942">
        <v>15136693.359999998</v>
      </c>
      <c r="F12" s="43"/>
      <c r="G12" s="43"/>
      <c r="H12" s="43"/>
    </row>
    <row r="13" spans="1:8" ht="18" customHeight="1" thickBot="1">
      <c r="A13" s="951">
        <v>3014</v>
      </c>
      <c r="B13" s="235" t="s">
        <v>1187</v>
      </c>
      <c r="C13" s="485"/>
      <c r="D13" s="483" vm="2943">
        <v>2083412417.4499993</v>
      </c>
      <c r="F13" s="43"/>
      <c r="G13" s="43"/>
      <c r="H13" s="43"/>
    </row>
    <row r="14" spans="1:8" ht="18" customHeight="1" thickBot="1">
      <c r="A14" s="951">
        <v>3015</v>
      </c>
      <c r="B14" s="235" t="s">
        <v>1188</v>
      </c>
      <c r="C14" s="485"/>
      <c r="D14" s="483" vm="2944">
        <v>8818317836.0200005</v>
      </c>
      <c r="F14" s="43"/>
      <c r="G14" s="43"/>
      <c r="H14" s="43"/>
    </row>
    <row r="15" spans="1:8" ht="18" customHeight="1" thickBot="1">
      <c r="A15" s="951">
        <v>3016</v>
      </c>
      <c r="B15" s="235" t="s">
        <v>1189</v>
      </c>
      <c r="C15" s="485"/>
      <c r="D15" s="483" vm="2941">
        <v>5016102353.1700001</v>
      </c>
      <c r="F15" s="43"/>
      <c r="G15" s="43"/>
      <c r="H15" s="43"/>
    </row>
    <row r="16" spans="1:8" ht="18" customHeight="1" thickBot="1">
      <c r="A16" s="951">
        <v>302</v>
      </c>
      <c r="B16" s="952" t="s">
        <v>1190</v>
      </c>
      <c r="C16" s="485"/>
      <c r="D16" s="483" vm="2945">
        <v>1725495140.9799998</v>
      </c>
      <c r="F16" s="43"/>
      <c r="G16" s="43"/>
      <c r="H16" s="43"/>
    </row>
    <row r="17" spans="1:8" ht="18" customHeight="1" thickBot="1">
      <c r="A17" s="951">
        <v>33</v>
      </c>
      <c r="B17" s="235" t="s">
        <v>1191</v>
      </c>
      <c r="C17" s="485"/>
      <c r="D17" s="483" vm="2946">
        <v>-149682700.68000004</v>
      </c>
      <c r="F17" s="43"/>
      <c r="G17" s="43"/>
      <c r="H17" s="43"/>
    </row>
    <row r="18" spans="1:8" ht="18" customHeight="1" thickBot="1">
      <c r="A18" s="951">
        <v>35</v>
      </c>
      <c r="B18" s="235" t="s">
        <v>1192</v>
      </c>
      <c r="C18" s="485"/>
      <c r="D18" s="483" vm="2944">
        <v>-42596288.399999999</v>
      </c>
      <c r="F18" s="43"/>
      <c r="G18" s="43"/>
      <c r="H18" s="486"/>
    </row>
    <row r="19" spans="1:8" ht="18" customHeight="1" thickBot="1">
      <c r="A19" s="951">
        <v>36</v>
      </c>
      <c r="B19" s="235" t="s">
        <v>1193</v>
      </c>
      <c r="C19" s="485"/>
      <c r="D19" s="483" vm="2950">
        <v>3798762477.0699992</v>
      </c>
      <c r="F19" s="43"/>
      <c r="G19" s="43"/>
      <c r="H19" s="43"/>
    </row>
    <row r="20" spans="1:8" ht="18" customHeight="1" thickBot="1">
      <c r="A20" s="951">
        <v>37</v>
      </c>
      <c r="B20" s="235" t="s">
        <v>471</v>
      </c>
      <c r="C20" s="485"/>
      <c r="D20" s="483" vm="2947">
        <v>-3744294514.2199988</v>
      </c>
      <c r="F20" s="43"/>
      <c r="G20" s="43"/>
      <c r="H20" s="487"/>
    </row>
    <row r="21" spans="1:8" ht="18" customHeight="1" thickBot="1">
      <c r="A21" s="951">
        <v>3</v>
      </c>
      <c r="B21" s="235" t="s">
        <v>1194</v>
      </c>
      <c r="C21" s="485"/>
      <c r="D21" s="483" vm="2948">
        <v>29199799026.350002</v>
      </c>
      <c r="F21" s="43"/>
      <c r="G21" s="43"/>
      <c r="H21" s="43"/>
    </row>
    <row r="22" spans="1:8" ht="18" customHeight="1" thickBot="1">
      <c r="A22" s="951"/>
      <c r="B22" s="235"/>
      <c r="C22" s="485"/>
      <c r="D22" s="483" t="s">
        <v>463</v>
      </c>
      <c r="F22" s="43"/>
      <c r="G22" s="43"/>
      <c r="H22" s="43"/>
    </row>
    <row r="23" spans="1:8" ht="18" customHeight="1" thickBot="1">
      <c r="A23" s="951"/>
      <c r="B23" s="488" t="s">
        <v>485</v>
      </c>
      <c r="C23" s="485"/>
      <c r="D23" s="483" t="s">
        <v>463</v>
      </c>
      <c r="F23" s="43"/>
      <c r="G23" s="43"/>
      <c r="H23" s="43"/>
    </row>
    <row r="24" spans="1:8" ht="18" customHeight="1" thickBot="1">
      <c r="A24" s="951">
        <v>40</v>
      </c>
      <c r="B24" s="235" t="s">
        <v>1195</v>
      </c>
      <c r="C24" s="485"/>
      <c r="D24" s="483" vm="2949">
        <v>-31922620060.73999</v>
      </c>
      <c r="F24" s="43"/>
      <c r="G24" s="43"/>
      <c r="H24" s="43"/>
    </row>
    <row r="25" spans="1:8" ht="18" customHeight="1" thickBot="1">
      <c r="A25" s="951">
        <v>400</v>
      </c>
      <c r="B25" s="235" t="s">
        <v>1196</v>
      </c>
      <c r="C25" s="485"/>
      <c r="D25" s="483">
        <v>-201475944.33999997</v>
      </c>
      <c r="F25" s="43"/>
      <c r="G25" s="43"/>
      <c r="H25" s="43"/>
    </row>
    <row r="26" spans="1:8" ht="18" customHeight="1" thickBot="1">
      <c r="A26" s="951">
        <v>401</v>
      </c>
      <c r="B26" s="235" t="s">
        <v>1197</v>
      </c>
      <c r="C26" s="485"/>
      <c r="D26" s="483">
        <v>-30277345412.389999</v>
      </c>
      <c r="F26" s="43"/>
      <c r="G26" s="43"/>
      <c r="H26" s="43"/>
    </row>
    <row r="27" spans="1:8" ht="18" customHeight="1" thickBot="1">
      <c r="A27" s="951">
        <v>4010</v>
      </c>
      <c r="B27" s="235" t="s">
        <v>1183</v>
      </c>
      <c r="C27" s="485"/>
      <c r="D27" s="483" vm="2950">
        <v>-10803144970.289999</v>
      </c>
      <c r="F27" s="43"/>
      <c r="G27" s="43"/>
      <c r="H27" s="43"/>
    </row>
    <row r="28" spans="1:8" ht="18" customHeight="1" thickBot="1">
      <c r="A28" s="951">
        <v>4011</v>
      </c>
      <c r="B28" s="235" t="s">
        <v>1184</v>
      </c>
      <c r="C28" s="485"/>
      <c r="D28" s="509" vm="2951">
        <v>-154977717.77000001</v>
      </c>
      <c r="F28" s="43"/>
      <c r="G28" s="43"/>
      <c r="H28" s="43"/>
    </row>
    <row r="29" spans="1:8" ht="18" customHeight="1" thickBot="1">
      <c r="A29" s="951">
        <v>4012</v>
      </c>
      <c r="B29" s="235" t="s">
        <v>1185</v>
      </c>
      <c r="C29" s="485"/>
      <c r="D29" s="510" vm="2952">
        <v>-4383168603.0900002</v>
      </c>
      <c r="F29" s="43"/>
      <c r="G29" s="43"/>
      <c r="H29" s="43"/>
    </row>
    <row r="30" spans="1:8" ht="18" customHeight="1" thickBot="1">
      <c r="A30" s="951">
        <v>4013</v>
      </c>
      <c r="B30" s="235" t="s">
        <v>1186</v>
      </c>
      <c r="C30" s="485"/>
      <c r="D30" s="510" vm="2953">
        <v>-9864023.6999999993</v>
      </c>
      <c r="F30" s="43"/>
      <c r="G30" s="43"/>
      <c r="H30" s="43"/>
    </row>
    <row r="31" spans="1:8" ht="18" customHeight="1" thickBot="1">
      <c r="A31" s="951">
        <v>4014</v>
      </c>
      <c r="B31" s="235" t="s">
        <v>1187</v>
      </c>
      <c r="C31" s="485"/>
      <c r="D31" s="510" vm="2954">
        <v>-1791339787.7300003</v>
      </c>
      <c r="F31" s="43"/>
      <c r="G31" s="43"/>
      <c r="H31" s="43"/>
    </row>
    <row r="32" spans="1:8" ht="18" customHeight="1" thickBot="1">
      <c r="A32" s="951">
        <v>4015</v>
      </c>
      <c r="B32" s="235" t="s">
        <v>1188</v>
      </c>
      <c r="C32" s="485"/>
      <c r="D32" s="511" vm="2955">
        <v>-8560329533.9800005</v>
      </c>
      <c r="F32" s="43"/>
      <c r="G32" s="43"/>
      <c r="H32" s="43"/>
    </row>
    <row r="33" spans="1:8" ht="18" customHeight="1" thickBot="1">
      <c r="A33" s="951">
        <v>4016</v>
      </c>
      <c r="B33" s="235" t="s">
        <v>1189</v>
      </c>
      <c r="C33" s="485"/>
      <c r="D33" s="509" vm="2956">
        <v>-4574520775.8299999</v>
      </c>
      <c r="F33" s="43"/>
      <c r="G33" s="43"/>
      <c r="H33" s="43"/>
    </row>
    <row r="34" spans="1:8" ht="18" customHeight="1" thickBot="1">
      <c r="A34" s="951">
        <v>402</v>
      </c>
      <c r="B34" s="235" t="s">
        <v>1198</v>
      </c>
      <c r="C34" s="485"/>
      <c r="D34" s="510" vm="2957">
        <v>-1443798704.01</v>
      </c>
      <c r="F34" s="43"/>
      <c r="G34" s="43"/>
      <c r="H34" s="43"/>
    </row>
    <row r="35" spans="1:8" ht="18" customHeight="1" thickBot="1">
      <c r="A35" s="951">
        <v>42</v>
      </c>
      <c r="B35" s="235" t="s">
        <v>1199</v>
      </c>
      <c r="C35" s="485"/>
      <c r="D35" s="510" vm="2954">
        <v>4197121723.4500008</v>
      </c>
      <c r="F35" s="43"/>
      <c r="G35" s="43"/>
      <c r="H35" s="43"/>
    </row>
    <row r="36" spans="1:8" ht="18" customHeight="1" thickBot="1">
      <c r="A36" s="951">
        <v>420</v>
      </c>
      <c r="B36" s="235" t="s">
        <v>1200</v>
      </c>
      <c r="C36" s="485"/>
      <c r="D36" s="510">
        <v>4208016112.2600012</v>
      </c>
      <c r="F36" s="43"/>
      <c r="G36" s="43"/>
      <c r="H36" s="43"/>
    </row>
    <row r="37" spans="1:8" ht="18" customHeight="1" thickBot="1">
      <c r="A37" s="951">
        <v>4200</v>
      </c>
      <c r="B37" s="235" t="s">
        <v>1183</v>
      </c>
      <c r="C37" s="485"/>
      <c r="D37" s="510">
        <v>900653573.56999981</v>
      </c>
      <c r="F37" s="43"/>
      <c r="G37" s="43"/>
      <c r="H37" s="43"/>
    </row>
    <row r="38" spans="1:8" ht="18" customHeight="1" thickBot="1">
      <c r="A38" s="951">
        <v>4201</v>
      </c>
      <c r="B38" s="235" t="s">
        <v>1184</v>
      </c>
      <c r="C38" s="485"/>
      <c r="D38" s="510">
        <v>9225255.0299999993</v>
      </c>
      <c r="F38" s="43"/>
      <c r="G38" s="43"/>
      <c r="H38" s="43"/>
    </row>
    <row r="39" spans="1:8" ht="18" customHeight="1" thickBot="1">
      <c r="A39" s="951">
        <v>4202</v>
      </c>
      <c r="B39" s="235" t="s">
        <v>1185</v>
      </c>
      <c r="C39" s="485"/>
      <c r="D39" s="511">
        <v>801228006.00999999</v>
      </c>
      <c r="F39" s="43"/>
      <c r="G39" s="43"/>
      <c r="H39" s="43"/>
    </row>
    <row r="40" spans="1:8" ht="18" customHeight="1" thickBot="1">
      <c r="A40" s="951">
        <v>4203</v>
      </c>
      <c r="B40" s="235" t="s">
        <v>1186</v>
      </c>
      <c r="C40" s="485"/>
      <c r="D40" s="483">
        <v>1265203.4800000002</v>
      </c>
      <c r="F40" s="43"/>
      <c r="G40" s="43"/>
      <c r="H40" s="43"/>
    </row>
    <row r="41" spans="1:8" ht="18" customHeight="1" thickBot="1">
      <c r="A41" s="951">
        <v>4204</v>
      </c>
      <c r="B41" s="235" t="s">
        <v>1187</v>
      </c>
      <c r="C41" s="485"/>
      <c r="D41" s="483">
        <v>316818992.45999998</v>
      </c>
      <c r="F41" s="43"/>
      <c r="G41" s="43"/>
      <c r="H41" s="43"/>
    </row>
    <row r="42" spans="1:8" ht="18" customHeight="1" thickBot="1">
      <c r="A42" s="951">
        <v>4205</v>
      </c>
      <c r="B42" s="235" t="s">
        <v>1188</v>
      </c>
      <c r="C42" s="485"/>
      <c r="D42" s="483">
        <v>1361511750.0400002</v>
      </c>
      <c r="F42" s="43"/>
      <c r="G42" s="43"/>
      <c r="H42" s="43"/>
    </row>
    <row r="43" spans="1:8" ht="18" customHeight="1" thickBot="1">
      <c r="A43" s="951">
        <v>4206</v>
      </c>
      <c r="B43" s="235" t="s">
        <v>1189</v>
      </c>
      <c r="C43" s="485"/>
      <c r="D43" s="483">
        <v>765572224.37000012</v>
      </c>
      <c r="F43" s="43"/>
      <c r="G43" s="43"/>
      <c r="H43" s="43"/>
    </row>
    <row r="44" spans="1:8" ht="18" customHeight="1" thickBot="1">
      <c r="A44" s="951">
        <v>4207</v>
      </c>
      <c r="B44" s="235" t="s">
        <v>1201</v>
      </c>
      <c r="C44" s="485"/>
      <c r="D44" s="483">
        <v>51741107.299999997</v>
      </c>
      <c r="F44" s="43"/>
      <c r="G44" s="43"/>
      <c r="H44" s="43"/>
    </row>
    <row r="45" spans="1:8" ht="18" customHeight="1" thickBot="1">
      <c r="A45" s="951">
        <v>421</v>
      </c>
      <c r="B45" s="235" t="s">
        <v>1202</v>
      </c>
      <c r="C45" s="485"/>
      <c r="D45" s="483" vm="2955">
        <v>-10894388.810000002</v>
      </c>
      <c r="F45" s="43"/>
      <c r="G45" s="43"/>
      <c r="H45" s="43"/>
    </row>
    <row r="46" spans="1:8" ht="18" customHeight="1" thickBot="1">
      <c r="A46" s="951">
        <v>4210</v>
      </c>
      <c r="B46" s="235" t="s">
        <v>1183</v>
      </c>
      <c r="C46" s="485"/>
      <c r="D46" s="483" vm="2958">
        <v>-3305718.7600000007</v>
      </c>
      <c r="F46" s="43"/>
      <c r="G46" s="43"/>
      <c r="H46" s="43"/>
    </row>
    <row r="47" spans="1:8" ht="18" customHeight="1" thickBot="1">
      <c r="A47" s="951">
        <v>4211</v>
      </c>
      <c r="B47" s="235" t="s">
        <v>1184</v>
      </c>
      <c r="C47" s="485"/>
      <c r="D47" s="483" vm="2959">
        <v>-17036.790000000005</v>
      </c>
      <c r="F47" s="43"/>
      <c r="G47" s="43"/>
      <c r="H47" s="43"/>
    </row>
    <row r="48" spans="1:8" ht="18" customHeight="1" thickBot="1">
      <c r="A48" s="951">
        <v>4212</v>
      </c>
      <c r="B48" s="235" t="s">
        <v>1185</v>
      </c>
      <c r="C48" s="485"/>
      <c r="D48" s="483" vm="2960">
        <v>-1816798.44</v>
      </c>
      <c r="F48" s="43"/>
      <c r="G48" s="43"/>
      <c r="H48" s="43"/>
    </row>
    <row r="49" spans="1:8" ht="18" customHeight="1" thickBot="1">
      <c r="A49" s="951">
        <v>4213</v>
      </c>
      <c r="B49" s="235" t="s">
        <v>1186</v>
      </c>
      <c r="C49" s="485"/>
      <c r="D49" s="483" vm="2960">
        <v>-3335.5299999999997</v>
      </c>
      <c r="F49" s="43"/>
      <c r="G49" s="43"/>
      <c r="H49" s="43"/>
    </row>
    <row r="50" spans="1:8" ht="18" customHeight="1" thickBot="1">
      <c r="A50" s="951">
        <v>4214</v>
      </c>
      <c r="B50" s="235" t="s">
        <v>1187</v>
      </c>
      <c r="C50" s="485"/>
      <c r="D50" s="483" vm="2961">
        <v>-1068386.0799999998</v>
      </c>
      <c r="F50" s="43"/>
      <c r="G50" s="43"/>
      <c r="H50" s="43"/>
    </row>
    <row r="51" spans="1:8" ht="18" customHeight="1" thickBot="1">
      <c r="A51" s="951">
        <v>4215</v>
      </c>
      <c r="B51" s="235" t="s">
        <v>1188</v>
      </c>
      <c r="C51" s="485"/>
      <c r="D51" s="483" vm="2962">
        <v>-2809109.5800000005</v>
      </c>
      <c r="F51" s="43"/>
      <c r="G51" s="43"/>
      <c r="H51" s="43"/>
    </row>
    <row r="52" spans="1:8" ht="18" customHeight="1" thickBot="1">
      <c r="A52" s="951">
        <v>4216</v>
      </c>
      <c r="B52" s="235" t="s">
        <v>1189</v>
      </c>
      <c r="C52" s="485"/>
      <c r="D52" s="483" vm="2963">
        <v>-1622983.1500000004</v>
      </c>
      <c r="F52" s="43"/>
      <c r="G52" s="43"/>
      <c r="H52" s="43"/>
    </row>
    <row r="53" spans="1:8" ht="18" customHeight="1" thickBot="1">
      <c r="A53" s="951">
        <v>4217</v>
      </c>
      <c r="B53" s="235" t="s">
        <v>1201</v>
      </c>
      <c r="C53" s="485"/>
      <c r="D53" s="483" vm="2964">
        <v>-251020.48</v>
      </c>
      <c r="F53" s="43"/>
      <c r="G53" s="43"/>
      <c r="H53" s="43"/>
    </row>
    <row r="54" spans="1:8" ht="18" customHeight="1" thickBot="1">
      <c r="A54" s="951">
        <v>43</v>
      </c>
      <c r="B54" s="235" t="s">
        <v>1203</v>
      </c>
      <c r="C54" s="485"/>
      <c r="D54" s="483" vm="2965">
        <v>-129185968.72</v>
      </c>
      <c r="F54" s="43"/>
      <c r="G54" s="43"/>
      <c r="H54" s="43"/>
    </row>
    <row r="55" spans="1:8" ht="18" customHeight="1" thickBot="1">
      <c r="A55" s="951">
        <v>44</v>
      </c>
      <c r="B55" s="235" t="s">
        <v>1204</v>
      </c>
      <c r="C55" s="485"/>
      <c r="D55" s="483" vm="2968">
        <v>30318498.940000001</v>
      </c>
      <c r="F55" s="43"/>
      <c r="G55" s="43"/>
      <c r="H55" s="43"/>
    </row>
    <row r="56" spans="1:8" ht="18" customHeight="1" thickBot="1">
      <c r="A56" s="951">
        <v>440</v>
      </c>
      <c r="B56" s="235" t="s">
        <v>1205</v>
      </c>
      <c r="C56" s="485"/>
      <c r="D56" s="483" vm="2966">
        <v>32560896.84</v>
      </c>
      <c r="F56" s="43"/>
      <c r="G56" s="43"/>
      <c r="H56" s="43"/>
    </row>
    <row r="57" spans="1:8" ht="18" customHeight="1" thickBot="1">
      <c r="A57" s="951">
        <v>441</v>
      </c>
      <c r="B57" s="235" t="s">
        <v>1206</v>
      </c>
      <c r="C57" s="485"/>
      <c r="D57" s="483">
        <v>-2242397.9</v>
      </c>
      <c r="F57" s="43"/>
      <c r="G57" s="43"/>
      <c r="H57" s="43"/>
    </row>
    <row r="58" spans="1:8" ht="18" customHeight="1" thickBot="1">
      <c r="A58" s="951">
        <v>45</v>
      </c>
      <c r="B58" s="235" t="s">
        <v>482</v>
      </c>
      <c r="C58" s="485"/>
      <c r="D58" s="483" vm="2967">
        <v>-426026496.03999996</v>
      </c>
      <c r="F58" s="43"/>
      <c r="G58" s="43"/>
      <c r="H58" s="43"/>
    </row>
    <row r="59" spans="1:8" ht="18" customHeight="1" thickBot="1">
      <c r="A59" s="951">
        <v>46</v>
      </c>
      <c r="B59" s="235" t="s">
        <v>1207</v>
      </c>
      <c r="C59" s="485"/>
      <c r="D59" s="483" vm="2968">
        <v>111088414.73</v>
      </c>
      <c r="F59" s="43"/>
      <c r="G59" s="43"/>
      <c r="H59" s="43"/>
    </row>
    <row r="60" spans="1:8" ht="18" customHeight="1" thickBot="1">
      <c r="A60" s="951">
        <v>47</v>
      </c>
      <c r="B60" s="235" t="s">
        <v>484</v>
      </c>
      <c r="C60" s="485"/>
      <c r="D60" s="483" vm="66">
        <v>-48026998</v>
      </c>
      <c r="F60" s="43"/>
      <c r="G60" s="43"/>
      <c r="H60" s="43"/>
    </row>
    <row r="61" spans="1:8" ht="18" customHeight="1" thickBot="1">
      <c r="A61" s="951">
        <v>48</v>
      </c>
      <c r="B61" s="235" t="s">
        <v>1208</v>
      </c>
      <c r="C61" s="485"/>
      <c r="D61" s="483" vm="2969">
        <v>-92996046.079999685</v>
      </c>
      <c r="F61" s="43"/>
      <c r="G61" s="43"/>
      <c r="H61" s="43"/>
    </row>
    <row r="62" spans="1:8" ht="18" customHeight="1" thickBot="1">
      <c r="A62" s="951">
        <v>49</v>
      </c>
      <c r="B62" s="235" t="s">
        <v>1209</v>
      </c>
      <c r="C62" s="485"/>
      <c r="D62" s="483" vm="2970">
        <v>-50497348.599999994</v>
      </c>
      <c r="F62" s="43"/>
      <c r="G62" s="43"/>
      <c r="H62" s="43"/>
    </row>
    <row r="63" spans="1:8" ht="18" customHeight="1" thickBot="1">
      <c r="A63" s="951">
        <v>4</v>
      </c>
      <c r="B63" s="235" t="s">
        <v>1210</v>
      </c>
      <c r="C63" s="485"/>
      <c r="D63" s="483" vm="2971">
        <v>-28330824281.059986</v>
      </c>
      <c r="F63" s="43"/>
      <c r="G63" s="43"/>
      <c r="H63" s="43"/>
    </row>
    <row r="64" spans="1:8" ht="18" customHeight="1" thickBot="1">
      <c r="A64" s="953"/>
      <c r="B64" s="507"/>
      <c r="C64" s="495"/>
      <c r="D64" s="496" t="s">
        <v>463</v>
      </c>
      <c r="F64" s="43"/>
      <c r="G64" s="43"/>
      <c r="H64" s="43"/>
    </row>
    <row r="65" spans="1:6" ht="15.6" customHeight="1">
      <c r="A65" s="148" t="s">
        <v>218</v>
      </c>
    </row>
    <row r="67" spans="1:6" ht="13.8" thickBot="1">
      <c r="A67" s="3" t="s">
        <v>1211</v>
      </c>
    </row>
    <row r="68" spans="1:6" ht="18" customHeight="1" thickBot="1">
      <c r="A68" s="512" t="s">
        <v>1212</v>
      </c>
      <c r="B68" s="512"/>
      <c r="C68" s="485"/>
      <c r="D68" s="513">
        <f>D8-D10</f>
        <v>27118514357.579994</v>
      </c>
      <c r="F68" s="216"/>
    </row>
    <row r="69" spans="1:6" ht="18" customHeight="1" thickBot="1">
      <c r="A69" s="512" t="s">
        <v>1213</v>
      </c>
      <c r="B69" s="512"/>
      <c r="C69" s="485"/>
      <c r="D69" s="513">
        <f>D26-D28</f>
        <v>-30122367694.619999</v>
      </c>
      <c r="F69" s="216"/>
    </row>
    <row r="70" spans="1:6" ht="18" customHeight="1" thickBot="1">
      <c r="A70" s="512" t="s">
        <v>1214</v>
      </c>
      <c r="B70" s="512"/>
      <c r="C70" s="485"/>
      <c r="D70" s="483">
        <v>4136423418.3900008</v>
      </c>
      <c r="F70" s="954"/>
    </row>
    <row r="71" spans="1:6" ht="18" customHeight="1" thickBot="1">
      <c r="A71" s="512" t="s">
        <v>1215</v>
      </c>
      <c r="B71" s="512"/>
      <c r="C71" s="485"/>
      <c r="D71" s="483">
        <v>25985944276.23</v>
      </c>
      <c r="F71" s="954"/>
    </row>
    <row r="73" spans="1:6">
      <c r="A73" s="3" t="s">
        <v>1216</v>
      </c>
    </row>
    <row r="76" spans="1:6">
      <c r="A76" s="3" t="s">
        <v>217</v>
      </c>
    </row>
    <row r="82" spans="1:4">
      <c r="B82" s="498"/>
      <c r="C82" s="498"/>
      <c r="D82" s="43"/>
    </row>
    <row r="85" spans="1:4" ht="13.8">
      <c r="A85" s="499"/>
      <c r="B85" s="499"/>
      <c r="C85" s="500"/>
      <c r="D85" s="501"/>
    </row>
  </sheetData>
  <mergeCells count="1">
    <mergeCell ref="A2:B2"/>
  </mergeCells>
  <pageMargins left="0.59055118110236227" right="0.47244094488188981" top="0.34" bottom="0.28000000000000003" header="0.27" footer="0.21"/>
  <pageSetup paperSize="9" scale="63" orientation="portrait" r:id="rId1"/>
  <headerFooter alignWithMargins="0"/>
</worksheet>
</file>

<file path=xl/worksheets/sheet1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1"/>
  <sheetViews>
    <sheetView zoomScaleNormal="100" workbookViewId="0"/>
  </sheetViews>
  <sheetFormatPr baseColWidth="10" defaultColWidth="11.44140625" defaultRowHeight="13.2"/>
  <cols>
    <col min="1" max="1" width="16.33203125" style="3" customWidth="1"/>
    <col min="2" max="2" width="83.5546875" style="183" customWidth="1"/>
    <col min="3" max="3" width="7.109375" style="183" customWidth="1"/>
    <col min="4" max="4" width="20.77734375" style="497" customWidth="1"/>
    <col min="5" max="16384" width="11.44140625" style="3"/>
  </cols>
  <sheetData>
    <row r="1" spans="1:8" s="1" customFormat="1" ht="14.1" customHeight="1">
      <c r="B1" s="180"/>
      <c r="C1" s="180"/>
      <c r="D1" s="475"/>
    </row>
    <row r="2" spans="1:8" s="1" customFormat="1" ht="25.8" customHeight="1">
      <c r="A2" s="2014" t="s">
        <v>1217</v>
      </c>
      <c r="B2" s="2015"/>
      <c r="C2" s="180"/>
      <c r="D2" s="343">
        <v>2015</v>
      </c>
    </row>
    <row r="3" spans="1:8" ht="39" customHeight="1">
      <c r="A3" s="476" t="s">
        <v>377</v>
      </c>
      <c r="B3" s="476"/>
      <c r="C3" s="181"/>
      <c r="D3" s="477" t="s">
        <v>83</v>
      </c>
    </row>
    <row r="4" spans="1:8" ht="38.1" customHeight="1">
      <c r="A4" s="478"/>
      <c r="B4" s="332"/>
      <c r="C4" s="182"/>
      <c r="D4" s="479" t="s">
        <v>322</v>
      </c>
    </row>
    <row r="5" spans="1:8" ht="19.95" customHeight="1" thickBot="1">
      <c r="A5" s="480"/>
      <c r="B5" s="481" t="s">
        <v>1218</v>
      </c>
      <c r="C5" s="482"/>
      <c r="D5" s="483" t="s">
        <v>463</v>
      </c>
      <c r="F5" s="43"/>
      <c r="G5" s="43"/>
      <c r="H5" s="43"/>
    </row>
    <row r="6" spans="1:8" ht="19.95" customHeight="1" thickBot="1">
      <c r="A6" s="951">
        <v>50</v>
      </c>
      <c r="B6" s="235" t="s">
        <v>1219</v>
      </c>
      <c r="C6" s="485"/>
      <c r="D6" s="483" vm="2972">
        <v>-1331653974.3800001</v>
      </c>
      <c r="F6" s="43"/>
      <c r="G6" s="43"/>
      <c r="H6" s="43"/>
    </row>
    <row r="7" spans="1:8" ht="19.95" customHeight="1" thickBot="1">
      <c r="A7" s="951">
        <v>51</v>
      </c>
      <c r="B7" s="235" t="s">
        <v>1220</v>
      </c>
      <c r="C7" s="485"/>
      <c r="D7" s="483" vm="2973">
        <v>-251053351.80999997</v>
      </c>
      <c r="F7" s="43"/>
      <c r="G7" s="43"/>
      <c r="H7" s="43"/>
    </row>
    <row r="8" spans="1:8" ht="19.95" customHeight="1" thickBot="1">
      <c r="A8" s="951">
        <v>510</v>
      </c>
      <c r="B8" s="235" t="s">
        <v>489</v>
      </c>
      <c r="C8" s="485"/>
      <c r="D8" s="483" vm="2974">
        <v>-78221399.429999977</v>
      </c>
      <c r="F8" s="43"/>
      <c r="G8" s="43"/>
      <c r="H8" s="43"/>
    </row>
    <row r="9" spans="1:8" ht="19.95" customHeight="1" thickBot="1">
      <c r="A9" s="951">
        <v>516</v>
      </c>
      <c r="B9" s="235" t="s">
        <v>490</v>
      </c>
      <c r="C9" s="485"/>
      <c r="D9" s="483" vm="2975">
        <v>-67369147.269999996</v>
      </c>
      <c r="F9" s="43"/>
      <c r="G9" s="43"/>
      <c r="H9" s="43"/>
    </row>
    <row r="10" spans="1:8" ht="19.95" customHeight="1" thickBot="1">
      <c r="A10" s="951">
        <v>517</v>
      </c>
      <c r="B10" s="235" t="s">
        <v>1221</v>
      </c>
      <c r="C10" s="485"/>
      <c r="D10" s="483" vm="2976">
        <v>-72000159.739999995</v>
      </c>
      <c r="F10" s="43"/>
      <c r="G10" s="43"/>
      <c r="H10" s="43"/>
    </row>
    <row r="11" spans="1:8" ht="19.95" customHeight="1" thickBot="1">
      <c r="A11" s="951">
        <v>519</v>
      </c>
      <c r="B11" s="235" t="s">
        <v>1222</v>
      </c>
      <c r="C11" s="485"/>
      <c r="D11" s="483" vm="2978">
        <v>-33462645.369999997</v>
      </c>
      <c r="F11" s="43"/>
      <c r="G11" s="43"/>
      <c r="H11" s="43"/>
    </row>
    <row r="12" spans="1:8" ht="19.95" customHeight="1" thickBot="1">
      <c r="A12" s="951" t="s">
        <v>810</v>
      </c>
      <c r="B12" s="235" t="s">
        <v>1223</v>
      </c>
      <c r="C12" s="485"/>
      <c r="D12" s="483" vm="2977">
        <v>-1582707326.1900001</v>
      </c>
      <c r="F12" s="43"/>
      <c r="G12" s="43"/>
      <c r="H12" s="43"/>
    </row>
    <row r="13" spans="1:8" ht="19.95" customHeight="1" thickBot="1">
      <c r="A13" s="951"/>
      <c r="B13" s="235"/>
      <c r="C13" s="485"/>
      <c r="D13" s="483" t="s">
        <v>463</v>
      </c>
      <c r="F13" s="43"/>
      <c r="G13" s="43"/>
      <c r="H13" s="43"/>
    </row>
    <row r="14" spans="1:8" ht="19.95" customHeight="1" thickBot="1">
      <c r="A14" s="951"/>
      <c r="B14" s="488" t="s">
        <v>1224</v>
      </c>
      <c r="C14" s="485"/>
      <c r="D14" s="483" t="s">
        <v>463</v>
      </c>
      <c r="F14" s="43"/>
      <c r="G14" s="43"/>
      <c r="H14" s="43"/>
    </row>
    <row r="15" spans="1:8" ht="19.95" customHeight="1" thickBot="1">
      <c r="A15" s="951">
        <v>70</v>
      </c>
      <c r="B15" s="235" t="s">
        <v>1225</v>
      </c>
      <c r="C15" s="485"/>
      <c r="D15" s="483" vm="2978">
        <v>41842312.38000001</v>
      </c>
      <c r="F15" s="43"/>
      <c r="G15" s="43"/>
      <c r="H15" s="43"/>
    </row>
    <row r="16" spans="1:8" ht="19.95" customHeight="1" thickBot="1">
      <c r="A16" s="951">
        <v>700</v>
      </c>
      <c r="B16" s="235" t="s">
        <v>1226</v>
      </c>
      <c r="C16" s="485"/>
      <c r="D16" s="483" vm="2979">
        <v>40920935.88000001</v>
      </c>
      <c r="F16" s="43"/>
      <c r="G16" s="43"/>
      <c r="H16" s="43"/>
    </row>
    <row r="17" spans="1:8" ht="19.95" customHeight="1" thickBot="1">
      <c r="A17" s="951">
        <v>7000</v>
      </c>
      <c r="B17" s="235" t="s">
        <v>1227</v>
      </c>
      <c r="C17" s="485"/>
      <c r="D17" s="483" vm="2980">
        <v>4493903.8000000007</v>
      </c>
      <c r="F17" s="43"/>
      <c r="G17" s="43"/>
      <c r="H17" s="486"/>
    </row>
    <row r="18" spans="1:8" ht="19.95" customHeight="1" thickBot="1">
      <c r="A18" s="951">
        <v>7001</v>
      </c>
      <c r="B18" s="235" t="s">
        <v>1228</v>
      </c>
      <c r="C18" s="485"/>
      <c r="D18" s="483" vm="2981">
        <v>11694851.869999999</v>
      </c>
      <c r="F18" s="43"/>
      <c r="G18" s="43"/>
      <c r="H18" s="43"/>
    </row>
    <row r="19" spans="1:8" ht="19.95" customHeight="1" thickBot="1">
      <c r="A19" s="951">
        <v>7002</v>
      </c>
      <c r="B19" s="235" t="s">
        <v>1229</v>
      </c>
      <c r="C19" s="485"/>
      <c r="D19" s="483" vm="2974">
        <v>13762.95</v>
      </c>
      <c r="F19" s="43"/>
      <c r="G19" s="43"/>
      <c r="H19" s="487"/>
    </row>
    <row r="20" spans="1:8" ht="19.95" customHeight="1" thickBot="1">
      <c r="A20" s="951">
        <v>7003</v>
      </c>
      <c r="B20" s="235" t="s">
        <v>1230</v>
      </c>
      <c r="C20" s="485"/>
      <c r="D20" s="483" vm="2982">
        <v>23104003.220000006</v>
      </c>
      <c r="F20" s="43"/>
      <c r="G20" s="43"/>
      <c r="H20" s="43"/>
    </row>
    <row r="21" spans="1:8" ht="19.95" customHeight="1" thickBot="1">
      <c r="A21" s="951">
        <v>7009</v>
      </c>
      <c r="B21" s="235" t="s">
        <v>1231</v>
      </c>
      <c r="C21" s="485"/>
      <c r="D21" s="483" vm="2983">
        <v>1615065.15</v>
      </c>
      <c r="F21" s="43"/>
      <c r="G21" s="43"/>
      <c r="H21" s="43"/>
    </row>
    <row r="22" spans="1:8" ht="19.95" customHeight="1" thickBot="1">
      <c r="A22" s="951">
        <v>701</v>
      </c>
      <c r="B22" s="235" t="s">
        <v>1232</v>
      </c>
      <c r="C22" s="485"/>
      <c r="D22" s="483" vm="2984">
        <v>921376.5</v>
      </c>
      <c r="F22" s="43"/>
      <c r="G22" s="43"/>
      <c r="H22" s="43"/>
    </row>
    <row r="23" spans="1:8" ht="19.95" customHeight="1" thickBot="1">
      <c r="A23" s="951">
        <v>71</v>
      </c>
      <c r="B23" s="235" t="s">
        <v>1233</v>
      </c>
      <c r="C23" s="485"/>
      <c r="D23" s="483" vm="2985">
        <v>-7532769.0100000007</v>
      </c>
      <c r="F23" s="43"/>
      <c r="G23" s="43"/>
      <c r="H23" s="43"/>
    </row>
    <row r="24" spans="1:8" ht="19.95" customHeight="1" thickBot="1">
      <c r="A24" s="951">
        <v>710</v>
      </c>
      <c r="B24" s="235" t="s">
        <v>1234</v>
      </c>
      <c r="C24" s="485"/>
      <c r="D24" s="483" vm="2986">
        <v>-7264206.4000000004</v>
      </c>
      <c r="F24" s="43"/>
      <c r="G24" s="43"/>
      <c r="H24" s="43"/>
    </row>
    <row r="25" spans="1:8" ht="19.95" customHeight="1" thickBot="1">
      <c r="A25" s="951">
        <v>7100</v>
      </c>
      <c r="B25" s="235" t="s">
        <v>1227</v>
      </c>
      <c r="C25" s="485"/>
      <c r="D25" s="483" vm="2987">
        <v>-3535105.2899999991</v>
      </c>
      <c r="F25" s="43"/>
      <c r="G25" s="43"/>
      <c r="H25" s="43"/>
    </row>
    <row r="26" spans="1:8" ht="19.95" customHeight="1" thickBot="1">
      <c r="A26" s="951">
        <v>7101</v>
      </c>
      <c r="B26" s="235" t="s">
        <v>1235</v>
      </c>
      <c r="C26" s="485"/>
      <c r="D26" s="483" vm="2988">
        <v>-3411606.82</v>
      </c>
      <c r="F26" s="43"/>
      <c r="G26" s="43"/>
      <c r="H26" s="43"/>
    </row>
    <row r="27" spans="1:8" ht="19.95" customHeight="1" thickBot="1">
      <c r="A27" s="951">
        <v>7102</v>
      </c>
      <c r="B27" s="235" t="s">
        <v>1236</v>
      </c>
      <c r="C27" s="485"/>
      <c r="D27" s="483" vm="2989">
        <v>-240110</v>
      </c>
      <c r="F27" s="43"/>
      <c r="G27" s="43"/>
      <c r="H27" s="43"/>
    </row>
    <row r="28" spans="1:8" ht="19.95" customHeight="1" thickBot="1">
      <c r="A28" s="951">
        <v>7103</v>
      </c>
      <c r="B28" s="235" t="s">
        <v>1237</v>
      </c>
      <c r="C28" s="485"/>
      <c r="D28" s="483" t="s">
        <v>463</v>
      </c>
      <c r="F28" s="43"/>
      <c r="G28" s="43"/>
      <c r="H28" s="43"/>
    </row>
    <row r="29" spans="1:8" ht="19.95" customHeight="1" thickBot="1">
      <c r="A29" s="951">
        <v>7104</v>
      </c>
      <c r="B29" s="235" t="s">
        <v>1238</v>
      </c>
      <c r="C29" s="485"/>
      <c r="D29" s="483" vm="2987">
        <v>-68156.26999999999</v>
      </c>
      <c r="F29" s="43"/>
      <c r="G29" s="43"/>
      <c r="H29" s="43"/>
    </row>
    <row r="30" spans="1:8" ht="19.95" customHeight="1" thickBot="1">
      <c r="A30" s="951">
        <v>711</v>
      </c>
      <c r="B30" s="235" t="s">
        <v>1239</v>
      </c>
      <c r="C30" s="485"/>
      <c r="D30" s="483" vm="2990">
        <v>-268562.61000000004</v>
      </c>
      <c r="F30" s="43"/>
      <c r="G30" s="43"/>
      <c r="H30" s="43"/>
    </row>
    <row r="31" spans="1:8" ht="19.95" customHeight="1" thickBot="1">
      <c r="A31" s="951">
        <v>73</v>
      </c>
      <c r="B31" s="235" t="s">
        <v>1240</v>
      </c>
      <c r="C31" s="485"/>
      <c r="D31" s="483" vm="2986">
        <v>152658003.42999995</v>
      </c>
      <c r="F31" s="43"/>
      <c r="G31" s="43"/>
      <c r="H31" s="43"/>
    </row>
    <row r="32" spans="1:8" ht="19.95" customHeight="1" thickBot="1">
      <c r="A32" s="951">
        <v>730</v>
      </c>
      <c r="B32" s="235" t="s">
        <v>1241</v>
      </c>
      <c r="C32" s="485"/>
      <c r="D32" s="483">
        <v>160115889.08999991</v>
      </c>
      <c r="F32" s="43"/>
      <c r="G32" s="43"/>
      <c r="H32" s="43"/>
    </row>
    <row r="33" spans="1:8" ht="19.95" customHeight="1" thickBot="1">
      <c r="A33" s="951">
        <v>7300</v>
      </c>
      <c r="B33" s="235" t="s">
        <v>1242</v>
      </c>
      <c r="C33" s="485"/>
      <c r="D33" s="483" vm="2991">
        <v>61522432.299999997</v>
      </c>
      <c r="F33" s="43"/>
      <c r="G33" s="43"/>
      <c r="H33" s="43"/>
    </row>
    <row r="34" spans="1:8" ht="19.95" customHeight="1" thickBot="1">
      <c r="A34" s="951">
        <v>7305</v>
      </c>
      <c r="B34" s="235" t="s">
        <v>1243</v>
      </c>
      <c r="C34" s="485"/>
      <c r="D34" s="483" vm="2992">
        <v>-92795442.159999996</v>
      </c>
      <c r="F34" s="43"/>
      <c r="G34" s="43"/>
      <c r="H34" s="43"/>
    </row>
    <row r="35" spans="1:8" ht="19.95" customHeight="1" thickBot="1">
      <c r="A35" s="951">
        <v>7306</v>
      </c>
      <c r="B35" s="235" t="s">
        <v>1244</v>
      </c>
      <c r="C35" s="485"/>
      <c r="D35" s="483" vm="2993">
        <v>-35250</v>
      </c>
      <c r="F35" s="43"/>
      <c r="G35" s="43"/>
      <c r="H35" s="43"/>
    </row>
    <row r="36" spans="1:8" ht="19.95" customHeight="1" thickBot="1">
      <c r="A36" s="951">
        <v>7309</v>
      </c>
      <c r="B36" s="235" t="s">
        <v>1245</v>
      </c>
      <c r="C36" s="485"/>
      <c r="D36" s="483" vm="2993">
        <v>77164912.329999998</v>
      </c>
      <c r="F36" s="43"/>
      <c r="G36" s="43"/>
      <c r="H36" s="43"/>
    </row>
    <row r="37" spans="1:8" ht="19.95" customHeight="1" thickBot="1">
      <c r="A37" s="951">
        <v>7320</v>
      </c>
      <c r="B37" s="235" t="s">
        <v>1246</v>
      </c>
      <c r="C37" s="485"/>
      <c r="D37" s="483" vm="2994">
        <v>298244013.55999994</v>
      </c>
      <c r="F37" s="43"/>
      <c r="G37" s="43"/>
      <c r="H37" s="43"/>
    </row>
    <row r="38" spans="1:8" ht="19.95" customHeight="1" thickBot="1">
      <c r="A38" s="951">
        <v>7321</v>
      </c>
      <c r="B38" s="235" t="s">
        <v>1247</v>
      </c>
      <c r="C38" s="485"/>
      <c r="D38" s="483" vm="2995">
        <v>272946602.00999999</v>
      </c>
      <c r="F38" s="43"/>
      <c r="G38" s="43"/>
      <c r="H38" s="43"/>
    </row>
    <row r="39" spans="1:8" ht="19.95" customHeight="1" thickBot="1">
      <c r="A39" s="951">
        <v>7322</v>
      </c>
      <c r="B39" s="235" t="s">
        <v>1248</v>
      </c>
      <c r="C39" s="485"/>
      <c r="D39" s="483" vm="2996">
        <v>136988197.42999998</v>
      </c>
      <c r="F39" s="43"/>
      <c r="G39" s="43"/>
      <c r="H39" s="43"/>
    </row>
    <row r="40" spans="1:8" ht="19.95" customHeight="1" thickBot="1">
      <c r="A40" s="951">
        <v>7340</v>
      </c>
      <c r="B40" s="235" t="s">
        <v>1249</v>
      </c>
      <c r="C40" s="485"/>
      <c r="D40" s="483" vm="2997">
        <v>-227266063.27000001</v>
      </c>
      <c r="F40" s="43"/>
      <c r="G40" s="43"/>
      <c r="H40" s="43"/>
    </row>
    <row r="41" spans="1:8" ht="19.95" customHeight="1" thickBot="1">
      <c r="A41" s="951">
        <v>7341</v>
      </c>
      <c r="B41" s="235" t="s">
        <v>1250</v>
      </c>
      <c r="C41" s="485"/>
      <c r="D41" s="483" vm="2998">
        <v>-319287704.97000003</v>
      </c>
      <c r="F41" s="43"/>
      <c r="G41" s="43"/>
      <c r="H41" s="43"/>
    </row>
    <row r="42" spans="1:8" ht="19.95" customHeight="1" thickBot="1">
      <c r="A42" s="951">
        <v>7342</v>
      </c>
      <c r="B42" s="235" t="s">
        <v>1251</v>
      </c>
      <c r="C42" s="485"/>
      <c r="D42" s="483" vm="2995">
        <v>-47365808.139999993</v>
      </c>
      <c r="F42" s="43"/>
      <c r="G42" s="43"/>
      <c r="H42" s="43"/>
    </row>
    <row r="43" spans="1:8" ht="19.95" customHeight="1" thickBot="1">
      <c r="A43" s="951">
        <v>731</v>
      </c>
      <c r="B43" s="235" t="s">
        <v>1252</v>
      </c>
      <c r="C43" s="485"/>
      <c r="D43" s="483">
        <v>-7457885.6599999666</v>
      </c>
      <c r="F43" s="43"/>
      <c r="G43" s="43"/>
      <c r="H43" s="43"/>
    </row>
    <row r="44" spans="1:8" ht="19.95" customHeight="1" thickBot="1">
      <c r="A44" s="951">
        <v>7</v>
      </c>
      <c r="B44" s="235" t="s">
        <v>1253</v>
      </c>
      <c r="C44" s="485"/>
      <c r="D44" s="483" vm="2999">
        <v>186967546.79999995</v>
      </c>
      <c r="F44" s="43"/>
      <c r="G44" s="43"/>
      <c r="H44" s="43"/>
    </row>
    <row r="45" spans="1:8" ht="19.95" customHeight="1" thickBot="1">
      <c r="A45" s="951"/>
      <c r="B45" s="235"/>
      <c r="C45" s="485"/>
      <c r="D45" s="483" t="s">
        <v>463</v>
      </c>
      <c r="F45" s="43"/>
      <c r="G45" s="43"/>
      <c r="H45" s="43"/>
    </row>
    <row r="46" spans="1:8" ht="19.95" customHeight="1" thickBot="1">
      <c r="A46" s="951"/>
      <c r="B46" s="488" t="s">
        <v>1254</v>
      </c>
      <c r="C46" s="485"/>
      <c r="D46" s="483" t="s">
        <v>463</v>
      </c>
      <c r="F46" s="43"/>
      <c r="G46" s="43"/>
      <c r="H46" s="43"/>
    </row>
    <row r="47" spans="1:8" ht="19.95" customHeight="1" thickBot="1">
      <c r="A47" s="951">
        <v>8</v>
      </c>
      <c r="B47" s="235" t="s">
        <v>1255</v>
      </c>
      <c r="C47" s="485"/>
      <c r="D47" s="483" vm="3000">
        <v>-11256419.019999988</v>
      </c>
      <c r="F47" s="43"/>
      <c r="G47" s="43"/>
      <c r="H47" s="43"/>
    </row>
    <row r="48" spans="1:8" ht="19.95" customHeight="1" thickBot="1">
      <c r="A48" s="951">
        <v>9</v>
      </c>
      <c r="B48" s="235" t="s">
        <v>1256</v>
      </c>
      <c r="C48" s="485"/>
      <c r="D48" s="483" vm="3000">
        <v>-975366.69</v>
      </c>
      <c r="F48" s="43"/>
      <c r="G48" s="43"/>
      <c r="H48" s="43"/>
    </row>
    <row r="49" spans="1:8" ht="19.95" customHeight="1" thickBot="1">
      <c r="A49" s="951">
        <v>89</v>
      </c>
      <c r="B49" s="235" t="s">
        <v>1257</v>
      </c>
      <c r="C49" s="485"/>
      <c r="D49" s="483">
        <v>-12231785.709999988</v>
      </c>
      <c r="F49" s="43"/>
      <c r="G49" s="43"/>
      <c r="H49" s="43"/>
    </row>
    <row r="50" spans="1:8" ht="19.95" customHeight="1" thickBot="1">
      <c r="A50" s="484"/>
      <c r="B50" s="235"/>
      <c r="C50" s="485"/>
      <c r="D50" s="483" t="s">
        <v>463</v>
      </c>
      <c r="F50" s="43"/>
      <c r="G50" s="43"/>
      <c r="H50" s="43"/>
    </row>
    <row r="51" spans="1:8" ht="19.95" customHeight="1" thickBot="1">
      <c r="A51" s="484">
        <v>995</v>
      </c>
      <c r="B51" s="235" t="s">
        <v>1258</v>
      </c>
      <c r="C51" s="485"/>
      <c r="D51" s="483">
        <v>174735761.08999997</v>
      </c>
      <c r="F51" s="43"/>
      <c r="G51" s="43"/>
      <c r="H51" s="43"/>
    </row>
    <row r="52" spans="1:8" ht="19.95" customHeight="1" thickBot="1">
      <c r="A52" s="484"/>
      <c r="B52" s="235"/>
      <c r="C52" s="485"/>
      <c r="D52" s="483" t="s">
        <v>463</v>
      </c>
      <c r="F52" s="43"/>
      <c r="G52" s="43"/>
      <c r="H52" s="43"/>
    </row>
    <row r="53" spans="1:8" ht="19.95" customHeight="1" thickBot="1">
      <c r="A53" s="484">
        <v>999</v>
      </c>
      <c r="B53" s="235" t="s">
        <v>1259</v>
      </c>
      <c r="C53" s="485"/>
      <c r="D53" s="483">
        <v>-538996819.80998397</v>
      </c>
      <c r="F53" s="43"/>
      <c r="G53" s="43"/>
      <c r="H53" s="43"/>
    </row>
    <row r="54" spans="1:8" ht="1.2" customHeight="1" thickBot="1">
      <c r="A54" s="493"/>
      <c r="B54" s="507"/>
      <c r="C54" s="495"/>
      <c r="D54" s="496" t="s">
        <v>463</v>
      </c>
      <c r="F54" s="43"/>
      <c r="G54" s="43"/>
      <c r="H54" s="43"/>
    </row>
    <row r="55" spans="1:8" ht="15.6" customHeight="1">
      <c r="A55" s="148" t="s">
        <v>218</v>
      </c>
    </row>
    <row r="57" spans="1:8">
      <c r="A57" s="3" t="s">
        <v>1211</v>
      </c>
    </row>
    <row r="59" spans="1:8">
      <c r="A59" s="3" t="s">
        <v>1260</v>
      </c>
    </row>
    <row r="62" spans="1:8">
      <c r="A62" s="3" t="s">
        <v>217</v>
      </c>
    </row>
    <row r="68" spans="1:4">
      <c r="B68" s="498"/>
      <c r="C68" s="498"/>
      <c r="D68" s="43"/>
    </row>
    <row r="71" spans="1:4" ht="13.8">
      <c r="A71" s="499"/>
      <c r="B71" s="499"/>
      <c r="C71" s="500"/>
      <c r="D71" s="501"/>
    </row>
  </sheetData>
  <mergeCells count="1">
    <mergeCell ref="A2:B2"/>
  </mergeCells>
  <pageMargins left="0.6" right="0.49" top="0.68" bottom="0.49" header="0.42" footer="0.4921259845"/>
  <pageSetup paperSize="9" scale="67"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0"/>
  <sheetViews>
    <sheetView zoomScale="115" zoomScaleNormal="115" workbookViewId="0"/>
  </sheetViews>
  <sheetFormatPr baseColWidth="10" defaultRowHeight="13.2"/>
  <cols>
    <col min="1" max="1" width="5.5546875" style="607" customWidth="1"/>
    <col min="2" max="5" width="11.5546875" style="607"/>
    <col min="6" max="6" width="13.109375" style="607" customWidth="1"/>
    <col min="7" max="7" width="11.5546875" style="607"/>
    <col min="8" max="8" width="12" style="607" customWidth="1"/>
    <col min="9" max="256" width="11.5546875" style="607"/>
    <col min="257" max="257" width="5.5546875" style="607" customWidth="1"/>
    <col min="258" max="261" width="11.5546875" style="607"/>
    <col min="262" max="262" width="13.109375" style="607" customWidth="1"/>
    <col min="263" max="263" width="11.5546875" style="607"/>
    <col min="264" max="264" width="12" style="607" customWidth="1"/>
    <col min="265" max="512" width="11.5546875" style="607"/>
    <col min="513" max="513" width="5.5546875" style="607" customWidth="1"/>
    <col min="514" max="517" width="11.5546875" style="607"/>
    <col min="518" max="518" width="13.109375" style="607" customWidth="1"/>
    <col min="519" max="519" width="11.5546875" style="607"/>
    <col min="520" max="520" width="12" style="607" customWidth="1"/>
    <col min="521" max="768" width="11.5546875" style="607"/>
    <col min="769" max="769" width="5.5546875" style="607" customWidth="1"/>
    <col min="770" max="773" width="11.5546875" style="607"/>
    <col min="774" max="774" width="13.109375" style="607" customWidth="1"/>
    <col min="775" max="775" width="11.5546875" style="607"/>
    <col min="776" max="776" width="12" style="607" customWidth="1"/>
    <col min="777" max="1024" width="11.5546875" style="607"/>
    <col min="1025" max="1025" width="5.5546875" style="607" customWidth="1"/>
    <col min="1026" max="1029" width="11.5546875" style="607"/>
    <col min="1030" max="1030" width="13.109375" style="607" customWidth="1"/>
    <col min="1031" max="1031" width="11.5546875" style="607"/>
    <col min="1032" max="1032" width="12" style="607" customWidth="1"/>
    <col min="1033" max="1280" width="11.5546875" style="607"/>
    <col min="1281" max="1281" width="5.5546875" style="607" customWidth="1"/>
    <col min="1282" max="1285" width="11.5546875" style="607"/>
    <col min="1286" max="1286" width="13.109375" style="607" customWidth="1"/>
    <col min="1287" max="1287" width="11.5546875" style="607"/>
    <col min="1288" max="1288" width="12" style="607" customWidth="1"/>
    <col min="1289" max="1536" width="11.5546875" style="607"/>
    <col min="1537" max="1537" width="5.5546875" style="607" customWidth="1"/>
    <col min="1538" max="1541" width="11.5546875" style="607"/>
    <col min="1542" max="1542" width="13.109375" style="607" customWidth="1"/>
    <col min="1543" max="1543" width="11.5546875" style="607"/>
    <col min="1544" max="1544" width="12" style="607" customWidth="1"/>
    <col min="1545" max="1792" width="11.5546875" style="607"/>
    <col min="1793" max="1793" width="5.5546875" style="607" customWidth="1"/>
    <col min="1794" max="1797" width="11.5546875" style="607"/>
    <col min="1798" max="1798" width="13.109375" style="607" customWidth="1"/>
    <col min="1799" max="1799" width="11.5546875" style="607"/>
    <col min="1800" max="1800" width="12" style="607" customWidth="1"/>
    <col min="1801" max="2048" width="11.5546875" style="607"/>
    <col min="2049" max="2049" width="5.5546875" style="607" customWidth="1"/>
    <col min="2050" max="2053" width="11.5546875" style="607"/>
    <col min="2054" max="2054" width="13.109375" style="607" customWidth="1"/>
    <col min="2055" max="2055" width="11.5546875" style="607"/>
    <col min="2056" max="2056" width="12" style="607" customWidth="1"/>
    <col min="2057" max="2304" width="11.5546875" style="607"/>
    <col min="2305" max="2305" width="5.5546875" style="607" customWidth="1"/>
    <col min="2306" max="2309" width="11.5546875" style="607"/>
    <col min="2310" max="2310" width="13.109375" style="607" customWidth="1"/>
    <col min="2311" max="2311" width="11.5546875" style="607"/>
    <col min="2312" max="2312" width="12" style="607" customWidth="1"/>
    <col min="2313" max="2560" width="11.5546875" style="607"/>
    <col min="2561" max="2561" width="5.5546875" style="607" customWidth="1"/>
    <col min="2562" max="2565" width="11.5546875" style="607"/>
    <col min="2566" max="2566" width="13.109375" style="607" customWidth="1"/>
    <col min="2567" max="2567" width="11.5546875" style="607"/>
    <col min="2568" max="2568" width="12" style="607" customWidth="1"/>
    <col min="2569" max="2816" width="11.5546875" style="607"/>
    <col min="2817" max="2817" width="5.5546875" style="607" customWidth="1"/>
    <col min="2818" max="2821" width="11.5546875" style="607"/>
    <col min="2822" max="2822" width="13.109375" style="607" customWidth="1"/>
    <col min="2823" max="2823" width="11.5546875" style="607"/>
    <col min="2824" max="2824" width="12" style="607" customWidth="1"/>
    <col min="2825" max="3072" width="11.5546875" style="607"/>
    <col min="3073" max="3073" width="5.5546875" style="607" customWidth="1"/>
    <col min="3074" max="3077" width="11.5546875" style="607"/>
    <col min="3078" max="3078" width="13.109375" style="607" customWidth="1"/>
    <col min="3079" max="3079" width="11.5546875" style="607"/>
    <col min="3080" max="3080" width="12" style="607" customWidth="1"/>
    <col min="3081" max="3328" width="11.5546875" style="607"/>
    <col min="3329" max="3329" width="5.5546875" style="607" customWidth="1"/>
    <col min="3330" max="3333" width="11.5546875" style="607"/>
    <col min="3334" max="3334" width="13.109375" style="607" customWidth="1"/>
    <col min="3335" max="3335" width="11.5546875" style="607"/>
    <col min="3336" max="3336" width="12" style="607" customWidth="1"/>
    <col min="3337" max="3584" width="11.5546875" style="607"/>
    <col min="3585" max="3585" width="5.5546875" style="607" customWidth="1"/>
    <col min="3586" max="3589" width="11.5546875" style="607"/>
    <col min="3590" max="3590" width="13.109375" style="607" customWidth="1"/>
    <col min="3591" max="3591" width="11.5546875" style="607"/>
    <col min="3592" max="3592" width="12" style="607" customWidth="1"/>
    <col min="3593" max="3840" width="11.5546875" style="607"/>
    <col min="3841" max="3841" width="5.5546875" style="607" customWidth="1"/>
    <col min="3842" max="3845" width="11.5546875" style="607"/>
    <col min="3846" max="3846" width="13.109375" style="607" customWidth="1"/>
    <col min="3847" max="3847" width="11.5546875" style="607"/>
    <col min="3848" max="3848" width="12" style="607" customWidth="1"/>
    <col min="3849" max="4096" width="11.5546875" style="607"/>
    <col min="4097" max="4097" width="5.5546875" style="607" customWidth="1"/>
    <col min="4098" max="4101" width="11.5546875" style="607"/>
    <col min="4102" max="4102" width="13.109375" style="607" customWidth="1"/>
    <col min="4103" max="4103" width="11.5546875" style="607"/>
    <col min="4104" max="4104" width="12" style="607" customWidth="1"/>
    <col min="4105" max="4352" width="11.5546875" style="607"/>
    <col min="4353" max="4353" width="5.5546875" style="607" customWidth="1"/>
    <col min="4354" max="4357" width="11.5546875" style="607"/>
    <col min="4358" max="4358" width="13.109375" style="607" customWidth="1"/>
    <col min="4359" max="4359" width="11.5546875" style="607"/>
    <col min="4360" max="4360" width="12" style="607" customWidth="1"/>
    <col min="4361" max="4608" width="11.5546875" style="607"/>
    <col min="4609" max="4609" width="5.5546875" style="607" customWidth="1"/>
    <col min="4610" max="4613" width="11.5546875" style="607"/>
    <col min="4614" max="4614" width="13.109375" style="607" customWidth="1"/>
    <col min="4615" max="4615" width="11.5546875" style="607"/>
    <col min="4616" max="4616" width="12" style="607" customWidth="1"/>
    <col min="4617" max="4864" width="11.5546875" style="607"/>
    <col min="4865" max="4865" width="5.5546875" style="607" customWidth="1"/>
    <col min="4866" max="4869" width="11.5546875" style="607"/>
    <col min="4870" max="4870" width="13.109375" style="607" customWidth="1"/>
    <col min="4871" max="4871" width="11.5546875" style="607"/>
    <col min="4872" max="4872" width="12" style="607" customWidth="1"/>
    <col min="4873" max="5120" width="11.5546875" style="607"/>
    <col min="5121" max="5121" width="5.5546875" style="607" customWidth="1"/>
    <col min="5122" max="5125" width="11.5546875" style="607"/>
    <col min="5126" max="5126" width="13.109375" style="607" customWidth="1"/>
    <col min="5127" max="5127" width="11.5546875" style="607"/>
    <col min="5128" max="5128" width="12" style="607" customWidth="1"/>
    <col min="5129" max="5376" width="11.5546875" style="607"/>
    <col min="5377" max="5377" width="5.5546875" style="607" customWidth="1"/>
    <col min="5378" max="5381" width="11.5546875" style="607"/>
    <col min="5382" max="5382" width="13.109375" style="607" customWidth="1"/>
    <col min="5383" max="5383" width="11.5546875" style="607"/>
    <col min="5384" max="5384" width="12" style="607" customWidth="1"/>
    <col min="5385" max="5632" width="11.5546875" style="607"/>
    <col min="5633" max="5633" width="5.5546875" style="607" customWidth="1"/>
    <col min="5634" max="5637" width="11.5546875" style="607"/>
    <col min="5638" max="5638" width="13.109375" style="607" customWidth="1"/>
    <col min="5639" max="5639" width="11.5546875" style="607"/>
    <col min="5640" max="5640" width="12" style="607" customWidth="1"/>
    <col min="5641" max="5888" width="11.5546875" style="607"/>
    <col min="5889" max="5889" width="5.5546875" style="607" customWidth="1"/>
    <col min="5890" max="5893" width="11.5546875" style="607"/>
    <col min="5894" max="5894" width="13.109375" style="607" customWidth="1"/>
    <col min="5895" max="5895" width="11.5546875" style="607"/>
    <col min="5896" max="5896" width="12" style="607" customWidth="1"/>
    <col min="5897" max="6144" width="11.5546875" style="607"/>
    <col min="6145" max="6145" width="5.5546875" style="607" customWidth="1"/>
    <col min="6146" max="6149" width="11.5546875" style="607"/>
    <col min="6150" max="6150" width="13.109375" style="607" customWidth="1"/>
    <col min="6151" max="6151" width="11.5546875" style="607"/>
    <col min="6152" max="6152" width="12" style="607" customWidth="1"/>
    <col min="6153" max="6400" width="11.5546875" style="607"/>
    <col min="6401" max="6401" width="5.5546875" style="607" customWidth="1"/>
    <col min="6402" max="6405" width="11.5546875" style="607"/>
    <col min="6406" max="6406" width="13.109375" style="607" customWidth="1"/>
    <col min="6407" max="6407" width="11.5546875" style="607"/>
    <col min="6408" max="6408" width="12" style="607" customWidth="1"/>
    <col min="6409" max="6656" width="11.5546875" style="607"/>
    <col min="6657" max="6657" width="5.5546875" style="607" customWidth="1"/>
    <col min="6658" max="6661" width="11.5546875" style="607"/>
    <col min="6662" max="6662" width="13.109375" style="607" customWidth="1"/>
    <col min="6663" max="6663" width="11.5546875" style="607"/>
    <col min="6664" max="6664" width="12" style="607" customWidth="1"/>
    <col min="6665" max="6912" width="11.5546875" style="607"/>
    <col min="6913" max="6913" width="5.5546875" style="607" customWidth="1"/>
    <col min="6914" max="6917" width="11.5546875" style="607"/>
    <col min="6918" max="6918" width="13.109375" style="607" customWidth="1"/>
    <col min="6919" max="6919" width="11.5546875" style="607"/>
    <col min="6920" max="6920" width="12" style="607" customWidth="1"/>
    <col min="6921" max="7168" width="11.5546875" style="607"/>
    <col min="7169" max="7169" width="5.5546875" style="607" customWidth="1"/>
    <col min="7170" max="7173" width="11.5546875" style="607"/>
    <col min="7174" max="7174" width="13.109375" style="607" customWidth="1"/>
    <col min="7175" max="7175" width="11.5546875" style="607"/>
    <col min="7176" max="7176" width="12" style="607" customWidth="1"/>
    <col min="7177" max="7424" width="11.5546875" style="607"/>
    <col min="7425" max="7425" width="5.5546875" style="607" customWidth="1"/>
    <col min="7426" max="7429" width="11.5546875" style="607"/>
    <col min="7430" max="7430" width="13.109375" style="607" customWidth="1"/>
    <col min="7431" max="7431" width="11.5546875" style="607"/>
    <col min="7432" max="7432" width="12" style="607" customWidth="1"/>
    <col min="7433" max="7680" width="11.5546875" style="607"/>
    <col min="7681" max="7681" width="5.5546875" style="607" customWidth="1"/>
    <col min="7682" max="7685" width="11.5546875" style="607"/>
    <col min="7686" max="7686" width="13.109375" style="607" customWidth="1"/>
    <col min="7687" max="7687" width="11.5546875" style="607"/>
    <col min="7688" max="7688" width="12" style="607" customWidth="1"/>
    <col min="7689" max="7936" width="11.5546875" style="607"/>
    <col min="7937" max="7937" width="5.5546875" style="607" customWidth="1"/>
    <col min="7938" max="7941" width="11.5546875" style="607"/>
    <col min="7942" max="7942" width="13.109375" style="607" customWidth="1"/>
    <col min="7943" max="7943" width="11.5546875" style="607"/>
    <col min="7944" max="7944" width="12" style="607" customWidth="1"/>
    <col min="7945" max="8192" width="11.5546875" style="607"/>
    <col min="8193" max="8193" width="5.5546875" style="607" customWidth="1"/>
    <col min="8194" max="8197" width="11.5546875" style="607"/>
    <col min="8198" max="8198" width="13.109375" style="607" customWidth="1"/>
    <col min="8199" max="8199" width="11.5546875" style="607"/>
    <col min="8200" max="8200" width="12" style="607" customWidth="1"/>
    <col min="8201" max="8448" width="11.5546875" style="607"/>
    <col min="8449" max="8449" width="5.5546875" style="607" customWidth="1"/>
    <col min="8450" max="8453" width="11.5546875" style="607"/>
    <col min="8454" max="8454" width="13.109375" style="607" customWidth="1"/>
    <col min="8455" max="8455" width="11.5546875" style="607"/>
    <col min="8456" max="8456" width="12" style="607" customWidth="1"/>
    <col min="8457" max="8704" width="11.5546875" style="607"/>
    <col min="8705" max="8705" width="5.5546875" style="607" customWidth="1"/>
    <col min="8706" max="8709" width="11.5546875" style="607"/>
    <col min="8710" max="8710" width="13.109375" style="607" customWidth="1"/>
    <col min="8711" max="8711" width="11.5546875" style="607"/>
    <col min="8712" max="8712" width="12" style="607" customWidth="1"/>
    <col min="8713" max="8960" width="11.5546875" style="607"/>
    <col min="8961" max="8961" width="5.5546875" style="607" customWidth="1"/>
    <col min="8962" max="8965" width="11.5546875" style="607"/>
    <col min="8966" max="8966" width="13.109375" style="607" customWidth="1"/>
    <col min="8967" max="8967" width="11.5546875" style="607"/>
    <col min="8968" max="8968" width="12" style="607" customWidth="1"/>
    <col min="8969" max="9216" width="11.5546875" style="607"/>
    <col min="9217" max="9217" width="5.5546875" style="607" customWidth="1"/>
    <col min="9218" max="9221" width="11.5546875" style="607"/>
    <col min="9222" max="9222" width="13.109375" style="607" customWidth="1"/>
    <col min="9223" max="9223" width="11.5546875" style="607"/>
    <col min="9224" max="9224" width="12" style="607" customWidth="1"/>
    <col min="9225" max="9472" width="11.5546875" style="607"/>
    <col min="9473" max="9473" width="5.5546875" style="607" customWidth="1"/>
    <col min="9474" max="9477" width="11.5546875" style="607"/>
    <col min="9478" max="9478" width="13.109375" style="607" customWidth="1"/>
    <col min="9479" max="9479" width="11.5546875" style="607"/>
    <col min="9480" max="9480" width="12" style="607" customWidth="1"/>
    <col min="9481" max="9728" width="11.5546875" style="607"/>
    <col min="9729" max="9729" width="5.5546875" style="607" customWidth="1"/>
    <col min="9730" max="9733" width="11.5546875" style="607"/>
    <col min="9734" max="9734" width="13.109375" style="607" customWidth="1"/>
    <col min="9735" max="9735" width="11.5546875" style="607"/>
    <col min="9736" max="9736" width="12" style="607" customWidth="1"/>
    <col min="9737" max="9984" width="11.5546875" style="607"/>
    <col min="9985" max="9985" width="5.5546875" style="607" customWidth="1"/>
    <col min="9986" max="9989" width="11.5546875" style="607"/>
    <col min="9990" max="9990" width="13.109375" style="607" customWidth="1"/>
    <col min="9991" max="9991" width="11.5546875" style="607"/>
    <col min="9992" max="9992" width="12" style="607" customWidth="1"/>
    <col min="9993" max="10240" width="11.5546875" style="607"/>
    <col min="10241" max="10241" width="5.5546875" style="607" customWidth="1"/>
    <col min="10242" max="10245" width="11.5546875" style="607"/>
    <col min="10246" max="10246" width="13.109375" style="607" customWidth="1"/>
    <col min="10247" max="10247" width="11.5546875" style="607"/>
    <col min="10248" max="10248" width="12" style="607" customWidth="1"/>
    <col min="10249" max="10496" width="11.5546875" style="607"/>
    <col min="10497" max="10497" width="5.5546875" style="607" customWidth="1"/>
    <col min="10498" max="10501" width="11.5546875" style="607"/>
    <col min="10502" max="10502" width="13.109375" style="607" customWidth="1"/>
    <col min="10503" max="10503" width="11.5546875" style="607"/>
    <col min="10504" max="10504" width="12" style="607" customWidth="1"/>
    <col min="10505" max="10752" width="11.5546875" style="607"/>
    <col min="10753" max="10753" width="5.5546875" style="607" customWidth="1"/>
    <col min="10754" max="10757" width="11.5546875" style="607"/>
    <col min="10758" max="10758" width="13.109375" style="607" customWidth="1"/>
    <col min="10759" max="10759" width="11.5546875" style="607"/>
    <col min="10760" max="10760" width="12" style="607" customWidth="1"/>
    <col min="10761" max="11008" width="11.5546875" style="607"/>
    <col min="11009" max="11009" width="5.5546875" style="607" customWidth="1"/>
    <col min="11010" max="11013" width="11.5546875" style="607"/>
    <col min="11014" max="11014" width="13.109375" style="607" customWidth="1"/>
    <col min="11015" max="11015" width="11.5546875" style="607"/>
    <col min="11016" max="11016" width="12" style="607" customWidth="1"/>
    <col min="11017" max="11264" width="11.5546875" style="607"/>
    <col min="11265" max="11265" width="5.5546875" style="607" customWidth="1"/>
    <col min="11266" max="11269" width="11.5546875" style="607"/>
    <col min="11270" max="11270" width="13.109375" style="607" customWidth="1"/>
    <col min="11271" max="11271" width="11.5546875" style="607"/>
    <col min="11272" max="11272" width="12" style="607" customWidth="1"/>
    <col min="11273" max="11520" width="11.5546875" style="607"/>
    <col min="11521" max="11521" width="5.5546875" style="607" customWidth="1"/>
    <col min="11522" max="11525" width="11.5546875" style="607"/>
    <col min="11526" max="11526" width="13.109375" style="607" customWidth="1"/>
    <col min="11527" max="11527" width="11.5546875" style="607"/>
    <col min="11528" max="11528" width="12" style="607" customWidth="1"/>
    <col min="11529" max="11776" width="11.5546875" style="607"/>
    <col min="11777" max="11777" width="5.5546875" style="607" customWidth="1"/>
    <col min="11778" max="11781" width="11.5546875" style="607"/>
    <col min="11782" max="11782" width="13.109375" style="607" customWidth="1"/>
    <col min="11783" max="11783" width="11.5546875" style="607"/>
    <col min="11784" max="11784" width="12" style="607" customWidth="1"/>
    <col min="11785" max="12032" width="11.5546875" style="607"/>
    <col min="12033" max="12033" width="5.5546875" style="607" customWidth="1"/>
    <col min="12034" max="12037" width="11.5546875" style="607"/>
    <col min="12038" max="12038" width="13.109375" style="607" customWidth="1"/>
    <col min="12039" max="12039" width="11.5546875" style="607"/>
    <col min="12040" max="12040" width="12" style="607" customWidth="1"/>
    <col min="12041" max="12288" width="11.5546875" style="607"/>
    <col min="12289" max="12289" width="5.5546875" style="607" customWidth="1"/>
    <col min="12290" max="12293" width="11.5546875" style="607"/>
    <col min="12294" max="12294" width="13.109375" style="607" customWidth="1"/>
    <col min="12295" max="12295" width="11.5546875" style="607"/>
    <col min="12296" max="12296" width="12" style="607" customWidth="1"/>
    <col min="12297" max="12544" width="11.5546875" style="607"/>
    <col min="12545" max="12545" width="5.5546875" style="607" customWidth="1"/>
    <col min="12546" max="12549" width="11.5546875" style="607"/>
    <col min="12550" max="12550" width="13.109375" style="607" customWidth="1"/>
    <col min="12551" max="12551" width="11.5546875" style="607"/>
    <col min="12552" max="12552" width="12" style="607" customWidth="1"/>
    <col min="12553" max="12800" width="11.5546875" style="607"/>
    <col min="12801" max="12801" width="5.5546875" style="607" customWidth="1"/>
    <col min="12802" max="12805" width="11.5546875" style="607"/>
    <col min="12806" max="12806" width="13.109375" style="607" customWidth="1"/>
    <col min="12807" max="12807" width="11.5546875" style="607"/>
    <col min="12808" max="12808" width="12" style="607" customWidth="1"/>
    <col min="12809" max="13056" width="11.5546875" style="607"/>
    <col min="13057" max="13057" width="5.5546875" style="607" customWidth="1"/>
    <col min="13058" max="13061" width="11.5546875" style="607"/>
    <col min="13062" max="13062" width="13.109375" style="607" customWidth="1"/>
    <col min="13063" max="13063" width="11.5546875" style="607"/>
    <col min="13064" max="13064" width="12" style="607" customWidth="1"/>
    <col min="13065" max="13312" width="11.5546875" style="607"/>
    <col min="13313" max="13313" width="5.5546875" style="607" customWidth="1"/>
    <col min="13314" max="13317" width="11.5546875" style="607"/>
    <col min="13318" max="13318" width="13.109375" style="607" customWidth="1"/>
    <col min="13319" max="13319" width="11.5546875" style="607"/>
    <col min="13320" max="13320" width="12" style="607" customWidth="1"/>
    <col min="13321" max="13568" width="11.5546875" style="607"/>
    <col min="13569" max="13569" width="5.5546875" style="607" customWidth="1"/>
    <col min="13570" max="13573" width="11.5546875" style="607"/>
    <col min="13574" max="13574" width="13.109375" style="607" customWidth="1"/>
    <col min="13575" max="13575" width="11.5546875" style="607"/>
    <col min="13576" max="13576" width="12" style="607" customWidth="1"/>
    <col min="13577" max="13824" width="11.5546875" style="607"/>
    <col min="13825" max="13825" width="5.5546875" style="607" customWidth="1"/>
    <col min="13826" max="13829" width="11.5546875" style="607"/>
    <col min="13830" max="13830" width="13.109375" style="607" customWidth="1"/>
    <col min="13831" max="13831" width="11.5546875" style="607"/>
    <col min="13832" max="13832" width="12" style="607" customWidth="1"/>
    <col min="13833" max="14080" width="11.5546875" style="607"/>
    <col min="14081" max="14081" width="5.5546875" style="607" customWidth="1"/>
    <col min="14082" max="14085" width="11.5546875" style="607"/>
    <col min="14086" max="14086" width="13.109375" style="607" customWidth="1"/>
    <col min="14087" max="14087" width="11.5546875" style="607"/>
    <col min="14088" max="14088" width="12" style="607" customWidth="1"/>
    <col min="14089" max="14336" width="11.5546875" style="607"/>
    <col min="14337" max="14337" width="5.5546875" style="607" customWidth="1"/>
    <col min="14338" max="14341" width="11.5546875" style="607"/>
    <col min="14342" max="14342" width="13.109375" style="607" customWidth="1"/>
    <col min="14343" max="14343" width="11.5546875" style="607"/>
    <col min="14344" max="14344" width="12" style="607" customWidth="1"/>
    <col min="14345" max="14592" width="11.5546875" style="607"/>
    <col min="14593" max="14593" width="5.5546875" style="607" customWidth="1"/>
    <col min="14594" max="14597" width="11.5546875" style="607"/>
    <col min="14598" max="14598" width="13.109375" style="607" customWidth="1"/>
    <col min="14599" max="14599" width="11.5546875" style="607"/>
    <col min="14600" max="14600" width="12" style="607" customWidth="1"/>
    <col min="14601" max="14848" width="11.5546875" style="607"/>
    <col min="14849" max="14849" width="5.5546875" style="607" customWidth="1"/>
    <col min="14850" max="14853" width="11.5546875" style="607"/>
    <col min="14854" max="14854" width="13.109375" style="607" customWidth="1"/>
    <col min="14855" max="14855" width="11.5546875" style="607"/>
    <col min="14856" max="14856" width="12" style="607" customWidth="1"/>
    <col min="14857" max="15104" width="11.5546875" style="607"/>
    <col min="15105" max="15105" width="5.5546875" style="607" customWidth="1"/>
    <col min="15106" max="15109" width="11.5546875" style="607"/>
    <col min="15110" max="15110" width="13.109375" style="607" customWidth="1"/>
    <col min="15111" max="15111" width="11.5546875" style="607"/>
    <col min="15112" max="15112" width="12" style="607" customWidth="1"/>
    <col min="15113" max="15360" width="11.5546875" style="607"/>
    <col min="15361" max="15361" width="5.5546875" style="607" customWidth="1"/>
    <col min="15362" max="15365" width="11.5546875" style="607"/>
    <col min="15366" max="15366" width="13.109375" style="607" customWidth="1"/>
    <col min="15367" max="15367" width="11.5546875" style="607"/>
    <col min="15368" max="15368" width="12" style="607" customWidth="1"/>
    <col min="15369" max="15616" width="11.5546875" style="607"/>
    <col min="15617" max="15617" width="5.5546875" style="607" customWidth="1"/>
    <col min="15618" max="15621" width="11.5546875" style="607"/>
    <col min="15622" max="15622" width="13.109375" style="607" customWidth="1"/>
    <col min="15623" max="15623" width="11.5546875" style="607"/>
    <col min="15624" max="15624" width="12" style="607" customWidth="1"/>
    <col min="15625" max="15872" width="11.5546875" style="607"/>
    <col min="15873" max="15873" width="5.5546875" style="607" customWidth="1"/>
    <col min="15874" max="15877" width="11.5546875" style="607"/>
    <col min="15878" max="15878" width="13.109375" style="607" customWidth="1"/>
    <col min="15879" max="15879" width="11.5546875" style="607"/>
    <col min="15880" max="15880" width="12" style="607" customWidth="1"/>
    <col min="15881" max="16128" width="11.5546875" style="607"/>
    <col min="16129" max="16129" width="5.5546875" style="607" customWidth="1"/>
    <col min="16130" max="16133" width="11.5546875" style="607"/>
    <col min="16134" max="16134" width="13.109375" style="607" customWidth="1"/>
    <col min="16135" max="16135" width="11.5546875" style="607"/>
    <col min="16136" max="16136" width="12" style="607" customWidth="1"/>
    <col min="16137" max="16384" width="11.5546875" style="607"/>
  </cols>
  <sheetData>
    <row r="1" spans="1:2" ht="15.6">
      <c r="A1" s="608" t="s">
        <v>1081</v>
      </c>
    </row>
    <row r="2" spans="1:2" ht="15.6">
      <c r="A2" s="608"/>
    </row>
    <row r="3" spans="1:2" s="934" customFormat="1">
      <c r="A3" s="837">
        <v>2.0099999999999998</v>
      </c>
      <c r="B3" s="787" t="s">
        <v>1567</v>
      </c>
    </row>
    <row r="4" spans="1:2" s="934" customFormat="1">
      <c r="A4" s="837">
        <v>2.02</v>
      </c>
      <c r="B4" s="787" t="s">
        <v>1135</v>
      </c>
    </row>
    <row r="5" spans="1:2" s="934" customFormat="1">
      <c r="A5" s="837">
        <v>2.0299999999999998</v>
      </c>
      <c r="B5" s="785" t="s">
        <v>1136</v>
      </c>
    </row>
    <row r="6" spans="1:2" s="934" customFormat="1">
      <c r="A6" s="837">
        <v>2.04</v>
      </c>
      <c r="B6" s="785" t="s">
        <v>1082</v>
      </c>
    </row>
    <row r="7" spans="1:2" s="934" customFormat="1">
      <c r="A7" s="837">
        <v>2.0499999999999998</v>
      </c>
      <c r="B7" s="785" t="s">
        <v>1083</v>
      </c>
    </row>
    <row r="8" spans="1:2" s="934" customFormat="1">
      <c r="A8" s="837">
        <v>2.06</v>
      </c>
      <c r="B8" s="785" t="s">
        <v>1084</v>
      </c>
    </row>
    <row r="9" spans="1:2" s="934" customFormat="1">
      <c r="A9" s="837">
        <v>2.0699999999999998</v>
      </c>
      <c r="B9" s="785" t="s">
        <v>1085</v>
      </c>
    </row>
    <row r="10" spans="1:2" s="934" customFormat="1">
      <c r="A10" s="837">
        <v>2.08</v>
      </c>
      <c r="B10" s="785" t="s">
        <v>1086</v>
      </c>
    </row>
    <row r="11" spans="1:2" s="934" customFormat="1">
      <c r="A11" s="837">
        <v>2.09</v>
      </c>
      <c r="B11" s="785" t="s">
        <v>1087</v>
      </c>
    </row>
    <row r="12" spans="1:2">
      <c r="A12" s="935">
        <v>2.1</v>
      </c>
      <c r="B12" s="787" t="s">
        <v>1088</v>
      </c>
    </row>
    <row r="13" spans="1:2">
      <c r="A13" s="935">
        <v>2.11</v>
      </c>
      <c r="B13" s="787" t="s">
        <v>1089</v>
      </c>
    </row>
    <row r="14" spans="1:2">
      <c r="A14" s="837">
        <v>2.12</v>
      </c>
      <c r="B14" s="785" t="s">
        <v>1090</v>
      </c>
    </row>
    <row r="15" spans="1:2">
      <c r="A15" s="837">
        <v>2.13</v>
      </c>
      <c r="B15" s="787" t="s">
        <v>1091</v>
      </c>
    </row>
    <row r="16" spans="1:2">
      <c r="A16" s="837">
        <v>2.14</v>
      </c>
      <c r="B16" s="787" t="s">
        <v>1092</v>
      </c>
    </row>
    <row r="17" spans="1:7">
      <c r="A17" s="837">
        <v>2.15</v>
      </c>
      <c r="B17" s="787" t="s">
        <v>1093</v>
      </c>
    </row>
    <row r="18" spans="1:7">
      <c r="A18" s="837">
        <v>2.16</v>
      </c>
      <c r="B18" s="787" t="s">
        <v>1137</v>
      </c>
    </row>
    <row r="19" spans="1:7">
      <c r="A19" s="837">
        <v>2.17</v>
      </c>
      <c r="B19" s="787" t="s">
        <v>1094</v>
      </c>
    </row>
    <row r="20" spans="1:7">
      <c r="A20" s="837">
        <v>2.1800000000000002</v>
      </c>
      <c r="B20" s="787" t="s">
        <v>1095</v>
      </c>
    </row>
    <row r="21" spans="1:7">
      <c r="A21" s="837">
        <v>2.19</v>
      </c>
      <c r="B21" s="787" t="s">
        <v>1096</v>
      </c>
    </row>
    <row r="22" spans="1:7">
      <c r="A22" s="908" t="s">
        <v>26</v>
      </c>
      <c r="B22" s="787" t="s">
        <v>1097</v>
      </c>
    </row>
    <row r="23" spans="1:7">
      <c r="A23" s="837">
        <v>2.21</v>
      </c>
      <c r="B23" s="787" t="s">
        <v>1138</v>
      </c>
    </row>
    <row r="24" spans="1:7">
      <c r="A24" s="837">
        <v>2.2200000000000002</v>
      </c>
      <c r="B24" s="785" t="s">
        <v>1139</v>
      </c>
      <c r="G24" s="836" t="s">
        <v>1098</v>
      </c>
    </row>
    <row r="25" spans="1:7">
      <c r="A25" s="837">
        <v>2.23</v>
      </c>
      <c r="B25" s="787" t="s">
        <v>1099</v>
      </c>
    </row>
    <row r="26" spans="1:7">
      <c r="A26" s="837">
        <v>2.2400000000000002</v>
      </c>
      <c r="B26" s="787" t="s">
        <v>1100</v>
      </c>
    </row>
    <row r="27" spans="1:7">
      <c r="A27" s="837">
        <v>2.25</v>
      </c>
      <c r="B27" s="785" t="s">
        <v>1140</v>
      </c>
    </row>
    <row r="28" spans="1:7">
      <c r="A28" s="837"/>
    </row>
    <row r="30" spans="1:7">
      <c r="A30" s="839" t="s">
        <v>217</v>
      </c>
    </row>
  </sheetData>
  <pageMargins left="0.46" right="0.35" top="0.88" bottom="0.984251969" header="0.4921259845" footer="0.4921259845"/>
  <pageSetup paperSize="9" orientation="portrait" r:id="rId1"/>
  <headerFooter alignWithMargins="0"/>
</worksheet>
</file>

<file path=xl/worksheets/sheet1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3"/>
  <sheetViews>
    <sheetView zoomScaleNormal="100" workbookViewId="0"/>
  </sheetViews>
  <sheetFormatPr baseColWidth="10" defaultColWidth="11.44140625" defaultRowHeight="13.2"/>
  <cols>
    <col min="1" max="1" width="22.5546875" style="3" customWidth="1"/>
    <col min="2" max="2" width="69.886718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37.200000000000003" customHeight="1">
      <c r="A2" s="2014" t="s">
        <v>464</v>
      </c>
      <c r="B2" s="2015"/>
      <c r="C2" s="180"/>
      <c r="D2" s="343">
        <v>2015</v>
      </c>
    </row>
    <row r="3" spans="1:8" ht="39" customHeight="1">
      <c r="A3" s="476" t="s">
        <v>377</v>
      </c>
      <c r="B3" s="234"/>
      <c r="C3" s="181"/>
      <c r="D3" s="477" t="s">
        <v>83</v>
      </c>
    </row>
    <row r="4" spans="1:8" ht="38.1" customHeight="1">
      <c r="A4" s="502"/>
      <c r="B4" s="332"/>
      <c r="C4" s="972"/>
      <c r="D4" s="479" t="s">
        <v>322</v>
      </c>
    </row>
    <row r="5" spans="1:8" ht="19.95" customHeight="1" thickBot="1">
      <c r="A5" s="503" t="s">
        <v>465</v>
      </c>
      <c r="B5" s="508" t="s">
        <v>466</v>
      </c>
      <c r="C5" s="973"/>
      <c r="D5" s="483" vm="56">
        <v>27118514357.579994</v>
      </c>
      <c r="F5" s="43"/>
      <c r="G5" s="43"/>
      <c r="H5" s="43"/>
    </row>
    <row r="6" spans="1:8" ht="19.95" customHeight="1" thickBot="1">
      <c r="A6" s="504">
        <v>331</v>
      </c>
      <c r="B6" s="235" t="s">
        <v>467</v>
      </c>
      <c r="C6" s="485"/>
      <c r="D6" s="483" vm="57">
        <v>-125030840.15000007</v>
      </c>
      <c r="F6" s="43"/>
      <c r="G6" s="43"/>
      <c r="H6" s="43"/>
    </row>
    <row r="7" spans="1:8" ht="19.95" customHeight="1" thickBot="1">
      <c r="A7" s="504">
        <v>3501</v>
      </c>
      <c r="B7" s="235" t="s">
        <v>469</v>
      </c>
      <c r="C7" s="485"/>
      <c r="D7" s="483" vm="58">
        <v>-41228207.759999998</v>
      </c>
      <c r="F7" s="43"/>
      <c r="G7" s="43"/>
      <c r="H7" s="43"/>
    </row>
    <row r="8" spans="1:8" ht="19.95" customHeight="1" thickBot="1">
      <c r="A8" s="504">
        <v>36</v>
      </c>
      <c r="B8" s="235" t="s">
        <v>470</v>
      </c>
      <c r="C8" s="485"/>
      <c r="D8" s="483">
        <v>3767278204.2199988</v>
      </c>
      <c r="F8" s="43"/>
      <c r="G8" s="43"/>
      <c r="H8" s="43"/>
    </row>
    <row r="9" spans="1:8" ht="19.95" customHeight="1" thickBot="1">
      <c r="A9" s="504">
        <v>37</v>
      </c>
      <c r="B9" s="235" t="s">
        <v>471</v>
      </c>
      <c r="C9" s="485"/>
      <c r="D9" s="483" vm="59">
        <v>-3743359827.6799989</v>
      </c>
      <c r="F9" s="43"/>
      <c r="G9" s="43"/>
      <c r="H9" s="43"/>
    </row>
    <row r="10" spans="1:8" ht="19.95" customHeight="1" thickBot="1">
      <c r="A10" s="504"/>
      <c r="B10" s="235"/>
      <c r="C10" s="485"/>
      <c r="D10" s="483" t="s">
        <v>463</v>
      </c>
      <c r="F10" s="43"/>
      <c r="G10" s="43"/>
      <c r="H10" s="43"/>
    </row>
    <row r="11" spans="1:8" ht="19.95" customHeight="1" thickBot="1">
      <c r="A11" s="504">
        <v>3</v>
      </c>
      <c r="B11" s="235" t="s">
        <v>472</v>
      </c>
      <c r="C11" s="485"/>
      <c r="D11" s="483">
        <v>26976173686.209991</v>
      </c>
      <c r="F11" s="43"/>
      <c r="G11" s="43"/>
      <c r="H11" s="43"/>
    </row>
    <row r="12" spans="1:8" ht="19.95" customHeight="1" thickBot="1">
      <c r="A12" s="504"/>
      <c r="B12" s="235"/>
      <c r="C12" s="485"/>
      <c r="D12" s="483" t="s">
        <v>463</v>
      </c>
      <c r="F12" s="43"/>
      <c r="G12" s="43"/>
      <c r="H12" s="43"/>
    </row>
    <row r="13" spans="1:8" ht="19.95" customHeight="1" thickBot="1">
      <c r="A13" s="504" t="s">
        <v>473</v>
      </c>
      <c r="B13" s="235" t="s">
        <v>474</v>
      </c>
      <c r="C13" s="485"/>
      <c r="D13" s="483" vm="60">
        <v>-30122367694.619999</v>
      </c>
      <c r="F13" s="43"/>
      <c r="G13" s="43"/>
      <c r="H13" s="43"/>
    </row>
    <row r="14" spans="1:8" ht="19.95" customHeight="1" thickBot="1">
      <c r="A14" s="505" t="s">
        <v>475</v>
      </c>
      <c r="B14" s="235" t="s">
        <v>476</v>
      </c>
      <c r="C14" s="485"/>
      <c r="D14" s="483">
        <v>4147049749.9299989</v>
      </c>
      <c r="F14" s="43"/>
      <c r="G14" s="43"/>
      <c r="H14" s="43"/>
    </row>
    <row r="15" spans="1:8" ht="19.95" customHeight="1" thickBot="1">
      <c r="A15" s="504" t="s">
        <v>477</v>
      </c>
      <c r="B15" s="235" t="s">
        <v>478</v>
      </c>
      <c r="C15" s="485"/>
      <c r="D15" s="483" vm="61">
        <v>-10626331.539999999</v>
      </c>
      <c r="F15" s="43"/>
      <c r="G15" s="43"/>
      <c r="H15" s="43"/>
    </row>
    <row r="16" spans="1:8" ht="19.95" customHeight="1" thickBot="1">
      <c r="A16" s="504">
        <v>4300</v>
      </c>
      <c r="B16" s="235" t="s">
        <v>479</v>
      </c>
      <c r="C16" s="485"/>
      <c r="D16" s="483" vm="62">
        <v>-69029334.460000008</v>
      </c>
      <c r="F16" s="43"/>
      <c r="G16" s="43"/>
      <c r="H16" s="486"/>
    </row>
    <row r="17" spans="1:8" ht="19.95" customHeight="1" thickBot="1">
      <c r="A17" s="504">
        <v>4310</v>
      </c>
      <c r="B17" s="235" t="s">
        <v>480</v>
      </c>
      <c r="C17" s="485"/>
      <c r="D17" s="483" vm="63">
        <v>-30243324.230000004</v>
      </c>
      <c r="F17" s="43"/>
      <c r="G17" s="43"/>
      <c r="H17" s="43"/>
    </row>
    <row r="18" spans="1:8" ht="19.95" customHeight="1" thickBot="1">
      <c r="A18" s="504">
        <v>4321</v>
      </c>
      <c r="B18" s="235" t="s">
        <v>481</v>
      </c>
      <c r="C18" s="485"/>
      <c r="D18" s="483" vm="64">
        <v>167548.71000000217</v>
      </c>
      <c r="F18" s="43"/>
      <c r="G18" s="43"/>
      <c r="H18" s="487"/>
    </row>
    <row r="19" spans="1:8" ht="19.95" customHeight="1" thickBot="1">
      <c r="A19" s="504">
        <v>4510</v>
      </c>
      <c r="B19" s="235" t="s">
        <v>482</v>
      </c>
      <c r="C19" s="485"/>
      <c r="D19" s="483" vm="61">
        <v>-282129929.81</v>
      </c>
      <c r="F19" s="43"/>
      <c r="G19" s="43"/>
      <c r="H19" s="43"/>
    </row>
    <row r="20" spans="1:8" ht="19.95" customHeight="1" thickBot="1">
      <c r="A20" s="504">
        <v>4401</v>
      </c>
      <c r="B20" s="235" t="s">
        <v>483</v>
      </c>
      <c r="C20" s="485"/>
      <c r="D20" s="483" vm="65">
        <v>30095950.640000001</v>
      </c>
      <c r="F20" s="43"/>
      <c r="G20" s="43"/>
      <c r="H20" s="43"/>
    </row>
    <row r="21" spans="1:8" ht="19.95" customHeight="1" thickBot="1">
      <c r="A21" s="504">
        <v>47</v>
      </c>
      <c r="B21" s="235" t="s">
        <v>484</v>
      </c>
      <c r="C21" s="485"/>
      <c r="D21" s="483" vm="66">
        <v>-48026998</v>
      </c>
      <c r="F21" s="43"/>
      <c r="G21" s="43"/>
      <c r="H21" s="43"/>
    </row>
    <row r="22" spans="1:8" ht="19.95" customHeight="1" thickBot="1">
      <c r="A22" s="504">
        <v>48</v>
      </c>
      <c r="B22" s="235" t="s">
        <v>402</v>
      </c>
      <c r="C22" s="485"/>
      <c r="D22" s="483">
        <v>-91744483.699999928</v>
      </c>
      <c r="F22" s="43"/>
      <c r="G22" s="43"/>
      <c r="H22" s="43"/>
    </row>
    <row r="23" spans="1:8" ht="19.95" customHeight="1" thickBot="1">
      <c r="A23" s="504"/>
      <c r="B23" s="235"/>
      <c r="C23" s="485"/>
      <c r="D23" s="483" t="s">
        <v>463</v>
      </c>
      <c r="F23" s="43"/>
      <c r="G23" s="43"/>
      <c r="H23" s="43"/>
    </row>
    <row r="24" spans="1:8" ht="19.95" customHeight="1" thickBot="1">
      <c r="A24" s="504">
        <v>4</v>
      </c>
      <c r="B24" s="235" t="s">
        <v>485</v>
      </c>
      <c r="C24" s="485"/>
      <c r="D24" s="483">
        <v>-26476854847.080002</v>
      </c>
      <c r="F24" s="43"/>
      <c r="G24" s="43"/>
      <c r="H24" s="43"/>
    </row>
    <row r="25" spans="1:8" ht="19.95" customHeight="1" thickBot="1">
      <c r="A25" s="504"/>
      <c r="B25" s="235"/>
      <c r="C25" s="485"/>
      <c r="D25" s="483" t="s">
        <v>463</v>
      </c>
      <c r="F25" s="43"/>
      <c r="G25" s="43"/>
      <c r="H25" s="43"/>
    </row>
    <row r="26" spans="1:8" ht="19.95" customHeight="1" thickBot="1">
      <c r="A26" s="504">
        <v>992</v>
      </c>
      <c r="B26" s="235" t="s">
        <v>486</v>
      </c>
      <c r="C26" s="485"/>
      <c r="D26" s="483">
        <v>499318839.12998962</v>
      </c>
      <c r="F26" s="43"/>
      <c r="G26" s="43"/>
      <c r="H26" s="43"/>
    </row>
    <row r="27" spans="1:8" ht="19.95" customHeight="1" thickBot="1">
      <c r="A27" s="504"/>
      <c r="B27" s="235"/>
      <c r="C27" s="485"/>
      <c r="D27" s="509" t="s">
        <v>463</v>
      </c>
      <c r="F27" s="43"/>
      <c r="G27" s="43"/>
      <c r="H27" s="43"/>
    </row>
    <row r="28" spans="1:8" ht="19.95" customHeight="1" thickBot="1">
      <c r="A28" s="504">
        <v>500</v>
      </c>
      <c r="B28" s="235" t="s">
        <v>487</v>
      </c>
      <c r="C28" s="485"/>
      <c r="D28" s="510" vm="67">
        <v>-1137969671.4199998</v>
      </c>
      <c r="F28" s="43"/>
      <c r="G28" s="43"/>
      <c r="H28" s="43"/>
    </row>
    <row r="29" spans="1:8" ht="19.95" customHeight="1" thickBot="1">
      <c r="A29" s="504">
        <v>501</v>
      </c>
      <c r="B29" s="235" t="s">
        <v>488</v>
      </c>
      <c r="C29" s="485"/>
      <c r="D29" s="511" vm="68">
        <v>-6174958.5</v>
      </c>
      <c r="F29" s="43"/>
      <c r="G29" s="43"/>
      <c r="H29" s="43"/>
    </row>
    <row r="30" spans="1:8" ht="19.95" customHeight="1" thickBot="1">
      <c r="A30" s="504">
        <v>510</v>
      </c>
      <c r="B30" s="235" t="s">
        <v>489</v>
      </c>
      <c r="C30" s="485"/>
      <c r="D30" s="483" vm="69">
        <v>-59524142.600000001</v>
      </c>
      <c r="F30" s="43"/>
      <c r="G30" s="43"/>
      <c r="H30" s="43"/>
    </row>
    <row r="31" spans="1:8" ht="19.95" customHeight="1" thickBot="1">
      <c r="A31" s="504">
        <v>516</v>
      </c>
      <c r="B31" s="235" t="s">
        <v>490</v>
      </c>
      <c r="C31" s="485"/>
      <c r="D31" s="483" vm="70">
        <v>-55983195.970000014</v>
      </c>
      <c r="F31" s="43"/>
      <c r="G31" s="43"/>
      <c r="H31" s="43"/>
    </row>
    <row r="32" spans="1:8" ht="19.95" customHeight="1" thickBot="1">
      <c r="A32" s="504">
        <v>517</v>
      </c>
      <c r="B32" s="235" t="s">
        <v>491</v>
      </c>
      <c r="C32" s="485"/>
      <c r="D32" s="483" vm="71">
        <v>-26895621.359999996</v>
      </c>
      <c r="F32" s="43"/>
      <c r="G32" s="43"/>
      <c r="H32" s="43"/>
    </row>
    <row r="33" spans="1:8" ht="19.95" customHeight="1" thickBot="1">
      <c r="A33" s="504">
        <v>519</v>
      </c>
      <c r="B33" s="235" t="s">
        <v>492</v>
      </c>
      <c r="C33" s="485"/>
      <c r="D33" s="483" vm="72">
        <v>-29443666.590000004</v>
      </c>
      <c r="F33" s="43"/>
      <c r="G33" s="43"/>
      <c r="H33" s="43"/>
    </row>
    <row r="34" spans="1:8" ht="19.95" customHeight="1" thickBot="1">
      <c r="A34" s="504"/>
      <c r="B34" s="235"/>
      <c r="C34" s="485"/>
      <c r="D34" s="483" t="s">
        <v>463</v>
      </c>
      <c r="F34" s="43"/>
      <c r="G34" s="43"/>
      <c r="H34" s="43"/>
    </row>
    <row r="35" spans="1:8" ht="19.95" customHeight="1" thickBot="1">
      <c r="A35" s="504">
        <v>5</v>
      </c>
      <c r="B35" s="235" t="s">
        <v>493</v>
      </c>
      <c r="C35" s="485"/>
      <c r="D35" s="483">
        <v>-1315991256.4399996</v>
      </c>
      <c r="F35" s="43"/>
      <c r="G35" s="43"/>
      <c r="H35" s="43"/>
    </row>
    <row r="36" spans="1:8" ht="19.95" customHeight="1" thickBot="1">
      <c r="A36" s="504"/>
      <c r="B36" s="235"/>
      <c r="C36" s="485"/>
      <c r="D36" s="483" t="s">
        <v>463</v>
      </c>
      <c r="F36" s="43"/>
      <c r="G36" s="43"/>
      <c r="H36" s="43"/>
    </row>
    <row r="37" spans="1:8" ht="19.95" customHeight="1" thickBot="1">
      <c r="A37" s="504">
        <v>993</v>
      </c>
      <c r="B37" s="235" t="s">
        <v>494</v>
      </c>
      <c r="C37" s="485"/>
      <c r="D37" s="483">
        <v>-27792846103.52</v>
      </c>
      <c r="F37" s="43"/>
      <c r="G37" s="43"/>
      <c r="H37" s="43"/>
    </row>
    <row r="38" spans="1:8" ht="19.95" customHeight="1" thickBot="1">
      <c r="A38" s="504"/>
      <c r="B38" s="235"/>
      <c r="C38" s="485"/>
      <c r="D38" s="483" t="s">
        <v>463</v>
      </c>
      <c r="F38" s="43"/>
      <c r="G38" s="43"/>
      <c r="H38" s="43"/>
    </row>
    <row r="39" spans="1:8" ht="19.95" customHeight="1" thickBot="1">
      <c r="A39" s="504">
        <v>994</v>
      </c>
      <c r="B39" s="235" t="s">
        <v>495</v>
      </c>
      <c r="C39" s="485"/>
      <c r="D39" s="483">
        <v>-816672417.310009</v>
      </c>
      <c r="F39" s="43"/>
      <c r="G39" s="43"/>
      <c r="H39" s="43"/>
    </row>
    <row r="40" spans="1:8" ht="19.95" customHeight="1" thickBot="1">
      <c r="A40" s="504"/>
      <c r="B40" s="235"/>
      <c r="C40" s="485"/>
      <c r="D40" s="483" t="s">
        <v>463</v>
      </c>
      <c r="F40" s="43"/>
      <c r="G40" s="43"/>
      <c r="H40" s="43"/>
    </row>
    <row r="41" spans="1:8" ht="19.95" customHeight="1" thickBot="1">
      <c r="A41" s="504">
        <v>70</v>
      </c>
      <c r="B41" s="235" t="s">
        <v>496</v>
      </c>
      <c r="C41" s="485"/>
      <c r="D41" s="483" vm="73">
        <v>37865868.530000001</v>
      </c>
      <c r="F41" s="43"/>
      <c r="G41" s="43"/>
      <c r="H41" s="43"/>
    </row>
    <row r="42" spans="1:8" ht="19.95" customHeight="1" thickBot="1">
      <c r="A42" s="504">
        <v>71</v>
      </c>
      <c r="B42" s="235" t="s">
        <v>497</v>
      </c>
      <c r="C42" s="485"/>
      <c r="D42" s="483" vm="76">
        <v>-7197035.9100000001</v>
      </c>
      <c r="F42" s="43"/>
      <c r="G42" s="43"/>
      <c r="H42" s="43"/>
    </row>
    <row r="43" spans="1:8" ht="19.95" customHeight="1" thickBot="1">
      <c r="A43" s="504">
        <v>73</v>
      </c>
      <c r="B43" s="235" t="s">
        <v>498</v>
      </c>
      <c r="C43" s="485"/>
      <c r="D43" s="483" vm="74">
        <v>154066236.09999996</v>
      </c>
      <c r="F43" s="43"/>
      <c r="G43" s="43"/>
      <c r="H43" s="43"/>
    </row>
    <row r="44" spans="1:8" ht="19.95" customHeight="1" thickBot="1">
      <c r="A44" s="504">
        <v>810</v>
      </c>
      <c r="B44" s="235" t="s">
        <v>499</v>
      </c>
      <c r="C44" s="485"/>
      <c r="D44" s="483" vm="75">
        <v>33994751.530000001</v>
      </c>
      <c r="F44" s="43"/>
      <c r="G44" s="43"/>
      <c r="H44" s="43"/>
    </row>
    <row r="45" spans="1:8" ht="19.95" customHeight="1" thickBot="1">
      <c r="A45" s="504">
        <v>820</v>
      </c>
      <c r="B45" s="235" t="s">
        <v>500</v>
      </c>
      <c r="C45" s="485"/>
      <c r="D45" s="483" vm="76">
        <v>-8929961.4400000013</v>
      </c>
      <c r="F45" s="43"/>
      <c r="G45" s="43"/>
      <c r="H45" s="43"/>
    </row>
    <row r="46" spans="1:8" ht="19.95" customHeight="1" thickBot="1">
      <c r="A46" s="504">
        <v>9</v>
      </c>
      <c r="B46" s="235" t="s">
        <v>501</v>
      </c>
      <c r="C46" s="485"/>
      <c r="D46" s="483">
        <v>0</v>
      </c>
      <c r="F46" s="43"/>
      <c r="G46" s="43"/>
      <c r="H46" s="43"/>
    </row>
    <row r="47" spans="1:8" ht="19.95" customHeight="1" thickBot="1">
      <c r="A47" s="504"/>
      <c r="B47" s="235"/>
      <c r="C47" s="485"/>
      <c r="D47" s="483" t="s">
        <v>463</v>
      </c>
      <c r="F47" s="43"/>
      <c r="G47" s="43"/>
      <c r="H47" s="43"/>
    </row>
    <row r="48" spans="1:8" ht="19.95" customHeight="1" thickBot="1">
      <c r="A48" s="504">
        <v>995</v>
      </c>
      <c r="B48" s="235" t="s">
        <v>502</v>
      </c>
      <c r="C48" s="485"/>
      <c r="D48" s="483">
        <v>209799858.80999997</v>
      </c>
      <c r="F48" s="43"/>
      <c r="G48" s="43"/>
      <c r="H48" s="43"/>
    </row>
    <row r="49" spans="1:8" ht="19.95" customHeight="1" thickBot="1">
      <c r="A49" s="504"/>
      <c r="B49" s="235"/>
      <c r="C49" s="485"/>
      <c r="D49" s="483" t="s">
        <v>463</v>
      </c>
      <c r="F49" s="43"/>
      <c r="G49" s="43"/>
      <c r="H49" s="43"/>
    </row>
    <row r="50" spans="1:8" ht="19.95" customHeight="1" thickBot="1">
      <c r="A50" s="507">
        <v>999</v>
      </c>
      <c r="B50" s="494" t="s">
        <v>503</v>
      </c>
      <c r="C50" s="974"/>
      <c r="D50" s="496">
        <v>-606872558.50000906</v>
      </c>
      <c r="F50" s="43"/>
      <c r="G50" s="43"/>
      <c r="H50" s="43"/>
    </row>
    <row r="51" spans="1:8" ht="15.6" customHeight="1">
      <c r="A51" s="3" t="s">
        <v>218</v>
      </c>
    </row>
    <row r="53" spans="1:8" ht="13.8" thickBot="1">
      <c r="A53" s="330" t="s">
        <v>504</v>
      </c>
    </row>
    <row r="54" spans="1:8" ht="14.4" thickBot="1">
      <c r="A54" s="512" t="s">
        <v>505</v>
      </c>
      <c r="B54" s="512"/>
      <c r="C54" s="485"/>
      <c r="D54" s="513">
        <v>4136423418.3899989</v>
      </c>
    </row>
    <row r="55" spans="1:8" ht="14.4" thickBot="1">
      <c r="A55" s="512" t="s">
        <v>506</v>
      </c>
      <c r="B55" s="512"/>
      <c r="C55" s="485"/>
      <c r="D55" s="513">
        <v>25985944276.23</v>
      </c>
    </row>
    <row r="56" spans="1:8" ht="13.8">
      <c r="A56" s="514"/>
      <c r="B56" s="514"/>
      <c r="C56" s="515"/>
      <c r="D56" s="413"/>
    </row>
    <row r="57" spans="1:8">
      <c r="A57" s="516" t="s">
        <v>1301</v>
      </c>
      <c r="B57" s="517"/>
      <c r="C57" s="517"/>
      <c r="D57" s="518"/>
    </row>
    <row r="58" spans="1:8">
      <c r="A58" s="516" t="s">
        <v>507</v>
      </c>
      <c r="B58" s="517"/>
      <c r="C58" s="517"/>
      <c r="D58" s="518"/>
    </row>
    <row r="59" spans="1:8">
      <c r="A59" s="516" t="s">
        <v>508</v>
      </c>
      <c r="B59" s="519"/>
      <c r="C59" s="519"/>
      <c r="D59" s="520"/>
    </row>
    <row r="60" spans="1:8">
      <c r="A60" s="521"/>
    </row>
    <row r="61" spans="1:8">
      <c r="A61" s="3" t="s">
        <v>509</v>
      </c>
    </row>
    <row r="64" spans="1:8">
      <c r="A64" s="3" t="s">
        <v>217</v>
      </c>
    </row>
    <row r="70" spans="1:4">
      <c r="B70" s="498"/>
      <c r="C70" s="498"/>
      <c r="D70" s="43"/>
    </row>
    <row r="73" spans="1:4" ht="13.8">
      <c r="A73" s="499"/>
      <c r="B73" s="499"/>
      <c r="C73" s="500"/>
      <c r="D73" s="501"/>
    </row>
  </sheetData>
  <mergeCells count="1">
    <mergeCell ref="A2:B2"/>
  </mergeCells>
  <pageMargins left="0.59055118110236227" right="0.62992125984251968" top="0.31" bottom="0.33" header="0.22" footer="0.22"/>
  <pageSetup paperSize="9" scale="68" orientation="portrait" r:id="rId1"/>
  <headerFooter alignWithMargins="0"/>
</worksheet>
</file>

<file path=xl/worksheets/sheet1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2"/>
  <sheetViews>
    <sheetView zoomScaleNormal="100" workbookViewId="0"/>
  </sheetViews>
  <sheetFormatPr baseColWidth="10" defaultColWidth="11.44140625" defaultRowHeight="13.2"/>
  <cols>
    <col min="1" max="1" width="13.44140625" style="3" customWidth="1"/>
    <col min="2" max="2" width="68.777343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55.8" customHeight="1">
      <c r="A2" s="2014" t="s">
        <v>1261</v>
      </c>
      <c r="B2" s="2015"/>
      <c r="C2" s="945"/>
      <c r="D2" s="343">
        <v>2015</v>
      </c>
    </row>
    <row r="3" spans="1:8" ht="39" customHeight="1">
      <c r="A3" s="234" t="s">
        <v>377</v>
      </c>
      <c r="B3" s="234"/>
      <c r="C3" s="181"/>
      <c r="D3" s="477" t="s">
        <v>83</v>
      </c>
    </row>
    <row r="4" spans="1:8" ht="38.1" customHeight="1">
      <c r="A4" s="955"/>
      <c r="B4" s="332"/>
      <c r="C4" s="182"/>
      <c r="D4" s="479" t="s">
        <v>322</v>
      </c>
    </row>
    <row r="5" spans="1:8" ht="19.95" customHeight="1" thickBot="1">
      <c r="A5" s="508">
        <v>3011</v>
      </c>
      <c r="B5" s="508" t="s">
        <v>1262</v>
      </c>
      <c r="C5" s="482"/>
      <c r="D5" s="483" vm="2940">
        <v>244763217.61000001</v>
      </c>
      <c r="F5" s="43"/>
      <c r="G5" s="43"/>
      <c r="H5" s="43"/>
    </row>
    <row r="6" spans="1:8" ht="19.95" customHeight="1" thickBot="1">
      <c r="A6" s="235">
        <v>332</v>
      </c>
      <c r="B6" s="235" t="s">
        <v>467</v>
      </c>
      <c r="C6" s="485"/>
      <c r="D6" s="483" vm="3001">
        <v>-3644996.9300000011</v>
      </c>
      <c r="F6" s="43"/>
      <c r="G6" s="43"/>
      <c r="H6" s="43"/>
    </row>
    <row r="7" spans="1:8" ht="19.95" customHeight="1" thickBot="1">
      <c r="A7" s="235">
        <v>3501</v>
      </c>
      <c r="B7" s="235" t="s">
        <v>469</v>
      </c>
      <c r="C7" s="485"/>
      <c r="D7" s="483" vm="3002">
        <v>-24999.29</v>
      </c>
      <c r="F7" s="43"/>
      <c r="G7" s="43"/>
      <c r="H7" s="43"/>
    </row>
    <row r="8" spans="1:8" ht="19.95" customHeight="1" thickBot="1">
      <c r="A8" s="235">
        <v>36</v>
      </c>
      <c r="B8" s="235" t="s">
        <v>470</v>
      </c>
      <c r="C8" s="485"/>
      <c r="D8" s="483">
        <v>905333.74</v>
      </c>
      <c r="F8" s="43"/>
      <c r="G8" s="43"/>
      <c r="H8" s="43"/>
    </row>
    <row r="9" spans="1:8" ht="19.95" customHeight="1" thickBot="1">
      <c r="A9" s="235">
        <v>37</v>
      </c>
      <c r="B9" s="235" t="s">
        <v>471</v>
      </c>
      <c r="C9" s="485"/>
      <c r="D9" s="483" vm="3003">
        <v>-934686.53999999992</v>
      </c>
      <c r="F9" s="43"/>
      <c r="G9" s="43"/>
      <c r="H9" s="43"/>
    </row>
    <row r="10" spans="1:8" ht="19.95" customHeight="1" thickBot="1">
      <c r="A10" s="235">
        <v>3</v>
      </c>
      <c r="B10" s="235" t="s">
        <v>472</v>
      </c>
      <c r="C10" s="485"/>
      <c r="D10" s="483">
        <v>241063868.59000003</v>
      </c>
      <c r="F10" s="43"/>
      <c r="G10" s="43"/>
      <c r="H10" s="43"/>
    </row>
    <row r="11" spans="1:8" ht="19.95" customHeight="1" thickBot="1">
      <c r="A11" s="235"/>
      <c r="B11" s="235"/>
      <c r="C11" s="485"/>
      <c r="D11" s="483" t="s">
        <v>463</v>
      </c>
      <c r="F11" s="43"/>
      <c r="G11" s="43"/>
      <c r="H11" s="43"/>
    </row>
    <row r="12" spans="1:8" ht="19.95" customHeight="1" thickBot="1">
      <c r="A12" s="235">
        <v>4011</v>
      </c>
      <c r="B12" s="235" t="s">
        <v>1263</v>
      </c>
      <c r="C12" s="485"/>
      <c r="D12" s="483" vm="2951">
        <v>-154977717.77000001</v>
      </c>
      <c r="F12" s="43"/>
      <c r="G12" s="43"/>
      <c r="H12" s="43"/>
    </row>
    <row r="13" spans="1:8" ht="19.95" customHeight="1" thickBot="1">
      <c r="A13" s="235">
        <v>4201</v>
      </c>
      <c r="B13" s="235" t="s">
        <v>1264</v>
      </c>
      <c r="C13" s="485"/>
      <c r="D13" s="483">
        <v>9225255.0299999993</v>
      </c>
      <c r="F13" s="43"/>
      <c r="G13" s="43"/>
      <c r="H13" s="43"/>
    </row>
    <row r="14" spans="1:8" ht="19.95" customHeight="1" thickBot="1">
      <c r="A14" s="235">
        <v>4211</v>
      </c>
      <c r="B14" s="235" t="s">
        <v>1265</v>
      </c>
      <c r="C14" s="485"/>
      <c r="D14" s="483" vm="2959">
        <v>-17036.790000000005</v>
      </c>
      <c r="F14" s="43"/>
      <c r="G14" s="43"/>
      <c r="H14" s="43"/>
    </row>
    <row r="15" spans="1:8" ht="19.95" customHeight="1" thickBot="1">
      <c r="A15" s="235">
        <v>4301</v>
      </c>
      <c r="B15" s="235" t="s">
        <v>479</v>
      </c>
      <c r="C15" s="485"/>
      <c r="D15" s="483" vm="3004">
        <v>-14942.26</v>
      </c>
      <c r="F15" s="43"/>
      <c r="G15" s="43"/>
      <c r="H15" s="43"/>
    </row>
    <row r="16" spans="1:8" ht="19.95" customHeight="1" thickBot="1">
      <c r="A16" s="235">
        <v>4311</v>
      </c>
      <c r="B16" s="235" t="s">
        <v>480</v>
      </c>
      <c r="C16" s="485"/>
      <c r="D16" s="483" vm="3005">
        <v>-46665.639999999992</v>
      </c>
      <c r="F16" s="43"/>
      <c r="G16" s="43"/>
      <c r="H16" s="486"/>
    </row>
    <row r="17" spans="1:8" ht="19.95" customHeight="1" thickBot="1">
      <c r="A17" s="235">
        <v>4322</v>
      </c>
      <c r="B17" s="235" t="s">
        <v>481</v>
      </c>
      <c r="C17" s="485"/>
      <c r="D17" s="483" vm="3003">
        <v>-36934.480000000003</v>
      </c>
      <c r="F17" s="43"/>
      <c r="G17" s="43"/>
      <c r="H17" s="43"/>
    </row>
    <row r="18" spans="1:8" ht="19.95" customHeight="1" thickBot="1">
      <c r="A18" s="235">
        <v>45110</v>
      </c>
      <c r="B18" s="235" t="s">
        <v>482</v>
      </c>
      <c r="C18" s="485"/>
      <c r="D18" s="483" vm="3006">
        <v>-35559192.57</v>
      </c>
      <c r="F18" s="43"/>
      <c r="G18" s="43"/>
      <c r="H18" s="487"/>
    </row>
    <row r="19" spans="1:8" ht="19.95" customHeight="1" thickBot="1">
      <c r="A19" s="235">
        <v>4401</v>
      </c>
      <c r="B19" s="235" t="s">
        <v>483</v>
      </c>
      <c r="C19" s="485"/>
      <c r="D19" s="483" vm="3007">
        <v>724967</v>
      </c>
      <c r="F19" s="43"/>
      <c r="G19" s="43"/>
      <c r="H19" s="43"/>
    </row>
    <row r="20" spans="1:8" ht="19.95" customHeight="1" thickBot="1">
      <c r="A20" s="235">
        <v>47</v>
      </c>
      <c r="B20" s="235" t="s">
        <v>484</v>
      </c>
      <c r="C20" s="485"/>
      <c r="D20" s="483">
        <v>0</v>
      </c>
      <c r="F20" s="43"/>
      <c r="G20" s="43"/>
      <c r="H20" s="43"/>
    </row>
    <row r="21" spans="1:8" ht="19.95" customHeight="1" thickBot="1">
      <c r="A21" s="235">
        <v>48</v>
      </c>
      <c r="B21" s="235" t="s">
        <v>402</v>
      </c>
      <c r="C21" s="485"/>
      <c r="D21" s="483">
        <v>-6868.38</v>
      </c>
      <c r="F21" s="43"/>
      <c r="G21" s="43"/>
      <c r="H21" s="43"/>
    </row>
    <row r="22" spans="1:8" ht="19.95" customHeight="1" thickBot="1">
      <c r="A22" s="235"/>
      <c r="B22" s="235"/>
      <c r="C22" s="485"/>
      <c r="D22" s="483" t="s">
        <v>463</v>
      </c>
      <c r="F22" s="43"/>
      <c r="G22" s="43"/>
      <c r="H22" s="43"/>
    </row>
    <row r="23" spans="1:8" ht="19.95" customHeight="1" thickBot="1">
      <c r="A23" s="235">
        <v>4</v>
      </c>
      <c r="B23" s="235" t="s">
        <v>485</v>
      </c>
      <c r="C23" s="485"/>
      <c r="D23" s="483">
        <v>-180709135.85999995</v>
      </c>
      <c r="F23" s="43"/>
      <c r="G23" s="43"/>
      <c r="H23" s="43"/>
    </row>
    <row r="24" spans="1:8" ht="19.95" customHeight="1" thickBot="1">
      <c r="A24" s="235"/>
      <c r="B24" s="235"/>
      <c r="C24" s="485"/>
      <c r="D24" s="483" t="s">
        <v>463</v>
      </c>
      <c r="F24" s="43"/>
      <c r="G24" s="43"/>
      <c r="H24" s="43"/>
    </row>
    <row r="25" spans="1:8" ht="19.95" customHeight="1" thickBot="1">
      <c r="A25" s="235">
        <v>992</v>
      </c>
      <c r="B25" s="235" t="s">
        <v>486</v>
      </c>
      <c r="C25" s="485"/>
      <c r="D25" s="483">
        <v>60354732.730000079</v>
      </c>
      <c r="F25" s="43"/>
      <c r="G25" s="43"/>
      <c r="H25" s="43"/>
    </row>
    <row r="26" spans="1:8" ht="19.95" customHeight="1" thickBot="1">
      <c r="A26" s="235"/>
      <c r="B26" s="235"/>
      <c r="C26" s="485"/>
      <c r="D26" s="483" t="s">
        <v>463</v>
      </c>
      <c r="F26" s="43"/>
      <c r="G26" s="43"/>
      <c r="H26" s="43"/>
    </row>
    <row r="27" spans="1:8" ht="19.95" customHeight="1" thickBot="1">
      <c r="A27" s="235">
        <v>500</v>
      </c>
      <c r="B27" s="235" t="s">
        <v>487</v>
      </c>
      <c r="C27" s="485"/>
      <c r="D27" s="483" vm="3008">
        <v>-18155428.710000005</v>
      </c>
      <c r="F27" s="43"/>
      <c r="G27" s="43"/>
      <c r="H27" s="43"/>
    </row>
    <row r="28" spans="1:8" ht="19.95" customHeight="1" thickBot="1">
      <c r="A28" s="235">
        <v>501</v>
      </c>
      <c r="B28" s="235" t="s">
        <v>488</v>
      </c>
      <c r="C28" s="485"/>
      <c r="D28" s="483" vm="3009">
        <v>-145102.01</v>
      </c>
      <c r="F28" s="43"/>
      <c r="G28" s="43"/>
      <c r="H28" s="43"/>
    </row>
    <row r="29" spans="1:8" ht="19.95" customHeight="1" thickBot="1">
      <c r="A29" s="235">
        <v>510</v>
      </c>
      <c r="B29" s="235" t="s">
        <v>489</v>
      </c>
      <c r="C29" s="485"/>
      <c r="D29" s="483" vm="3010">
        <v>1485175.3099999996</v>
      </c>
      <c r="F29" s="43"/>
      <c r="G29" s="43"/>
      <c r="H29" s="43"/>
    </row>
    <row r="30" spans="1:8" ht="19.95" customHeight="1" thickBot="1">
      <c r="A30" s="235">
        <v>516</v>
      </c>
      <c r="B30" s="235" t="s">
        <v>490</v>
      </c>
      <c r="C30" s="485"/>
      <c r="D30" s="483" vm="3011">
        <v>-926219.17999999982</v>
      </c>
      <c r="F30" s="43"/>
      <c r="G30" s="43"/>
      <c r="H30" s="43"/>
    </row>
    <row r="31" spans="1:8" ht="19.95" customHeight="1" thickBot="1">
      <c r="A31" s="235">
        <v>517</v>
      </c>
      <c r="B31" s="235" t="s">
        <v>491</v>
      </c>
      <c r="C31" s="485"/>
      <c r="D31" s="956" vm="3011">
        <v>-374991.82999999996</v>
      </c>
      <c r="F31" s="43"/>
      <c r="G31" s="43"/>
      <c r="H31" s="43"/>
    </row>
    <row r="32" spans="1:8" ht="19.95" customHeight="1" thickBot="1">
      <c r="A32" s="235">
        <v>519</v>
      </c>
      <c r="B32" s="235" t="s">
        <v>492</v>
      </c>
      <c r="C32" s="485"/>
      <c r="D32" s="511" vm="3012">
        <v>-484193.9</v>
      </c>
      <c r="F32" s="43"/>
      <c r="G32" s="43"/>
      <c r="H32" s="43"/>
    </row>
    <row r="33" spans="1:8" ht="19.95" customHeight="1" thickBot="1">
      <c r="A33" s="235"/>
      <c r="B33" s="235"/>
      <c r="C33" s="485"/>
      <c r="D33" s="483" t="s">
        <v>463</v>
      </c>
      <c r="F33" s="43"/>
      <c r="G33" s="43"/>
      <c r="H33" s="43"/>
    </row>
    <row r="34" spans="1:8" ht="19.95" customHeight="1" thickBot="1">
      <c r="A34" s="235">
        <v>5</v>
      </c>
      <c r="B34" s="235" t="s">
        <v>1266</v>
      </c>
      <c r="C34" s="485"/>
      <c r="D34" s="483">
        <v>-18600760.320000004</v>
      </c>
      <c r="F34" s="43"/>
      <c r="G34" s="43"/>
      <c r="H34" s="43"/>
    </row>
    <row r="35" spans="1:8" ht="19.95" customHeight="1" thickBot="1">
      <c r="A35" s="235"/>
      <c r="B35" s="235"/>
      <c r="C35" s="485"/>
      <c r="D35" s="483" t="s">
        <v>463</v>
      </c>
      <c r="F35" s="43"/>
      <c r="G35" s="43"/>
      <c r="H35" s="43"/>
    </row>
    <row r="36" spans="1:8" ht="19.95" customHeight="1" thickBot="1">
      <c r="A36" s="235">
        <v>993</v>
      </c>
      <c r="B36" s="235" t="s">
        <v>494</v>
      </c>
      <c r="C36" s="485"/>
      <c r="D36" s="483">
        <v>-199309896.17999995</v>
      </c>
      <c r="F36" s="43"/>
      <c r="G36" s="43"/>
      <c r="H36" s="43"/>
    </row>
    <row r="37" spans="1:8" ht="19.95" customHeight="1" thickBot="1">
      <c r="A37" s="235"/>
      <c r="B37" s="235"/>
      <c r="C37" s="485"/>
      <c r="D37" s="483" t="s">
        <v>463</v>
      </c>
      <c r="F37" s="43"/>
      <c r="G37" s="43"/>
      <c r="H37" s="43"/>
    </row>
    <row r="38" spans="1:8" ht="19.95" customHeight="1" thickBot="1">
      <c r="A38" s="235">
        <v>994</v>
      </c>
      <c r="B38" s="235" t="s">
        <v>495</v>
      </c>
      <c r="C38" s="485"/>
      <c r="D38" s="483">
        <v>41753972.410000086</v>
      </c>
      <c r="F38" s="43"/>
      <c r="G38" s="43"/>
      <c r="H38" s="43"/>
    </row>
    <row r="39" spans="1:8" ht="19.95" customHeight="1" thickBot="1">
      <c r="A39" s="235"/>
      <c r="B39" s="235"/>
      <c r="C39" s="485"/>
      <c r="D39" s="483" t="s">
        <v>463</v>
      </c>
      <c r="F39" s="43"/>
      <c r="G39" s="43"/>
      <c r="H39" s="43"/>
    </row>
    <row r="40" spans="1:8" ht="19.95" customHeight="1" thickBot="1">
      <c r="A40" s="235">
        <v>70</v>
      </c>
      <c r="B40" s="235" t="s">
        <v>496</v>
      </c>
      <c r="C40" s="485"/>
      <c r="D40" s="483" vm="3013">
        <v>56090.700000000004</v>
      </c>
      <c r="F40" s="43"/>
      <c r="G40" s="43"/>
      <c r="H40" s="43"/>
    </row>
    <row r="41" spans="1:8" ht="19.95" customHeight="1" thickBot="1">
      <c r="A41" s="235">
        <v>71</v>
      </c>
      <c r="B41" s="235" t="s">
        <v>497</v>
      </c>
      <c r="C41" s="485"/>
      <c r="D41" s="483" vm="3014">
        <v>-3985.0600000000004</v>
      </c>
      <c r="F41" s="43"/>
      <c r="G41" s="43"/>
      <c r="H41" s="43"/>
    </row>
    <row r="42" spans="1:8" ht="19.95" customHeight="1" thickBot="1">
      <c r="A42" s="235">
        <v>73</v>
      </c>
      <c r="B42" s="235" t="s">
        <v>498</v>
      </c>
      <c r="C42" s="485"/>
      <c r="D42" s="483" vm="3015">
        <v>2062996.2800000003</v>
      </c>
      <c r="F42" s="43"/>
      <c r="G42" s="43"/>
      <c r="H42" s="43"/>
    </row>
    <row r="43" spans="1:8" ht="19.95" customHeight="1" thickBot="1">
      <c r="A43" s="235">
        <v>810</v>
      </c>
      <c r="B43" s="235" t="s">
        <v>499</v>
      </c>
      <c r="C43" s="485"/>
      <c r="D43" s="483" vm="3015">
        <v>191523.5</v>
      </c>
      <c r="F43" s="43"/>
      <c r="G43" s="43"/>
      <c r="H43" s="43"/>
    </row>
    <row r="44" spans="1:8" ht="19.95" customHeight="1" thickBot="1">
      <c r="A44" s="235">
        <v>820</v>
      </c>
      <c r="B44" s="235" t="s">
        <v>500</v>
      </c>
      <c r="C44" s="485"/>
      <c r="D44" s="483" vm="3016">
        <v>-19711.510000000002</v>
      </c>
      <c r="F44" s="43"/>
      <c r="G44" s="43"/>
      <c r="H44" s="43"/>
    </row>
    <row r="45" spans="1:8" ht="19.95" customHeight="1" thickBot="1">
      <c r="A45" s="235">
        <v>9</v>
      </c>
      <c r="B45" s="235" t="s">
        <v>501</v>
      </c>
      <c r="C45" s="485"/>
      <c r="D45" s="483">
        <v>0</v>
      </c>
      <c r="F45" s="43"/>
      <c r="G45" s="43"/>
      <c r="H45" s="43"/>
    </row>
    <row r="46" spans="1:8" ht="19.95" customHeight="1" thickBot="1">
      <c r="A46" s="235"/>
      <c r="B46" s="235"/>
      <c r="C46" s="485"/>
      <c r="D46" s="483" t="s">
        <v>463</v>
      </c>
      <c r="F46" s="43"/>
      <c r="G46" s="43"/>
      <c r="H46" s="43"/>
    </row>
    <row r="47" spans="1:8" ht="19.95" customHeight="1" thickBot="1">
      <c r="A47" s="235">
        <v>995</v>
      </c>
      <c r="B47" s="235" t="s">
        <v>502</v>
      </c>
      <c r="C47" s="485"/>
      <c r="D47" s="483">
        <v>2286913.9100000006</v>
      </c>
      <c r="F47" s="43"/>
      <c r="G47" s="43"/>
      <c r="H47" s="43"/>
    </row>
    <row r="48" spans="1:8" ht="19.95" customHeight="1" thickBot="1">
      <c r="A48" s="235"/>
      <c r="B48" s="235"/>
      <c r="C48" s="485"/>
      <c r="D48" s="483" t="s">
        <v>463</v>
      </c>
      <c r="F48" s="43"/>
      <c r="G48" s="43"/>
      <c r="H48" s="43"/>
    </row>
    <row r="49" spans="1:8" ht="19.95" customHeight="1" thickBot="1">
      <c r="A49" s="494">
        <v>999</v>
      </c>
      <c r="B49" s="494" t="s">
        <v>503</v>
      </c>
      <c r="C49" s="495"/>
      <c r="D49" s="957">
        <v>44040886.32000009</v>
      </c>
      <c r="F49" s="43"/>
      <c r="G49" s="43"/>
      <c r="H49" s="43"/>
    </row>
    <row r="50" spans="1:8" ht="30" customHeight="1"/>
    <row r="51" spans="1:8" ht="24" customHeight="1">
      <c r="A51" s="958" t="s">
        <v>1267</v>
      </c>
      <c r="B51" s="959"/>
      <c r="C51" s="959"/>
      <c r="D51" s="959"/>
      <c r="E51" s="960"/>
    </row>
    <row r="52" spans="1:8" ht="21" customHeight="1" thickBot="1">
      <c r="A52" s="961" t="s">
        <v>1268</v>
      </c>
      <c r="B52" s="191" t="s">
        <v>1269</v>
      </c>
      <c r="C52" s="962" t="s">
        <v>468</v>
      </c>
      <c r="D52" s="923">
        <v>-23025814.471669998</v>
      </c>
      <c r="E52" s="413"/>
    </row>
    <row r="53" spans="1:8" ht="21" customHeight="1" thickBot="1">
      <c r="A53" s="963" t="s">
        <v>1268</v>
      </c>
      <c r="B53" s="235" t="s">
        <v>1264</v>
      </c>
      <c r="C53" s="485"/>
      <c r="D53" s="513">
        <v>2079680.9300000002</v>
      </c>
      <c r="E53" s="413"/>
    </row>
    <row r="54" spans="1:8" ht="21" customHeight="1" thickBot="1">
      <c r="A54" s="963" t="s">
        <v>1268</v>
      </c>
      <c r="B54" s="235" t="s">
        <v>1270</v>
      </c>
      <c r="C54" s="964" t="s">
        <v>468</v>
      </c>
      <c r="D54" s="513">
        <v>-20946133.541670002</v>
      </c>
      <c r="E54" s="413"/>
    </row>
    <row r="55" spans="1:8" ht="15.75" customHeight="1">
      <c r="A55" s="148" t="s">
        <v>218</v>
      </c>
      <c r="B55" s="192"/>
      <c r="C55" s="148"/>
      <c r="D55" s="914"/>
      <c r="E55" s="965"/>
    </row>
    <row r="56" spans="1:8">
      <c r="C56" s="3"/>
      <c r="D56" s="6"/>
      <c r="E56" s="497"/>
    </row>
    <row r="57" spans="1:8">
      <c r="A57" s="3" t="s">
        <v>1271</v>
      </c>
      <c r="C57" s="3"/>
      <c r="D57" s="6"/>
      <c r="E57" s="497"/>
    </row>
    <row r="58" spans="1:8">
      <c r="A58" s="966" t="s">
        <v>1272</v>
      </c>
      <c r="C58" s="3"/>
      <c r="D58" s="6"/>
      <c r="E58" s="497"/>
    </row>
    <row r="59" spans="1:8">
      <c r="A59" s="521"/>
    </row>
    <row r="60" spans="1:8">
      <c r="A60" s="3" t="s">
        <v>1273</v>
      </c>
    </row>
    <row r="63" spans="1:8">
      <c r="A63" s="3" t="s">
        <v>217</v>
      </c>
    </row>
    <row r="69" spans="1:4">
      <c r="B69" s="498"/>
      <c r="C69" s="498"/>
      <c r="D69" s="43"/>
    </row>
    <row r="72" spans="1:4" ht="13.8">
      <c r="A72" s="499"/>
      <c r="B72" s="499"/>
      <c r="C72" s="500"/>
      <c r="D72" s="501"/>
    </row>
  </sheetData>
  <mergeCells count="1">
    <mergeCell ref="A2:B2"/>
  </mergeCells>
  <pageMargins left="0.6" right="0.63" top="0.78" bottom="0.49" header="0.42" footer="0.4921259845"/>
  <pageSetup paperSize="9" scale="60" orientation="portrait" r:id="rId1"/>
  <headerFooter alignWithMargins="0"/>
</worksheet>
</file>

<file path=xl/worksheets/sheet1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75"/>
  <sheetViews>
    <sheetView zoomScaleNormal="100" workbookViewId="0"/>
  </sheetViews>
  <sheetFormatPr baseColWidth="10" defaultColWidth="11.44140625" defaultRowHeight="13.2"/>
  <cols>
    <col min="1" max="1" width="19.6640625" style="3" customWidth="1"/>
    <col min="2" max="2" width="70.55468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37.799999999999997" customHeight="1">
      <c r="A2" s="2014" t="s">
        <v>1274</v>
      </c>
      <c r="B2" s="2015"/>
      <c r="C2" s="374"/>
      <c r="D2" s="343">
        <v>2015</v>
      </c>
      <c r="F2" s="967"/>
    </row>
    <row r="3" spans="1:8" ht="39" customHeight="1">
      <c r="A3" s="234" t="s">
        <v>377</v>
      </c>
      <c r="B3" s="234"/>
      <c r="C3" s="181"/>
      <c r="D3" s="477" t="s">
        <v>83</v>
      </c>
    </row>
    <row r="4" spans="1:8" ht="38.1" customHeight="1">
      <c r="A4" s="955"/>
      <c r="B4" s="332"/>
      <c r="C4" s="182"/>
      <c r="D4" s="479" t="s">
        <v>322</v>
      </c>
    </row>
    <row r="5" spans="1:8" ht="19.95" customHeight="1" thickBot="1">
      <c r="A5" s="508">
        <v>3020</v>
      </c>
      <c r="B5" s="508" t="s">
        <v>1262</v>
      </c>
      <c r="C5" s="482"/>
      <c r="D5" s="483" vm="2945">
        <v>1725495140.9799998</v>
      </c>
      <c r="F5" s="43"/>
      <c r="G5" s="43"/>
      <c r="H5" s="43"/>
    </row>
    <row r="6" spans="1:8" ht="19.95" customHeight="1" thickBot="1">
      <c r="A6" s="235">
        <v>335</v>
      </c>
      <c r="B6" s="235" t="s">
        <v>467</v>
      </c>
      <c r="C6" s="485"/>
      <c r="D6" s="483" vm="3017">
        <v>-14062279.349999998</v>
      </c>
      <c r="F6" s="43"/>
      <c r="G6" s="43"/>
      <c r="H6" s="43"/>
    </row>
    <row r="7" spans="1:8" ht="19.95" customHeight="1" thickBot="1">
      <c r="A7" s="235">
        <v>3502</v>
      </c>
      <c r="B7" s="235" t="s">
        <v>469</v>
      </c>
      <c r="C7" s="485"/>
      <c r="D7" s="483" vm="3018">
        <v>-2502401</v>
      </c>
      <c r="F7" s="43"/>
      <c r="G7" s="43"/>
      <c r="H7" s="43"/>
    </row>
    <row r="8" spans="1:8" ht="19.95" customHeight="1" thickBot="1">
      <c r="A8" s="235">
        <v>36</v>
      </c>
      <c r="B8" s="235" t="s">
        <v>470</v>
      </c>
      <c r="C8" s="485"/>
      <c r="D8" s="483">
        <v>30582229</v>
      </c>
      <c r="F8" s="43"/>
      <c r="G8" s="43"/>
      <c r="H8" s="43"/>
    </row>
    <row r="9" spans="1:8" ht="19.95" customHeight="1" thickBot="1">
      <c r="A9" s="235">
        <v>37</v>
      </c>
      <c r="B9" s="235" t="s">
        <v>471</v>
      </c>
      <c r="C9" s="485"/>
      <c r="D9" s="483">
        <v>0</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1739512689.6299999</v>
      </c>
      <c r="F11" s="43"/>
      <c r="G11" s="43"/>
      <c r="H11" s="43"/>
    </row>
    <row r="12" spans="1:8" ht="19.95" customHeight="1" thickBot="1">
      <c r="A12" s="235"/>
      <c r="B12" s="235"/>
      <c r="C12" s="485"/>
      <c r="D12" s="483" t="s">
        <v>463</v>
      </c>
      <c r="F12" s="43"/>
      <c r="G12" s="43"/>
      <c r="H12" s="43"/>
    </row>
    <row r="13" spans="1:8" ht="19.95" customHeight="1" thickBot="1">
      <c r="A13" s="235">
        <v>4020</v>
      </c>
      <c r="B13" s="235" t="s">
        <v>1263</v>
      </c>
      <c r="C13" s="485"/>
      <c r="D13" s="483" vm="2957">
        <v>-1443798704.01</v>
      </c>
      <c r="F13" s="43"/>
      <c r="G13" s="43"/>
      <c r="H13" s="43"/>
    </row>
    <row r="14" spans="1:8" ht="19.95" customHeight="1" thickBot="1">
      <c r="A14" s="968">
        <v>4207</v>
      </c>
      <c r="B14" s="235" t="s">
        <v>1264</v>
      </c>
      <c r="C14" s="485"/>
      <c r="D14" s="483">
        <v>51741107.299999997</v>
      </c>
      <c r="F14" s="43"/>
      <c r="G14" s="43"/>
      <c r="H14" s="43"/>
    </row>
    <row r="15" spans="1:8" ht="19.95" customHeight="1" thickBot="1">
      <c r="A15" s="235">
        <v>4217</v>
      </c>
      <c r="B15" s="235" t="s">
        <v>1265</v>
      </c>
      <c r="C15" s="485"/>
      <c r="D15" s="483" vm="2964">
        <v>-251020.48</v>
      </c>
      <c r="F15" s="43"/>
      <c r="G15" s="43"/>
      <c r="H15" s="43"/>
    </row>
    <row r="16" spans="1:8" ht="19.95" customHeight="1" thickBot="1">
      <c r="A16" s="235">
        <v>4302</v>
      </c>
      <c r="B16" s="235" t="s">
        <v>479</v>
      </c>
      <c r="C16" s="485"/>
      <c r="D16" s="483" vm="3019">
        <v>-14542383.27</v>
      </c>
      <c r="F16" s="43"/>
      <c r="G16" s="43"/>
      <c r="H16" s="486"/>
    </row>
    <row r="17" spans="1:8" ht="19.95" customHeight="1" thickBot="1">
      <c r="A17" s="235">
        <v>4312</v>
      </c>
      <c r="B17" s="235" t="s">
        <v>480</v>
      </c>
      <c r="C17" s="485"/>
      <c r="D17" s="483" vm="3020">
        <v>-2670118.9299999997</v>
      </c>
      <c r="F17" s="43"/>
      <c r="G17" s="43"/>
      <c r="H17" s="43"/>
    </row>
    <row r="18" spans="1:8" ht="19.95" customHeight="1" thickBot="1">
      <c r="A18" s="235">
        <v>4323</v>
      </c>
      <c r="B18" s="235" t="s">
        <v>481</v>
      </c>
      <c r="C18" s="485"/>
      <c r="D18" s="483" vm="3021">
        <v>-10610225.089999998</v>
      </c>
      <c r="F18" s="43"/>
      <c r="G18" s="43"/>
      <c r="H18" s="487"/>
    </row>
    <row r="19" spans="1:8" ht="19.95" customHeight="1" thickBot="1">
      <c r="A19" s="235">
        <v>453</v>
      </c>
      <c r="B19" s="235" t="s">
        <v>482</v>
      </c>
      <c r="C19" s="485"/>
      <c r="D19" s="483" vm="3022">
        <v>-114628906.37</v>
      </c>
      <c r="F19" s="43"/>
      <c r="G19" s="43"/>
      <c r="H19" s="43"/>
    </row>
    <row r="20" spans="1:8" ht="19.95" customHeight="1" thickBot="1">
      <c r="A20" s="235">
        <v>46</v>
      </c>
      <c r="B20" s="235" t="s">
        <v>1275</v>
      </c>
      <c r="C20" s="485"/>
      <c r="D20" s="483" vm="2968">
        <v>111088414.73</v>
      </c>
      <c r="F20" s="43"/>
      <c r="G20" s="43"/>
      <c r="H20" s="43"/>
    </row>
    <row r="21" spans="1:8" ht="19.95" customHeight="1" thickBot="1">
      <c r="A21" s="235">
        <v>4402</v>
      </c>
      <c r="B21" s="235" t="s">
        <v>483</v>
      </c>
      <c r="C21" s="485"/>
      <c r="D21" s="483" vm="3023">
        <v>830510.65</v>
      </c>
      <c r="F21" s="43"/>
      <c r="G21" s="43"/>
      <c r="H21" s="43"/>
    </row>
    <row r="22" spans="1:8" ht="19.95" customHeight="1" thickBot="1">
      <c r="A22" s="235">
        <v>48</v>
      </c>
      <c r="B22" s="235" t="s">
        <v>1276</v>
      </c>
      <c r="C22" s="485"/>
      <c r="D22" s="483" vm="3024">
        <v>-1244694</v>
      </c>
      <c r="F22" s="43"/>
      <c r="G22" s="43"/>
      <c r="H22" s="43"/>
    </row>
    <row r="23" spans="1:8" ht="19.95" customHeight="1" thickBot="1">
      <c r="A23" s="235">
        <v>49</v>
      </c>
      <c r="B23" s="235" t="s">
        <v>1277</v>
      </c>
      <c r="C23" s="485"/>
      <c r="D23" s="483" vm="2970">
        <v>-50497348.599999994</v>
      </c>
      <c r="F23" s="43"/>
      <c r="G23" s="43"/>
      <c r="H23" s="43"/>
    </row>
    <row r="24" spans="1:8" ht="19.95" customHeight="1" thickBot="1">
      <c r="A24" s="235"/>
      <c r="B24" s="235"/>
      <c r="C24" s="485"/>
      <c r="D24" s="483" t="s">
        <v>463</v>
      </c>
      <c r="F24" s="43"/>
      <c r="G24" s="43"/>
      <c r="H24" s="43"/>
    </row>
    <row r="25" spans="1:8" ht="19.95" customHeight="1" thickBot="1">
      <c r="A25" s="235">
        <v>4</v>
      </c>
      <c r="B25" s="235" t="s">
        <v>485</v>
      </c>
      <c r="C25" s="485"/>
      <c r="D25" s="483">
        <v>-1474583368.0699997</v>
      </c>
      <c r="F25" s="43"/>
      <c r="G25" s="43"/>
      <c r="H25" s="43"/>
    </row>
    <row r="26" spans="1:8" ht="19.95" customHeight="1" thickBot="1">
      <c r="A26" s="235"/>
      <c r="B26" s="235"/>
      <c r="C26" s="485"/>
      <c r="D26" s="483" t="s">
        <v>463</v>
      </c>
      <c r="F26" s="43"/>
      <c r="G26" s="43"/>
      <c r="H26" s="43"/>
    </row>
    <row r="27" spans="1:8" ht="19.95" customHeight="1" thickBot="1">
      <c r="A27" s="235">
        <v>992</v>
      </c>
      <c r="B27" s="235" t="s">
        <v>486</v>
      </c>
      <c r="C27" s="485"/>
      <c r="D27" s="483">
        <v>264929321.56000018</v>
      </c>
      <c r="F27" s="43"/>
      <c r="G27" s="43"/>
      <c r="H27" s="43"/>
    </row>
    <row r="28" spans="1:8" ht="19.95" customHeight="1" thickBot="1">
      <c r="A28" s="235"/>
      <c r="B28" s="235"/>
      <c r="C28" s="485"/>
      <c r="D28" s="483" t="s">
        <v>463</v>
      </c>
      <c r="F28" s="43"/>
      <c r="G28" s="43"/>
      <c r="H28" s="43"/>
    </row>
    <row r="29" spans="1:8" ht="19.95" customHeight="1" thickBot="1">
      <c r="A29" s="235">
        <v>500</v>
      </c>
      <c r="B29" s="235" t="s">
        <v>487</v>
      </c>
      <c r="C29" s="485"/>
      <c r="D29" s="483" vm="3025">
        <v>-107721613.45</v>
      </c>
      <c r="F29" s="43"/>
      <c r="G29" s="43"/>
      <c r="H29" s="43"/>
    </row>
    <row r="30" spans="1:8" ht="19.95" customHeight="1" thickBot="1">
      <c r="A30" s="235">
        <v>501</v>
      </c>
      <c r="B30" s="235" t="s">
        <v>488</v>
      </c>
      <c r="C30" s="485"/>
      <c r="D30" s="483" vm="3026">
        <v>-10807252.74</v>
      </c>
      <c r="F30" s="43"/>
      <c r="G30" s="43"/>
      <c r="H30" s="43"/>
    </row>
    <row r="31" spans="1:8" ht="19.95" customHeight="1" thickBot="1">
      <c r="A31" s="235">
        <v>510</v>
      </c>
      <c r="B31" s="235" t="s">
        <v>489</v>
      </c>
      <c r="C31" s="485"/>
      <c r="D31" s="483" vm="3027">
        <v>-36687926.509999998</v>
      </c>
      <c r="F31" s="43"/>
      <c r="G31" s="43"/>
      <c r="H31" s="43"/>
    </row>
    <row r="32" spans="1:8" ht="19.95" customHeight="1" thickBot="1">
      <c r="A32" s="235">
        <v>516</v>
      </c>
      <c r="B32" s="235" t="s">
        <v>490</v>
      </c>
      <c r="C32" s="485"/>
      <c r="D32" s="483" vm="3028">
        <v>-7900838</v>
      </c>
      <c r="F32" s="43"/>
      <c r="G32" s="43"/>
      <c r="H32" s="43"/>
    </row>
    <row r="33" spans="1:8" ht="19.95" customHeight="1" thickBot="1">
      <c r="A33" s="235">
        <v>517</v>
      </c>
      <c r="B33" s="235" t="s">
        <v>491</v>
      </c>
      <c r="C33" s="485"/>
      <c r="D33" s="483" vm="3029">
        <v>-42187376.369999997</v>
      </c>
      <c r="F33" s="43"/>
      <c r="G33" s="43"/>
      <c r="H33" s="43"/>
    </row>
    <row r="34" spans="1:8" ht="19.95" customHeight="1" thickBot="1">
      <c r="A34" s="235">
        <v>519</v>
      </c>
      <c r="B34" s="235" t="s">
        <v>492</v>
      </c>
      <c r="C34" s="485"/>
      <c r="D34" s="483" vm="3030">
        <v>-2280318.5099999998</v>
      </c>
      <c r="F34" s="43"/>
      <c r="G34" s="43"/>
      <c r="H34" s="43"/>
    </row>
    <row r="35" spans="1:8" ht="19.95" customHeight="1" thickBot="1">
      <c r="A35" s="235"/>
      <c r="B35" s="235"/>
      <c r="C35" s="485"/>
      <c r="D35" s="483" t="s">
        <v>463</v>
      </c>
      <c r="F35" s="43"/>
      <c r="G35" s="43"/>
      <c r="H35" s="43"/>
    </row>
    <row r="36" spans="1:8" ht="19.95" customHeight="1" thickBot="1">
      <c r="A36" s="235">
        <v>5</v>
      </c>
      <c r="B36" s="235" t="s">
        <v>493</v>
      </c>
      <c r="C36" s="485"/>
      <c r="D36" s="483">
        <v>-207585325.57999998</v>
      </c>
      <c r="F36" s="43"/>
      <c r="G36" s="43"/>
      <c r="H36" s="43"/>
    </row>
    <row r="37" spans="1:8" ht="19.95" customHeight="1" thickBot="1">
      <c r="A37" s="235"/>
      <c r="B37" s="235"/>
      <c r="C37" s="485"/>
      <c r="D37" s="483" t="s">
        <v>463</v>
      </c>
      <c r="F37" s="43"/>
      <c r="G37" s="43"/>
      <c r="H37" s="43"/>
    </row>
    <row r="38" spans="1:8" ht="19.95" customHeight="1" thickBot="1">
      <c r="A38" s="235">
        <v>993</v>
      </c>
      <c r="B38" s="235" t="s">
        <v>494</v>
      </c>
      <c r="C38" s="485"/>
      <c r="D38" s="483">
        <v>-1682168693.6499996</v>
      </c>
      <c r="F38" s="43"/>
      <c r="G38" s="43"/>
      <c r="H38" s="43"/>
    </row>
    <row r="39" spans="1:8" ht="19.95" customHeight="1" thickBot="1">
      <c r="A39" s="235"/>
      <c r="B39" s="235"/>
      <c r="C39" s="485"/>
      <c r="D39" s="483" t="s">
        <v>463</v>
      </c>
      <c r="F39" s="43"/>
      <c r="G39" s="43"/>
      <c r="H39" s="43"/>
    </row>
    <row r="40" spans="1:8" ht="19.95" customHeight="1" thickBot="1">
      <c r="A40" s="235">
        <v>994</v>
      </c>
      <c r="B40" s="235" t="s">
        <v>495</v>
      </c>
      <c r="C40" s="485"/>
      <c r="D40" s="483">
        <v>57343995.980000257</v>
      </c>
      <c r="F40" s="43"/>
      <c r="G40" s="43"/>
      <c r="H40" s="43"/>
    </row>
    <row r="41" spans="1:8" ht="19.95" customHeight="1" thickBot="1">
      <c r="A41" s="235"/>
      <c r="B41" s="235"/>
      <c r="C41" s="485"/>
      <c r="D41" s="483" t="s">
        <v>463</v>
      </c>
      <c r="F41" s="43"/>
      <c r="G41" s="43"/>
      <c r="H41" s="43"/>
    </row>
    <row r="42" spans="1:8" ht="19.95" customHeight="1" thickBot="1">
      <c r="A42" s="235">
        <v>70</v>
      </c>
      <c r="B42" s="235" t="s">
        <v>496</v>
      </c>
      <c r="C42" s="485"/>
      <c r="D42" s="483" vm="2984">
        <v>921376.5</v>
      </c>
      <c r="F42" s="43"/>
      <c r="G42" s="43"/>
      <c r="H42" s="43"/>
    </row>
    <row r="43" spans="1:8" ht="19.95" customHeight="1" thickBot="1">
      <c r="A43" s="235">
        <v>71</v>
      </c>
      <c r="B43" s="235" t="s">
        <v>497</v>
      </c>
      <c r="C43" s="485"/>
      <c r="D43" s="483" vm="2990">
        <v>-268562.61000000004</v>
      </c>
      <c r="F43" s="43"/>
      <c r="G43" s="43"/>
      <c r="H43" s="43"/>
    </row>
    <row r="44" spans="1:8" ht="19.95" customHeight="1" thickBot="1">
      <c r="A44" s="235">
        <v>73</v>
      </c>
      <c r="B44" s="235" t="s">
        <v>498</v>
      </c>
      <c r="C44" s="485"/>
      <c r="D44" s="483" vm="3031">
        <v>-7457885.6600000029</v>
      </c>
      <c r="F44" s="43"/>
      <c r="G44" s="43"/>
      <c r="H44" s="43"/>
    </row>
    <row r="45" spans="1:8" ht="19.95" customHeight="1" thickBot="1">
      <c r="A45" s="235">
        <v>810</v>
      </c>
      <c r="B45" s="235" t="s">
        <v>499</v>
      </c>
      <c r="C45" s="485"/>
      <c r="D45" s="483" vm="3032">
        <v>320040.94</v>
      </c>
      <c r="F45" s="43"/>
      <c r="G45" s="43"/>
      <c r="H45" s="43"/>
    </row>
    <row r="46" spans="1:8" ht="19.95" customHeight="1" thickBot="1">
      <c r="A46" s="235">
        <v>820</v>
      </c>
      <c r="B46" s="235" t="s">
        <v>500</v>
      </c>
      <c r="C46" s="485"/>
      <c r="D46" s="483" vm="3033">
        <v>-37126380.149999999</v>
      </c>
      <c r="F46" s="43"/>
      <c r="G46" s="43"/>
      <c r="H46" s="43"/>
    </row>
    <row r="47" spans="1:8" ht="19.95" customHeight="1" thickBot="1">
      <c r="A47" s="235">
        <v>9</v>
      </c>
      <c r="B47" s="235" t="s">
        <v>501</v>
      </c>
      <c r="C47" s="485"/>
      <c r="D47" s="483" vm="3034">
        <v>-975366.69</v>
      </c>
      <c r="F47" s="43"/>
      <c r="G47" s="43"/>
      <c r="H47" s="43"/>
    </row>
    <row r="48" spans="1:8" ht="19.95" customHeight="1" thickBot="1">
      <c r="A48" s="235"/>
      <c r="B48" s="235"/>
      <c r="C48" s="485"/>
      <c r="D48" s="483" t="s">
        <v>463</v>
      </c>
      <c r="F48" s="43"/>
      <c r="G48" s="43"/>
      <c r="H48" s="43"/>
    </row>
    <row r="49" spans="1:8" ht="19.95" customHeight="1" thickBot="1">
      <c r="A49" s="235">
        <v>995</v>
      </c>
      <c r="B49" s="235" t="s">
        <v>502</v>
      </c>
      <c r="C49" s="485"/>
      <c r="D49" s="483">
        <v>-44586777.670000002</v>
      </c>
      <c r="F49" s="43"/>
      <c r="G49" s="43"/>
      <c r="H49" s="43"/>
    </row>
    <row r="50" spans="1:8" ht="19.95" customHeight="1" thickBot="1">
      <c r="A50" s="235"/>
      <c r="B50" s="235"/>
      <c r="C50" s="485"/>
      <c r="D50" s="483" t="s">
        <v>463</v>
      </c>
      <c r="F50" s="43"/>
      <c r="G50" s="43"/>
      <c r="H50" s="43"/>
    </row>
    <row r="51" spans="1:8" ht="21.6" customHeight="1" thickBot="1">
      <c r="A51" s="494">
        <v>999</v>
      </c>
      <c r="B51" s="494" t="s">
        <v>503</v>
      </c>
      <c r="C51" s="495"/>
      <c r="D51" s="957">
        <v>12757218.310000256</v>
      </c>
    </row>
    <row r="52" spans="1:8" ht="22.8" customHeight="1">
      <c r="A52" s="969"/>
      <c r="B52" s="969"/>
      <c r="C52" s="412"/>
      <c r="D52" s="412"/>
      <c r="E52" s="413"/>
    </row>
    <row r="53" spans="1:8" ht="23.25" customHeight="1">
      <c r="A53" s="958" t="s">
        <v>1278</v>
      </c>
      <c r="B53" s="959"/>
      <c r="C53" s="959"/>
      <c r="D53" s="959"/>
      <c r="E53" s="960"/>
    </row>
    <row r="54" spans="1:8" ht="19.5" customHeight="1" thickBot="1">
      <c r="A54" s="961" t="s">
        <v>1279</v>
      </c>
      <c r="B54" s="191" t="s">
        <v>1280</v>
      </c>
      <c r="C54" s="260"/>
      <c r="D54" s="923">
        <v>662184380.66999996</v>
      </c>
      <c r="E54" s="413"/>
    </row>
    <row r="55" spans="1:8" ht="19.5" customHeight="1" thickBot="1">
      <c r="A55" s="963" t="s">
        <v>1281</v>
      </c>
      <c r="B55" s="235" t="s">
        <v>1270</v>
      </c>
      <c r="C55" s="266"/>
      <c r="D55" s="513">
        <v>-546881324.95000005</v>
      </c>
      <c r="E55" s="413"/>
    </row>
    <row r="56" spans="1:8" ht="15.75" customHeight="1">
      <c r="A56" s="148" t="s">
        <v>218</v>
      </c>
      <c r="B56" s="192"/>
      <c r="C56" s="148"/>
      <c r="D56" s="914"/>
      <c r="E56" s="965"/>
    </row>
    <row r="57" spans="1:8">
      <c r="A57" s="521"/>
    </row>
    <row r="58" spans="1:8">
      <c r="A58" s="219" t="s">
        <v>1282</v>
      </c>
    </row>
    <row r="59" spans="1:8">
      <c r="A59" s="219" t="s">
        <v>1283</v>
      </c>
    </row>
    <row r="60" spans="1:8">
      <c r="A60" s="219" t="s">
        <v>1284</v>
      </c>
    </row>
    <row r="61" spans="1:8">
      <c r="A61" s="219" t="s">
        <v>1559</v>
      </c>
    </row>
    <row r="62" spans="1:8">
      <c r="A62" s="521"/>
    </row>
    <row r="63" spans="1:8">
      <c r="A63" s="3" t="s">
        <v>1285</v>
      </c>
    </row>
    <row r="66" spans="1:4">
      <c r="A66" s="3" t="s">
        <v>217</v>
      </c>
    </row>
    <row r="72" spans="1:4">
      <c r="B72" s="498"/>
      <c r="C72" s="498"/>
      <c r="D72" s="43"/>
    </row>
    <row r="75" spans="1:4" ht="13.8">
      <c r="A75" s="499"/>
      <c r="B75" s="499"/>
      <c r="C75" s="500"/>
      <c r="D75" s="501"/>
    </row>
  </sheetData>
  <mergeCells count="1">
    <mergeCell ref="A2:B2"/>
  </mergeCells>
  <pageMargins left="0.59055118110236227" right="0.62992125984251968" top="0.39370078740157483" bottom="0.39370078740157483" header="0.23622047244094491" footer="0.11811023622047245"/>
  <pageSetup paperSize="9" scale="64" orientation="portrait" r:id="rId1"/>
  <headerFooter alignWithMargins="0"/>
</worksheet>
</file>

<file path=xl/worksheets/sheet1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zoomScaleNormal="100" workbookViewId="0"/>
  </sheetViews>
  <sheetFormatPr baseColWidth="10" defaultColWidth="11.44140625" defaultRowHeight="13.2"/>
  <cols>
    <col min="1" max="1" width="21.88671875" style="3" customWidth="1"/>
    <col min="2" max="2" width="68.55468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39" customHeight="1">
      <c r="A2" s="2014" t="s">
        <v>1286</v>
      </c>
      <c r="B2" s="2015"/>
      <c r="D2" s="343">
        <v>2015</v>
      </c>
      <c r="E2" s="343"/>
    </row>
    <row r="3" spans="1:8" ht="39" customHeight="1">
      <c r="A3" s="234" t="s">
        <v>377</v>
      </c>
      <c r="B3" s="234"/>
      <c r="C3" s="181"/>
      <c r="D3" s="477" t="s">
        <v>83</v>
      </c>
    </row>
    <row r="4" spans="1:8" ht="38.1" customHeight="1">
      <c r="A4" s="955"/>
      <c r="B4" s="332"/>
      <c r="C4" s="182"/>
      <c r="D4" s="479" t="s">
        <v>322</v>
      </c>
    </row>
    <row r="5" spans="1:8" ht="19.95" customHeight="1" thickBot="1">
      <c r="A5" s="508" t="s">
        <v>1287</v>
      </c>
      <c r="B5" s="508" t="s">
        <v>1262</v>
      </c>
      <c r="C5" s="482"/>
      <c r="D5" s="483">
        <v>248837336.41000003</v>
      </c>
      <c r="F5" s="43"/>
      <c r="G5" s="43"/>
      <c r="H5" s="43"/>
    </row>
    <row r="6" spans="1:8" ht="19.95" customHeight="1" thickBot="1">
      <c r="A6" s="235">
        <v>330</v>
      </c>
      <c r="B6" s="235" t="s">
        <v>467</v>
      </c>
      <c r="C6" s="485"/>
      <c r="D6" s="483">
        <v>-6944584.25</v>
      </c>
      <c r="F6" s="43"/>
      <c r="G6" s="43"/>
      <c r="H6" s="43"/>
    </row>
    <row r="7" spans="1:8" ht="19.95" customHeight="1" thickBot="1">
      <c r="A7" s="235">
        <v>3500</v>
      </c>
      <c r="B7" s="235" t="s">
        <v>469</v>
      </c>
      <c r="C7" s="485"/>
      <c r="D7" s="483">
        <v>-1223481.6300000001</v>
      </c>
      <c r="F7" s="43"/>
      <c r="G7" s="43"/>
      <c r="H7" s="43"/>
    </row>
    <row r="8" spans="1:8" ht="19.95" customHeight="1" thickBot="1">
      <c r="A8" s="235">
        <v>36</v>
      </c>
      <c r="B8" s="235" t="s">
        <v>470</v>
      </c>
      <c r="C8" s="485"/>
      <c r="D8" s="483">
        <v>-3289.89</v>
      </c>
      <c r="F8" s="43"/>
      <c r="G8" s="43"/>
      <c r="H8" s="43"/>
    </row>
    <row r="9" spans="1:8" ht="19.95" customHeight="1" thickBot="1">
      <c r="A9" s="235">
        <v>37</v>
      </c>
      <c r="B9" s="235" t="s">
        <v>471</v>
      </c>
      <c r="C9" s="485"/>
      <c r="D9" s="483">
        <v>0</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240665980.64000002</v>
      </c>
      <c r="F11" s="43"/>
      <c r="G11" s="43"/>
      <c r="H11" s="43"/>
    </row>
    <row r="12" spans="1:8" ht="19.95" customHeight="1" thickBot="1">
      <c r="A12" s="235"/>
      <c r="B12" s="235"/>
      <c r="C12" s="485"/>
      <c r="D12" s="483" t="s">
        <v>463</v>
      </c>
      <c r="F12" s="43"/>
      <c r="G12" s="43"/>
      <c r="H12" s="43"/>
    </row>
    <row r="13" spans="1:8" ht="19.95" customHeight="1" thickBot="1">
      <c r="A13" s="235" t="s">
        <v>1288</v>
      </c>
      <c r="B13" s="235" t="s">
        <v>1263</v>
      </c>
      <c r="C13" s="485"/>
      <c r="D13" s="483">
        <v>-201475944.33999997</v>
      </c>
      <c r="F13" s="43"/>
      <c r="G13" s="43"/>
      <c r="H13" s="43"/>
    </row>
    <row r="14" spans="1:8" ht="19.95" customHeight="1" thickBot="1">
      <c r="A14" s="968">
        <v>4320</v>
      </c>
      <c r="B14" s="235" t="s">
        <v>481</v>
      </c>
      <c r="C14" s="485"/>
      <c r="D14" s="483">
        <v>-2159589.0699999994</v>
      </c>
      <c r="F14" s="43"/>
      <c r="G14" s="43"/>
      <c r="H14" s="43"/>
    </row>
    <row r="15" spans="1:8" ht="19.95" customHeight="1" thickBot="1">
      <c r="A15" s="235">
        <v>450</v>
      </c>
      <c r="B15" s="235" t="s">
        <v>482</v>
      </c>
      <c r="C15" s="485"/>
      <c r="D15" s="483">
        <v>6078032.709999999</v>
      </c>
      <c r="F15" s="43"/>
      <c r="G15" s="43"/>
      <c r="H15" s="43"/>
    </row>
    <row r="16" spans="1:8" ht="19.95" customHeight="1" thickBot="1">
      <c r="A16" s="235">
        <v>4400</v>
      </c>
      <c r="B16" s="235" t="s">
        <v>483</v>
      </c>
      <c r="C16" s="485"/>
      <c r="D16" s="483">
        <v>909468.55</v>
      </c>
      <c r="F16" s="43"/>
      <c r="G16" s="43"/>
      <c r="H16" s="486"/>
    </row>
    <row r="17" spans="1:8" ht="19.95" customHeight="1" thickBot="1">
      <c r="A17" s="235"/>
      <c r="B17" s="235"/>
      <c r="C17" s="485"/>
      <c r="D17" s="483" t="s">
        <v>463</v>
      </c>
      <c r="F17" s="43"/>
      <c r="G17" s="43"/>
      <c r="H17" s="43"/>
    </row>
    <row r="18" spans="1:8" ht="19.95" customHeight="1" thickBot="1">
      <c r="A18" s="235">
        <v>4</v>
      </c>
      <c r="B18" s="235" t="s">
        <v>485</v>
      </c>
      <c r="C18" s="485"/>
      <c r="D18" s="483">
        <v>-196648032.14999995</v>
      </c>
      <c r="F18" s="43"/>
      <c r="G18" s="43"/>
      <c r="H18" s="487"/>
    </row>
    <row r="19" spans="1:8" ht="19.95" customHeight="1" thickBot="1">
      <c r="A19" s="235"/>
      <c r="B19" s="235"/>
      <c r="C19" s="485"/>
      <c r="D19" s="483" t="s">
        <v>463</v>
      </c>
      <c r="F19" s="43"/>
      <c r="G19" s="43"/>
      <c r="H19" s="43"/>
    </row>
    <row r="20" spans="1:8" ht="19.95" customHeight="1" thickBot="1">
      <c r="A20" s="235">
        <v>992</v>
      </c>
      <c r="B20" s="235" t="s">
        <v>486</v>
      </c>
      <c r="C20" s="485"/>
      <c r="D20" s="483">
        <v>44017948.490000062</v>
      </c>
      <c r="F20" s="43"/>
      <c r="G20" s="43"/>
      <c r="H20" s="43"/>
    </row>
    <row r="21" spans="1:8" ht="19.95" customHeight="1" thickBot="1">
      <c r="A21" s="235"/>
      <c r="B21" s="235"/>
      <c r="C21" s="485"/>
      <c r="D21" s="483" t="s">
        <v>463</v>
      </c>
      <c r="F21" s="43"/>
      <c r="G21" s="43"/>
      <c r="H21" s="43"/>
    </row>
    <row r="22" spans="1:8" ht="19.95" customHeight="1" thickBot="1">
      <c r="A22" s="235">
        <v>500</v>
      </c>
      <c r="B22" s="235" t="s">
        <v>487</v>
      </c>
      <c r="C22" s="485"/>
      <c r="D22" s="483">
        <v>-50494682.54999999</v>
      </c>
      <c r="F22" s="43"/>
      <c r="G22" s="43"/>
      <c r="H22" s="43"/>
    </row>
    <row r="23" spans="1:8" ht="19.95" customHeight="1" thickBot="1">
      <c r="A23" s="235">
        <v>501</v>
      </c>
      <c r="B23" s="235" t="s">
        <v>488</v>
      </c>
      <c r="C23" s="485"/>
      <c r="D23" s="483">
        <v>-12078.810000000001</v>
      </c>
      <c r="F23" s="43"/>
      <c r="G23" s="43"/>
      <c r="H23" s="43"/>
    </row>
    <row r="24" spans="1:8" ht="19.95" customHeight="1" thickBot="1">
      <c r="A24" s="235">
        <v>510</v>
      </c>
      <c r="B24" s="235" t="s">
        <v>489</v>
      </c>
      <c r="C24" s="485"/>
      <c r="D24" s="483">
        <v>16500781.140000001</v>
      </c>
      <c r="F24" s="43"/>
      <c r="G24" s="43"/>
      <c r="H24" s="43"/>
    </row>
    <row r="25" spans="1:8" ht="19.95" customHeight="1" thickBot="1">
      <c r="A25" s="235">
        <v>516</v>
      </c>
      <c r="B25" s="235" t="s">
        <v>490</v>
      </c>
      <c r="C25" s="485"/>
      <c r="D25" s="483">
        <v>-2558796.8899999997</v>
      </c>
      <c r="F25" s="43"/>
      <c r="G25" s="43"/>
      <c r="H25" s="43"/>
    </row>
    <row r="26" spans="1:8" ht="19.95" customHeight="1" thickBot="1">
      <c r="A26" s="235">
        <v>517</v>
      </c>
      <c r="B26" s="235" t="s">
        <v>491</v>
      </c>
      <c r="C26" s="485"/>
      <c r="D26" s="483">
        <v>-2542170.1799999997</v>
      </c>
      <c r="F26" s="43"/>
      <c r="G26" s="43"/>
      <c r="H26" s="43"/>
    </row>
    <row r="27" spans="1:8" ht="19.95" customHeight="1" thickBot="1">
      <c r="A27" s="235">
        <v>519</v>
      </c>
      <c r="B27" s="235" t="s">
        <v>492</v>
      </c>
      <c r="C27" s="485"/>
      <c r="D27" s="483">
        <v>-1253036.5699999996</v>
      </c>
      <c r="F27" s="43"/>
      <c r="G27" s="43"/>
      <c r="H27" s="43"/>
    </row>
    <row r="28" spans="1:8" ht="19.95" customHeight="1" thickBot="1">
      <c r="A28" s="235"/>
      <c r="B28" s="235"/>
      <c r="C28" s="485"/>
      <c r="D28" s="483" t="s">
        <v>463</v>
      </c>
      <c r="F28" s="43"/>
      <c r="G28" s="43"/>
      <c r="H28" s="43"/>
    </row>
    <row r="29" spans="1:8" ht="19.95" customHeight="1" thickBot="1">
      <c r="A29" s="235">
        <v>5</v>
      </c>
      <c r="B29" s="235" t="s">
        <v>493</v>
      </c>
      <c r="C29" s="485"/>
      <c r="D29" s="483">
        <v>-40359983.859999985</v>
      </c>
      <c r="F29" s="43"/>
      <c r="G29" s="43"/>
      <c r="H29" s="43"/>
    </row>
    <row r="30" spans="1:8" ht="19.95" customHeight="1" thickBot="1">
      <c r="A30" s="235"/>
      <c r="B30" s="235"/>
      <c r="C30" s="485"/>
      <c r="D30" s="483" t="s">
        <v>463</v>
      </c>
      <c r="F30" s="43"/>
      <c r="G30" s="43"/>
      <c r="H30" s="43"/>
    </row>
    <row r="31" spans="1:8" ht="19.95" customHeight="1" thickBot="1">
      <c r="A31" s="235">
        <v>993</v>
      </c>
      <c r="B31" s="235" t="s">
        <v>494</v>
      </c>
      <c r="C31" s="485"/>
      <c r="D31" s="483">
        <v>-237008016.00999993</v>
      </c>
      <c r="F31" s="43"/>
      <c r="G31" s="43"/>
      <c r="H31" s="43"/>
    </row>
    <row r="32" spans="1:8" ht="19.95" customHeight="1" thickBot="1">
      <c r="A32" s="235"/>
      <c r="B32" s="235"/>
      <c r="C32" s="485"/>
      <c r="D32" s="483" t="s">
        <v>463</v>
      </c>
      <c r="F32" s="43"/>
      <c r="G32" s="43"/>
      <c r="H32" s="43"/>
    </row>
    <row r="33" spans="1:8" ht="19.95" customHeight="1" thickBot="1">
      <c r="A33" s="235">
        <v>994</v>
      </c>
      <c r="B33" s="235" t="s">
        <v>495</v>
      </c>
      <c r="C33" s="485"/>
      <c r="D33" s="483">
        <v>3657964.6300000735</v>
      </c>
      <c r="F33" s="43"/>
      <c r="G33" s="43"/>
      <c r="H33" s="43"/>
    </row>
    <row r="34" spans="1:8" ht="19.95" customHeight="1" thickBot="1">
      <c r="A34" s="235"/>
      <c r="B34" s="235"/>
      <c r="C34" s="485"/>
      <c r="D34" s="483" t="s">
        <v>463</v>
      </c>
      <c r="F34" s="43"/>
      <c r="G34" s="43"/>
      <c r="H34" s="43"/>
    </row>
    <row r="35" spans="1:8" ht="19.95" customHeight="1" thickBot="1">
      <c r="A35" s="235">
        <v>70</v>
      </c>
      <c r="B35" s="235" t="s">
        <v>496</v>
      </c>
      <c r="C35" s="485"/>
      <c r="D35" s="483">
        <v>2991474.1999999997</v>
      </c>
      <c r="F35" s="43"/>
      <c r="G35" s="43"/>
      <c r="H35" s="43"/>
    </row>
    <row r="36" spans="1:8" ht="19.95" customHeight="1" thickBot="1">
      <c r="A36" s="235">
        <v>71</v>
      </c>
      <c r="B36" s="235" t="s">
        <v>497</v>
      </c>
      <c r="C36" s="485"/>
      <c r="D36" s="483">
        <v>-61925.5</v>
      </c>
      <c r="F36" s="43"/>
      <c r="G36" s="43"/>
      <c r="H36" s="43"/>
    </row>
    <row r="37" spans="1:8" ht="19.95" customHeight="1" thickBot="1">
      <c r="A37" s="235">
        <v>73</v>
      </c>
      <c r="B37" s="235" t="s">
        <v>498</v>
      </c>
      <c r="C37" s="485"/>
      <c r="D37" s="483">
        <v>3947900.0300000007</v>
      </c>
      <c r="F37" s="43"/>
      <c r="G37" s="43"/>
      <c r="H37" s="43"/>
    </row>
    <row r="38" spans="1:8" ht="19.95" customHeight="1" thickBot="1">
      <c r="A38" s="235">
        <v>810</v>
      </c>
      <c r="B38" s="235" t="s">
        <v>499</v>
      </c>
      <c r="C38" s="485"/>
      <c r="D38" s="483">
        <v>335698.34</v>
      </c>
      <c r="F38" s="43"/>
      <c r="G38" s="43"/>
      <c r="H38" s="43"/>
    </row>
    <row r="39" spans="1:8" ht="19.95" customHeight="1" thickBot="1">
      <c r="A39" s="235">
        <v>820</v>
      </c>
      <c r="B39" s="235" t="s">
        <v>500</v>
      </c>
      <c r="C39" s="485"/>
      <c r="D39" s="483">
        <v>-22380.23</v>
      </c>
      <c r="F39" s="43"/>
      <c r="G39" s="43"/>
      <c r="H39" s="43"/>
    </row>
    <row r="40" spans="1:8" ht="19.95" customHeight="1" thickBot="1">
      <c r="A40" s="235">
        <v>9</v>
      </c>
      <c r="B40" s="235" t="s">
        <v>501</v>
      </c>
      <c r="C40" s="485"/>
      <c r="D40" s="483" t="s">
        <v>463</v>
      </c>
      <c r="F40" s="43"/>
      <c r="G40" s="43"/>
      <c r="H40" s="43"/>
    </row>
    <row r="41" spans="1:8" ht="19.95" customHeight="1" thickBot="1">
      <c r="A41" s="235"/>
      <c r="B41" s="235"/>
      <c r="C41" s="485"/>
      <c r="D41" s="483" t="s">
        <v>463</v>
      </c>
      <c r="F41" s="43"/>
      <c r="G41" s="43"/>
      <c r="H41" s="43"/>
    </row>
    <row r="42" spans="1:8" ht="19.95" customHeight="1" thickBot="1">
      <c r="A42" s="235">
        <v>995</v>
      </c>
      <c r="B42" s="235" t="s">
        <v>502</v>
      </c>
      <c r="C42" s="485"/>
      <c r="D42" s="483">
        <v>7190766.8400000008</v>
      </c>
      <c r="F42" s="43"/>
      <c r="G42" s="43"/>
      <c r="H42" s="43"/>
    </row>
    <row r="43" spans="1:8" ht="19.95" customHeight="1" thickBot="1">
      <c r="A43" s="235"/>
      <c r="B43" s="235"/>
      <c r="C43" s="485"/>
      <c r="D43" s="483" t="s">
        <v>463</v>
      </c>
      <c r="F43" s="43"/>
      <c r="G43" s="43"/>
      <c r="H43" s="43"/>
    </row>
    <row r="44" spans="1:8" ht="19.95" customHeight="1" thickBot="1">
      <c r="A44" s="494">
        <v>999</v>
      </c>
      <c r="B44" s="494" t="s">
        <v>503</v>
      </c>
      <c r="C44" s="495"/>
      <c r="D44" s="957">
        <v>10848731.470000073</v>
      </c>
      <c r="F44" s="43"/>
      <c r="G44" s="43"/>
      <c r="H44" s="43"/>
    </row>
    <row r="45" spans="1:8" ht="15.6" customHeight="1">
      <c r="A45" s="148" t="s">
        <v>218</v>
      </c>
    </row>
    <row r="47" spans="1:8">
      <c r="A47" s="3" t="s">
        <v>1289</v>
      </c>
    </row>
    <row r="50" spans="1:4">
      <c r="A50" s="3" t="s">
        <v>217</v>
      </c>
    </row>
    <row r="56" spans="1:4">
      <c r="B56" s="498"/>
      <c r="C56" s="498"/>
      <c r="D56" s="43"/>
    </row>
    <row r="59" spans="1:4" ht="13.8">
      <c r="A59" s="499"/>
      <c r="B59" s="499"/>
      <c r="C59" s="500"/>
      <c r="D59" s="501"/>
    </row>
  </sheetData>
  <mergeCells count="1">
    <mergeCell ref="A2:B2"/>
  </mergeCells>
  <pageMargins left="0.6" right="0.63" top="0.78" bottom="0.49" header="0.42" footer="0.4921259845"/>
  <pageSetup paperSize="9" scale="77" orientation="portrait" r:id="rId1"/>
  <headerFooter alignWithMargins="0"/>
</worksheet>
</file>

<file path=xl/worksheets/sheet1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1"/>
  <sheetViews>
    <sheetView zoomScaleNormal="100" workbookViewId="0"/>
  </sheetViews>
  <sheetFormatPr baseColWidth="10" defaultColWidth="11.44140625" defaultRowHeight="13.2"/>
  <cols>
    <col min="1" max="1" width="21.88671875" style="3" customWidth="1"/>
    <col min="2" max="2" width="71.4414062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37.799999999999997" customHeight="1">
      <c r="A2" s="2014" t="s">
        <v>1290</v>
      </c>
      <c r="B2" s="2015"/>
      <c r="D2" s="343">
        <v>2015</v>
      </c>
      <c r="E2" s="343"/>
    </row>
    <row r="3" spans="1:8" ht="39" customHeight="1">
      <c r="A3" s="234" t="s">
        <v>377</v>
      </c>
      <c r="B3" s="234"/>
      <c r="C3" s="181"/>
      <c r="D3" s="477" t="s">
        <v>83</v>
      </c>
    </row>
    <row r="4" spans="1:8" ht="38.1" customHeight="1">
      <c r="A4" s="955"/>
      <c r="B4" s="332"/>
      <c r="C4" s="182"/>
      <c r="D4" s="479" t="s">
        <v>322</v>
      </c>
    </row>
    <row r="5" spans="1:8" ht="19.95" customHeight="1" thickBot="1">
      <c r="A5" s="508">
        <v>3000</v>
      </c>
      <c r="B5" s="508" t="s">
        <v>1262</v>
      </c>
      <c r="C5" s="482"/>
      <c r="D5" s="483" vm="3035">
        <v>27932275.75</v>
      </c>
      <c r="F5" s="43"/>
      <c r="G5" s="43"/>
      <c r="H5" s="43"/>
    </row>
    <row r="6" spans="1:8" ht="19.95" customHeight="1" thickBot="1">
      <c r="A6" s="235">
        <v>330</v>
      </c>
      <c r="B6" s="235" t="s">
        <v>467</v>
      </c>
      <c r="C6" s="485"/>
      <c r="D6" s="483" vm="3036">
        <v>13503.240000000005</v>
      </c>
      <c r="F6" s="43"/>
      <c r="G6" s="43"/>
      <c r="H6" s="43"/>
    </row>
    <row r="7" spans="1:8" ht="19.95" customHeight="1" thickBot="1">
      <c r="A7" s="235">
        <v>3500</v>
      </c>
      <c r="B7" s="235" t="s">
        <v>469</v>
      </c>
      <c r="C7" s="485"/>
      <c r="D7" s="483" vm="3037">
        <v>-266229.48000000004</v>
      </c>
      <c r="F7" s="43"/>
      <c r="G7" s="43"/>
      <c r="H7" s="43"/>
    </row>
    <row r="8" spans="1:8" ht="19.95" customHeight="1" thickBot="1">
      <c r="A8" s="235">
        <v>36</v>
      </c>
      <c r="B8" s="235" t="s">
        <v>470</v>
      </c>
      <c r="C8" s="485"/>
      <c r="D8" s="483">
        <v>-3484.1</v>
      </c>
      <c r="F8" s="43"/>
      <c r="G8" s="43"/>
      <c r="H8" s="43"/>
    </row>
    <row r="9" spans="1:8" ht="19.95" customHeight="1" thickBot="1">
      <c r="A9" s="235">
        <v>37</v>
      </c>
      <c r="B9" s="235" t="s">
        <v>471</v>
      </c>
      <c r="C9" s="485"/>
      <c r="D9" s="483">
        <v>0</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27676065.409999996</v>
      </c>
      <c r="F11" s="43"/>
      <c r="G11" s="43"/>
      <c r="H11" s="43"/>
    </row>
    <row r="12" spans="1:8" ht="19.95" customHeight="1" thickBot="1">
      <c r="A12" s="235"/>
      <c r="B12" s="235"/>
      <c r="C12" s="485"/>
      <c r="D12" s="483" t="s">
        <v>463</v>
      </c>
      <c r="F12" s="43"/>
      <c r="G12" s="43"/>
      <c r="H12" s="43"/>
    </row>
    <row r="13" spans="1:8" ht="19.95" customHeight="1" thickBot="1">
      <c r="A13" s="235">
        <v>4000</v>
      </c>
      <c r="B13" s="235" t="s">
        <v>1263</v>
      </c>
      <c r="C13" s="485"/>
      <c r="D13" s="483" vm="3038">
        <v>-19934542.610000003</v>
      </c>
      <c r="F13" s="43"/>
      <c r="G13" s="43"/>
      <c r="H13" s="43"/>
    </row>
    <row r="14" spans="1:8" ht="19.95" customHeight="1" thickBot="1">
      <c r="A14" s="968">
        <v>4320</v>
      </c>
      <c r="B14" s="235" t="s">
        <v>481</v>
      </c>
      <c r="C14" s="485"/>
      <c r="D14" s="483" vm="3039">
        <v>-126446.35999999999</v>
      </c>
      <c r="F14" s="43"/>
      <c r="G14" s="43"/>
      <c r="H14" s="43"/>
    </row>
    <row r="15" spans="1:8" ht="19.95" customHeight="1" thickBot="1">
      <c r="A15" s="235">
        <v>450</v>
      </c>
      <c r="B15" s="235" t="s">
        <v>482</v>
      </c>
      <c r="C15" s="485"/>
      <c r="D15" s="483" vm="3040">
        <v>975840.38</v>
      </c>
      <c r="F15" s="43"/>
      <c r="G15" s="43"/>
      <c r="H15" s="43"/>
    </row>
    <row r="16" spans="1:8" ht="19.95" customHeight="1" thickBot="1">
      <c r="A16" s="235">
        <v>4400</v>
      </c>
      <c r="B16" s="235" t="s">
        <v>483</v>
      </c>
      <c r="C16" s="485"/>
      <c r="D16" s="483" vm="3041">
        <v>235251.46000000002</v>
      </c>
      <c r="F16" s="43"/>
      <c r="G16" s="43"/>
      <c r="H16" s="486"/>
    </row>
    <row r="17" spans="1:8" ht="19.95" customHeight="1" thickBot="1">
      <c r="A17" s="235"/>
      <c r="B17" s="235"/>
      <c r="C17" s="485"/>
      <c r="D17" s="483" t="s">
        <v>463</v>
      </c>
      <c r="F17" s="43"/>
      <c r="G17" s="43"/>
      <c r="H17" s="43"/>
    </row>
    <row r="18" spans="1:8" ht="19.95" customHeight="1" thickBot="1">
      <c r="A18" s="235">
        <v>4</v>
      </c>
      <c r="B18" s="235" t="s">
        <v>485</v>
      </c>
      <c r="C18" s="485"/>
      <c r="D18" s="483">
        <v>-18849897.130000003</v>
      </c>
      <c r="F18" s="43"/>
      <c r="G18" s="43"/>
      <c r="H18" s="487"/>
    </row>
    <row r="19" spans="1:8" ht="19.95" customHeight="1" thickBot="1">
      <c r="A19" s="235"/>
      <c r="B19" s="235"/>
      <c r="C19" s="485"/>
      <c r="D19" s="483" t="s">
        <v>463</v>
      </c>
      <c r="F19" s="43"/>
      <c r="G19" s="43"/>
      <c r="H19" s="43"/>
    </row>
    <row r="20" spans="1:8" ht="19.95" customHeight="1" thickBot="1">
      <c r="A20" s="235">
        <v>992</v>
      </c>
      <c r="B20" s="235" t="s">
        <v>486</v>
      </c>
      <c r="C20" s="485"/>
      <c r="D20" s="483">
        <v>8826168.2799999937</v>
      </c>
      <c r="F20" s="43"/>
      <c r="G20" s="43"/>
      <c r="H20" s="43"/>
    </row>
    <row r="21" spans="1:8" ht="19.95" customHeight="1" thickBot="1">
      <c r="A21" s="235"/>
      <c r="B21" s="235"/>
      <c r="C21" s="485"/>
      <c r="D21" s="483" t="s">
        <v>463</v>
      </c>
      <c r="F21" s="43"/>
      <c r="G21" s="43"/>
      <c r="H21" s="43"/>
    </row>
    <row r="22" spans="1:8" ht="19.95" customHeight="1" thickBot="1">
      <c r="A22" s="235">
        <v>500</v>
      </c>
      <c r="B22" s="235" t="s">
        <v>487</v>
      </c>
      <c r="C22" s="485"/>
      <c r="D22" s="483" vm="3042">
        <v>-4881733.4799999995</v>
      </c>
      <c r="F22" s="43"/>
      <c r="G22" s="43"/>
      <c r="H22" s="43"/>
    </row>
    <row r="23" spans="1:8" ht="19.95" customHeight="1" thickBot="1">
      <c r="A23" s="235">
        <v>501</v>
      </c>
      <c r="B23" s="235" t="s">
        <v>488</v>
      </c>
      <c r="C23" s="485"/>
      <c r="D23" s="483" vm="3043">
        <v>-2324.02</v>
      </c>
      <c r="F23" s="43"/>
      <c r="G23" s="43"/>
      <c r="H23" s="43"/>
    </row>
    <row r="24" spans="1:8" ht="19.95" customHeight="1" thickBot="1">
      <c r="A24" s="235">
        <v>510</v>
      </c>
      <c r="B24" s="235" t="s">
        <v>489</v>
      </c>
      <c r="C24" s="485"/>
      <c r="D24" s="483" vm="3044">
        <v>67288.170000000187</v>
      </c>
      <c r="F24" s="43"/>
      <c r="G24" s="43"/>
      <c r="H24" s="43"/>
    </row>
    <row r="25" spans="1:8" ht="19.95" customHeight="1" thickBot="1">
      <c r="A25" s="235">
        <v>516</v>
      </c>
      <c r="B25" s="235" t="s">
        <v>490</v>
      </c>
      <c r="C25" s="485"/>
      <c r="D25" s="483" vm="3045">
        <v>-237582.33000000002</v>
      </c>
      <c r="F25" s="43"/>
      <c r="G25" s="43"/>
      <c r="H25" s="43"/>
    </row>
    <row r="26" spans="1:8" ht="19.95" customHeight="1" thickBot="1">
      <c r="A26" s="235">
        <v>517</v>
      </c>
      <c r="B26" s="235" t="s">
        <v>491</v>
      </c>
      <c r="C26" s="485"/>
      <c r="D26" s="483" vm="3046">
        <v>-158056.58999999997</v>
      </c>
      <c r="F26" s="43"/>
      <c r="G26" s="43"/>
      <c r="H26" s="43"/>
    </row>
    <row r="27" spans="1:8" ht="19.95" customHeight="1" thickBot="1">
      <c r="A27" s="235">
        <v>519</v>
      </c>
      <c r="B27" s="235" t="s">
        <v>492</v>
      </c>
      <c r="C27" s="485"/>
      <c r="D27" s="483" vm="3047">
        <v>-105007.16</v>
      </c>
      <c r="F27" s="43"/>
      <c r="G27" s="43"/>
      <c r="H27" s="43"/>
    </row>
    <row r="28" spans="1:8" ht="19.95" customHeight="1" thickBot="1">
      <c r="A28" s="235"/>
      <c r="B28" s="235"/>
      <c r="C28" s="485"/>
      <c r="D28" s="483" t="s">
        <v>463</v>
      </c>
      <c r="F28" s="43"/>
      <c r="G28" s="43"/>
      <c r="H28" s="43"/>
    </row>
    <row r="29" spans="1:8" ht="19.95" customHeight="1" thickBot="1">
      <c r="A29" s="235">
        <v>5</v>
      </c>
      <c r="B29" s="235" t="s">
        <v>493</v>
      </c>
      <c r="C29" s="485"/>
      <c r="D29" s="483">
        <v>-5317415.4099999992</v>
      </c>
      <c r="F29" s="43"/>
      <c r="G29" s="43"/>
      <c r="H29" s="43"/>
    </row>
    <row r="30" spans="1:8" ht="19.95" customHeight="1" thickBot="1">
      <c r="A30" s="235"/>
      <c r="B30" s="235"/>
      <c r="C30" s="485"/>
      <c r="D30" s="483" t="s">
        <v>463</v>
      </c>
      <c r="F30" s="43"/>
      <c r="G30" s="43"/>
      <c r="H30" s="43"/>
    </row>
    <row r="31" spans="1:8" ht="19.95" customHeight="1" thickBot="1">
      <c r="A31" s="235">
        <v>993</v>
      </c>
      <c r="B31" s="235" t="s">
        <v>494</v>
      </c>
      <c r="C31" s="485"/>
      <c r="D31" s="483">
        <v>-24167312.540000003</v>
      </c>
      <c r="F31" s="43"/>
      <c r="G31" s="43"/>
      <c r="H31" s="43"/>
    </row>
    <row r="32" spans="1:8" ht="19.95" customHeight="1" thickBot="1">
      <c r="A32" s="235"/>
      <c r="B32" s="235"/>
      <c r="C32" s="485"/>
      <c r="D32" s="483" t="s">
        <v>463</v>
      </c>
      <c r="F32" s="43"/>
      <c r="G32" s="43"/>
      <c r="H32" s="43"/>
    </row>
    <row r="33" spans="1:8" ht="19.95" customHeight="1" thickBot="1">
      <c r="A33" s="235">
        <v>994</v>
      </c>
      <c r="B33" s="235" t="s">
        <v>495</v>
      </c>
      <c r="C33" s="485"/>
      <c r="D33" s="483">
        <v>3508752.8699999936</v>
      </c>
      <c r="F33" s="43"/>
      <c r="G33" s="43"/>
      <c r="H33" s="43"/>
    </row>
    <row r="34" spans="1:8" ht="19.95" customHeight="1" thickBot="1">
      <c r="A34" s="235"/>
      <c r="B34" s="235"/>
      <c r="C34" s="485"/>
      <c r="D34" s="483" t="s">
        <v>463</v>
      </c>
      <c r="F34" s="43"/>
      <c r="G34" s="43"/>
      <c r="H34" s="43"/>
    </row>
    <row r="35" spans="1:8" ht="19.95" customHeight="1" thickBot="1">
      <c r="A35" s="235">
        <v>70</v>
      </c>
      <c r="B35" s="235" t="s">
        <v>496</v>
      </c>
      <c r="C35" s="485"/>
      <c r="D35" s="483" vm="3048">
        <v>582379.35</v>
      </c>
      <c r="F35" s="43"/>
      <c r="G35" s="43"/>
      <c r="H35" s="43"/>
    </row>
    <row r="36" spans="1:8" ht="19.95" customHeight="1" thickBot="1">
      <c r="A36" s="235">
        <v>71</v>
      </c>
      <c r="B36" s="235" t="s">
        <v>497</v>
      </c>
      <c r="C36" s="485"/>
      <c r="D36" s="483" vm="3049">
        <v>-32044.599999999995</v>
      </c>
      <c r="F36" s="43"/>
      <c r="G36" s="43"/>
      <c r="H36" s="43"/>
    </row>
    <row r="37" spans="1:8" ht="19.95" customHeight="1" thickBot="1">
      <c r="A37" s="235">
        <v>73</v>
      </c>
      <c r="B37" s="235" t="s">
        <v>498</v>
      </c>
      <c r="C37" s="485"/>
      <c r="D37" s="483" vm="3050">
        <v>314728.51000000007</v>
      </c>
      <c r="F37" s="43"/>
      <c r="G37" s="43"/>
      <c r="H37" s="43"/>
    </row>
    <row r="38" spans="1:8" ht="19.95" customHeight="1" thickBot="1">
      <c r="A38" s="235">
        <v>810</v>
      </c>
      <c r="B38" s="235" t="s">
        <v>499</v>
      </c>
      <c r="C38" s="485"/>
      <c r="D38" s="483" vm="3051">
        <v>48590.640000000007</v>
      </c>
      <c r="F38" s="43"/>
      <c r="G38" s="43"/>
      <c r="H38" s="43"/>
    </row>
    <row r="39" spans="1:8" ht="19.95" customHeight="1" thickBot="1">
      <c r="A39" s="235">
        <v>820</v>
      </c>
      <c r="B39" s="235" t="s">
        <v>500</v>
      </c>
      <c r="C39" s="485"/>
      <c r="D39" s="483" vm="3052">
        <v>-1563.97</v>
      </c>
      <c r="F39" s="43"/>
      <c r="G39" s="43"/>
      <c r="H39" s="43"/>
    </row>
    <row r="40" spans="1:8" ht="19.95" customHeight="1" thickBot="1">
      <c r="A40" s="235">
        <v>9</v>
      </c>
      <c r="B40" s="235" t="s">
        <v>501</v>
      </c>
      <c r="C40" s="485"/>
      <c r="D40" s="483">
        <v>0</v>
      </c>
      <c r="F40" s="43"/>
      <c r="G40" s="43"/>
      <c r="H40" s="43"/>
    </row>
    <row r="41" spans="1:8" ht="19.95" customHeight="1" thickBot="1">
      <c r="A41" s="235"/>
      <c r="B41" s="235"/>
      <c r="C41" s="485"/>
      <c r="D41" s="483" t="s">
        <v>463</v>
      </c>
      <c r="F41" s="43"/>
      <c r="G41" s="43"/>
      <c r="H41" s="43"/>
    </row>
    <row r="42" spans="1:8" ht="19.95" customHeight="1" thickBot="1">
      <c r="A42" s="235">
        <v>995</v>
      </c>
      <c r="B42" s="235" t="s">
        <v>502</v>
      </c>
      <c r="C42" s="485"/>
      <c r="D42" s="483">
        <v>912089.93</v>
      </c>
      <c r="F42" s="43"/>
      <c r="G42" s="43"/>
      <c r="H42" s="43"/>
    </row>
    <row r="43" spans="1:8" ht="19.95" customHeight="1" thickBot="1">
      <c r="A43" s="235"/>
      <c r="B43" s="235"/>
      <c r="C43" s="485"/>
      <c r="D43" s="483" t="s">
        <v>463</v>
      </c>
      <c r="F43" s="43"/>
      <c r="G43" s="43"/>
      <c r="H43" s="43"/>
    </row>
    <row r="44" spans="1:8" ht="19.95" customHeight="1" thickBot="1">
      <c r="A44" s="494">
        <v>999</v>
      </c>
      <c r="B44" s="494" t="s">
        <v>503</v>
      </c>
      <c r="C44" s="495"/>
      <c r="D44" s="957">
        <v>4420842.7999999933</v>
      </c>
      <c r="F44" s="43"/>
      <c r="G44" s="43"/>
      <c r="H44" s="43"/>
    </row>
    <row r="45" spans="1:8" ht="15.6" customHeight="1">
      <c r="A45" s="148" t="s">
        <v>218</v>
      </c>
    </row>
    <row r="47" spans="1:8">
      <c r="A47" s="3" t="s">
        <v>1291</v>
      </c>
    </row>
    <row r="49" spans="1:4">
      <c r="A49" s="178" t="s">
        <v>308</v>
      </c>
    </row>
    <row r="50" spans="1:4">
      <c r="A50" s="3" t="s">
        <v>309</v>
      </c>
    </row>
    <row r="52" spans="1:4">
      <c r="A52" s="3" t="s">
        <v>217</v>
      </c>
    </row>
    <row r="58" spans="1:4">
      <c r="B58" s="498"/>
      <c r="C58" s="498"/>
      <c r="D58" s="43"/>
    </row>
    <row r="61" spans="1:4" ht="13.8">
      <c r="A61" s="499"/>
      <c r="B61" s="499"/>
      <c r="C61" s="500"/>
      <c r="D61" s="501"/>
    </row>
  </sheetData>
  <mergeCells count="1">
    <mergeCell ref="A2:B2"/>
  </mergeCells>
  <pageMargins left="0.6" right="0.63" top="0.78" bottom="0.49" header="0.42" footer="0.4921259845"/>
  <pageSetup paperSize="9" scale="75" orientation="portrait" r:id="rId1"/>
  <headerFooter alignWithMargins="0"/>
</worksheet>
</file>

<file path=xl/worksheets/sheet1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1"/>
  <sheetViews>
    <sheetView zoomScaleNormal="100" workbookViewId="0"/>
  </sheetViews>
  <sheetFormatPr baseColWidth="10" defaultColWidth="11.44140625" defaultRowHeight="13.2"/>
  <cols>
    <col min="1" max="1" width="21.88671875" style="3" customWidth="1"/>
    <col min="2" max="2" width="68.6640625" style="183" customWidth="1"/>
    <col min="3" max="3" width="7.5546875" style="183" customWidth="1"/>
    <col min="4" max="4" width="20.88671875" style="497" customWidth="1"/>
    <col min="5" max="16384" width="11.44140625" style="3"/>
  </cols>
  <sheetData>
    <row r="1" spans="1:8" s="1" customFormat="1" ht="14.1" customHeight="1">
      <c r="B1" s="180"/>
      <c r="C1" s="180"/>
      <c r="D1" s="475"/>
    </row>
    <row r="2" spans="1:8" s="1" customFormat="1" ht="42.6" customHeight="1">
      <c r="A2" s="2014" t="s">
        <v>1292</v>
      </c>
      <c r="B2" s="2015"/>
      <c r="D2" s="343">
        <v>2015</v>
      </c>
      <c r="E2" s="343"/>
    </row>
    <row r="3" spans="1:8" ht="39" customHeight="1">
      <c r="A3" s="234" t="s">
        <v>377</v>
      </c>
      <c r="B3" s="234"/>
      <c r="C3" s="181"/>
      <c r="D3" s="477" t="s">
        <v>83</v>
      </c>
    </row>
    <row r="4" spans="1:8" ht="38.1" customHeight="1">
      <c r="A4" s="955"/>
      <c r="B4" s="332"/>
      <c r="C4" s="182"/>
      <c r="D4" s="479" t="s">
        <v>322</v>
      </c>
    </row>
    <row r="5" spans="1:8" ht="19.95" customHeight="1" thickBot="1">
      <c r="A5" s="508">
        <v>3005</v>
      </c>
      <c r="B5" s="508" t="s">
        <v>1262</v>
      </c>
      <c r="C5" s="482"/>
      <c r="D5" s="483" vm="3059">
        <v>220905060.66000003</v>
      </c>
      <c r="F5" s="43"/>
      <c r="G5" s="43"/>
      <c r="H5" s="43"/>
    </row>
    <row r="6" spans="1:8" ht="19.95" customHeight="1" thickBot="1">
      <c r="A6" s="235">
        <v>330</v>
      </c>
      <c r="B6" s="235" t="s">
        <v>467</v>
      </c>
      <c r="C6" s="485"/>
      <c r="D6" s="483" vm="3053">
        <v>-6958087.4900000002</v>
      </c>
      <c r="F6" s="43"/>
      <c r="G6" s="43"/>
      <c r="H6" s="43"/>
    </row>
    <row r="7" spans="1:8" ht="19.95" customHeight="1" thickBot="1">
      <c r="A7" s="235">
        <v>3500</v>
      </c>
      <c r="B7" s="235" t="s">
        <v>469</v>
      </c>
      <c r="C7" s="485"/>
      <c r="D7" s="483" vm="3054">
        <v>-957252.15</v>
      </c>
      <c r="F7" s="43"/>
      <c r="G7" s="43"/>
      <c r="H7" s="43"/>
    </row>
    <row r="8" spans="1:8" ht="19.95" customHeight="1" thickBot="1">
      <c r="A8" s="235">
        <v>36</v>
      </c>
      <c r="B8" s="235" t="s">
        <v>470</v>
      </c>
      <c r="C8" s="485"/>
      <c r="D8" s="483" vm="3055">
        <v>194.21</v>
      </c>
      <c r="F8" s="43"/>
      <c r="G8" s="43"/>
      <c r="H8" s="43"/>
    </row>
    <row r="9" spans="1:8" ht="19.95" customHeight="1" thickBot="1">
      <c r="A9" s="235">
        <v>37</v>
      </c>
      <c r="B9" s="235" t="s">
        <v>471</v>
      </c>
      <c r="C9" s="485"/>
      <c r="D9" s="483">
        <v>0</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212989915.23000002</v>
      </c>
      <c r="F11" s="43"/>
      <c r="G11" s="43"/>
      <c r="H11" s="43"/>
    </row>
    <row r="12" spans="1:8" ht="19.95" customHeight="1" thickBot="1">
      <c r="A12" s="235"/>
      <c r="B12" s="235"/>
      <c r="C12" s="485"/>
      <c r="D12" s="483" t="s">
        <v>463</v>
      </c>
      <c r="F12" s="43"/>
      <c r="G12" s="43"/>
      <c r="H12" s="43"/>
    </row>
    <row r="13" spans="1:8" ht="19.95" customHeight="1" thickBot="1">
      <c r="A13" s="235">
        <v>4005</v>
      </c>
      <c r="B13" s="235" t="s">
        <v>1263</v>
      </c>
      <c r="C13" s="485"/>
      <c r="D13" s="483" vm="3061">
        <v>-181541401.72999996</v>
      </c>
      <c r="F13" s="43"/>
      <c r="G13" s="43"/>
      <c r="H13" s="43"/>
    </row>
    <row r="14" spans="1:8" ht="19.95" customHeight="1" thickBot="1">
      <c r="A14" s="968">
        <v>4320</v>
      </c>
      <c r="B14" s="235" t="s">
        <v>481</v>
      </c>
      <c r="C14" s="485"/>
      <c r="D14" s="483" vm="3056">
        <v>-2033142.7099999995</v>
      </c>
      <c r="F14" s="43"/>
      <c r="G14" s="43"/>
      <c r="H14" s="43"/>
    </row>
    <row r="15" spans="1:8" ht="19.95" customHeight="1" thickBot="1">
      <c r="A15" s="235">
        <v>450</v>
      </c>
      <c r="B15" s="235" t="s">
        <v>482</v>
      </c>
      <c r="C15" s="485"/>
      <c r="D15" s="483" vm="3054">
        <v>5102192.3299999991</v>
      </c>
      <c r="F15" s="43"/>
      <c r="G15" s="43"/>
      <c r="H15" s="43"/>
    </row>
    <row r="16" spans="1:8" ht="19.95" customHeight="1" thickBot="1">
      <c r="A16" s="235">
        <v>4400</v>
      </c>
      <c r="B16" s="235" t="s">
        <v>483</v>
      </c>
      <c r="C16" s="485"/>
      <c r="D16" s="483" vm="3057">
        <v>674217.09000000008</v>
      </c>
      <c r="F16" s="43"/>
      <c r="G16" s="43"/>
      <c r="H16" s="486"/>
    </row>
    <row r="17" spans="1:8" ht="19.95" customHeight="1" thickBot="1">
      <c r="A17" s="235"/>
      <c r="B17" s="235"/>
      <c r="C17" s="485"/>
      <c r="D17" s="483" t="s">
        <v>463</v>
      </c>
      <c r="F17" s="43"/>
      <c r="G17" s="43"/>
      <c r="H17" s="43"/>
    </row>
    <row r="18" spans="1:8" ht="19.95" customHeight="1" thickBot="1">
      <c r="A18" s="235">
        <v>4</v>
      </c>
      <c r="B18" s="235" t="s">
        <v>485</v>
      </c>
      <c r="C18" s="485"/>
      <c r="D18" s="483">
        <v>-177798135.01999995</v>
      </c>
      <c r="F18" s="43"/>
      <c r="G18" s="43"/>
      <c r="H18" s="487"/>
    </row>
    <row r="19" spans="1:8" ht="19.95" customHeight="1" thickBot="1">
      <c r="A19" s="235"/>
      <c r="B19" s="235"/>
      <c r="C19" s="485"/>
      <c r="D19" s="483" t="s">
        <v>463</v>
      </c>
      <c r="F19" s="43"/>
      <c r="G19" s="43"/>
      <c r="H19" s="43"/>
    </row>
    <row r="20" spans="1:8" ht="19.95" customHeight="1" thickBot="1">
      <c r="A20" s="235">
        <v>992</v>
      </c>
      <c r="B20" s="235" t="s">
        <v>486</v>
      </c>
      <c r="C20" s="485"/>
      <c r="D20" s="483">
        <v>35191780.210000068</v>
      </c>
      <c r="F20" s="43"/>
      <c r="G20" s="43"/>
      <c r="H20" s="43"/>
    </row>
    <row r="21" spans="1:8" ht="19.95" customHeight="1" thickBot="1">
      <c r="A21" s="235"/>
      <c r="B21" s="235"/>
      <c r="C21" s="485"/>
      <c r="D21" s="483" t="s">
        <v>463</v>
      </c>
      <c r="F21" s="43"/>
      <c r="G21" s="43"/>
      <c r="H21" s="43"/>
    </row>
    <row r="22" spans="1:8" ht="19.95" customHeight="1" thickBot="1">
      <c r="A22" s="235">
        <v>500</v>
      </c>
      <c r="B22" s="235" t="s">
        <v>487</v>
      </c>
      <c r="C22" s="485"/>
      <c r="D22" s="483" vm="3058">
        <v>-45612949.069999993</v>
      </c>
      <c r="F22" s="43"/>
      <c r="G22" s="43"/>
      <c r="H22" s="43"/>
    </row>
    <row r="23" spans="1:8" ht="19.95" customHeight="1" thickBot="1">
      <c r="A23" s="235">
        <v>501</v>
      </c>
      <c r="B23" s="235" t="s">
        <v>488</v>
      </c>
      <c r="C23" s="485"/>
      <c r="D23" s="483" vm="3059">
        <v>-9754.7900000000009</v>
      </c>
      <c r="F23" s="43"/>
      <c r="G23" s="43"/>
      <c r="H23" s="43"/>
    </row>
    <row r="24" spans="1:8" ht="19.95" customHeight="1" thickBot="1">
      <c r="A24" s="235">
        <v>510</v>
      </c>
      <c r="B24" s="235" t="s">
        <v>489</v>
      </c>
      <c r="C24" s="485"/>
      <c r="D24" s="483" vm="3060">
        <v>16433492.970000001</v>
      </c>
      <c r="F24" s="43"/>
      <c r="G24" s="43"/>
      <c r="H24" s="43"/>
    </row>
    <row r="25" spans="1:8" ht="19.95" customHeight="1" thickBot="1">
      <c r="A25" s="235">
        <v>516</v>
      </c>
      <c r="B25" s="235" t="s">
        <v>490</v>
      </c>
      <c r="C25" s="485"/>
      <c r="D25" s="483" vm="3062">
        <v>-2321214.5599999996</v>
      </c>
      <c r="F25" s="43"/>
      <c r="G25" s="43"/>
      <c r="H25" s="43"/>
    </row>
    <row r="26" spans="1:8" ht="19.95" customHeight="1" thickBot="1">
      <c r="A26" s="235">
        <v>517</v>
      </c>
      <c r="B26" s="235" t="s">
        <v>491</v>
      </c>
      <c r="C26" s="485"/>
      <c r="D26" s="483" vm="3060">
        <v>-2384113.59</v>
      </c>
      <c r="F26" s="43"/>
      <c r="G26" s="43"/>
      <c r="H26" s="43"/>
    </row>
    <row r="27" spans="1:8" ht="19.95" customHeight="1" thickBot="1">
      <c r="A27" s="235">
        <v>519</v>
      </c>
      <c r="B27" s="235" t="s">
        <v>492</v>
      </c>
      <c r="C27" s="485"/>
      <c r="D27" s="483" vm="3061">
        <v>-1148029.4099999997</v>
      </c>
      <c r="F27" s="43"/>
      <c r="G27" s="43"/>
      <c r="H27" s="43"/>
    </row>
    <row r="28" spans="1:8" ht="19.95" customHeight="1" thickBot="1">
      <c r="A28" s="235"/>
      <c r="B28" s="235"/>
      <c r="C28" s="485"/>
      <c r="D28" s="483" t="s">
        <v>463</v>
      </c>
      <c r="F28" s="43"/>
      <c r="G28" s="43"/>
      <c r="H28" s="43"/>
    </row>
    <row r="29" spans="1:8" ht="19.95" customHeight="1" thickBot="1">
      <c r="A29" s="235">
        <v>5</v>
      </c>
      <c r="B29" s="235" t="s">
        <v>493</v>
      </c>
      <c r="C29" s="485"/>
      <c r="D29" s="483">
        <v>-35042568.449999988</v>
      </c>
      <c r="F29" s="43"/>
      <c r="G29" s="43"/>
      <c r="H29" s="43"/>
    </row>
    <row r="30" spans="1:8" ht="19.95" customHeight="1" thickBot="1">
      <c r="A30" s="235"/>
      <c r="B30" s="235"/>
      <c r="C30" s="485"/>
      <c r="D30" s="483" t="s">
        <v>463</v>
      </c>
      <c r="F30" s="43"/>
      <c r="G30" s="43"/>
      <c r="H30" s="43"/>
    </row>
    <row r="31" spans="1:8" ht="19.95" customHeight="1" thickBot="1">
      <c r="A31" s="235">
        <v>993</v>
      </c>
      <c r="B31" s="235" t="s">
        <v>494</v>
      </c>
      <c r="C31" s="485"/>
      <c r="D31" s="483">
        <v>-212840703.46999994</v>
      </c>
      <c r="F31" s="43"/>
      <c r="G31" s="43"/>
      <c r="H31" s="43"/>
    </row>
    <row r="32" spans="1:8" ht="19.95" customHeight="1" thickBot="1">
      <c r="A32" s="235"/>
      <c r="B32" s="235"/>
      <c r="C32" s="485"/>
      <c r="D32" s="483" t="s">
        <v>463</v>
      </c>
      <c r="F32" s="43"/>
      <c r="G32" s="43"/>
      <c r="H32" s="43"/>
    </row>
    <row r="33" spans="1:8" ht="19.95" customHeight="1" thickBot="1">
      <c r="A33" s="235">
        <v>994</v>
      </c>
      <c r="B33" s="235" t="s">
        <v>495</v>
      </c>
      <c r="C33" s="485"/>
      <c r="D33" s="483">
        <v>149211.76000007987</v>
      </c>
      <c r="F33" s="43"/>
      <c r="G33" s="43"/>
      <c r="H33" s="43"/>
    </row>
    <row r="34" spans="1:8" ht="19.95" customHeight="1" thickBot="1">
      <c r="A34" s="235"/>
      <c r="B34" s="235"/>
      <c r="C34" s="485"/>
      <c r="D34" s="483" t="s">
        <v>463</v>
      </c>
      <c r="F34" s="43"/>
      <c r="G34" s="43"/>
      <c r="H34" s="43"/>
    </row>
    <row r="35" spans="1:8" ht="19.95" customHeight="1" thickBot="1">
      <c r="A35" s="235">
        <v>70</v>
      </c>
      <c r="B35" s="235" t="s">
        <v>496</v>
      </c>
      <c r="C35" s="485"/>
      <c r="D35" s="483" vm="3062">
        <v>2409094.8499999996</v>
      </c>
      <c r="F35" s="43"/>
      <c r="G35" s="43"/>
      <c r="H35" s="43"/>
    </row>
    <row r="36" spans="1:8" ht="19.95" customHeight="1" thickBot="1">
      <c r="A36" s="235">
        <v>71</v>
      </c>
      <c r="B36" s="235" t="s">
        <v>497</v>
      </c>
      <c r="C36" s="485"/>
      <c r="D36" s="483" vm="3063">
        <v>-29880.9</v>
      </c>
      <c r="F36" s="43"/>
      <c r="G36" s="43"/>
      <c r="H36" s="43"/>
    </row>
    <row r="37" spans="1:8" ht="19.95" customHeight="1" thickBot="1">
      <c r="A37" s="235">
        <v>73</v>
      </c>
      <c r="B37" s="235" t="s">
        <v>498</v>
      </c>
      <c r="C37" s="485"/>
      <c r="D37" s="483" vm="3064">
        <v>3633171.5200000005</v>
      </c>
      <c r="F37" s="43"/>
      <c r="G37" s="43"/>
      <c r="H37" s="43"/>
    </row>
    <row r="38" spans="1:8" ht="19.95" customHeight="1" thickBot="1">
      <c r="A38" s="235">
        <v>810</v>
      </c>
      <c r="B38" s="235" t="s">
        <v>499</v>
      </c>
      <c r="C38" s="485"/>
      <c r="D38" s="483" vm="3063">
        <v>287107.7</v>
      </c>
      <c r="F38" s="43"/>
      <c r="G38" s="43"/>
      <c r="H38" s="43"/>
    </row>
    <row r="39" spans="1:8" ht="19.95" customHeight="1" thickBot="1">
      <c r="A39" s="235">
        <v>820</v>
      </c>
      <c r="B39" s="235" t="s">
        <v>500</v>
      </c>
      <c r="C39" s="485"/>
      <c r="D39" s="483" vm="3064">
        <v>-20816.259999999998</v>
      </c>
      <c r="F39" s="43"/>
      <c r="G39" s="43"/>
      <c r="H39" s="43"/>
    </row>
    <row r="40" spans="1:8" ht="19.95" customHeight="1" thickBot="1">
      <c r="A40" s="235">
        <v>9</v>
      </c>
      <c r="B40" s="235" t="s">
        <v>501</v>
      </c>
      <c r="C40" s="485"/>
      <c r="D40" s="483">
        <v>0</v>
      </c>
      <c r="F40" s="43"/>
      <c r="G40" s="43"/>
      <c r="H40" s="43"/>
    </row>
    <row r="41" spans="1:8" ht="19.95" customHeight="1" thickBot="1">
      <c r="A41" s="235"/>
      <c r="B41" s="235"/>
      <c r="C41" s="485"/>
      <c r="D41" s="483" t="s">
        <v>463</v>
      </c>
      <c r="F41" s="43"/>
      <c r="G41" s="43"/>
      <c r="H41" s="43"/>
    </row>
    <row r="42" spans="1:8" ht="19.95" customHeight="1" thickBot="1">
      <c r="A42" s="235">
        <v>995</v>
      </c>
      <c r="B42" s="235" t="s">
        <v>502</v>
      </c>
      <c r="C42" s="485"/>
      <c r="D42" s="483">
        <v>6278676.9100000011</v>
      </c>
      <c r="F42" s="43"/>
      <c r="G42" s="43"/>
      <c r="H42" s="43"/>
    </row>
    <row r="43" spans="1:8" ht="19.95" customHeight="1" thickBot="1">
      <c r="A43" s="235"/>
      <c r="B43" s="235"/>
      <c r="C43" s="485"/>
      <c r="D43" s="483" t="s">
        <v>463</v>
      </c>
      <c r="F43" s="43"/>
      <c r="G43" s="43"/>
      <c r="H43" s="43"/>
    </row>
    <row r="44" spans="1:8" ht="19.95" customHeight="1" thickBot="1">
      <c r="A44" s="494">
        <v>999</v>
      </c>
      <c r="B44" s="494" t="s">
        <v>503</v>
      </c>
      <c r="C44" s="495"/>
      <c r="D44" s="957">
        <v>6427888.670000081</v>
      </c>
      <c r="F44" s="43"/>
      <c r="G44" s="43"/>
      <c r="H44" s="43"/>
    </row>
    <row r="45" spans="1:8" ht="15.6" customHeight="1">
      <c r="A45" s="148" t="s">
        <v>218</v>
      </c>
    </row>
    <row r="47" spans="1:8">
      <c r="A47" s="3" t="s">
        <v>1293</v>
      </c>
    </row>
    <row r="49" spans="1:4">
      <c r="A49" s="178" t="s">
        <v>308</v>
      </c>
    </row>
    <row r="50" spans="1:4">
      <c r="A50" s="3" t="s">
        <v>309</v>
      </c>
    </row>
    <row r="52" spans="1:4">
      <c r="A52" s="3" t="s">
        <v>217</v>
      </c>
    </row>
    <row r="58" spans="1:4">
      <c r="B58" s="498"/>
      <c r="C58" s="498"/>
      <c r="D58" s="43"/>
    </row>
    <row r="61" spans="1:4" ht="13.8">
      <c r="A61" s="499"/>
      <c r="B61" s="499"/>
      <c r="C61" s="500"/>
      <c r="D61" s="501"/>
    </row>
  </sheetData>
  <mergeCells count="1">
    <mergeCell ref="A2:B2"/>
  </mergeCells>
  <pageMargins left="0.6" right="0.63" top="0.78" bottom="0.49" header="0.42" footer="0.4921259845"/>
  <pageSetup paperSize="9" scale="76" orientation="portrait" r:id="rId1"/>
  <headerFooter alignWithMargins="0"/>
</worksheet>
</file>

<file path=xl/worksheets/sheet1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4" style="3" customWidth="1"/>
    <col min="2" max="2" width="68.886718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28.2" customHeight="1">
      <c r="A2" s="2014" t="s">
        <v>1294</v>
      </c>
      <c r="B2" s="2015"/>
      <c r="C2" s="180"/>
      <c r="D2" s="343">
        <v>2015</v>
      </c>
    </row>
    <row r="3" spans="1:8" ht="39" customHeight="1">
      <c r="A3" s="234" t="s">
        <v>377</v>
      </c>
      <c r="B3" s="234"/>
      <c r="C3" s="181"/>
      <c r="D3" s="477" t="s">
        <v>83</v>
      </c>
    </row>
    <row r="4" spans="1:8" ht="38.1" customHeight="1">
      <c r="A4" s="955"/>
      <c r="B4" s="332"/>
      <c r="C4" s="182"/>
      <c r="D4" s="479" t="s">
        <v>322</v>
      </c>
    </row>
    <row r="5" spans="1:8" ht="19.95" customHeight="1" thickBot="1">
      <c r="A5" s="508">
        <v>3010</v>
      </c>
      <c r="B5" s="508" t="s">
        <v>1262</v>
      </c>
      <c r="C5" s="482"/>
      <c r="D5" s="483" vm="2939">
        <v>6744224741.210001</v>
      </c>
      <c r="F5" s="43"/>
      <c r="G5" s="43"/>
      <c r="H5" s="43"/>
    </row>
    <row r="6" spans="1:8" ht="19.95" customHeight="1" thickBot="1">
      <c r="A6" s="235">
        <v>331</v>
      </c>
      <c r="B6" s="235" t="s">
        <v>467</v>
      </c>
      <c r="C6" s="485"/>
      <c r="D6" s="483" vm="3065">
        <v>-31528460.459999997</v>
      </c>
      <c r="F6" s="43"/>
      <c r="G6" s="43"/>
      <c r="H6" s="43"/>
    </row>
    <row r="7" spans="1:8" ht="19.95" customHeight="1" thickBot="1">
      <c r="A7" s="235">
        <v>3501</v>
      </c>
      <c r="B7" s="235" t="s">
        <v>469</v>
      </c>
      <c r="C7" s="485"/>
      <c r="D7" s="483" vm="3066">
        <v>-16945318.52</v>
      </c>
      <c r="F7" s="43"/>
      <c r="G7" s="43"/>
      <c r="H7" s="43"/>
    </row>
    <row r="8" spans="1:8" ht="19.95" customHeight="1" thickBot="1">
      <c r="A8" s="235">
        <v>36</v>
      </c>
      <c r="B8" s="235" t="s">
        <v>470</v>
      </c>
      <c r="C8" s="485"/>
      <c r="D8" s="483">
        <v>1229620573.9300001</v>
      </c>
      <c r="F8" s="43"/>
      <c r="G8" s="43"/>
      <c r="H8" s="43"/>
    </row>
    <row r="9" spans="1:8" ht="19.95" customHeight="1" thickBot="1">
      <c r="A9" s="235">
        <v>37</v>
      </c>
      <c r="B9" s="235" t="s">
        <v>471</v>
      </c>
      <c r="C9" s="485"/>
      <c r="D9" s="483" vm="3067">
        <v>-1226064663.54</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6699306872.6200008</v>
      </c>
      <c r="F11" s="43"/>
      <c r="G11" s="43"/>
      <c r="H11" s="43"/>
    </row>
    <row r="12" spans="1:8" ht="19.95" customHeight="1" thickBot="1">
      <c r="A12" s="235"/>
      <c r="B12" s="235"/>
      <c r="C12" s="485"/>
      <c r="D12" s="483" t="s">
        <v>463</v>
      </c>
      <c r="F12" s="43"/>
      <c r="G12" s="43"/>
      <c r="H12" s="43"/>
    </row>
    <row r="13" spans="1:8" ht="19.95" customHeight="1" thickBot="1">
      <c r="A13" s="235">
        <v>4010</v>
      </c>
      <c r="B13" s="235" t="s">
        <v>1263</v>
      </c>
      <c r="C13" s="485"/>
      <c r="D13" s="483" vm="2950">
        <v>-10803144970.289999</v>
      </c>
      <c r="F13" s="43"/>
      <c r="G13" s="43"/>
      <c r="H13" s="43"/>
    </row>
    <row r="14" spans="1:8" ht="19.95" customHeight="1" thickBot="1">
      <c r="A14" s="235">
        <v>4200</v>
      </c>
      <c r="B14" s="235" t="s">
        <v>1264</v>
      </c>
      <c r="C14" s="485"/>
      <c r="D14" s="483">
        <v>900653573.56999981</v>
      </c>
      <c r="F14" s="43"/>
      <c r="G14" s="43"/>
      <c r="H14" s="43"/>
    </row>
    <row r="15" spans="1:8" ht="19.95" customHeight="1" thickBot="1">
      <c r="A15" s="235">
        <v>4210</v>
      </c>
      <c r="B15" s="235" t="s">
        <v>1265</v>
      </c>
      <c r="C15" s="485"/>
      <c r="D15" s="483" vm="2958">
        <v>-3305718.7600000007</v>
      </c>
      <c r="F15" s="43"/>
      <c r="G15" s="43"/>
      <c r="H15" s="43"/>
    </row>
    <row r="16" spans="1:8" ht="19.95" customHeight="1" thickBot="1">
      <c r="A16" s="235">
        <v>4300</v>
      </c>
      <c r="B16" s="235" t="s">
        <v>479</v>
      </c>
      <c r="C16" s="485"/>
      <c r="D16" s="483" vm="3068">
        <v>-4167728.35</v>
      </c>
      <c r="F16" s="43"/>
      <c r="G16" s="43"/>
      <c r="H16" s="486"/>
    </row>
    <row r="17" spans="1:8" ht="19.95" customHeight="1" thickBot="1">
      <c r="A17" s="235">
        <v>4310</v>
      </c>
      <c r="B17" s="235" t="s">
        <v>480</v>
      </c>
      <c r="C17" s="485"/>
      <c r="D17" s="483" vm="3069">
        <v>-7993109.8600000013</v>
      </c>
      <c r="F17" s="43"/>
      <c r="G17" s="43"/>
      <c r="H17" s="43"/>
    </row>
    <row r="18" spans="1:8" ht="19.95" customHeight="1" thickBot="1">
      <c r="A18" s="235">
        <v>4321</v>
      </c>
      <c r="B18" s="235" t="s">
        <v>481</v>
      </c>
      <c r="C18" s="485"/>
      <c r="D18" s="483" vm="3070">
        <v>747413.47000000032</v>
      </c>
      <c r="F18" s="43"/>
      <c r="G18" s="43"/>
      <c r="H18" s="487"/>
    </row>
    <row r="19" spans="1:8" ht="19.95" customHeight="1" thickBot="1">
      <c r="A19" s="235">
        <v>4510</v>
      </c>
      <c r="B19" s="235" t="s">
        <v>482</v>
      </c>
      <c r="C19" s="485"/>
      <c r="D19" s="483" vm="3071">
        <v>-25998015.779999986</v>
      </c>
      <c r="F19" s="43"/>
      <c r="G19" s="43"/>
      <c r="H19" s="43"/>
    </row>
    <row r="20" spans="1:8" ht="19.95" customHeight="1" thickBot="1">
      <c r="A20" s="235">
        <v>4401</v>
      </c>
      <c r="B20" s="235" t="s">
        <v>483</v>
      </c>
      <c r="C20" s="485"/>
      <c r="D20" s="483" vm="3072">
        <v>17874165.23</v>
      </c>
      <c r="F20" s="43"/>
      <c r="G20" s="43"/>
      <c r="H20" s="43"/>
    </row>
    <row r="21" spans="1:8" ht="19.95" customHeight="1" thickBot="1">
      <c r="A21" s="235">
        <v>47</v>
      </c>
      <c r="B21" s="235" t="s">
        <v>484</v>
      </c>
      <c r="C21" s="485"/>
      <c r="D21" s="483" vm="3073">
        <v>-6924707.4499999993</v>
      </c>
      <c r="F21" s="43"/>
      <c r="G21" s="43"/>
      <c r="H21" s="43"/>
    </row>
    <row r="22" spans="1:8" ht="19.95" customHeight="1" thickBot="1">
      <c r="A22" s="235">
        <v>48</v>
      </c>
      <c r="B22" s="235" t="s">
        <v>402</v>
      </c>
      <c r="C22" s="485"/>
      <c r="D22" s="483">
        <v>2007756514.7499998</v>
      </c>
      <c r="F22" s="43"/>
      <c r="G22" s="43"/>
      <c r="H22" s="43"/>
    </row>
    <row r="23" spans="1:8" ht="19.95" customHeight="1" thickBot="1">
      <c r="A23" s="235"/>
      <c r="B23" s="235"/>
      <c r="C23" s="485"/>
      <c r="D23" s="483" t="s">
        <v>463</v>
      </c>
      <c r="F23" s="43"/>
      <c r="G23" s="43"/>
      <c r="H23" s="43"/>
    </row>
    <row r="24" spans="1:8" ht="19.95" customHeight="1" thickBot="1">
      <c r="A24" s="235">
        <v>4</v>
      </c>
      <c r="B24" s="235" t="s">
        <v>485</v>
      </c>
      <c r="C24" s="485"/>
      <c r="D24" s="483">
        <v>-7924502583.4700031</v>
      </c>
      <c r="F24" s="43"/>
      <c r="G24" s="43"/>
      <c r="H24" s="43"/>
    </row>
    <row r="25" spans="1:8" ht="19.95" customHeight="1" thickBot="1">
      <c r="A25" s="235"/>
      <c r="B25" s="235"/>
      <c r="C25" s="485"/>
      <c r="D25" s="483" t="s">
        <v>463</v>
      </c>
      <c r="F25" s="43"/>
      <c r="G25" s="43"/>
      <c r="H25" s="43"/>
    </row>
    <row r="26" spans="1:8" ht="19.95" customHeight="1" thickBot="1">
      <c r="A26" s="235">
        <v>992</v>
      </c>
      <c r="B26" s="235" t="s">
        <v>486</v>
      </c>
      <c r="C26" s="485"/>
      <c r="D26" s="483">
        <v>-1225195710.8500023</v>
      </c>
      <c r="F26" s="43"/>
      <c r="G26" s="43"/>
      <c r="H26" s="43"/>
    </row>
    <row r="27" spans="1:8" ht="19.95" customHeight="1" thickBot="1">
      <c r="A27" s="235"/>
      <c r="B27" s="235"/>
      <c r="C27" s="485"/>
      <c r="D27" s="483" t="s">
        <v>463</v>
      </c>
      <c r="F27" s="43"/>
      <c r="G27" s="43"/>
      <c r="H27" s="43"/>
    </row>
    <row r="28" spans="1:8" ht="19.95" customHeight="1" thickBot="1">
      <c r="A28" s="235">
        <v>500</v>
      </c>
      <c r="B28" s="235" t="s">
        <v>487</v>
      </c>
      <c r="C28" s="485"/>
      <c r="D28" s="483" vm="3074">
        <v>-322109263.54000008</v>
      </c>
      <c r="F28" s="43"/>
      <c r="G28" s="43"/>
      <c r="H28" s="43"/>
    </row>
    <row r="29" spans="1:8" ht="19.95" customHeight="1" thickBot="1">
      <c r="A29" s="235">
        <v>501</v>
      </c>
      <c r="B29" s="235" t="s">
        <v>488</v>
      </c>
      <c r="C29" s="485"/>
      <c r="D29" s="483" vm="3075">
        <v>-1235665.3499999999</v>
      </c>
      <c r="F29" s="43"/>
      <c r="G29" s="43"/>
      <c r="H29" s="43"/>
    </row>
    <row r="30" spans="1:8" ht="19.95" customHeight="1" thickBot="1">
      <c r="A30" s="235">
        <v>510</v>
      </c>
      <c r="B30" s="235" t="s">
        <v>489</v>
      </c>
      <c r="C30" s="485"/>
      <c r="D30" s="483" vm="3076">
        <v>656997.95000000764</v>
      </c>
      <c r="F30" s="43"/>
      <c r="G30" s="43"/>
      <c r="H30" s="43"/>
    </row>
    <row r="31" spans="1:8" ht="19.95" customHeight="1" thickBot="1">
      <c r="A31" s="235">
        <v>516</v>
      </c>
      <c r="B31" s="235" t="s">
        <v>490</v>
      </c>
      <c r="C31" s="485"/>
      <c r="D31" s="483" vm="3077">
        <v>-15070108.990000002</v>
      </c>
      <c r="F31" s="43"/>
      <c r="G31" s="43"/>
      <c r="H31" s="43"/>
    </row>
    <row r="32" spans="1:8" ht="19.95" customHeight="1" thickBot="1">
      <c r="A32" s="235">
        <v>517</v>
      </c>
      <c r="B32" s="235" t="s">
        <v>491</v>
      </c>
      <c r="C32" s="485"/>
      <c r="D32" s="483" vm="3078">
        <v>-6816978.9399999985</v>
      </c>
      <c r="F32" s="43"/>
      <c r="G32" s="43"/>
      <c r="H32" s="43"/>
    </row>
    <row r="33" spans="1:8" ht="19.95" customHeight="1" thickBot="1">
      <c r="A33" s="235">
        <v>519</v>
      </c>
      <c r="B33" s="235" t="s">
        <v>492</v>
      </c>
      <c r="C33" s="485"/>
      <c r="D33" s="483" vm="3079">
        <v>-9605796.299999997</v>
      </c>
      <c r="F33" s="43"/>
      <c r="G33" s="43"/>
      <c r="H33" s="43"/>
    </row>
    <row r="34" spans="1:8" ht="19.95" customHeight="1" thickBot="1">
      <c r="A34" s="235"/>
      <c r="B34" s="235"/>
      <c r="C34" s="485"/>
      <c r="D34" s="483" t="s">
        <v>463</v>
      </c>
      <c r="F34" s="43"/>
      <c r="G34" s="43"/>
      <c r="H34" s="43"/>
    </row>
    <row r="35" spans="1:8" ht="19.95" customHeight="1" thickBot="1">
      <c r="A35" s="235">
        <v>5</v>
      </c>
      <c r="B35" s="235" t="s">
        <v>493</v>
      </c>
      <c r="C35" s="485"/>
      <c r="D35" s="483">
        <v>-354180815.17000014</v>
      </c>
      <c r="F35" s="43"/>
      <c r="G35" s="43"/>
      <c r="H35" s="43"/>
    </row>
    <row r="36" spans="1:8" ht="19.95" customHeight="1" thickBot="1">
      <c r="A36" s="235"/>
      <c r="B36" s="235"/>
      <c r="C36" s="485"/>
      <c r="D36" s="483" t="s">
        <v>463</v>
      </c>
      <c r="F36" s="43"/>
      <c r="G36" s="43"/>
      <c r="H36" s="43"/>
    </row>
    <row r="37" spans="1:8" ht="19.95" customHeight="1" thickBot="1">
      <c r="A37" s="235">
        <v>993</v>
      </c>
      <c r="B37" s="235" t="s">
        <v>494</v>
      </c>
      <c r="C37" s="485"/>
      <c r="D37" s="483">
        <v>-8278683398.6400032</v>
      </c>
      <c r="F37" s="43"/>
      <c r="G37" s="43"/>
      <c r="H37" s="43"/>
    </row>
    <row r="38" spans="1:8" ht="19.95" customHeight="1" thickBot="1">
      <c r="A38" s="235"/>
      <c r="B38" s="235"/>
      <c r="C38" s="485"/>
      <c r="D38" s="483" t="s">
        <v>463</v>
      </c>
      <c r="F38" s="43"/>
      <c r="G38" s="43"/>
      <c r="H38" s="43"/>
    </row>
    <row r="39" spans="1:8" ht="19.95" customHeight="1" thickBot="1">
      <c r="A39" s="235">
        <v>994</v>
      </c>
      <c r="B39" s="235" t="s">
        <v>495</v>
      </c>
      <c r="C39" s="485"/>
      <c r="D39" s="483">
        <v>-1579376526.0200024</v>
      </c>
      <c r="F39" s="43"/>
      <c r="G39" s="43"/>
      <c r="H39" s="43"/>
    </row>
    <row r="40" spans="1:8" ht="19.95" customHeight="1" thickBot="1">
      <c r="A40" s="235"/>
      <c r="B40" s="235"/>
      <c r="C40" s="485"/>
      <c r="D40" s="483" t="s">
        <v>463</v>
      </c>
      <c r="F40" s="43"/>
      <c r="G40" s="43"/>
      <c r="H40" s="43"/>
    </row>
    <row r="41" spans="1:8" ht="19.95" customHeight="1" thickBot="1">
      <c r="A41" s="235">
        <v>70</v>
      </c>
      <c r="B41" s="235" t="s">
        <v>496</v>
      </c>
      <c r="C41" s="485"/>
      <c r="D41" s="483" vm="3080">
        <v>10170818.039999997</v>
      </c>
      <c r="F41" s="43"/>
      <c r="G41" s="43"/>
      <c r="H41" s="43"/>
    </row>
    <row r="42" spans="1:8" ht="19.95" customHeight="1" thickBot="1">
      <c r="A42" s="235">
        <v>71</v>
      </c>
      <c r="B42" s="235" t="s">
        <v>497</v>
      </c>
      <c r="C42" s="485"/>
      <c r="D42" s="483" vm="3081">
        <v>-2067234.6</v>
      </c>
      <c r="F42" s="43"/>
      <c r="G42" s="43"/>
      <c r="H42" s="43"/>
    </row>
    <row r="43" spans="1:8" ht="19.95" customHeight="1" thickBot="1">
      <c r="A43" s="235">
        <v>73</v>
      </c>
      <c r="B43" s="235" t="s">
        <v>498</v>
      </c>
      <c r="C43" s="485"/>
      <c r="D43" s="483" vm="3082">
        <v>34316674.800000004</v>
      </c>
      <c r="F43" s="43"/>
      <c r="G43" s="43"/>
      <c r="H43" s="43"/>
    </row>
    <row r="44" spans="1:8" ht="19.95" customHeight="1" thickBot="1">
      <c r="A44" s="235">
        <v>810</v>
      </c>
      <c r="B44" s="235" t="s">
        <v>499</v>
      </c>
      <c r="C44" s="485"/>
      <c r="D44" s="483" vm="3083">
        <v>7468659.9999999991</v>
      </c>
      <c r="F44" s="43"/>
      <c r="G44" s="43"/>
      <c r="H44" s="43"/>
    </row>
    <row r="45" spans="1:8" ht="19.95" customHeight="1" thickBot="1">
      <c r="A45" s="235">
        <v>820</v>
      </c>
      <c r="B45" s="235" t="s">
        <v>500</v>
      </c>
      <c r="C45" s="485"/>
      <c r="D45" s="483" vm="3084">
        <v>-1869240.44</v>
      </c>
      <c r="F45" s="43"/>
      <c r="G45" s="43"/>
      <c r="H45" s="43"/>
    </row>
    <row r="46" spans="1:8" ht="19.95" customHeight="1" thickBot="1">
      <c r="A46" s="235">
        <v>9</v>
      </c>
      <c r="B46" s="235" t="s">
        <v>501</v>
      </c>
      <c r="C46" s="485"/>
      <c r="D46" s="483">
        <v>0</v>
      </c>
      <c r="F46" s="43"/>
      <c r="G46" s="43"/>
      <c r="H46" s="43"/>
    </row>
    <row r="47" spans="1:8" ht="19.95" customHeight="1" thickBot="1">
      <c r="A47" s="235"/>
      <c r="B47" s="235"/>
      <c r="C47" s="485"/>
      <c r="D47" s="483" t="s">
        <v>463</v>
      </c>
      <c r="F47" s="43"/>
      <c r="G47" s="43"/>
      <c r="H47" s="43"/>
    </row>
    <row r="48" spans="1:8" ht="19.95" customHeight="1" thickBot="1">
      <c r="A48" s="235">
        <v>995</v>
      </c>
      <c r="B48" s="235" t="s">
        <v>502</v>
      </c>
      <c r="C48" s="485"/>
      <c r="D48" s="483">
        <v>48019677.800000004</v>
      </c>
      <c r="F48" s="43"/>
      <c r="G48" s="43"/>
      <c r="H48" s="43"/>
    </row>
    <row r="49" spans="1:8" ht="19.95" customHeight="1" thickBot="1">
      <c r="A49" s="235"/>
      <c r="B49" s="235"/>
      <c r="C49" s="485"/>
      <c r="D49" s="483" t="s">
        <v>463</v>
      </c>
      <c r="F49" s="43"/>
      <c r="G49" s="43"/>
      <c r="H49" s="43"/>
    </row>
    <row r="50" spans="1:8" ht="19.95" customHeight="1" thickBot="1">
      <c r="A50" s="494">
        <v>999</v>
      </c>
      <c r="B50" s="494" t="s">
        <v>503</v>
      </c>
      <c r="C50" s="495"/>
      <c r="D50" s="496">
        <v>-1531356848.2200024</v>
      </c>
      <c r="F50" s="43"/>
      <c r="G50" s="43"/>
      <c r="H50" s="43"/>
    </row>
    <row r="51" spans="1:8" ht="15.6" customHeight="1">
      <c r="A51" s="3" t="s">
        <v>218</v>
      </c>
    </row>
    <row r="53" spans="1:8">
      <c r="A53" s="330" t="s">
        <v>1295</v>
      </c>
    </row>
    <row r="54" spans="1:8">
      <c r="A54" s="521"/>
    </row>
    <row r="55" spans="1:8">
      <c r="A55" s="3" t="s">
        <v>1296</v>
      </c>
    </row>
    <row r="58" spans="1:8">
      <c r="A58" s="3" t="s">
        <v>217</v>
      </c>
    </row>
    <row r="64" spans="1:8">
      <c r="B64" s="498"/>
      <c r="C64" s="498"/>
      <c r="D64" s="43"/>
    </row>
    <row r="67" spans="1:4" ht="13.8">
      <c r="A67" s="499"/>
      <c r="B67" s="499"/>
      <c r="C67" s="500"/>
      <c r="D67" s="501"/>
    </row>
  </sheetData>
  <mergeCells count="1">
    <mergeCell ref="A2:B2"/>
  </mergeCells>
  <pageMargins left="0.6" right="0.63" top="0.78" bottom="0.49" header="0.42" footer="0.4921259845"/>
  <pageSetup paperSize="9" scale="69" orientation="portrait" r:id="rId1"/>
  <headerFooter alignWithMargins="0"/>
</worksheet>
</file>

<file path=xl/worksheets/sheet1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7"/>
  <sheetViews>
    <sheetView zoomScaleNormal="100" workbookViewId="0"/>
  </sheetViews>
  <sheetFormatPr baseColWidth="10" defaultColWidth="11.44140625" defaultRowHeight="13.2"/>
  <cols>
    <col min="1" max="1" width="12.33203125" style="3" customWidth="1"/>
    <col min="2" max="2" width="69.44140625" style="183" customWidth="1"/>
    <col min="3" max="3" width="7.5546875" style="183" customWidth="1"/>
    <col min="4" max="4" width="20.21875" style="497" customWidth="1"/>
    <col min="5" max="16384" width="11.44140625" style="3"/>
  </cols>
  <sheetData>
    <row r="1" spans="1:9" s="1" customFormat="1" ht="14.1" customHeight="1">
      <c r="B1" s="180"/>
      <c r="C1" s="180"/>
      <c r="D1" s="475"/>
    </row>
    <row r="2" spans="1:9" s="1" customFormat="1" ht="29.4" customHeight="1">
      <c r="A2" s="2014" t="s">
        <v>1297</v>
      </c>
      <c r="B2" s="2015"/>
      <c r="C2" s="180"/>
      <c r="D2" s="343">
        <v>2015</v>
      </c>
    </row>
    <row r="3" spans="1:9" ht="39" customHeight="1">
      <c r="A3" s="234" t="s">
        <v>377</v>
      </c>
      <c r="B3" s="234"/>
      <c r="C3" s="181"/>
      <c r="D3" s="477" t="s">
        <v>83</v>
      </c>
    </row>
    <row r="4" spans="1:9" ht="38.1" customHeight="1">
      <c r="A4" s="955"/>
      <c r="B4" s="332"/>
      <c r="C4" s="182"/>
      <c r="D4" s="479" t="s">
        <v>322</v>
      </c>
      <c r="F4" s="17"/>
      <c r="G4" s="17"/>
      <c r="H4" s="17"/>
      <c r="I4" s="17"/>
    </row>
    <row r="5" spans="1:9" ht="19.95" customHeight="1" thickBot="1">
      <c r="A5" s="508">
        <v>3012</v>
      </c>
      <c r="B5" s="508" t="s">
        <v>1262</v>
      </c>
      <c r="C5" s="482"/>
      <c r="D5" s="483" vm="2941">
        <v>4441320316.3699999</v>
      </c>
      <c r="F5" s="17"/>
      <c r="G5" s="17"/>
      <c r="H5" s="17"/>
      <c r="I5" s="17"/>
    </row>
    <row r="6" spans="1:9" ht="19.95" customHeight="1" thickBot="1">
      <c r="A6" s="235">
        <v>331</v>
      </c>
      <c r="B6" s="235" t="s">
        <v>467</v>
      </c>
      <c r="C6" s="485"/>
      <c r="D6" s="483" vm="3085">
        <v>-26420929.640000001</v>
      </c>
      <c r="F6" s="17"/>
      <c r="G6" s="17"/>
      <c r="H6" s="17"/>
      <c r="I6" s="17"/>
    </row>
    <row r="7" spans="1:9" ht="19.95" customHeight="1" thickBot="1">
      <c r="A7" s="235">
        <v>3501</v>
      </c>
      <c r="B7" s="235" t="s">
        <v>469</v>
      </c>
      <c r="C7" s="485"/>
      <c r="D7" s="483" vm="3086">
        <v>-8777445.0099999998</v>
      </c>
      <c r="F7" s="17"/>
      <c r="G7" s="17"/>
      <c r="H7" s="17"/>
      <c r="I7" s="17"/>
    </row>
    <row r="8" spans="1:9" ht="19.95" customHeight="1" thickBot="1">
      <c r="A8" s="235">
        <v>36</v>
      </c>
      <c r="B8" s="235" t="s">
        <v>470</v>
      </c>
      <c r="C8" s="485"/>
      <c r="D8" s="483">
        <v>439504146.22000003</v>
      </c>
      <c r="F8" s="17"/>
      <c r="G8" s="17"/>
      <c r="H8" s="17"/>
      <c r="I8" s="17"/>
    </row>
    <row r="9" spans="1:9" ht="19.95" customHeight="1" thickBot="1">
      <c r="A9" s="235">
        <v>37</v>
      </c>
      <c r="B9" s="235" t="s">
        <v>471</v>
      </c>
      <c r="C9" s="485"/>
      <c r="D9" s="483" vm="2941">
        <v>-437291037.60000002</v>
      </c>
      <c r="F9" s="17"/>
      <c r="G9" s="17"/>
      <c r="H9" s="17"/>
      <c r="I9" s="17"/>
    </row>
    <row r="10" spans="1:9" ht="19.95" customHeight="1" thickBot="1">
      <c r="A10" s="235"/>
      <c r="B10" s="235"/>
      <c r="C10" s="485"/>
      <c r="D10" s="483" t="s">
        <v>463</v>
      </c>
      <c r="F10" s="17"/>
      <c r="G10" s="17"/>
      <c r="H10" s="17"/>
      <c r="I10" s="17"/>
    </row>
    <row r="11" spans="1:9" ht="19.95" customHeight="1" thickBot="1">
      <c r="A11" s="235">
        <v>3</v>
      </c>
      <c r="B11" s="235" t="s">
        <v>472</v>
      </c>
      <c r="C11" s="485"/>
      <c r="D11" s="483">
        <v>4408335050.3399992</v>
      </c>
      <c r="F11" s="17"/>
      <c r="G11" s="17"/>
      <c r="H11" s="17"/>
      <c r="I11" s="17"/>
    </row>
    <row r="12" spans="1:9" ht="19.95" customHeight="1" thickBot="1">
      <c r="A12" s="235"/>
      <c r="B12" s="235"/>
      <c r="C12" s="485"/>
      <c r="D12" s="483" t="s">
        <v>463</v>
      </c>
      <c r="F12" s="17"/>
      <c r="G12" s="17"/>
      <c r="H12" s="17"/>
      <c r="I12" s="17"/>
    </row>
    <row r="13" spans="1:9" ht="19.95" customHeight="1" thickBot="1">
      <c r="A13" s="235">
        <v>4012</v>
      </c>
      <c r="B13" s="235" t="s">
        <v>1263</v>
      </c>
      <c r="C13" s="485"/>
      <c r="D13" s="483" vm="2952">
        <v>-4383168603.0900002</v>
      </c>
      <c r="F13" s="17"/>
      <c r="G13" s="17"/>
      <c r="H13" s="17"/>
      <c r="I13" s="17"/>
    </row>
    <row r="14" spans="1:9" ht="19.95" customHeight="1" thickBot="1">
      <c r="A14" s="235">
        <v>4202</v>
      </c>
      <c r="B14" s="235" t="s">
        <v>1264</v>
      </c>
      <c r="C14" s="485"/>
      <c r="D14" s="483">
        <v>801228006.00999999</v>
      </c>
      <c r="F14" s="17"/>
      <c r="G14" s="17"/>
      <c r="H14" s="17"/>
      <c r="I14" s="17"/>
    </row>
    <row r="15" spans="1:9" ht="19.95" customHeight="1" thickBot="1">
      <c r="A15" s="235">
        <v>4212</v>
      </c>
      <c r="B15" s="235" t="s">
        <v>1265</v>
      </c>
      <c r="C15" s="485"/>
      <c r="D15" s="483" vm="2960">
        <v>-1816798.44</v>
      </c>
      <c r="F15" s="17"/>
      <c r="G15" s="17"/>
      <c r="H15" s="17"/>
      <c r="I15" s="17"/>
    </row>
    <row r="16" spans="1:9" ht="19.95" customHeight="1" thickBot="1">
      <c r="A16" s="235">
        <v>4300</v>
      </c>
      <c r="B16" s="235" t="s">
        <v>479</v>
      </c>
      <c r="C16" s="485"/>
      <c r="D16" s="483" vm="3087">
        <v>-1068608.94</v>
      </c>
      <c r="F16" s="17"/>
      <c r="G16" s="17"/>
      <c r="H16" s="970"/>
      <c r="I16" s="17"/>
    </row>
    <row r="17" spans="1:9" ht="19.95" customHeight="1" thickBot="1">
      <c r="A17" s="235">
        <v>4310</v>
      </c>
      <c r="B17" s="235" t="s">
        <v>480</v>
      </c>
      <c r="C17" s="485"/>
      <c r="D17" s="483" vm="3088">
        <v>-2977996.45</v>
      </c>
      <c r="F17" s="17"/>
      <c r="G17" s="17"/>
      <c r="H17" s="17"/>
      <c r="I17" s="17"/>
    </row>
    <row r="18" spans="1:9" ht="19.95" customHeight="1" thickBot="1">
      <c r="A18" s="235">
        <v>4321</v>
      </c>
      <c r="B18" s="235" t="s">
        <v>481</v>
      </c>
      <c r="C18" s="485"/>
      <c r="D18" s="483" vm="3089">
        <v>-9035.11</v>
      </c>
      <c r="F18" s="17"/>
      <c r="G18" s="17"/>
      <c r="H18" s="971"/>
      <c r="I18" s="17"/>
    </row>
    <row r="19" spans="1:9" ht="19.95" customHeight="1" thickBot="1">
      <c r="A19" s="235">
        <v>4510</v>
      </c>
      <c r="B19" s="235" t="s">
        <v>482</v>
      </c>
      <c r="C19" s="485"/>
      <c r="D19" s="483" vm="3090">
        <v>-7946533.1700000027</v>
      </c>
      <c r="F19" s="17"/>
      <c r="G19" s="17"/>
      <c r="H19" s="17"/>
      <c r="I19" s="17"/>
    </row>
    <row r="20" spans="1:9" ht="19.95" customHeight="1" thickBot="1">
      <c r="A20" s="235">
        <v>4401</v>
      </c>
      <c r="B20" s="235" t="s">
        <v>483</v>
      </c>
      <c r="C20" s="485"/>
      <c r="D20" s="483" vm="3091">
        <v>3195312.23</v>
      </c>
      <c r="F20" s="17"/>
      <c r="G20" s="17"/>
      <c r="H20" s="17"/>
      <c r="I20" s="17"/>
    </row>
    <row r="21" spans="1:9" ht="19.95" customHeight="1" thickBot="1">
      <c r="A21" s="235">
        <v>47</v>
      </c>
      <c r="B21" s="235" t="s">
        <v>484</v>
      </c>
      <c r="C21" s="485"/>
      <c r="D21" s="483" vm="3092">
        <v>-8058664.6300000008</v>
      </c>
      <c r="F21" s="17"/>
      <c r="G21" s="17"/>
      <c r="H21" s="17"/>
      <c r="I21" s="17"/>
    </row>
    <row r="22" spans="1:9" ht="19.95" customHeight="1" thickBot="1">
      <c r="A22" s="235">
        <v>48</v>
      </c>
      <c r="B22" s="235" t="s">
        <v>402</v>
      </c>
      <c r="C22" s="485"/>
      <c r="D22" s="483">
        <v>177492140.27999991</v>
      </c>
      <c r="F22" s="17"/>
      <c r="G22" s="17"/>
      <c r="H22" s="17"/>
      <c r="I22" s="17"/>
    </row>
    <row r="23" spans="1:9" ht="19.95" customHeight="1" thickBot="1">
      <c r="A23" s="235"/>
      <c r="B23" s="235"/>
      <c r="C23" s="485"/>
      <c r="D23" s="483" t="s">
        <v>463</v>
      </c>
      <c r="F23" s="17"/>
      <c r="G23" s="17"/>
      <c r="H23" s="17"/>
      <c r="I23" s="17"/>
    </row>
    <row r="24" spans="1:9" ht="19.95" customHeight="1" thickBot="1">
      <c r="A24" s="235">
        <v>4</v>
      </c>
      <c r="B24" s="235" t="s">
        <v>485</v>
      </c>
      <c r="C24" s="485"/>
      <c r="D24" s="483">
        <v>-3423130781.3100004</v>
      </c>
      <c r="F24" s="17"/>
      <c r="G24" s="17"/>
      <c r="H24" s="17"/>
      <c r="I24" s="17"/>
    </row>
    <row r="25" spans="1:9" ht="19.95" customHeight="1" thickBot="1">
      <c r="A25" s="235"/>
      <c r="B25" s="235"/>
      <c r="C25" s="485"/>
      <c r="D25" s="483" t="s">
        <v>463</v>
      </c>
      <c r="F25" s="17"/>
      <c r="G25" s="17"/>
      <c r="H25" s="17"/>
      <c r="I25" s="17"/>
    </row>
    <row r="26" spans="1:9" ht="19.95" customHeight="1" thickBot="1">
      <c r="A26" s="235">
        <v>992</v>
      </c>
      <c r="B26" s="235" t="s">
        <v>486</v>
      </c>
      <c r="C26" s="485"/>
      <c r="D26" s="483">
        <v>985204269.02999878</v>
      </c>
      <c r="F26" s="17"/>
      <c r="G26" s="17"/>
      <c r="H26" s="17"/>
      <c r="I26" s="17"/>
    </row>
    <row r="27" spans="1:9" ht="19.95" customHeight="1" thickBot="1">
      <c r="A27" s="235"/>
      <c r="B27" s="235"/>
      <c r="C27" s="485"/>
      <c r="D27" s="483" t="s">
        <v>463</v>
      </c>
      <c r="F27" s="17"/>
      <c r="G27" s="17"/>
      <c r="H27" s="17"/>
      <c r="I27" s="17"/>
    </row>
    <row r="28" spans="1:9" ht="19.95" customHeight="1" thickBot="1">
      <c r="A28" s="235">
        <v>500</v>
      </c>
      <c r="B28" s="235" t="s">
        <v>487</v>
      </c>
      <c r="C28" s="485"/>
      <c r="D28" s="483" vm="3093">
        <v>-172132451.44999996</v>
      </c>
      <c r="F28" s="17"/>
      <c r="G28" s="17"/>
      <c r="H28" s="17"/>
      <c r="I28" s="17"/>
    </row>
    <row r="29" spans="1:9" ht="19.95" customHeight="1" thickBot="1">
      <c r="A29" s="235">
        <v>501</v>
      </c>
      <c r="B29" s="235" t="s">
        <v>488</v>
      </c>
      <c r="C29" s="485"/>
      <c r="D29" s="483" vm="3094">
        <v>-626555.63</v>
      </c>
      <c r="F29" s="17"/>
      <c r="G29" s="17"/>
      <c r="H29" s="17"/>
      <c r="I29" s="17"/>
    </row>
    <row r="30" spans="1:9" ht="19.95" customHeight="1" thickBot="1">
      <c r="A30" s="235">
        <v>510</v>
      </c>
      <c r="B30" s="235" t="s">
        <v>489</v>
      </c>
      <c r="C30" s="485"/>
      <c r="D30" s="483" vm="3095">
        <v>-12504410.720000001</v>
      </c>
      <c r="F30" s="17"/>
      <c r="G30" s="17"/>
      <c r="H30" s="17"/>
      <c r="I30" s="17"/>
    </row>
    <row r="31" spans="1:9" ht="19.95" customHeight="1" thickBot="1">
      <c r="A31" s="235">
        <v>516</v>
      </c>
      <c r="B31" s="235" t="s">
        <v>490</v>
      </c>
      <c r="C31" s="485"/>
      <c r="D31" s="483" vm="3096">
        <v>-8316871.3300000001</v>
      </c>
      <c r="F31" s="17"/>
      <c r="G31" s="17"/>
      <c r="H31" s="17"/>
      <c r="I31" s="17"/>
    </row>
    <row r="32" spans="1:9" ht="19.95" customHeight="1" thickBot="1">
      <c r="A32" s="235">
        <v>517</v>
      </c>
      <c r="B32" s="235" t="s">
        <v>491</v>
      </c>
      <c r="C32" s="485"/>
      <c r="D32" s="483" vm="3097">
        <v>-4244553.99</v>
      </c>
      <c r="F32" s="17"/>
      <c r="G32" s="17"/>
      <c r="H32" s="17"/>
      <c r="I32" s="17"/>
    </row>
    <row r="33" spans="1:9" ht="19.95" customHeight="1" thickBot="1">
      <c r="A33" s="235">
        <v>519</v>
      </c>
      <c r="B33" s="235" t="s">
        <v>492</v>
      </c>
      <c r="C33" s="485"/>
      <c r="D33" s="483" vm="3098">
        <v>-4515812.2300000004</v>
      </c>
      <c r="F33" s="17"/>
      <c r="G33" s="17"/>
      <c r="H33" s="17"/>
      <c r="I33" s="17"/>
    </row>
    <row r="34" spans="1:9" ht="19.95" customHeight="1" thickBot="1">
      <c r="A34" s="235"/>
      <c r="B34" s="235"/>
      <c r="C34" s="485"/>
      <c r="D34" s="483" t="s">
        <v>463</v>
      </c>
      <c r="F34" s="17"/>
      <c r="G34" s="17"/>
      <c r="H34" s="17"/>
      <c r="I34" s="17"/>
    </row>
    <row r="35" spans="1:9" ht="19.95" customHeight="1" thickBot="1">
      <c r="A35" s="235">
        <v>5</v>
      </c>
      <c r="B35" s="235" t="s">
        <v>493</v>
      </c>
      <c r="C35" s="485"/>
      <c r="D35" s="483">
        <v>-202340655.34999996</v>
      </c>
      <c r="F35" s="17"/>
      <c r="G35" s="17"/>
      <c r="H35" s="17"/>
      <c r="I35" s="17"/>
    </row>
    <row r="36" spans="1:9" ht="19.95" customHeight="1" thickBot="1">
      <c r="A36" s="235"/>
      <c r="B36" s="235"/>
      <c r="C36" s="485"/>
      <c r="D36" s="483" t="s">
        <v>463</v>
      </c>
      <c r="F36" s="17"/>
      <c r="G36" s="17"/>
      <c r="H36" s="17"/>
      <c r="I36" s="17"/>
    </row>
    <row r="37" spans="1:9" ht="19.95" customHeight="1" thickBot="1">
      <c r="A37" s="235">
        <v>993</v>
      </c>
      <c r="B37" s="235" t="s">
        <v>494</v>
      </c>
      <c r="C37" s="485"/>
      <c r="D37" s="483">
        <v>-3625471436.6600003</v>
      </c>
      <c r="F37" s="17"/>
      <c r="G37" s="17"/>
      <c r="H37" s="17"/>
      <c r="I37" s="17"/>
    </row>
    <row r="38" spans="1:9" ht="19.95" customHeight="1" thickBot="1">
      <c r="A38" s="235"/>
      <c r="B38" s="235"/>
      <c r="C38" s="485"/>
      <c r="D38" s="483" t="s">
        <v>463</v>
      </c>
      <c r="F38" s="17"/>
      <c r="G38" s="17"/>
      <c r="H38" s="17"/>
      <c r="I38" s="17"/>
    </row>
    <row r="39" spans="1:9" ht="19.95" customHeight="1" thickBot="1">
      <c r="A39" s="235">
        <v>994</v>
      </c>
      <c r="B39" s="235" t="s">
        <v>495</v>
      </c>
      <c r="C39" s="485"/>
      <c r="D39" s="483">
        <v>782863613.67999887</v>
      </c>
      <c r="F39" s="17"/>
      <c r="G39" s="17"/>
      <c r="H39" s="17"/>
      <c r="I39" s="17"/>
    </row>
    <row r="40" spans="1:9" ht="19.95" customHeight="1" thickBot="1">
      <c r="A40" s="235"/>
      <c r="B40" s="235"/>
      <c r="C40" s="485"/>
      <c r="D40" s="483" t="s">
        <v>463</v>
      </c>
      <c r="F40" s="17"/>
      <c r="G40" s="17"/>
      <c r="H40" s="17"/>
      <c r="I40" s="17"/>
    </row>
    <row r="41" spans="1:9" ht="19.95" customHeight="1" thickBot="1">
      <c r="A41" s="235">
        <v>70</v>
      </c>
      <c r="B41" s="235" t="s">
        <v>496</v>
      </c>
      <c r="C41" s="485"/>
      <c r="D41" s="483" vm="3099">
        <v>6028111.21</v>
      </c>
      <c r="F41" s="17"/>
      <c r="G41" s="17"/>
      <c r="H41" s="17"/>
      <c r="I41" s="17"/>
    </row>
    <row r="42" spans="1:9" ht="19.95" customHeight="1" thickBot="1">
      <c r="A42" s="235">
        <v>71</v>
      </c>
      <c r="B42" s="235" t="s">
        <v>497</v>
      </c>
      <c r="C42" s="485"/>
      <c r="D42" s="483" vm="3100">
        <v>-1265398.1999999997</v>
      </c>
      <c r="F42" s="17"/>
      <c r="G42" s="17"/>
      <c r="H42" s="17"/>
      <c r="I42" s="17"/>
    </row>
    <row r="43" spans="1:9" ht="19.95" customHeight="1" thickBot="1">
      <c r="A43" s="235">
        <v>73</v>
      </c>
      <c r="B43" s="235" t="s">
        <v>498</v>
      </c>
      <c r="C43" s="485"/>
      <c r="D43" s="483" vm="3101">
        <v>30566664.950000003</v>
      </c>
      <c r="F43" s="17"/>
      <c r="G43" s="17"/>
      <c r="H43" s="17"/>
      <c r="I43" s="17"/>
    </row>
    <row r="44" spans="1:9" ht="19.95" customHeight="1" thickBot="1">
      <c r="A44" s="235">
        <v>810</v>
      </c>
      <c r="B44" s="235" t="s">
        <v>499</v>
      </c>
      <c r="C44" s="485"/>
      <c r="D44" s="483" vm="3101">
        <v>4248195.6199999992</v>
      </c>
      <c r="F44" s="17"/>
      <c r="G44" s="17"/>
      <c r="H44" s="17"/>
      <c r="I44" s="17"/>
    </row>
    <row r="45" spans="1:9" ht="19.95" customHeight="1" thickBot="1">
      <c r="A45" s="235">
        <v>820</v>
      </c>
      <c r="B45" s="235" t="s">
        <v>500</v>
      </c>
      <c r="C45" s="485"/>
      <c r="D45" s="483" vm="3099">
        <v>-1187696.28</v>
      </c>
      <c r="F45" s="17"/>
      <c r="G45" s="17"/>
      <c r="H45" s="17"/>
      <c r="I45" s="17"/>
    </row>
    <row r="46" spans="1:9" ht="19.95" customHeight="1" thickBot="1">
      <c r="A46" s="235">
        <v>9</v>
      </c>
      <c r="B46" s="235" t="s">
        <v>501</v>
      </c>
      <c r="C46" s="485"/>
      <c r="D46" s="483">
        <v>0</v>
      </c>
      <c r="F46" s="17"/>
      <c r="G46" s="17"/>
      <c r="H46" s="17"/>
      <c r="I46" s="17"/>
    </row>
    <row r="47" spans="1:9" ht="19.95" customHeight="1" thickBot="1">
      <c r="A47" s="235"/>
      <c r="B47" s="235"/>
      <c r="C47" s="485"/>
      <c r="D47" s="483" t="s">
        <v>463</v>
      </c>
      <c r="F47" s="17"/>
      <c r="G47" s="17"/>
      <c r="H47" s="17"/>
      <c r="I47" s="17"/>
    </row>
    <row r="48" spans="1:9" ht="19.95" customHeight="1" thickBot="1">
      <c r="A48" s="235">
        <v>995</v>
      </c>
      <c r="B48" s="235" t="s">
        <v>502</v>
      </c>
      <c r="C48" s="485"/>
      <c r="D48" s="483">
        <v>38389877.299999997</v>
      </c>
      <c r="F48" s="17"/>
      <c r="G48" s="17"/>
      <c r="H48" s="17"/>
      <c r="I48" s="17"/>
    </row>
    <row r="49" spans="1:9" ht="19.95" customHeight="1" thickBot="1">
      <c r="A49" s="235"/>
      <c r="B49" s="235"/>
      <c r="C49" s="485"/>
      <c r="D49" s="483" t="s">
        <v>463</v>
      </c>
      <c r="F49" s="17"/>
      <c r="G49" s="17"/>
      <c r="H49" s="17"/>
      <c r="I49" s="17"/>
    </row>
    <row r="50" spans="1:9" ht="19.95" customHeight="1" thickBot="1">
      <c r="A50" s="494">
        <v>999</v>
      </c>
      <c r="B50" s="494" t="s">
        <v>503</v>
      </c>
      <c r="C50" s="495"/>
      <c r="D50" s="496">
        <v>821253490.97999883</v>
      </c>
      <c r="F50" s="17"/>
      <c r="G50" s="17"/>
      <c r="H50" s="17"/>
      <c r="I50" s="17"/>
    </row>
    <row r="51" spans="1:9" ht="15.6" customHeight="1">
      <c r="A51" s="3" t="s">
        <v>218</v>
      </c>
    </row>
    <row r="53" spans="1:9">
      <c r="A53" s="330" t="s">
        <v>1295</v>
      </c>
    </row>
    <row r="54" spans="1:9">
      <c r="A54" s="521"/>
    </row>
    <row r="55" spans="1:9">
      <c r="A55" s="3" t="s">
        <v>1298</v>
      </c>
    </row>
    <row r="58" spans="1:9">
      <c r="A58" s="3" t="s">
        <v>217</v>
      </c>
    </row>
    <row r="64" spans="1:9">
      <c r="B64" s="498"/>
      <c r="C64" s="498"/>
      <c r="D64" s="43"/>
    </row>
    <row r="67" spans="1:4" ht="13.8">
      <c r="A67" s="499"/>
      <c r="B67" s="499"/>
      <c r="C67" s="500"/>
      <c r="D67" s="501"/>
    </row>
  </sheetData>
  <mergeCells count="1">
    <mergeCell ref="A2:B2"/>
  </mergeCells>
  <pageMargins left="0.6" right="0.63" top="0.78" bottom="0.49" header="0.42" footer="0.4921259845"/>
  <pageSetup paperSize="9" scale="69" orientation="portrait" r:id="rId1"/>
  <headerFooter alignWithMargins="0"/>
</worksheet>
</file>

<file path=xl/worksheets/sheet1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2.5546875" style="3" customWidth="1"/>
    <col min="2" max="2" width="69.2187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24.6" customHeight="1">
      <c r="A2" s="2014" t="s">
        <v>1299</v>
      </c>
      <c r="B2" s="2015"/>
      <c r="C2" s="180"/>
      <c r="D2" s="343">
        <v>2015</v>
      </c>
    </row>
    <row r="3" spans="1:8" ht="39" customHeight="1">
      <c r="A3" s="234" t="s">
        <v>377</v>
      </c>
      <c r="B3" s="234"/>
      <c r="C3" s="181"/>
      <c r="D3" s="477" t="s">
        <v>83</v>
      </c>
    </row>
    <row r="4" spans="1:8" ht="38.1" customHeight="1">
      <c r="A4" s="955"/>
      <c r="B4" s="332"/>
      <c r="C4" s="182"/>
      <c r="D4" s="479" t="s">
        <v>322</v>
      </c>
    </row>
    <row r="5" spans="1:8" ht="19.95" customHeight="1" thickBot="1">
      <c r="A5" s="508">
        <v>3013</v>
      </c>
      <c r="B5" s="508" t="s">
        <v>1262</v>
      </c>
      <c r="C5" s="482"/>
      <c r="D5" s="483" vm="2942">
        <v>15136693.359999998</v>
      </c>
      <c r="F5" s="43"/>
      <c r="G5" s="43"/>
      <c r="H5" s="43"/>
    </row>
    <row r="6" spans="1:8" ht="19.95" customHeight="1" thickBot="1">
      <c r="A6" s="235">
        <v>331</v>
      </c>
      <c r="B6" s="235" t="s">
        <v>467</v>
      </c>
      <c r="C6" s="485"/>
      <c r="D6" s="483" vm="3102">
        <v>-42881.23</v>
      </c>
      <c r="F6" s="43"/>
      <c r="G6" s="43"/>
      <c r="H6" s="43"/>
    </row>
    <row r="7" spans="1:8" ht="19.95" customHeight="1" thickBot="1">
      <c r="A7" s="235">
        <v>3501</v>
      </c>
      <c r="B7" s="235" t="s">
        <v>469</v>
      </c>
      <c r="C7" s="485"/>
      <c r="D7" s="483" t="s">
        <v>463</v>
      </c>
      <c r="F7" s="43"/>
      <c r="G7" s="43"/>
      <c r="H7" s="43"/>
    </row>
    <row r="8" spans="1:8" ht="19.95" customHeight="1" thickBot="1">
      <c r="A8" s="235">
        <v>36</v>
      </c>
      <c r="B8" s="235" t="s">
        <v>470</v>
      </c>
      <c r="C8" s="485"/>
      <c r="D8" s="483">
        <v>1165525.27</v>
      </c>
      <c r="F8" s="43"/>
      <c r="G8" s="43"/>
      <c r="H8" s="43"/>
    </row>
    <row r="9" spans="1:8" ht="19.95" customHeight="1" thickBot="1">
      <c r="A9" s="235">
        <v>37</v>
      </c>
      <c r="B9" s="235" t="s">
        <v>471</v>
      </c>
      <c r="C9" s="485"/>
      <c r="D9" s="483" vm="3103">
        <v>-1173186.6700000002</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15086150.729999997</v>
      </c>
      <c r="F11" s="43"/>
      <c r="G11" s="43"/>
      <c r="H11" s="43"/>
    </row>
    <row r="12" spans="1:8" ht="19.95" customHeight="1" thickBot="1">
      <c r="A12" s="235"/>
      <c r="B12" s="235"/>
      <c r="C12" s="485"/>
      <c r="D12" s="483" t="s">
        <v>463</v>
      </c>
      <c r="F12" s="43"/>
      <c r="G12" s="43"/>
      <c r="H12" s="43"/>
    </row>
    <row r="13" spans="1:8" ht="19.95" customHeight="1" thickBot="1">
      <c r="A13" s="235">
        <v>4013</v>
      </c>
      <c r="B13" s="235" t="s">
        <v>1263</v>
      </c>
      <c r="C13" s="485"/>
      <c r="D13" s="483" vm="2953">
        <v>-9864023.6999999993</v>
      </c>
      <c r="F13" s="43"/>
      <c r="G13" s="43"/>
      <c r="H13" s="43"/>
    </row>
    <row r="14" spans="1:8" ht="19.95" customHeight="1" thickBot="1">
      <c r="A14" s="235">
        <v>4203</v>
      </c>
      <c r="B14" s="235" t="s">
        <v>1264</v>
      </c>
      <c r="C14" s="485"/>
      <c r="D14" s="483">
        <v>1265203.4800000002</v>
      </c>
      <c r="F14" s="43"/>
      <c r="G14" s="43"/>
      <c r="H14" s="43"/>
    </row>
    <row r="15" spans="1:8" ht="19.95" customHeight="1" thickBot="1">
      <c r="A15" s="235">
        <v>4213</v>
      </c>
      <c r="B15" s="235" t="s">
        <v>1265</v>
      </c>
      <c r="C15" s="485"/>
      <c r="D15" s="483" vm="3104">
        <v>-3335.5299999999997</v>
      </c>
      <c r="F15" s="43"/>
      <c r="G15" s="43"/>
      <c r="H15" s="43"/>
    </row>
    <row r="16" spans="1:8" ht="19.95" customHeight="1" thickBot="1">
      <c r="A16" s="235">
        <v>4300</v>
      </c>
      <c r="B16" s="235" t="s">
        <v>479</v>
      </c>
      <c r="C16" s="485"/>
      <c r="D16" s="483" t="s">
        <v>463</v>
      </c>
      <c r="F16" s="43"/>
      <c r="G16" s="43"/>
      <c r="H16" s="486"/>
    </row>
    <row r="17" spans="1:8" ht="19.95" customHeight="1" thickBot="1">
      <c r="A17" s="235">
        <v>4310</v>
      </c>
      <c r="B17" s="235" t="s">
        <v>480</v>
      </c>
      <c r="C17" s="485"/>
      <c r="D17" s="483" vm="3105">
        <v>-2075.2199999999998</v>
      </c>
      <c r="F17" s="43"/>
      <c r="G17" s="43"/>
      <c r="H17" s="43"/>
    </row>
    <row r="18" spans="1:8" ht="19.95" customHeight="1" thickBot="1">
      <c r="A18" s="235">
        <v>4321</v>
      </c>
      <c r="B18" s="235" t="s">
        <v>481</v>
      </c>
      <c r="C18" s="485"/>
      <c r="D18" s="483" vm="3106">
        <v>3324.1499999999987</v>
      </c>
      <c r="F18" s="43"/>
      <c r="G18" s="43"/>
      <c r="H18" s="487"/>
    </row>
    <row r="19" spans="1:8" ht="19.95" customHeight="1" thickBot="1">
      <c r="A19" s="235">
        <v>4510</v>
      </c>
      <c r="B19" s="235" t="s">
        <v>482</v>
      </c>
      <c r="C19" s="485"/>
      <c r="D19" s="483" vm="3107">
        <v>-84889.459999999992</v>
      </c>
      <c r="F19" s="43"/>
      <c r="G19" s="43"/>
      <c r="H19" s="43"/>
    </row>
    <row r="20" spans="1:8" ht="19.95" customHeight="1" thickBot="1">
      <c r="A20" s="235">
        <v>4401</v>
      </c>
      <c r="B20" s="235" t="s">
        <v>483</v>
      </c>
      <c r="C20" s="485"/>
      <c r="D20" s="483">
        <v>0</v>
      </c>
      <c r="F20" s="43"/>
      <c r="G20" s="43"/>
      <c r="H20" s="43"/>
    </row>
    <row r="21" spans="1:8" ht="19.95" customHeight="1" thickBot="1">
      <c r="A21" s="235">
        <v>47</v>
      </c>
      <c r="B21" s="235" t="s">
        <v>484</v>
      </c>
      <c r="C21" s="485"/>
      <c r="D21" s="483" vm="3108">
        <v>-47462.99</v>
      </c>
      <c r="F21" s="43"/>
      <c r="G21" s="43"/>
      <c r="H21" s="43"/>
    </row>
    <row r="22" spans="1:8" ht="19.95" customHeight="1" thickBot="1">
      <c r="A22" s="235">
        <v>48</v>
      </c>
      <c r="B22" s="235" t="s">
        <v>402</v>
      </c>
      <c r="C22" s="485"/>
      <c r="D22" s="483">
        <v>-1137159.1299999999</v>
      </c>
      <c r="F22" s="43"/>
      <c r="G22" s="43"/>
      <c r="H22" s="43"/>
    </row>
    <row r="23" spans="1:8" ht="19.95" customHeight="1" thickBot="1">
      <c r="A23" s="235"/>
      <c r="B23" s="235"/>
      <c r="C23" s="485"/>
      <c r="D23" s="483" t="s">
        <v>463</v>
      </c>
      <c r="F23" s="43"/>
      <c r="G23" s="43"/>
      <c r="H23" s="43"/>
    </row>
    <row r="24" spans="1:8" ht="19.95" customHeight="1" thickBot="1">
      <c r="A24" s="235">
        <v>4</v>
      </c>
      <c r="B24" s="235" t="s">
        <v>485</v>
      </c>
      <c r="C24" s="485"/>
      <c r="D24" s="483">
        <v>-9870418.3999999985</v>
      </c>
      <c r="F24" s="43"/>
      <c r="G24" s="43"/>
      <c r="H24" s="43"/>
    </row>
    <row r="25" spans="1:8" ht="19.95" customHeight="1" thickBot="1">
      <c r="A25" s="235"/>
      <c r="B25" s="235"/>
      <c r="C25" s="485"/>
      <c r="D25" s="483" t="s">
        <v>463</v>
      </c>
      <c r="F25" s="43"/>
      <c r="G25" s="43"/>
      <c r="H25" s="43"/>
    </row>
    <row r="26" spans="1:8" ht="19.95" customHeight="1" thickBot="1">
      <c r="A26" s="235">
        <v>992</v>
      </c>
      <c r="B26" s="235" t="s">
        <v>486</v>
      </c>
      <c r="C26" s="485"/>
      <c r="D26" s="483">
        <v>5215732.3299999982</v>
      </c>
      <c r="F26" s="43"/>
      <c r="G26" s="43"/>
      <c r="H26" s="43"/>
    </row>
    <row r="27" spans="1:8" ht="19.95" customHeight="1" thickBot="1">
      <c r="A27" s="235"/>
      <c r="B27" s="235"/>
      <c r="C27" s="485"/>
      <c r="D27" s="483" t="s">
        <v>463</v>
      </c>
      <c r="F27" s="43"/>
      <c r="G27" s="43"/>
      <c r="H27" s="43"/>
    </row>
    <row r="28" spans="1:8" ht="19.95" customHeight="1" thickBot="1">
      <c r="A28" s="235">
        <v>500</v>
      </c>
      <c r="B28" s="235" t="s">
        <v>487</v>
      </c>
      <c r="C28" s="485"/>
      <c r="D28" s="483" vm="3109">
        <v>-1359359.1199999999</v>
      </c>
      <c r="F28" s="43"/>
      <c r="G28" s="43"/>
      <c r="H28" s="43"/>
    </row>
    <row r="29" spans="1:8" ht="19.95" customHeight="1" thickBot="1">
      <c r="A29" s="235">
        <v>501</v>
      </c>
      <c r="B29" s="235" t="s">
        <v>488</v>
      </c>
      <c r="C29" s="485"/>
      <c r="D29" s="483" vm="3110">
        <v>-3606.0699999999997</v>
      </c>
      <c r="F29" s="43"/>
      <c r="G29" s="43"/>
      <c r="H29" s="43"/>
    </row>
    <row r="30" spans="1:8" ht="19.95" customHeight="1" thickBot="1">
      <c r="A30" s="235">
        <v>510</v>
      </c>
      <c r="B30" s="235" t="s">
        <v>489</v>
      </c>
      <c r="C30" s="485"/>
      <c r="D30" s="483" vm="3111">
        <v>765358.16</v>
      </c>
      <c r="F30" s="43"/>
      <c r="G30" s="43"/>
      <c r="H30" s="43"/>
    </row>
    <row r="31" spans="1:8" ht="19.95" customHeight="1" thickBot="1">
      <c r="A31" s="235">
        <v>516</v>
      </c>
      <c r="B31" s="235" t="s">
        <v>490</v>
      </c>
      <c r="C31" s="485"/>
      <c r="D31" s="483" vm="3112">
        <v>-73753.940000000017</v>
      </c>
      <c r="F31" s="43"/>
      <c r="G31" s="43"/>
      <c r="H31" s="43"/>
    </row>
    <row r="32" spans="1:8" ht="19.95" customHeight="1" thickBot="1">
      <c r="A32" s="235">
        <v>517</v>
      </c>
      <c r="B32" s="235" t="s">
        <v>491</v>
      </c>
      <c r="C32" s="485"/>
      <c r="D32" s="483" vm="3113">
        <v>-4251.1099999999997</v>
      </c>
      <c r="F32" s="43"/>
      <c r="G32" s="43"/>
      <c r="H32" s="43"/>
    </row>
    <row r="33" spans="1:8" ht="19.95" customHeight="1" thickBot="1">
      <c r="A33" s="235">
        <v>519</v>
      </c>
      <c r="B33" s="235" t="s">
        <v>492</v>
      </c>
      <c r="C33" s="485"/>
      <c r="D33" s="483" vm="3114">
        <v>-35458.94</v>
      </c>
      <c r="F33" s="43"/>
      <c r="G33" s="43"/>
      <c r="H33" s="43"/>
    </row>
    <row r="34" spans="1:8" ht="19.95" customHeight="1" thickBot="1">
      <c r="A34" s="235"/>
      <c r="B34" s="235"/>
      <c r="C34" s="485"/>
      <c r="D34" s="483" t="s">
        <v>463</v>
      </c>
      <c r="F34" s="43"/>
      <c r="G34" s="43"/>
      <c r="H34" s="43"/>
    </row>
    <row r="35" spans="1:8" ht="19.95" customHeight="1" thickBot="1">
      <c r="A35" s="235">
        <v>5</v>
      </c>
      <c r="B35" s="235" t="s">
        <v>493</v>
      </c>
      <c r="C35" s="485"/>
      <c r="D35" s="483">
        <v>-711071.02</v>
      </c>
      <c r="F35" s="43"/>
      <c r="G35" s="43"/>
      <c r="H35" s="43"/>
    </row>
    <row r="36" spans="1:8" ht="19.95" customHeight="1" thickBot="1">
      <c r="A36" s="235"/>
      <c r="B36" s="235"/>
      <c r="C36" s="485"/>
      <c r="D36" s="483" t="s">
        <v>463</v>
      </c>
      <c r="F36" s="43"/>
      <c r="G36" s="43"/>
      <c r="H36" s="43"/>
    </row>
    <row r="37" spans="1:8" ht="19.95" customHeight="1" thickBot="1">
      <c r="A37" s="235">
        <v>993</v>
      </c>
      <c r="B37" s="235" t="s">
        <v>494</v>
      </c>
      <c r="C37" s="485"/>
      <c r="D37" s="483">
        <v>-10581489.419999998</v>
      </c>
      <c r="F37" s="43"/>
      <c r="G37" s="43"/>
      <c r="H37" s="43"/>
    </row>
    <row r="38" spans="1:8" ht="19.95" customHeight="1" thickBot="1">
      <c r="A38" s="235"/>
      <c r="B38" s="235"/>
      <c r="C38" s="485"/>
      <c r="D38" s="483" t="s">
        <v>463</v>
      </c>
      <c r="F38" s="43"/>
      <c r="G38" s="43"/>
      <c r="H38" s="43"/>
    </row>
    <row r="39" spans="1:8" ht="19.95" customHeight="1" thickBot="1">
      <c r="A39" s="235">
        <v>994</v>
      </c>
      <c r="B39" s="235" t="s">
        <v>495</v>
      </c>
      <c r="C39" s="485"/>
      <c r="D39" s="483">
        <v>4504661.3099999987</v>
      </c>
      <c r="F39" s="43"/>
      <c r="G39" s="43"/>
      <c r="H39" s="43"/>
    </row>
    <row r="40" spans="1:8" ht="19.95" customHeight="1" thickBot="1">
      <c r="A40" s="235"/>
      <c r="B40" s="235"/>
      <c r="C40" s="485"/>
      <c r="D40" s="483" t="s">
        <v>463</v>
      </c>
      <c r="F40" s="43"/>
      <c r="G40" s="43"/>
      <c r="H40" s="43"/>
    </row>
    <row r="41" spans="1:8" ht="19.95" customHeight="1" thickBot="1">
      <c r="A41" s="235">
        <v>70</v>
      </c>
      <c r="B41" s="235" t="s">
        <v>496</v>
      </c>
      <c r="C41" s="485"/>
      <c r="D41" s="483" vm="3115">
        <v>18552.969999999998</v>
      </c>
      <c r="F41" s="43"/>
      <c r="G41" s="43"/>
      <c r="H41" s="43"/>
    </row>
    <row r="42" spans="1:8" ht="19.95" customHeight="1" thickBot="1">
      <c r="A42" s="235">
        <v>71</v>
      </c>
      <c r="B42" s="235" t="s">
        <v>497</v>
      </c>
      <c r="C42" s="485"/>
      <c r="D42" s="483" vm="3116">
        <v>-9715.2899999999972</v>
      </c>
      <c r="F42" s="43"/>
      <c r="G42" s="43"/>
      <c r="H42" s="43"/>
    </row>
    <row r="43" spans="1:8" ht="19.95" customHeight="1" thickBot="1">
      <c r="A43" s="235">
        <v>73</v>
      </c>
      <c r="B43" s="235" t="s">
        <v>498</v>
      </c>
      <c r="C43" s="485"/>
      <c r="D43" s="483" vm="3117">
        <v>210213.27</v>
      </c>
      <c r="F43" s="43"/>
      <c r="G43" s="43"/>
      <c r="H43" s="43"/>
    </row>
    <row r="44" spans="1:8" ht="19.95" customHeight="1" thickBot="1">
      <c r="A44" s="235">
        <v>810</v>
      </c>
      <c r="B44" s="235" t="s">
        <v>499</v>
      </c>
      <c r="C44" s="485"/>
      <c r="D44" s="483" vm="3118">
        <v>12273.17</v>
      </c>
      <c r="F44" s="43"/>
      <c r="G44" s="43"/>
      <c r="H44" s="43"/>
    </row>
    <row r="45" spans="1:8" ht="19.95" customHeight="1" thickBot="1">
      <c r="A45" s="235">
        <v>820</v>
      </c>
      <c r="B45" s="235" t="s">
        <v>500</v>
      </c>
      <c r="C45" s="485"/>
      <c r="D45" s="483" vm="3119">
        <v>-1846.59</v>
      </c>
      <c r="F45" s="43"/>
      <c r="G45" s="43"/>
      <c r="H45" s="43"/>
    </row>
    <row r="46" spans="1:8" ht="19.95" customHeight="1" thickBot="1">
      <c r="A46" s="235">
        <v>9</v>
      </c>
      <c r="B46" s="235" t="s">
        <v>501</v>
      </c>
      <c r="C46" s="485"/>
      <c r="D46" s="483">
        <v>0</v>
      </c>
      <c r="F46" s="43"/>
      <c r="G46" s="43"/>
      <c r="H46" s="43"/>
    </row>
    <row r="47" spans="1:8" ht="19.95" customHeight="1" thickBot="1">
      <c r="A47" s="235"/>
      <c r="B47" s="235"/>
      <c r="C47" s="485"/>
      <c r="D47" s="483" t="s">
        <v>463</v>
      </c>
      <c r="F47" s="43"/>
      <c r="G47" s="43"/>
      <c r="H47" s="43"/>
    </row>
    <row r="48" spans="1:8" ht="19.95" customHeight="1" thickBot="1">
      <c r="A48" s="235">
        <v>995</v>
      </c>
      <c r="B48" s="235" t="s">
        <v>502</v>
      </c>
      <c r="C48" s="485"/>
      <c r="D48" s="483">
        <v>229477.53</v>
      </c>
      <c r="F48" s="43"/>
      <c r="G48" s="43"/>
      <c r="H48" s="43"/>
    </row>
    <row r="49" spans="1:8" ht="19.95" customHeight="1" thickBot="1">
      <c r="A49" s="235"/>
      <c r="B49" s="235"/>
      <c r="C49" s="485"/>
      <c r="D49" s="483" t="s">
        <v>463</v>
      </c>
      <c r="F49" s="43"/>
      <c r="G49" s="43"/>
      <c r="H49" s="43"/>
    </row>
    <row r="50" spans="1:8" ht="19.95" customHeight="1" thickBot="1">
      <c r="A50" s="494">
        <v>999</v>
      </c>
      <c r="B50" s="494" t="s">
        <v>503</v>
      </c>
      <c r="C50" s="495"/>
      <c r="D50" s="496">
        <v>4734138.8399999989</v>
      </c>
      <c r="F50" s="43"/>
      <c r="G50" s="43"/>
      <c r="H50" s="43"/>
    </row>
    <row r="51" spans="1:8" ht="15.6" customHeight="1">
      <c r="A51" s="3" t="s">
        <v>218</v>
      </c>
    </row>
    <row r="53" spans="1:8">
      <c r="A53" s="330" t="s">
        <v>1295</v>
      </c>
    </row>
    <row r="54" spans="1:8">
      <c r="A54" s="521"/>
    </row>
    <row r="55" spans="1:8">
      <c r="A55" s="3" t="s">
        <v>1300</v>
      </c>
    </row>
    <row r="58" spans="1:8">
      <c r="A58" s="3" t="s">
        <v>217</v>
      </c>
    </row>
    <row r="64" spans="1:8">
      <c r="B64" s="498"/>
      <c r="C64" s="498"/>
      <c r="D64" s="43"/>
    </row>
    <row r="67" spans="1:4" ht="13.8">
      <c r="A67" s="499"/>
      <c r="B67" s="499"/>
      <c r="C67" s="500"/>
      <c r="D67" s="501"/>
    </row>
  </sheetData>
  <mergeCells count="1">
    <mergeCell ref="A2:B2"/>
  </mergeCells>
  <pageMargins left="0.6" right="0.63" top="0.78" bottom="0.49" header="0.42" footer="0.4921259845"/>
  <pageSetup paperSize="9" scale="70" orientation="portrait" r:id="rId1"/>
  <headerFooter alignWithMargins="0"/>
</worksheet>
</file>

<file path=xl/worksheets/sheet1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7"/>
  <sheetViews>
    <sheetView zoomScaleNormal="100" workbookViewId="0"/>
  </sheetViews>
  <sheetFormatPr baseColWidth="10" defaultColWidth="11.44140625" defaultRowHeight="13.2"/>
  <cols>
    <col min="1" max="1" width="15.88671875" style="3" customWidth="1"/>
    <col min="2" max="2" width="68.6640625" style="183" customWidth="1"/>
    <col min="3" max="3" width="7.5546875" style="183" customWidth="1"/>
    <col min="4" max="4" width="20.21875" style="497" customWidth="1"/>
    <col min="5" max="16384" width="11.44140625" style="3"/>
  </cols>
  <sheetData>
    <row r="1" spans="1:8" s="1" customFormat="1" ht="14.1" customHeight="1">
      <c r="B1" s="180"/>
      <c r="C1" s="180"/>
      <c r="D1" s="475"/>
    </row>
    <row r="2" spans="1:8" s="1" customFormat="1" ht="40.799999999999997" customHeight="1">
      <c r="A2" s="2014" t="s">
        <v>1302</v>
      </c>
      <c r="B2" s="2015"/>
      <c r="C2" s="975"/>
      <c r="D2" s="343">
        <v>2015</v>
      </c>
    </row>
    <row r="3" spans="1:8" ht="39" customHeight="1">
      <c r="A3" s="234" t="s">
        <v>377</v>
      </c>
      <c r="B3" s="234"/>
      <c r="C3" s="181"/>
      <c r="D3" s="477" t="s">
        <v>83</v>
      </c>
    </row>
    <row r="4" spans="1:8" ht="38.1" customHeight="1">
      <c r="A4" s="955"/>
      <c r="B4" s="332"/>
      <c r="C4" s="182"/>
      <c r="D4" s="479" t="s">
        <v>322</v>
      </c>
    </row>
    <row r="5" spans="1:8" ht="19.95" customHeight="1" thickBot="1">
      <c r="A5" s="508" t="s">
        <v>1303</v>
      </c>
      <c r="B5" s="508" t="s">
        <v>1262</v>
      </c>
      <c r="C5" s="482"/>
      <c r="D5" s="483">
        <v>15917832606.639999</v>
      </c>
      <c r="F5" s="43"/>
      <c r="G5" s="43"/>
      <c r="H5" s="43"/>
    </row>
    <row r="6" spans="1:8" ht="19.95" customHeight="1" thickBot="1">
      <c r="A6" s="235">
        <v>331</v>
      </c>
      <c r="B6" s="235" t="s">
        <v>467</v>
      </c>
      <c r="C6" s="485"/>
      <c r="D6" s="483">
        <v>-67038568.819999985</v>
      </c>
      <c r="F6" s="43"/>
      <c r="G6" s="43"/>
      <c r="H6" s="43"/>
    </row>
    <row r="7" spans="1:8" ht="19.95" customHeight="1" thickBot="1">
      <c r="A7" s="235">
        <v>3501</v>
      </c>
      <c r="B7" s="235" t="s">
        <v>469</v>
      </c>
      <c r="C7" s="485"/>
      <c r="D7" s="483">
        <v>-15505444.23</v>
      </c>
      <c r="F7" s="43"/>
      <c r="G7" s="43"/>
      <c r="H7" s="43"/>
    </row>
    <row r="8" spans="1:8" ht="19.95" customHeight="1" thickBot="1">
      <c r="A8" s="235">
        <v>36</v>
      </c>
      <c r="B8" s="235" t="s">
        <v>470</v>
      </c>
      <c r="C8" s="485"/>
      <c r="D8" s="483">
        <v>2096987958.8</v>
      </c>
      <c r="F8" s="43"/>
      <c r="G8" s="43"/>
      <c r="H8" s="43"/>
    </row>
    <row r="9" spans="1:8" ht="19.95" customHeight="1" thickBot="1">
      <c r="A9" s="235">
        <v>37</v>
      </c>
      <c r="B9" s="235" t="s">
        <v>471</v>
      </c>
      <c r="C9" s="485"/>
      <c r="D9" s="483">
        <v>-2078830939.8699999</v>
      </c>
      <c r="F9" s="43"/>
      <c r="G9" s="43"/>
      <c r="H9" s="43"/>
    </row>
    <row r="10" spans="1:8" ht="19.95" customHeight="1" thickBot="1">
      <c r="A10" s="235"/>
      <c r="B10" s="235"/>
      <c r="C10" s="485"/>
      <c r="D10" s="483" t="s">
        <v>463</v>
      </c>
      <c r="F10" s="43"/>
      <c r="G10" s="43"/>
      <c r="H10" s="43"/>
    </row>
    <row r="11" spans="1:8" ht="19.95" customHeight="1" thickBot="1">
      <c r="A11" s="235">
        <v>3</v>
      </c>
      <c r="B11" s="235" t="s">
        <v>472</v>
      </c>
      <c r="C11" s="485"/>
      <c r="D11" s="483">
        <v>15853445612.52</v>
      </c>
      <c r="F11" s="43"/>
      <c r="G11" s="43"/>
      <c r="H11" s="43"/>
    </row>
    <row r="12" spans="1:8" ht="19.95" customHeight="1" thickBot="1">
      <c r="A12" s="235"/>
      <c r="B12" s="235"/>
      <c r="C12" s="485"/>
      <c r="D12" s="483" t="s">
        <v>463</v>
      </c>
      <c r="F12" s="43"/>
      <c r="G12" s="43"/>
      <c r="H12" s="43"/>
    </row>
    <row r="13" spans="1:8" ht="19.95" customHeight="1" thickBot="1">
      <c r="A13" s="235" t="s">
        <v>1304</v>
      </c>
      <c r="B13" s="235" t="s">
        <v>1263</v>
      </c>
      <c r="C13" s="485"/>
      <c r="D13" s="483">
        <v>-14926190097.540001</v>
      </c>
      <c r="F13" s="43"/>
      <c r="G13" s="43"/>
      <c r="H13" s="43"/>
    </row>
    <row r="14" spans="1:8" ht="19.95" customHeight="1" thickBot="1">
      <c r="A14" s="968" t="s">
        <v>1305</v>
      </c>
      <c r="B14" s="235" t="s">
        <v>1264</v>
      </c>
      <c r="C14" s="485"/>
      <c r="D14" s="483">
        <v>2443902966.8699994</v>
      </c>
      <c r="F14" s="43"/>
      <c r="G14" s="43"/>
      <c r="H14" s="43"/>
    </row>
    <row r="15" spans="1:8" ht="19.95" customHeight="1" thickBot="1">
      <c r="A15" s="235" t="s">
        <v>1306</v>
      </c>
      <c r="B15" s="235" t="s">
        <v>1265</v>
      </c>
      <c r="C15" s="485"/>
      <c r="D15" s="483">
        <v>-5500478.8100000005</v>
      </c>
      <c r="F15" s="43"/>
      <c r="G15" s="43"/>
      <c r="H15" s="43"/>
    </row>
    <row r="16" spans="1:8" ht="19.95" customHeight="1" thickBot="1">
      <c r="A16" s="235">
        <v>4300</v>
      </c>
      <c r="B16" s="235" t="s">
        <v>479</v>
      </c>
      <c r="C16" s="485"/>
      <c r="D16" s="483">
        <v>-63792997.170000002</v>
      </c>
      <c r="F16" s="43"/>
      <c r="G16" s="43"/>
      <c r="H16" s="486"/>
    </row>
    <row r="17" spans="1:8" ht="19.95" customHeight="1" thickBot="1">
      <c r="A17" s="235">
        <v>4310</v>
      </c>
      <c r="B17" s="235" t="s">
        <v>480</v>
      </c>
      <c r="C17" s="485"/>
      <c r="D17" s="483">
        <v>-19270142.700000003</v>
      </c>
      <c r="F17" s="43"/>
      <c r="G17" s="43"/>
      <c r="H17" s="43"/>
    </row>
    <row r="18" spans="1:8" ht="19.95" customHeight="1" thickBot="1">
      <c r="A18" s="235">
        <v>4321</v>
      </c>
      <c r="B18" s="235" t="s">
        <v>481</v>
      </c>
      <c r="C18" s="485"/>
      <c r="D18" s="483">
        <v>-574153.79999999842</v>
      </c>
      <c r="F18" s="43"/>
      <c r="G18" s="43"/>
      <c r="H18" s="487"/>
    </row>
    <row r="19" spans="1:8" ht="19.95" customHeight="1" thickBot="1">
      <c r="A19" s="235">
        <v>4510</v>
      </c>
      <c r="B19" s="235" t="s">
        <v>482</v>
      </c>
      <c r="C19" s="485"/>
      <c r="D19" s="483">
        <v>-248100491.40000004</v>
      </c>
      <c r="F19" s="43"/>
      <c r="G19" s="43"/>
      <c r="H19" s="43"/>
    </row>
    <row r="20" spans="1:8" ht="19.95" customHeight="1" thickBot="1">
      <c r="A20" s="235">
        <v>4401</v>
      </c>
      <c r="B20" s="235" t="s">
        <v>483</v>
      </c>
      <c r="C20" s="485"/>
      <c r="D20" s="483">
        <v>9026473.1800000016</v>
      </c>
      <c r="F20" s="43"/>
      <c r="G20" s="43"/>
      <c r="H20" s="43"/>
    </row>
    <row r="21" spans="1:8" ht="19.95" customHeight="1" thickBot="1">
      <c r="A21" s="235">
        <v>47</v>
      </c>
      <c r="B21" s="235" t="s">
        <v>484</v>
      </c>
      <c r="C21" s="485"/>
      <c r="D21" s="483">
        <v>-32996162.93</v>
      </c>
      <c r="F21" s="43"/>
      <c r="G21" s="43"/>
      <c r="H21" s="43"/>
    </row>
    <row r="22" spans="1:8" ht="19.95" customHeight="1" thickBot="1">
      <c r="A22" s="235">
        <v>48</v>
      </c>
      <c r="B22" s="235" t="s">
        <v>402</v>
      </c>
      <c r="C22" s="485"/>
      <c r="D22" s="483">
        <v>-2275855979.5999994</v>
      </c>
      <c r="F22" s="43"/>
      <c r="G22" s="43"/>
      <c r="H22" s="43"/>
    </row>
    <row r="23" spans="1:8" ht="19.95" customHeight="1" thickBot="1">
      <c r="A23" s="235"/>
      <c r="B23" s="235"/>
      <c r="C23" s="485"/>
      <c r="D23" s="483" t="s">
        <v>463</v>
      </c>
      <c r="F23" s="43"/>
      <c r="G23" s="43"/>
      <c r="H23" s="43"/>
    </row>
    <row r="24" spans="1:8" ht="19.95" customHeight="1" thickBot="1">
      <c r="A24" s="235">
        <v>4</v>
      </c>
      <c r="B24" s="235" t="s">
        <v>485</v>
      </c>
      <c r="C24" s="485"/>
      <c r="D24" s="483">
        <v>-15119351063.900002</v>
      </c>
      <c r="F24" s="43"/>
      <c r="G24" s="43"/>
      <c r="H24" s="43"/>
    </row>
    <row r="25" spans="1:8" ht="19.95" customHeight="1" thickBot="1">
      <c r="A25" s="235"/>
      <c r="B25" s="235"/>
      <c r="C25" s="485"/>
      <c r="D25" s="483" t="s">
        <v>463</v>
      </c>
      <c r="F25" s="43"/>
      <c r="G25" s="43"/>
      <c r="H25" s="43"/>
    </row>
    <row r="26" spans="1:8" ht="19.95" customHeight="1" thickBot="1">
      <c r="A26" s="235">
        <v>992</v>
      </c>
      <c r="B26" s="235" t="s">
        <v>486</v>
      </c>
      <c r="C26" s="485"/>
      <c r="D26" s="483">
        <v>734094548.61999893</v>
      </c>
      <c r="F26" s="43"/>
      <c r="G26" s="43"/>
      <c r="H26" s="43"/>
    </row>
    <row r="27" spans="1:8" ht="19.95" customHeight="1" thickBot="1">
      <c r="A27" s="235"/>
      <c r="B27" s="235"/>
      <c r="C27" s="485"/>
      <c r="D27" s="483" t="s">
        <v>463</v>
      </c>
      <c r="F27" s="43"/>
      <c r="G27" s="43"/>
      <c r="H27" s="43"/>
    </row>
    <row r="28" spans="1:8" ht="19.95" customHeight="1" thickBot="1">
      <c r="A28" s="235">
        <v>500</v>
      </c>
      <c r="B28" s="235" t="s">
        <v>487</v>
      </c>
      <c r="C28" s="485"/>
      <c r="D28" s="483">
        <v>-642368597.30999994</v>
      </c>
      <c r="F28" s="43"/>
      <c r="G28" s="43"/>
      <c r="H28" s="43"/>
    </row>
    <row r="29" spans="1:8" ht="19.95" customHeight="1" thickBot="1">
      <c r="A29" s="235">
        <v>501</v>
      </c>
      <c r="B29" s="235" t="s">
        <v>488</v>
      </c>
      <c r="C29" s="485"/>
      <c r="D29" s="483">
        <v>-4309131.45</v>
      </c>
      <c r="F29" s="43"/>
      <c r="G29" s="43"/>
      <c r="H29" s="43"/>
    </row>
    <row r="30" spans="1:8" ht="19.95" customHeight="1" thickBot="1">
      <c r="A30" s="235">
        <v>510</v>
      </c>
      <c r="B30" s="235" t="s">
        <v>489</v>
      </c>
      <c r="C30" s="485"/>
      <c r="D30" s="483">
        <v>-48442087.99000001</v>
      </c>
      <c r="F30" s="43"/>
      <c r="G30" s="43"/>
      <c r="H30" s="43"/>
    </row>
    <row r="31" spans="1:8" ht="19.95" customHeight="1" thickBot="1">
      <c r="A31" s="235">
        <v>516</v>
      </c>
      <c r="B31" s="235" t="s">
        <v>490</v>
      </c>
      <c r="C31" s="485"/>
      <c r="D31" s="483">
        <v>-32522461.710000001</v>
      </c>
      <c r="F31" s="43"/>
      <c r="G31" s="43"/>
      <c r="H31" s="43"/>
    </row>
    <row r="32" spans="1:8" ht="19.95" customHeight="1" thickBot="1">
      <c r="A32" s="235">
        <v>517</v>
      </c>
      <c r="B32" s="235" t="s">
        <v>491</v>
      </c>
      <c r="C32" s="485"/>
      <c r="D32" s="483">
        <v>-15829837.32</v>
      </c>
      <c r="F32" s="43"/>
      <c r="G32" s="43"/>
      <c r="H32" s="43"/>
    </row>
    <row r="33" spans="1:8" ht="19.95" customHeight="1" thickBot="1">
      <c r="A33" s="235">
        <v>519</v>
      </c>
      <c r="B33" s="235" t="s">
        <v>492</v>
      </c>
      <c r="C33" s="485"/>
      <c r="D33" s="483">
        <v>-15286599.119999999</v>
      </c>
      <c r="F33" s="43"/>
      <c r="G33" s="43"/>
      <c r="H33" s="43"/>
    </row>
    <row r="34" spans="1:8" ht="19.95" customHeight="1" thickBot="1">
      <c r="A34" s="235"/>
      <c r="B34" s="235"/>
      <c r="C34" s="485"/>
      <c r="D34" s="483" t="s">
        <v>463</v>
      </c>
      <c r="F34" s="43"/>
      <c r="G34" s="43"/>
      <c r="H34" s="43"/>
    </row>
    <row r="35" spans="1:8" ht="19.95" customHeight="1" thickBot="1">
      <c r="A35" s="235">
        <v>5</v>
      </c>
      <c r="B35" s="235" t="s">
        <v>493</v>
      </c>
      <c r="C35" s="485"/>
      <c r="D35" s="483">
        <v>-758758714.9000001</v>
      </c>
      <c r="F35" s="43"/>
      <c r="G35" s="43"/>
      <c r="H35" s="43"/>
    </row>
    <row r="36" spans="1:8" ht="19.95" customHeight="1" thickBot="1">
      <c r="A36" s="235"/>
      <c r="B36" s="235"/>
      <c r="C36" s="485"/>
      <c r="D36" s="483" t="s">
        <v>463</v>
      </c>
      <c r="F36" s="43"/>
      <c r="G36" s="43"/>
      <c r="H36" s="43"/>
    </row>
    <row r="37" spans="1:8" ht="19.95" customHeight="1" thickBot="1">
      <c r="A37" s="235">
        <v>993</v>
      </c>
      <c r="B37" s="235" t="s">
        <v>494</v>
      </c>
      <c r="C37" s="485"/>
      <c r="D37" s="483">
        <v>-15878109778.800001</v>
      </c>
      <c r="F37" s="43"/>
      <c r="G37" s="43"/>
      <c r="H37" s="43"/>
    </row>
    <row r="38" spans="1:8" ht="19.95" customHeight="1" thickBot="1">
      <c r="A38" s="235"/>
      <c r="B38" s="235"/>
      <c r="C38" s="485"/>
      <c r="D38" s="483" t="s">
        <v>463</v>
      </c>
      <c r="F38" s="43"/>
      <c r="G38" s="43"/>
      <c r="H38" s="43"/>
    </row>
    <row r="39" spans="1:8" ht="19.95" customHeight="1" thickBot="1">
      <c r="A39" s="235">
        <v>994</v>
      </c>
      <c r="B39" s="235" t="s">
        <v>495</v>
      </c>
      <c r="C39" s="485"/>
      <c r="D39" s="483">
        <v>-24664166.280000687</v>
      </c>
      <c r="F39" s="43"/>
      <c r="G39" s="43"/>
      <c r="H39" s="43"/>
    </row>
    <row r="40" spans="1:8" ht="19.95" customHeight="1" thickBot="1">
      <c r="A40" s="235"/>
      <c r="B40" s="235"/>
      <c r="C40" s="485"/>
      <c r="D40" s="483" t="s">
        <v>463</v>
      </c>
      <c r="F40" s="43"/>
      <c r="G40" s="43"/>
      <c r="H40" s="43"/>
    </row>
    <row r="41" spans="1:8" ht="19.95" customHeight="1" thickBot="1">
      <c r="A41" s="235">
        <v>70</v>
      </c>
      <c r="B41" s="235" t="s">
        <v>496</v>
      </c>
      <c r="C41" s="485"/>
      <c r="D41" s="483">
        <v>21648386.309999995</v>
      </c>
      <c r="F41" s="43"/>
      <c r="G41" s="43"/>
      <c r="H41" s="43"/>
    </row>
    <row r="42" spans="1:8" ht="19.95" customHeight="1" thickBot="1">
      <c r="A42" s="235">
        <v>71</v>
      </c>
      <c r="B42" s="235" t="s">
        <v>497</v>
      </c>
      <c r="C42" s="485"/>
      <c r="D42" s="483">
        <v>-3854687.8199999994</v>
      </c>
      <c r="F42" s="43"/>
      <c r="G42" s="43"/>
      <c r="H42" s="43"/>
    </row>
    <row r="43" spans="1:8" ht="19.95" customHeight="1" thickBot="1">
      <c r="A43" s="235">
        <v>73</v>
      </c>
      <c r="B43" s="235" t="s">
        <v>498</v>
      </c>
      <c r="C43" s="485"/>
      <c r="D43" s="483">
        <v>88972683.080000013</v>
      </c>
      <c r="F43" s="43"/>
      <c r="G43" s="43"/>
      <c r="H43" s="43"/>
    </row>
    <row r="44" spans="1:8" ht="19.95" customHeight="1" thickBot="1">
      <c r="A44" s="235">
        <v>810</v>
      </c>
      <c r="B44" s="235" t="s">
        <v>499</v>
      </c>
      <c r="C44" s="485"/>
      <c r="D44" s="483">
        <v>22265622.739999998</v>
      </c>
      <c r="F44" s="43"/>
      <c r="G44" s="43"/>
      <c r="H44" s="43"/>
    </row>
    <row r="45" spans="1:8" ht="19.95" customHeight="1" thickBot="1">
      <c r="A45" s="235">
        <v>820</v>
      </c>
      <c r="B45" s="235" t="s">
        <v>500</v>
      </c>
      <c r="C45" s="485"/>
      <c r="D45" s="483">
        <v>-5871178.1299999999</v>
      </c>
      <c r="F45" s="43"/>
      <c r="G45" s="43"/>
      <c r="H45" s="43"/>
    </row>
    <row r="46" spans="1:8" ht="19.95" customHeight="1" thickBot="1">
      <c r="A46" s="235">
        <v>9</v>
      </c>
      <c r="B46" s="235" t="s">
        <v>501</v>
      </c>
      <c r="C46" s="485"/>
      <c r="D46" s="483">
        <v>0</v>
      </c>
      <c r="F46" s="43"/>
      <c r="G46" s="43"/>
      <c r="H46" s="43"/>
    </row>
    <row r="47" spans="1:8" ht="19.95" customHeight="1" thickBot="1">
      <c r="A47" s="235"/>
      <c r="B47" s="235"/>
      <c r="C47" s="485"/>
      <c r="D47" s="483" t="s">
        <v>463</v>
      </c>
      <c r="F47" s="43"/>
      <c r="G47" s="43"/>
      <c r="H47" s="43"/>
    </row>
    <row r="48" spans="1:8" ht="19.95" customHeight="1" thickBot="1">
      <c r="A48" s="235">
        <v>995</v>
      </c>
      <c r="B48" s="235" t="s">
        <v>502</v>
      </c>
      <c r="C48" s="485"/>
      <c r="D48" s="483">
        <v>123160826.18000001</v>
      </c>
      <c r="F48" s="43"/>
      <c r="G48" s="43"/>
      <c r="H48" s="43"/>
    </row>
    <row r="49" spans="1:8" ht="19.95" customHeight="1" thickBot="1">
      <c r="A49" s="235"/>
      <c r="B49" s="235"/>
      <c r="C49" s="485"/>
      <c r="D49" s="483" t="s">
        <v>463</v>
      </c>
      <c r="F49" s="43"/>
      <c r="G49" s="43"/>
      <c r="H49" s="43"/>
    </row>
    <row r="50" spans="1:8" ht="19.95" customHeight="1" thickBot="1">
      <c r="A50" s="494">
        <v>999</v>
      </c>
      <c r="B50" s="494" t="s">
        <v>503</v>
      </c>
      <c r="C50" s="495"/>
      <c r="D50" s="957">
        <v>98496659.899999321</v>
      </c>
      <c r="F50" s="43"/>
      <c r="G50" s="43"/>
      <c r="H50" s="43"/>
    </row>
    <row r="51" spans="1:8" ht="15.6" customHeight="1">
      <c r="A51" s="3" t="s">
        <v>218</v>
      </c>
    </row>
    <row r="53" spans="1:8">
      <c r="A53" s="330" t="s">
        <v>1295</v>
      </c>
    </row>
    <row r="54" spans="1:8">
      <c r="A54" s="521"/>
    </row>
    <row r="55" spans="1:8">
      <c r="A55" s="3" t="s">
        <v>1307</v>
      </c>
    </row>
    <row r="58" spans="1:8">
      <c r="A58" s="3" t="s">
        <v>217</v>
      </c>
    </row>
    <row r="64" spans="1:8">
      <c r="B64" s="498"/>
      <c r="C64" s="498"/>
      <c r="D64" s="43"/>
    </row>
    <row r="67" spans="1:4" ht="13.8">
      <c r="A67" s="499"/>
      <c r="B67" s="499"/>
      <c r="C67" s="500"/>
      <c r="D67" s="501"/>
    </row>
  </sheetData>
  <mergeCells count="1">
    <mergeCell ref="A2:B2"/>
  </mergeCells>
  <pageMargins left="0.6" right="0.63" top="0.78" bottom="0.49" header="0.42" footer="0.4921259845"/>
  <pageSetup paperSize="9" scale="69"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5"/>
  <sheetViews>
    <sheetView zoomScaleNormal="100" workbookViewId="0"/>
  </sheetViews>
  <sheetFormatPr baseColWidth="10" defaultColWidth="11.44140625" defaultRowHeight="13.2"/>
  <cols>
    <col min="1" max="1" width="20.88671875" style="3" customWidth="1"/>
    <col min="2" max="7" width="16" style="3" customWidth="1"/>
    <col min="8" max="256" width="11.44140625" style="3"/>
    <col min="257" max="257" width="20.88671875" style="3" customWidth="1"/>
    <col min="258" max="263" width="16" style="3" customWidth="1"/>
    <col min="264" max="512" width="11.44140625" style="3"/>
    <col min="513" max="513" width="20.88671875" style="3" customWidth="1"/>
    <col min="514" max="519" width="16" style="3" customWidth="1"/>
    <col min="520" max="768" width="11.44140625" style="3"/>
    <col min="769" max="769" width="20.88671875" style="3" customWidth="1"/>
    <col min="770" max="775" width="16" style="3" customWidth="1"/>
    <col min="776" max="1024" width="11.44140625" style="3"/>
    <col min="1025" max="1025" width="20.88671875" style="3" customWidth="1"/>
    <col min="1026" max="1031" width="16" style="3" customWidth="1"/>
    <col min="1032" max="1280" width="11.44140625" style="3"/>
    <col min="1281" max="1281" width="20.88671875" style="3" customWidth="1"/>
    <col min="1282" max="1287" width="16" style="3" customWidth="1"/>
    <col min="1288" max="1536" width="11.44140625" style="3"/>
    <col min="1537" max="1537" width="20.88671875" style="3" customWidth="1"/>
    <col min="1538" max="1543" width="16" style="3" customWidth="1"/>
    <col min="1544" max="1792" width="11.44140625" style="3"/>
    <col min="1793" max="1793" width="20.88671875" style="3" customWidth="1"/>
    <col min="1794" max="1799" width="16" style="3" customWidth="1"/>
    <col min="1800" max="2048" width="11.44140625" style="3"/>
    <col min="2049" max="2049" width="20.88671875" style="3" customWidth="1"/>
    <col min="2050" max="2055" width="16" style="3" customWidth="1"/>
    <col min="2056" max="2304" width="11.44140625" style="3"/>
    <col min="2305" max="2305" width="20.88671875" style="3" customWidth="1"/>
    <col min="2306" max="2311" width="16" style="3" customWidth="1"/>
    <col min="2312" max="2560" width="11.44140625" style="3"/>
    <col min="2561" max="2561" width="20.88671875" style="3" customWidth="1"/>
    <col min="2562" max="2567" width="16" style="3" customWidth="1"/>
    <col min="2568" max="2816" width="11.44140625" style="3"/>
    <col min="2817" max="2817" width="20.88671875" style="3" customWidth="1"/>
    <col min="2818" max="2823" width="16" style="3" customWidth="1"/>
    <col min="2824" max="3072" width="11.44140625" style="3"/>
    <col min="3073" max="3073" width="20.88671875" style="3" customWidth="1"/>
    <col min="3074" max="3079" width="16" style="3" customWidth="1"/>
    <col min="3080" max="3328" width="11.44140625" style="3"/>
    <col min="3329" max="3329" width="20.88671875" style="3" customWidth="1"/>
    <col min="3330" max="3335" width="16" style="3" customWidth="1"/>
    <col min="3336" max="3584" width="11.44140625" style="3"/>
    <col min="3585" max="3585" width="20.88671875" style="3" customWidth="1"/>
    <col min="3586" max="3591" width="16" style="3" customWidth="1"/>
    <col min="3592" max="3840" width="11.44140625" style="3"/>
    <col min="3841" max="3841" width="20.88671875" style="3" customWidth="1"/>
    <col min="3842" max="3847" width="16" style="3" customWidth="1"/>
    <col min="3848" max="4096" width="11.44140625" style="3"/>
    <col min="4097" max="4097" width="20.88671875" style="3" customWidth="1"/>
    <col min="4098" max="4103" width="16" style="3" customWidth="1"/>
    <col min="4104" max="4352" width="11.44140625" style="3"/>
    <col min="4353" max="4353" width="20.88671875" style="3" customWidth="1"/>
    <col min="4354" max="4359" width="16" style="3" customWidth="1"/>
    <col min="4360" max="4608" width="11.44140625" style="3"/>
    <col min="4609" max="4609" width="20.88671875" style="3" customWidth="1"/>
    <col min="4610" max="4615" width="16" style="3" customWidth="1"/>
    <col min="4616" max="4864" width="11.44140625" style="3"/>
    <col min="4865" max="4865" width="20.88671875" style="3" customWidth="1"/>
    <col min="4866" max="4871" width="16" style="3" customWidth="1"/>
    <col min="4872" max="5120" width="11.44140625" style="3"/>
    <col min="5121" max="5121" width="20.88671875" style="3" customWidth="1"/>
    <col min="5122" max="5127" width="16" style="3" customWidth="1"/>
    <col min="5128" max="5376" width="11.44140625" style="3"/>
    <col min="5377" max="5377" width="20.88671875" style="3" customWidth="1"/>
    <col min="5378" max="5383" width="16" style="3" customWidth="1"/>
    <col min="5384" max="5632" width="11.44140625" style="3"/>
    <col min="5633" max="5633" width="20.88671875" style="3" customWidth="1"/>
    <col min="5634" max="5639" width="16" style="3" customWidth="1"/>
    <col min="5640" max="5888" width="11.44140625" style="3"/>
    <col min="5889" max="5889" width="20.88671875" style="3" customWidth="1"/>
    <col min="5890" max="5895" width="16" style="3" customWidth="1"/>
    <col min="5896" max="6144" width="11.44140625" style="3"/>
    <col min="6145" max="6145" width="20.88671875" style="3" customWidth="1"/>
    <col min="6146" max="6151" width="16" style="3" customWidth="1"/>
    <col min="6152" max="6400" width="11.44140625" style="3"/>
    <col min="6401" max="6401" width="20.88671875" style="3" customWidth="1"/>
    <col min="6402" max="6407" width="16" style="3" customWidth="1"/>
    <col min="6408" max="6656" width="11.44140625" style="3"/>
    <col min="6657" max="6657" width="20.88671875" style="3" customWidth="1"/>
    <col min="6658" max="6663" width="16" style="3" customWidth="1"/>
    <col min="6664" max="6912" width="11.44140625" style="3"/>
    <col min="6913" max="6913" width="20.88671875" style="3" customWidth="1"/>
    <col min="6914" max="6919" width="16" style="3" customWidth="1"/>
    <col min="6920" max="7168" width="11.44140625" style="3"/>
    <col min="7169" max="7169" width="20.88671875" style="3" customWidth="1"/>
    <col min="7170" max="7175" width="16" style="3" customWidth="1"/>
    <col min="7176" max="7424" width="11.44140625" style="3"/>
    <col min="7425" max="7425" width="20.88671875" style="3" customWidth="1"/>
    <col min="7426" max="7431" width="16" style="3" customWidth="1"/>
    <col min="7432" max="7680" width="11.44140625" style="3"/>
    <col min="7681" max="7681" width="20.88671875" style="3" customWidth="1"/>
    <col min="7682" max="7687" width="16" style="3" customWidth="1"/>
    <col min="7688" max="7936" width="11.44140625" style="3"/>
    <col min="7937" max="7937" width="20.88671875" style="3" customWidth="1"/>
    <col min="7938" max="7943" width="16" style="3" customWidth="1"/>
    <col min="7944" max="8192" width="11.44140625" style="3"/>
    <col min="8193" max="8193" width="20.88671875" style="3" customWidth="1"/>
    <col min="8194" max="8199" width="16" style="3" customWidth="1"/>
    <col min="8200" max="8448" width="11.44140625" style="3"/>
    <col min="8449" max="8449" width="20.88671875" style="3" customWidth="1"/>
    <col min="8450" max="8455" width="16" style="3" customWidth="1"/>
    <col min="8456" max="8704" width="11.44140625" style="3"/>
    <col min="8705" max="8705" width="20.88671875" style="3" customWidth="1"/>
    <col min="8706" max="8711" width="16" style="3" customWidth="1"/>
    <col min="8712" max="8960" width="11.44140625" style="3"/>
    <col min="8961" max="8961" width="20.88671875" style="3" customWidth="1"/>
    <col min="8962" max="8967" width="16" style="3" customWidth="1"/>
    <col min="8968" max="9216" width="11.44140625" style="3"/>
    <col min="9217" max="9217" width="20.88671875" style="3" customWidth="1"/>
    <col min="9218" max="9223" width="16" style="3" customWidth="1"/>
    <col min="9224" max="9472" width="11.44140625" style="3"/>
    <col min="9473" max="9473" width="20.88671875" style="3" customWidth="1"/>
    <col min="9474" max="9479" width="16" style="3" customWidth="1"/>
    <col min="9480" max="9728" width="11.44140625" style="3"/>
    <col min="9729" max="9729" width="20.88671875" style="3" customWidth="1"/>
    <col min="9730" max="9735" width="16" style="3" customWidth="1"/>
    <col min="9736" max="9984" width="11.44140625" style="3"/>
    <col min="9985" max="9985" width="20.88671875" style="3" customWidth="1"/>
    <col min="9986" max="9991" width="16" style="3" customWidth="1"/>
    <col min="9992" max="10240" width="11.44140625" style="3"/>
    <col min="10241" max="10241" width="20.88671875" style="3" customWidth="1"/>
    <col min="10242" max="10247" width="16" style="3" customWidth="1"/>
    <col min="10248" max="10496" width="11.44140625" style="3"/>
    <col min="10497" max="10497" width="20.88671875" style="3" customWidth="1"/>
    <col min="10498" max="10503" width="16" style="3" customWidth="1"/>
    <col min="10504" max="10752" width="11.44140625" style="3"/>
    <col min="10753" max="10753" width="20.88671875" style="3" customWidth="1"/>
    <col min="10754" max="10759" width="16" style="3" customWidth="1"/>
    <col min="10760" max="11008" width="11.44140625" style="3"/>
    <col min="11009" max="11009" width="20.88671875" style="3" customWidth="1"/>
    <col min="11010" max="11015" width="16" style="3" customWidth="1"/>
    <col min="11016" max="11264" width="11.44140625" style="3"/>
    <col min="11265" max="11265" width="20.88671875" style="3" customWidth="1"/>
    <col min="11266" max="11271" width="16" style="3" customWidth="1"/>
    <col min="11272" max="11520" width="11.44140625" style="3"/>
    <col min="11521" max="11521" width="20.88671875" style="3" customWidth="1"/>
    <col min="11522" max="11527" width="16" style="3" customWidth="1"/>
    <col min="11528" max="11776" width="11.44140625" style="3"/>
    <col min="11777" max="11777" width="20.88671875" style="3" customWidth="1"/>
    <col min="11778" max="11783" width="16" style="3" customWidth="1"/>
    <col min="11784" max="12032" width="11.44140625" style="3"/>
    <col min="12033" max="12033" width="20.88671875" style="3" customWidth="1"/>
    <col min="12034" max="12039" width="16" style="3" customWidth="1"/>
    <col min="12040" max="12288" width="11.44140625" style="3"/>
    <col min="12289" max="12289" width="20.88671875" style="3" customWidth="1"/>
    <col min="12290" max="12295" width="16" style="3" customWidth="1"/>
    <col min="12296" max="12544" width="11.44140625" style="3"/>
    <col min="12545" max="12545" width="20.88671875" style="3" customWidth="1"/>
    <col min="12546" max="12551" width="16" style="3" customWidth="1"/>
    <col min="12552" max="12800" width="11.44140625" style="3"/>
    <col min="12801" max="12801" width="20.88671875" style="3" customWidth="1"/>
    <col min="12802" max="12807" width="16" style="3" customWidth="1"/>
    <col min="12808" max="13056" width="11.44140625" style="3"/>
    <col min="13057" max="13057" width="20.88671875" style="3" customWidth="1"/>
    <col min="13058" max="13063" width="16" style="3" customWidth="1"/>
    <col min="13064" max="13312" width="11.44140625" style="3"/>
    <col min="13313" max="13313" width="20.88671875" style="3" customWidth="1"/>
    <col min="13314" max="13319" width="16" style="3" customWidth="1"/>
    <col min="13320" max="13568" width="11.44140625" style="3"/>
    <col min="13569" max="13569" width="20.88671875" style="3" customWidth="1"/>
    <col min="13570" max="13575" width="16" style="3" customWidth="1"/>
    <col min="13576" max="13824" width="11.44140625" style="3"/>
    <col min="13825" max="13825" width="20.88671875" style="3" customWidth="1"/>
    <col min="13826" max="13831" width="16" style="3" customWidth="1"/>
    <col min="13832" max="14080" width="11.44140625" style="3"/>
    <col min="14081" max="14081" width="20.88671875" style="3" customWidth="1"/>
    <col min="14082" max="14087" width="16" style="3" customWidth="1"/>
    <col min="14088" max="14336" width="11.44140625" style="3"/>
    <col min="14337" max="14337" width="20.88671875" style="3" customWidth="1"/>
    <col min="14338" max="14343" width="16" style="3" customWidth="1"/>
    <col min="14344" max="14592" width="11.44140625" style="3"/>
    <col min="14593" max="14593" width="20.88671875" style="3" customWidth="1"/>
    <col min="14594" max="14599" width="16" style="3" customWidth="1"/>
    <col min="14600" max="14848" width="11.44140625" style="3"/>
    <col min="14849" max="14849" width="20.88671875" style="3" customWidth="1"/>
    <col min="14850" max="14855" width="16" style="3" customWidth="1"/>
    <col min="14856" max="15104" width="11.44140625" style="3"/>
    <col min="15105" max="15105" width="20.88671875" style="3" customWidth="1"/>
    <col min="15106" max="15111" width="16" style="3" customWidth="1"/>
    <col min="15112" max="15360" width="11.44140625" style="3"/>
    <col min="15361" max="15361" width="20.88671875" style="3" customWidth="1"/>
    <col min="15362" max="15367" width="16" style="3" customWidth="1"/>
    <col min="15368" max="15616" width="11.44140625" style="3"/>
    <col min="15617" max="15617" width="20.88671875" style="3" customWidth="1"/>
    <col min="15618" max="15623" width="16" style="3" customWidth="1"/>
    <col min="15624" max="15872" width="11.44140625" style="3"/>
    <col min="15873" max="15873" width="20.88671875" style="3" customWidth="1"/>
    <col min="15874" max="15879" width="16" style="3" customWidth="1"/>
    <col min="15880" max="16128" width="11.44140625" style="3"/>
    <col min="16129" max="16129" width="20.88671875" style="3" customWidth="1"/>
    <col min="16130" max="16135" width="16" style="3" customWidth="1"/>
    <col min="16136" max="16384" width="11.44140625" style="3"/>
  </cols>
  <sheetData>
    <row r="1" spans="1:10" s="1" customFormat="1" ht="14.1" customHeight="1">
      <c r="A1" s="150"/>
      <c r="B1" s="150"/>
      <c r="C1" s="150"/>
      <c r="D1" s="150"/>
      <c r="E1" s="150"/>
      <c r="F1" s="150"/>
      <c r="G1" s="150"/>
    </row>
    <row r="2" spans="1:10" s="1" customFormat="1" ht="23.4" customHeight="1">
      <c r="A2" s="2020" t="s">
        <v>1568</v>
      </c>
      <c r="B2" s="2015"/>
      <c r="C2" s="2015"/>
      <c r="D2" s="2015"/>
      <c r="E2" s="2015"/>
      <c r="F2" s="2015"/>
      <c r="G2" s="2015"/>
    </row>
    <row r="3" spans="1:10" ht="24" customHeight="1">
      <c r="A3" s="234" t="s">
        <v>276</v>
      </c>
      <c r="B3" s="184" t="s">
        <v>251</v>
      </c>
      <c r="C3" s="185" t="s">
        <v>252</v>
      </c>
      <c r="D3" s="184" t="s">
        <v>253</v>
      </c>
      <c r="E3" s="185" t="s">
        <v>254</v>
      </c>
      <c r="F3" s="184" t="s">
        <v>83</v>
      </c>
      <c r="G3" s="193" t="s">
        <v>84</v>
      </c>
    </row>
    <row r="4" spans="1:10" ht="15" customHeight="1">
      <c r="A4" s="314"/>
      <c r="B4" s="186" t="s">
        <v>255</v>
      </c>
      <c r="C4" s="187" t="s">
        <v>256</v>
      </c>
      <c r="D4" s="186" t="s">
        <v>257</v>
      </c>
      <c r="E4" s="315" t="s">
        <v>258</v>
      </c>
      <c r="F4" s="186"/>
      <c r="G4" s="194" t="s">
        <v>85</v>
      </c>
    </row>
    <row r="5" spans="1:10" ht="15" customHeight="1">
      <c r="A5" s="314"/>
      <c r="B5" s="186" t="s">
        <v>259</v>
      </c>
      <c r="C5" s="187" t="s">
        <v>260</v>
      </c>
      <c r="D5" s="186"/>
      <c r="E5" s="315" t="s">
        <v>261</v>
      </c>
      <c r="F5" s="186"/>
      <c r="G5" s="194" t="s">
        <v>86</v>
      </c>
    </row>
    <row r="6" spans="1:10" ht="24" customHeight="1">
      <c r="A6" s="316"/>
      <c r="B6" s="188"/>
      <c r="C6" s="189"/>
      <c r="D6" s="188"/>
      <c r="E6" s="317" t="s">
        <v>1503</v>
      </c>
      <c r="F6" s="188"/>
      <c r="G6" s="195"/>
    </row>
    <row r="7" spans="1:10" ht="22.2" customHeight="1" thickBot="1">
      <c r="A7" s="318">
        <v>1996</v>
      </c>
      <c r="B7" s="336">
        <v>1089.2648005000001</v>
      </c>
      <c r="C7" s="337">
        <v>580.10166180000022</v>
      </c>
      <c r="D7" s="336">
        <v>4.3753463500000001</v>
      </c>
      <c r="E7" s="337">
        <v>4.7899289500000002</v>
      </c>
      <c r="F7" s="336">
        <v>1678.5317376000003</v>
      </c>
      <c r="G7" s="196" t="s">
        <v>27</v>
      </c>
    </row>
    <row r="8" spans="1:10" ht="21" customHeight="1" thickBot="1">
      <c r="A8" s="320">
        <v>1997</v>
      </c>
      <c r="B8" s="338">
        <v>879.95045900000002</v>
      </c>
      <c r="C8" s="339">
        <v>850.70337900000004</v>
      </c>
      <c r="D8" s="338">
        <v>1.7040200000000001</v>
      </c>
      <c r="E8" s="339">
        <v>45.624484000000002</v>
      </c>
      <c r="F8" s="338">
        <v>1777.9823429999999</v>
      </c>
      <c r="G8" s="322">
        <v>5.9248570147500512E-2</v>
      </c>
      <c r="H8" s="8"/>
      <c r="I8" s="8"/>
      <c r="J8" s="8"/>
    </row>
    <row r="9" spans="1:10" ht="19.5" customHeight="1" thickBot="1">
      <c r="A9" s="320">
        <v>1998</v>
      </c>
      <c r="B9" s="338">
        <v>1013.8999679999999</v>
      </c>
      <c r="C9" s="339">
        <v>981.74108000000001</v>
      </c>
      <c r="D9" s="338">
        <v>1.2942830000000001</v>
      </c>
      <c r="E9" s="339">
        <v>100.29746900000001</v>
      </c>
      <c r="F9" s="338">
        <v>2097.2328000000002</v>
      </c>
      <c r="G9" s="322">
        <v>0.17955772072591403</v>
      </c>
    </row>
    <row r="10" spans="1:10" ht="19.8" customHeight="1" thickBot="1">
      <c r="A10" s="320">
        <v>1999</v>
      </c>
      <c r="B10" s="338">
        <v>1011.36115</v>
      </c>
      <c r="C10" s="339">
        <v>1055.56864</v>
      </c>
      <c r="D10" s="338">
        <v>0.79245500000000002</v>
      </c>
      <c r="E10" s="339">
        <v>122.17894</v>
      </c>
      <c r="F10" s="338">
        <v>2189.9011839999998</v>
      </c>
      <c r="G10" s="322">
        <v>4.4186026463061134E-2</v>
      </c>
    </row>
    <row r="11" spans="1:10" ht="19.8" customHeight="1" thickBot="1">
      <c r="A11" s="320">
        <v>2000</v>
      </c>
      <c r="B11" s="338">
        <v>1054.450601</v>
      </c>
      <c r="C11" s="339">
        <v>1090.7209829999999</v>
      </c>
      <c r="D11" s="338">
        <v>1.2512209999999999</v>
      </c>
      <c r="E11" s="339">
        <v>141.59474</v>
      </c>
      <c r="F11" s="338">
        <v>2288.0175450000002</v>
      </c>
      <c r="G11" s="322">
        <v>4.4804012946732197E-2</v>
      </c>
    </row>
    <row r="12" spans="1:10" ht="20.100000000000001" customHeight="1" thickBot="1">
      <c r="A12" s="320">
        <v>2001</v>
      </c>
      <c r="B12" s="338">
        <v>1083.514122</v>
      </c>
      <c r="C12" s="339">
        <v>1158.4133609999999</v>
      </c>
      <c r="D12" s="338">
        <v>1.2681009299999999</v>
      </c>
      <c r="E12" s="339">
        <v>156.9939449</v>
      </c>
      <c r="F12" s="338">
        <v>2400.1895288299997</v>
      </c>
      <c r="G12" s="322">
        <v>4.9025840765569706E-2</v>
      </c>
    </row>
    <row r="13" spans="1:10" ht="20.100000000000001" customHeight="1" thickBot="1">
      <c r="A13" s="320">
        <v>2002</v>
      </c>
      <c r="B13" s="338">
        <v>1089.8289460000001</v>
      </c>
      <c r="C13" s="339">
        <v>1244.155033</v>
      </c>
      <c r="D13" s="338">
        <v>1.2603006499999998</v>
      </c>
      <c r="E13" s="339">
        <v>167.5860868</v>
      </c>
      <c r="F13" s="338">
        <v>2502.8303664500004</v>
      </c>
      <c r="G13" s="322">
        <v>4.2763638615669786E-2</v>
      </c>
    </row>
    <row r="14" spans="1:10" ht="20.100000000000001" customHeight="1" thickBot="1">
      <c r="A14" s="320">
        <v>2003</v>
      </c>
      <c r="B14" s="338">
        <v>1079.925866</v>
      </c>
      <c r="C14" s="339">
        <v>1341.49136</v>
      </c>
      <c r="D14" s="338">
        <v>1.2206523200000001</v>
      </c>
      <c r="E14" s="339">
        <v>165.86177330000001</v>
      </c>
      <c r="F14" s="338">
        <v>2588.4996516200003</v>
      </c>
      <c r="G14" s="322">
        <v>3.4228961865886642E-2</v>
      </c>
    </row>
    <row r="15" spans="1:10" ht="20.100000000000001" customHeight="1" thickBot="1">
      <c r="A15" s="320">
        <v>2004</v>
      </c>
      <c r="B15" s="338">
        <v>1255.4702629999999</v>
      </c>
      <c r="C15" s="339">
        <v>1341.301393</v>
      </c>
      <c r="D15" s="338">
        <v>1.3776067599999999</v>
      </c>
      <c r="E15" s="339">
        <v>234.16313299999999</v>
      </c>
      <c r="F15" s="338">
        <v>2832.3123957600001</v>
      </c>
      <c r="G15" s="322">
        <v>9.4190757950232129E-2</v>
      </c>
    </row>
    <row r="16" spans="1:10" ht="20.100000000000001" customHeight="1" thickBot="1">
      <c r="A16" s="320">
        <v>2005</v>
      </c>
      <c r="B16" s="338">
        <v>1328.0246323900001</v>
      </c>
      <c r="C16" s="339">
        <v>1371.8229592</v>
      </c>
      <c r="D16" s="338">
        <v>1.4003180399999999</v>
      </c>
      <c r="E16" s="339">
        <v>293.73870004000003</v>
      </c>
      <c r="F16" s="338">
        <v>2994.9866096700002</v>
      </c>
      <c r="G16" s="322">
        <v>5.7435124089251222E-2</v>
      </c>
    </row>
    <row r="17" spans="1:7" ht="20.100000000000001" customHeight="1" thickBot="1">
      <c r="A17" s="320">
        <v>2006</v>
      </c>
      <c r="B17" s="338">
        <v>1275.3436029700001</v>
      </c>
      <c r="C17" s="339">
        <v>1332.0194115899999</v>
      </c>
      <c r="D17" s="338">
        <v>1.24792378</v>
      </c>
      <c r="E17" s="339">
        <v>430.10038037999999</v>
      </c>
      <c r="F17" s="338">
        <v>3038.7113187199998</v>
      </c>
      <c r="G17" s="322">
        <v>1.4599300347061472E-2</v>
      </c>
    </row>
    <row r="18" spans="1:7" ht="20.100000000000001" customHeight="1" thickBot="1">
      <c r="A18" s="320">
        <v>2007</v>
      </c>
      <c r="B18" s="338">
        <v>1254.93473436</v>
      </c>
      <c r="C18" s="339">
        <v>1283.5501741300002</v>
      </c>
      <c r="D18" s="338">
        <v>1.3477021599999999</v>
      </c>
      <c r="E18" s="339">
        <v>615.23426004999999</v>
      </c>
      <c r="F18" s="338">
        <v>3155.0668707000004</v>
      </c>
      <c r="G18" s="322">
        <v>3.8291084534154862E-2</v>
      </c>
    </row>
    <row r="19" spans="1:7" ht="20.100000000000001" customHeight="1" thickBot="1">
      <c r="A19" s="320">
        <v>2008</v>
      </c>
      <c r="B19" s="338">
        <v>1219.7052699400001</v>
      </c>
      <c r="C19" s="339">
        <v>1260.4115306800002</v>
      </c>
      <c r="D19" s="338">
        <v>1.4081255100000001</v>
      </c>
      <c r="E19" s="339">
        <v>808.9293028300001</v>
      </c>
      <c r="F19" s="338">
        <v>3290.4542289600004</v>
      </c>
      <c r="G19" s="322">
        <v>4.2911089941482627E-2</v>
      </c>
    </row>
    <row r="20" spans="1:7" ht="20.100000000000001" customHeight="1" thickBot="1">
      <c r="A20" s="320">
        <v>2009</v>
      </c>
      <c r="B20" s="338">
        <v>1153.6249357700001</v>
      </c>
      <c r="C20" s="339">
        <v>1187.9370805399999</v>
      </c>
      <c r="D20" s="338">
        <v>1.3760763200000001</v>
      </c>
      <c r="E20" s="339">
        <v>1039.5337555199999</v>
      </c>
      <c r="F20" s="338">
        <v>3382.4718481499999</v>
      </c>
      <c r="G20" s="322">
        <v>2.7965020263808205E-2</v>
      </c>
    </row>
    <row r="21" spans="1:7" ht="20.100000000000001" customHeight="1" thickBot="1">
      <c r="A21" s="320">
        <v>2010</v>
      </c>
      <c r="B21" s="338">
        <v>1051.15195066</v>
      </c>
      <c r="C21" s="339">
        <v>1011.90131852</v>
      </c>
      <c r="D21" s="338">
        <v>1.2471693700000002</v>
      </c>
      <c r="E21" s="339">
        <v>1344.41420606</v>
      </c>
      <c r="F21" s="338">
        <v>3408.7146446099996</v>
      </c>
      <c r="G21" s="322">
        <v>7.7584670732302463E-3</v>
      </c>
    </row>
    <row r="22" spans="1:7" ht="20.100000000000001" customHeight="1" thickBot="1">
      <c r="A22" s="320">
        <v>2011</v>
      </c>
      <c r="B22" s="338">
        <v>1006.5158743300001</v>
      </c>
      <c r="C22" s="339">
        <v>916.41476747000002</v>
      </c>
      <c r="D22" s="338">
        <v>1.21822674</v>
      </c>
      <c r="E22" s="339">
        <v>1650.95538848</v>
      </c>
      <c r="F22" s="338">
        <v>3575.1042570200002</v>
      </c>
      <c r="G22" s="322">
        <v>4.8813007176503609E-2</v>
      </c>
    </row>
    <row r="23" spans="1:7" ht="20.100000000000001" customHeight="1" thickBot="1">
      <c r="A23" s="320">
        <v>2012</v>
      </c>
      <c r="B23" s="338" vm="3121">
        <v>961.44815567106002</v>
      </c>
      <c r="C23" s="339" vm="3127">
        <v>862.99103208311021</v>
      </c>
      <c r="D23" s="338" vm="3125">
        <v>1.20313202</v>
      </c>
      <c r="E23" s="339" vm="3123">
        <v>1879.5948841358395</v>
      </c>
      <c r="F23" s="338">
        <v>3705.2372039100101</v>
      </c>
      <c r="G23" s="322">
        <v>3.6399762785793932E-2</v>
      </c>
    </row>
    <row r="24" spans="1:7" ht="20.100000000000001" customHeight="1" thickBot="1">
      <c r="A24" s="320">
        <v>2013</v>
      </c>
      <c r="B24" s="338" vm="3122">
        <v>948.17184287999999</v>
      </c>
      <c r="C24" s="339" vm="3120">
        <v>838.74970516999986</v>
      </c>
      <c r="D24" s="338" vm="3126">
        <v>1.2342728200000002</v>
      </c>
      <c r="E24" s="339" vm="3124">
        <v>2106.9118511699999</v>
      </c>
      <c r="F24" s="338">
        <v>3895.0676720399997</v>
      </c>
      <c r="G24" s="322">
        <v>5.1233013619119472E-2</v>
      </c>
    </row>
    <row r="25" spans="1:7" ht="20.100000000000001" customHeight="1" thickBot="1">
      <c r="A25" s="320">
        <v>2014</v>
      </c>
      <c r="B25" s="338">
        <v>916.09348380999995</v>
      </c>
      <c r="C25" s="339">
        <v>816.38922000000036</v>
      </c>
      <c r="D25" s="338">
        <v>1.2229564799999999</v>
      </c>
      <c r="E25" s="339">
        <v>2255.5181642099992</v>
      </c>
      <c r="F25" s="338">
        <v>3989.2238244999994</v>
      </c>
      <c r="G25" s="322">
        <v>2.4173174996645619E-2</v>
      </c>
    </row>
    <row r="26" spans="1:7" ht="26.4" customHeight="1" thickBot="1">
      <c r="A26" s="323">
        <v>2015</v>
      </c>
      <c r="B26" s="1011">
        <v>894.43805498341987</v>
      </c>
      <c r="C26" s="1012">
        <v>800.95919857190995</v>
      </c>
      <c r="D26" s="1011">
        <v>1.2627563544400005</v>
      </c>
      <c r="E26" s="1012">
        <v>2439.7634085966597</v>
      </c>
      <c r="F26" s="1011">
        <v>4136.4234185064106</v>
      </c>
      <c r="G26" s="197">
        <v>3.6899306853222402E-2</v>
      </c>
    </row>
    <row r="27" spans="1:7" ht="20.100000000000001" customHeight="1">
      <c r="A27" s="826" t="s">
        <v>218</v>
      </c>
      <c r="B27" s="826"/>
      <c r="C27" s="826"/>
      <c r="D27" s="826"/>
      <c r="E27" s="826"/>
      <c r="F27" s="826"/>
      <c r="G27" s="826"/>
    </row>
    <row r="29" spans="1:7">
      <c r="A29" s="621" t="s">
        <v>1504</v>
      </c>
    </row>
    <row r="30" spans="1:7">
      <c r="A30" s="1013"/>
    </row>
    <row r="31" spans="1:7">
      <c r="A31" s="219" t="s">
        <v>1505</v>
      </c>
    </row>
    <row r="32" spans="1:7">
      <c r="A32" s="178" t="s">
        <v>273</v>
      </c>
    </row>
    <row r="33" spans="1:1">
      <c r="A33" s="64"/>
    </row>
    <row r="35" spans="1:1">
      <c r="A35" s="3" t="s">
        <v>217</v>
      </c>
    </row>
  </sheetData>
  <mergeCells count="1">
    <mergeCell ref="A2:G2"/>
  </mergeCells>
  <pageMargins left="0.53" right="0.6" top="0.97" bottom="0.49" header="0.63" footer="0.4921259845"/>
  <pageSetup paperSize="9" scale="71" orientation="portrait" horizontalDpi="1200" verticalDpi="1200"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9"/>
  <sheetViews>
    <sheetView zoomScaleNormal="100" workbookViewId="0"/>
  </sheetViews>
  <sheetFormatPr baseColWidth="10" defaultColWidth="11.44140625" defaultRowHeight="13.2"/>
  <cols>
    <col min="1" max="1" width="24.77734375" style="3" customWidth="1"/>
    <col min="2" max="5" width="17.5546875" style="3" customWidth="1"/>
    <col min="6" max="6" width="18.5546875" style="3" customWidth="1"/>
    <col min="7" max="7" width="17.5546875" style="3" customWidth="1"/>
    <col min="8" max="8" width="9.5546875" style="3" customWidth="1"/>
    <col min="9" max="10" width="13.33203125" style="3" customWidth="1"/>
    <col min="11" max="256" width="11.44140625" style="3"/>
    <col min="257" max="257" width="24.77734375" style="3" customWidth="1"/>
    <col min="258" max="261" width="17.5546875" style="3" customWidth="1"/>
    <col min="262" max="262" width="18.5546875" style="3" customWidth="1"/>
    <col min="263" max="263" width="17.5546875" style="3" customWidth="1"/>
    <col min="264" max="264" width="9.5546875" style="3" customWidth="1"/>
    <col min="265" max="266" width="13.33203125" style="3" customWidth="1"/>
    <col min="267" max="512" width="11.44140625" style="3"/>
    <col min="513" max="513" width="24.77734375" style="3" customWidth="1"/>
    <col min="514" max="517" width="17.5546875" style="3" customWidth="1"/>
    <col min="518" max="518" width="18.5546875" style="3" customWidth="1"/>
    <col min="519" max="519" width="17.5546875" style="3" customWidth="1"/>
    <col min="520" max="520" width="9.5546875" style="3" customWidth="1"/>
    <col min="521" max="522" width="13.33203125" style="3" customWidth="1"/>
    <col min="523" max="768" width="11.44140625" style="3"/>
    <col min="769" max="769" width="24.77734375" style="3" customWidth="1"/>
    <col min="770" max="773" width="17.5546875" style="3" customWidth="1"/>
    <col min="774" max="774" width="18.5546875" style="3" customWidth="1"/>
    <col min="775" max="775" width="17.5546875" style="3" customWidth="1"/>
    <col min="776" max="776" width="9.5546875" style="3" customWidth="1"/>
    <col min="777" max="778" width="13.33203125" style="3" customWidth="1"/>
    <col min="779" max="1024" width="11.44140625" style="3"/>
    <col min="1025" max="1025" width="24.77734375" style="3" customWidth="1"/>
    <col min="1026" max="1029" width="17.5546875" style="3" customWidth="1"/>
    <col min="1030" max="1030" width="18.5546875" style="3" customWidth="1"/>
    <col min="1031" max="1031" width="17.5546875" style="3" customWidth="1"/>
    <col min="1032" max="1032" width="9.5546875" style="3" customWidth="1"/>
    <col min="1033" max="1034" width="13.33203125" style="3" customWidth="1"/>
    <col min="1035" max="1280" width="11.44140625" style="3"/>
    <col min="1281" max="1281" width="24.77734375" style="3" customWidth="1"/>
    <col min="1282" max="1285" width="17.5546875" style="3" customWidth="1"/>
    <col min="1286" max="1286" width="18.5546875" style="3" customWidth="1"/>
    <col min="1287" max="1287" width="17.5546875" style="3" customWidth="1"/>
    <col min="1288" max="1288" width="9.5546875" style="3" customWidth="1"/>
    <col min="1289" max="1290" width="13.33203125" style="3" customWidth="1"/>
    <col min="1291" max="1536" width="11.44140625" style="3"/>
    <col min="1537" max="1537" width="24.77734375" style="3" customWidth="1"/>
    <col min="1538" max="1541" width="17.5546875" style="3" customWidth="1"/>
    <col min="1542" max="1542" width="18.5546875" style="3" customWidth="1"/>
    <col min="1543" max="1543" width="17.5546875" style="3" customWidth="1"/>
    <col min="1544" max="1544" width="9.5546875" style="3" customWidth="1"/>
    <col min="1545" max="1546" width="13.33203125" style="3" customWidth="1"/>
    <col min="1547" max="1792" width="11.44140625" style="3"/>
    <col min="1793" max="1793" width="24.77734375" style="3" customWidth="1"/>
    <col min="1794" max="1797" width="17.5546875" style="3" customWidth="1"/>
    <col min="1798" max="1798" width="18.5546875" style="3" customWidth="1"/>
    <col min="1799" max="1799" width="17.5546875" style="3" customWidth="1"/>
    <col min="1800" max="1800" width="9.5546875" style="3" customWidth="1"/>
    <col min="1801" max="1802" width="13.33203125" style="3" customWidth="1"/>
    <col min="1803" max="2048" width="11.44140625" style="3"/>
    <col min="2049" max="2049" width="24.77734375" style="3" customWidth="1"/>
    <col min="2050" max="2053" width="17.5546875" style="3" customWidth="1"/>
    <col min="2054" max="2054" width="18.5546875" style="3" customWidth="1"/>
    <col min="2055" max="2055" width="17.5546875" style="3" customWidth="1"/>
    <col min="2056" max="2056" width="9.5546875" style="3" customWidth="1"/>
    <col min="2057" max="2058" width="13.33203125" style="3" customWidth="1"/>
    <col min="2059" max="2304" width="11.44140625" style="3"/>
    <col min="2305" max="2305" width="24.77734375" style="3" customWidth="1"/>
    <col min="2306" max="2309" width="17.5546875" style="3" customWidth="1"/>
    <col min="2310" max="2310" width="18.5546875" style="3" customWidth="1"/>
    <col min="2311" max="2311" width="17.5546875" style="3" customWidth="1"/>
    <col min="2312" max="2312" width="9.5546875" style="3" customWidth="1"/>
    <col min="2313" max="2314" width="13.33203125" style="3" customWidth="1"/>
    <col min="2315" max="2560" width="11.44140625" style="3"/>
    <col min="2561" max="2561" width="24.77734375" style="3" customWidth="1"/>
    <col min="2562" max="2565" width="17.5546875" style="3" customWidth="1"/>
    <col min="2566" max="2566" width="18.5546875" style="3" customWidth="1"/>
    <col min="2567" max="2567" width="17.5546875" style="3" customWidth="1"/>
    <col min="2568" max="2568" width="9.5546875" style="3" customWidth="1"/>
    <col min="2569" max="2570" width="13.33203125" style="3" customWidth="1"/>
    <col min="2571" max="2816" width="11.44140625" style="3"/>
    <col min="2817" max="2817" width="24.77734375" style="3" customWidth="1"/>
    <col min="2818" max="2821" width="17.5546875" style="3" customWidth="1"/>
    <col min="2822" max="2822" width="18.5546875" style="3" customWidth="1"/>
    <col min="2823" max="2823" width="17.5546875" style="3" customWidth="1"/>
    <col min="2824" max="2824" width="9.5546875" style="3" customWidth="1"/>
    <col min="2825" max="2826" width="13.33203125" style="3" customWidth="1"/>
    <col min="2827" max="3072" width="11.44140625" style="3"/>
    <col min="3073" max="3073" width="24.77734375" style="3" customWidth="1"/>
    <col min="3074" max="3077" width="17.5546875" style="3" customWidth="1"/>
    <col min="3078" max="3078" width="18.5546875" style="3" customWidth="1"/>
    <col min="3079" max="3079" width="17.5546875" style="3" customWidth="1"/>
    <col min="3080" max="3080" width="9.5546875" style="3" customWidth="1"/>
    <col min="3081" max="3082" width="13.33203125" style="3" customWidth="1"/>
    <col min="3083" max="3328" width="11.44140625" style="3"/>
    <col min="3329" max="3329" width="24.77734375" style="3" customWidth="1"/>
    <col min="3330" max="3333" width="17.5546875" style="3" customWidth="1"/>
    <col min="3334" max="3334" width="18.5546875" style="3" customWidth="1"/>
    <col min="3335" max="3335" width="17.5546875" style="3" customWidth="1"/>
    <col min="3336" max="3336" width="9.5546875" style="3" customWidth="1"/>
    <col min="3337" max="3338" width="13.33203125" style="3" customWidth="1"/>
    <col min="3339" max="3584" width="11.44140625" style="3"/>
    <col min="3585" max="3585" width="24.77734375" style="3" customWidth="1"/>
    <col min="3586" max="3589" width="17.5546875" style="3" customWidth="1"/>
    <col min="3590" max="3590" width="18.5546875" style="3" customWidth="1"/>
    <col min="3591" max="3591" width="17.5546875" style="3" customWidth="1"/>
    <col min="3592" max="3592" width="9.5546875" style="3" customWidth="1"/>
    <col min="3593" max="3594" width="13.33203125" style="3" customWidth="1"/>
    <col min="3595" max="3840" width="11.44140625" style="3"/>
    <col min="3841" max="3841" width="24.77734375" style="3" customWidth="1"/>
    <col min="3842" max="3845" width="17.5546875" style="3" customWidth="1"/>
    <col min="3846" max="3846" width="18.5546875" style="3" customWidth="1"/>
    <col min="3847" max="3847" width="17.5546875" style="3" customWidth="1"/>
    <col min="3848" max="3848" width="9.5546875" style="3" customWidth="1"/>
    <col min="3849" max="3850" width="13.33203125" style="3" customWidth="1"/>
    <col min="3851" max="4096" width="11.44140625" style="3"/>
    <col min="4097" max="4097" width="24.77734375" style="3" customWidth="1"/>
    <col min="4098" max="4101" width="17.5546875" style="3" customWidth="1"/>
    <col min="4102" max="4102" width="18.5546875" style="3" customWidth="1"/>
    <col min="4103" max="4103" width="17.5546875" style="3" customWidth="1"/>
    <col min="4104" max="4104" width="9.5546875" style="3" customWidth="1"/>
    <col min="4105" max="4106" width="13.33203125" style="3" customWidth="1"/>
    <col min="4107" max="4352" width="11.44140625" style="3"/>
    <col min="4353" max="4353" width="24.77734375" style="3" customWidth="1"/>
    <col min="4354" max="4357" width="17.5546875" style="3" customWidth="1"/>
    <col min="4358" max="4358" width="18.5546875" style="3" customWidth="1"/>
    <col min="4359" max="4359" width="17.5546875" style="3" customWidth="1"/>
    <col min="4360" max="4360" width="9.5546875" style="3" customWidth="1"/>
    <col min="4361" max="4362" width="13.33203125" style="3" customWidth="1"/>
    <col min="4363" max="4608" width="11.44140625" style="3"/>
    <col min="4609" max="4609" width="24.77734375" style="3" customWidth="1"/>
    <col min="4610" max="4613" width="17.5546875" style="3" customWidth="1"/>
    <col min="4614" max="4614" width="18.5546875" style="3" customWidth="1"/>
    <col min="4615" max="4615" width="17.5546875" style="3" customWidth="1"/>
    <col min="4616" max="4616" width="9.5546875" style="3" customWidth="1"/>
    <col min="4617" max="4618" width="13.33203125" style="3" customWidth="1"/>
    <col min="4619" max="4864" width="11.44140625" style="3"/>
    <col min="4865" max="4865" width="24.77734375" style="3" customWidth="1"/>
    <col min="4866" max="4869" width="17.5546875" style="3" customWidth="1"/>
    <col min="4870" max="4870" width="18.5546875" style="3" customWidth="1"/>
    <col min="4871" max="4871" width="17.5546875" style="3" customWidth="1"/>
    <col min="4872" max="4872" width="9.5546875" style="3" customWidth="1"/>
    <col min="4873" max="4874" width="13.33203125" style="3" customWidth="1"/>
    <col min="4875" max="5120" width="11.44140625" style="3"/>
    <col min="5121" max="5121" width="24.77734375" style="3" customWidth="1"/>
    <col min="5122" max="5125" width="17.5546875" style="3" customWidth="1"/>
    <col min="5126" max="5126" width="18.5546875" style="3" customWidth="1"/>
    <col min="5127" max="5127" width="17.5546875" style="3" customWidth="1"/>
    <col min="5128" max="5128" width="9.5546875" style="3" customWidth="1"/>
    <col min="5129" max="5130" width="13.33203125" style="3" customWidth="1"/>
    <col min="5131" max="5376" width="11.44140625" style="3"/>
    <col min="5377" max="5377" width="24.77734375" style="3" customWidth="1"/>
    <col min="5378" max="5381" width="17.5546875" style="3" customWidth="1"/>
    <col min="5382" max="5382" width="18.5546875" style="3" customWidth="1"/>
    <col min="5383" max="5383" width="17.5546875" style="3" customWidth="1"/>
    <col min="5384" max="5384" width="9.5546875" style="3" customWidth="1"/>
    <col min="5385" max="5386" width="13.33203125" style="3" customWidth="1"/>
    <col min="5387" max="5632" width="11.44140625" style="3"/>
    <col min="5633" max="5633" width="24.77734375" style="3" customWidth="1"/>
    <col min="5634" max="5637" width="17.5546875" style="3" customWidth="1"/>
    <col min="5638" max="5638" width="18.5546875" style="3" customWidth="1"/>
    <col min="5639" max="5639" width="17.5546875" style="3" customWidth="1"/>
    <col min="5640" max="5640" width="9.5546875" style="3" customWidth="1"/>
    <col min="5641" max="5642" width="13.33203125" style="3" customWidth="1"/>
    <col min="5643" max="5888" width="11.44140625" style="3"/>
    <col min="5889" max="5889" width="24.77734375" style="3" customWidth="1"/>
    <col min="5890" max="5893" width="17.5546875" style="3" customWidth="1"/>
    <col min="5894" max="5894" width="18.5546875" style="3" customWidth="1"/>
    <col min="5895" max="5895" width="17.5546875" style="3" customWidth="1"/>
    <col min="5896" max="5896" width="9.5546875" style="3" customWidth="1"/>
    <col min="5897" max="5898" width="13.33203125" style="3" customWidth="1"/>
    <col min="5899" max="6144" width="11.44140625" style="3"/>
    <col min="6145" max="6145" width="24.77734375" style="3" customWidth="1"/>
    <col min="6146" max="6149" width="17.5546875" style="3" customWidth="1"/>
    <col min="6150" max="6150" width="18.5546875" style="3" customWidth="1"/>
    <col min="6151" max="6151" width="17.5546875" style="3" customWidth="1"/>
    <col min="6152" max="6152" width="9.5546875" style="3" customWidth="1"/>
    <col min="6153" max="6154" width="13.33203125" style="3" customWidth="1"/>
    <col min="6155" max="6400" width="11.44140625" style="3"/>
    <col min="6401" max="6401" width="24.77734375" style="3" customWidth="1"/>
    <col min="6402" max="6405" width="17.5546875" style="3" customWidth="1"/>
    <col min="6406" max="6406" width="18.5546875" style="3" customWidth="1"/>
    <col min="6407" max="6407" width="17.5546875" style="3" customWidth="1"/>
    <col min="6408" max="6408" width="9.5546875" style="3" customWidth="1"/>
    <col min="6409" max="6410" width="13.33203125" style="3" customWidth="1"/>
    <col min="6411" max="6656" width="11.44140625" style="3"/>
    <col min="6657" max="6657" width="24.77734375" style="3" customWidth="1"/>
    <col min="6658" max="6661" width="17.5546875" style="3" customWidth="1"/>
    <col min="6662" max="6662" width="18.5546875" style="3" customWidth="1"/>
    <col min="6663" max="6663" width="17.5546875" style="3" customWidth="1"/>
    <col min="6664" max="6664" width="9.5546875" style="3" customWidth="1"/>
    <col min="6665" max="6666" width="13.33203125" style="3" customWidth="1"/>
    <col min="6667" max="6912" width="11.44140625" style="3"/>
    <col min="6913" max="6913" width="24.77734375" style="3" customWidth="1"/>
    <col min="6914" max="6917" width="17.5546875" style="3" customWidth="1"/>
    <col min="6918" max="6918" width="18.5546875" style="3" customWidth="1"/>
    <col min="6919" max="6919" width="17.5546875" style="3" customWidth="1"/>
    <col min="6920" max="6920" width="9.5546875" style="3" customWidth="1"/>
    <col min="6921" max="6922" width="13.33203125" style="3" customWidth="1"/>
    <col min="6923" max="7168" width="11.44140625" style="3"/>
    <col min="7169" max="7169" width="24.77734375" style="3" customWidth="1"/>
    <col min="7170" max="7173" width="17.5546875" style="3" customWidth="1"/>
    <col min="7174" max="7174" width="18.5546875" style="3" customWidth="1"/>
    <col min="7175" max="7175" width="17.5546875" style="3" customWidth="1"/>
    <col min="7176" max="7176" width="9.5546875" style="3" customWidth="1"/>
    <col min="7177" max="7178" width="13.33203125" style="3" customWidth="1"/>
    <col min="7179" max="7424" width="11.44140625" style="3"/>
    <col min="7425" max="7425" width="24.77734375" style="3" customWidth="1"/>
    <col min="7426" max="7429" width="17.5546875" style="3" customWidth="1"/>
    <col min="7430" max="7430" width="18.5546875" style="3" customWidth="1"/>
    <col min="7431" max="7431" width="17.5546875" style="3" customWidth="1"/>
    <col min="7432" max="7432" width="9.5546875" style="3" customWidth="1"/>
    <col min="7433" max="7434" width="13.33203125" style="3" customWidth="1"/>
    <col min="7435" max="7680" width="11.44140625" style="3"/>
    <col min="7681" max="7681" width="24.77734375" style="3" customWidth="1"/>
    <col min="7682" max="7685" width="17.5546875" style="3" customWidth="1"/>
    <col min="7686" max="7686" width="18.5546875" style="3" customWidth="1"/>
    <col min="7687" max="7687" width="17.5546875" style="3" customWidth="1"/>
    <col min="7688" max="7688" width="9.5546875" style="3" customWidth="1"/>
    <col min="7689" max="7690" width="13.33203125" style="3" customWidth="1"/>
    <col min="7691" max="7936" width="11.44140625" style="3"/>
    <col min="7937" max="7937" width="24.77734375" style="3" customWidth="1"/>
    <col min="7938" max="7941" width="17.5546875" style="3" customWidth="1"/>
    <col min="7942" max="7942" width="18.5546875" style="3" customWidth="1"/>
    <col min="7943" max="7943" width="17.5546875" style="3" customWidth="1"/>
    <col min="7944" max="7944" width="9.5546875" style="3" customWidth="1"/>
    <col min="7945" max="7946" width="13.33203125" style="3" customWidth="1"/>
    <col min="7947" max="8192" width="11.44140625" style="3"/>
    <col min="8193" max="8193" width="24.77734375" style="3" customWidth="1"/>
    <col min="8194" max="8197" width="17.5546875" style="3" customWidth="1"/>
    <col min="8198" max="8198" width="18.5546875" style="3" customWidth="1"/>
    <col min="8199" max="8199" width="17.5546875" style="3" customWidth="1"/>
    <col min="8200" max="8200" width="9.5546875" style="3" customWidth="1"/>
    <col min="8201" max="8202" width="13.33203125" style="3" customWidth="1"/>
    <col min="8203" max="8448" width="11.44140625" style="3"/>
    <col min="8449" max="8449" width="24.77734375" style="3" customWidth="1"/>
    <col min="8450" max="8453" width="17.5546875" style="3" customWidth="1"/>
    <col min="8454" max="8454" width="18.5546875" style="3" customWidth="1"/>
    <col min="8455" max="8455" width="17.5546875" style="3" customWidth="1"/>
    <col min="8456" max="8456" width="9.5546875" style="3" customWidth="1"/>
    <col min="8457" max="8458" width="13.33203125" style="3" customWidth="1"/>
    <col min="8459" max="8704" width="11.44140625" style="3"/>
    <col min="8705" max="8705" width="24.77734375" style="3" customWidth="1"/>
    <col min="8706" max="8709" width="17.5546875" style="3" customWidth="1"/>
    <col min="8710" max="8710" width="18.5546875" style="3" customWidth="1"/>
    <col min="8711" max="8711" width="17.5546875" style="3" customWidth="1"/>
    <col min="8712" max="8712" width="9.5546875" style="3" customWidth="1"/>
    <col min="8713" max="8714" width="13.33203125" style="3" customWidth="1"/>
    <col min="8715" max="8960" width="11.44140625" style="3"/>
    <col min="8961" max="8961" width="24.77734375" style="3" customWidth="1"/>
    <col min="8962" max="8965" width="17.5546875" style="3" customWidth="1"/>
    <col min="8966" max="8966" width="18.5546875" style="3" customWidth="1"/>
    <col min="8967" max="8967" width="17.5546875" style="3" customWidth="1"/>
    <col min="8968" max="8968" width="9.5546875" style="3" customWidth="1"/>
    <col min="8969" max="8970" width="13.33203125" style="3" customWidth="1"/>
    <col min="8971" max="9216" width="11.44140625" style="3"/>
    <col min="9217" max="9217" width="24.77734375" style="3" customWidth="1"/>
    <col min="9218" max="9221" width="17.5546875" style="3" customWidth="1"/>
    <col min="9222" max="9222" width="18.5546875" style="3" customWidth="1"/>
    <col min="9223" max="9223" width="17.5546875" style="3" customWidth="1"/>
    <col min="9224" max="9224" width="9.5546875" style="3" customWidth="1"/>
    <col min="9225" max="9226" width="13.33203125" style="3" customWidth="1"/>
    <col min="9227" max="9472" width="11.44140625" style="3"/>
    <col min="9473" max="9473" width="24.77734375" style="3" customWidth="1"/>
    <col min="9474" max="9477" width="17.5546875" style="3" customWidth="1"/>
    <col min="9478" max="9478" width="18.5546875" style="3" customWidth="1"/>
    <col min="9479" max="9479" width="17.5546875" style="3" customWidth="1"/>
    <col min="9480" max="9480" width="9.5546875" style="3" customWidth="1"/>
    <col min="9481" max="9482" width="13.33203125" style="3" customWidth="1"/>
    <col min="9483" max="9728" width="11.44140625" style="3"/>
    <col min="9729" max="9729" width="24.77734375" style="3" customWidth="1"/>
    <col min="9730" max="9733" width="17.5546875" style="3" customWidth="1"/>
    <col min="9734" max="9734" width="18.5546875" style="3" customWidth="1"/>
    <col min="9735" max="9735" width="17.5546875" style="3" customWidth="1"/>
    <col min="9736" max="9736" width="9.5546875" style="3" customWidth="1"/>
    <col min="9737" max="9738" width="13.33203125" style="3" customWidth="1"/>
    <col min="9739" max="9984" width="11.44140625" style="3"/>
    <col min="9985" max="9985" width="24.77734375" style="3" customWidth="1"/>
    <col min="9986" max="9989" width="17.5546875" style="3" customWidth="1"/>
    <col min="9990" max="9990" width="18.5546875" style="3" customWidth="1"/>
    <col min="9991" max="9991" width="17.5546875" style="3" customWidth="1"/>
    <col min="9992" max="9992" width="9.5546875" style="3" customWidth="1"/>
    <col min="9993" max="9994" width="13.33203125" style="3" customWidth="1"/>
    <col min="9995" max="10240" width="11.44140625" style="3"/>
    <col min="10241" max="10241" width="24.77734375" style="3" customWidth="1"/>
    <col min="10242" max="10245" width="17.5546875" style="3" customWidth="1"/>
    <col min="10246" max="10246" width="18.5546875" style="3" customWidth="1"/>
    <col min="10247" max="10247" width="17.5546875" style="3" customWidth="1"/>
    <col min="10248" max="10248" width="9.5546875" style="3" customWidth="1"/>
    <col min="10249" max="10250" width="13.33203125" style="3" customWidth="1"/>
    <col min="10251" max="10496" width="11.44140625" style="3"/>
    <col min="10497" max="10497" width="24.77734375" style="3" customWidth="1"/>
    <col min="10498" max="10501" width="17.5546875" style="3" customWidth="1"/>
    <col min="10502" max="10502" width="18.5546875" style="3" customWidth="1"/>
    <col min="10503" max="10503" width="17.5546875" style="3" customWidth="1"/>
    <col min="10504" max="10504" width="9.5546875" style="3" customWidth="1"/>
    <col min="10505" max="10506" width="13.33203125" style="3" customWidth="1"/>
    <col min="10507" max="10752" width="11.44140625" style="3"/>
    <col min="10753" max="10753" width="24.77734375" style="3" customWidth="1"/>
    <col min="10754" max="10757" width="17.5546875" style="3" customWidth="1"/>
    <col min="10758" max="10758" width="18.5546875" style="3" customWidth="1"/>
    <col min="10759" max="10759" width="17.5546875" style="3" customWidth="1"/>
    <col min="10760" max="10760" width="9.5546875" style="3" customWidth="1"/>
    <col min="10761" max="10762" width="13.33203125" style="3" customWidth="1"/>
    <col min="10763" max="11008" width="11.44140625" style="3"/>
    <col min="11009" max="11009" width="24.77734375" style="3" customWidth="1"/>
    <col min="11010" max="11013" width="17.5546875" style="3" customWidth="1"/>
    <col min="11014" max="11014" width="18.5546875" style="3" customWidth="1"/>
    <col min="11015" max="11015" width="17.5546875" style="3" customWidth="1"/>
    <col min="11016" max="11016" width="9.5546875" style="3" customWidth="1"/>
    <col min="11017" max="11018" width="13.33203125" style="3" customWidth="1"/>
    <col min="11019" max="11264" width="11.44140625" style="3"/>
    <col min="11265" max="11265" width="24.77734375" style="3" customWidth="1"/>
    <col min="11266" max="11269" width="17.5546875" style="3" customWidth="1"/>
    <col min="11270" max="11270" width="18.5546875" style="3" customWidth="1"/>
    <col min="11271" max="11271" width="17.5546875" style="3" customWidth="1"/>
    <col min="11272" max="11272" width="9.5546875" style="3" customWidth="1"/>
    <col min="11273" max="11274" width="13.33203125" style="3" customWidth="1"/>
    <col min="11275" max="11520" width="11.44140625" style="3"/>
    <col min="11521" max="11521" width="24.77734375" style="3" customWidth="1"/>
    <col min="11522" max="11525" width="17.5546875" style="3" customWidth="1"/>
    <col min="11526" max="11526" width="18.5546875" style="3" customWidth="1"/>
    <col min="11527" max="11527" width="17.5546875" style="3" customWidth="1"/>
    <col min="11528" max="11528" width="9.5546875" style="3" customWidth="1"/>
    <col min="11529" max="11530" width="13.33203125" style="3" customWidth="1"/>
    <col min="11531" max="11776" width="11.44140625" style="3"/>
    <col min="11777" max="11777" width="24.77734375" style="3" customWidth="1"/>
    <col min="11778" max="11781" width="17.5546875" style="3" customWidth="1"/>
    <col min="11782" max="11782" width="18.5546875" style="3" customWidth="1"/>
    <col min="11783" max="11783" width="17.5546875" style="3" customWidth="1"/>
    <col min="11784" max="11784" width="9.5546875" style="3" customWidth="1"/>
    <col min="11785" max="11786" width="13.33203125" style="3" customWidth="1"/>
    <col min="11787" max="12032" width="11.44140625" style="3"/>
    <col min="12033" max="12033" width="24.77734375" style="3" customWidth="1"/>
    <col min="12034" max="12037" width="17.5546875" style="3" customWidth="1"/>
    <col min="12038" max="12038" width="18.5546875" style="3" customWidth="1"/>
    <col min="12039" max="12039" width="17.5546875" style="3" customWidth="1"/>
    <col min="12040" max="12040" width="9.5546875" style="3" customWidth="1"/>
    <col min="12041" max="12042" width="13.33203125" style="3" customWidth="1"/>
    <col min="12043" max="12288" width="11.44140625" style="3"/>
    <col min="12289" max="12289" width="24.77734375" style="3" customWidth="1"/>
    <col min="12290" max="12293" width="17.5546875" style="3" customWidth="1"/>
    <col min="12294" max="12294" width="18.5546875" style="3" customWidth="1"/>
    <col min="12295" max="12295" width="17.5546875" style="3" customWidth="1"/>
    <col min="12296" max="12296" width="9.5546875" style="3" customWidth="1"/>
    <col min="12297" max="12298" width="13.33203125" style="3" customWidth="1"/>
    <col min="12299" max="12544" width="11.44140625" style="3"/>
    <col min="12545" max="12545" width="24.77734375" style="3" customWidth="1"/>
    <col min="12546" max="12549" width="17.5546875" style="3" customWidth="1"/>
    <col min="12550" max="12550" width="18.5546875" style="3" customWidth="1"/>
    <col min="12551" max="12551" width="17.5546875" style="3" customWidth="1"/>
    <col min="12552" max="12552" width="9.5546875" style="3" customWidth="1"/>
    <col min="12553" max="12554" width="13.33203125" style="3" customWidth="1"/>
    <col min="12555" max="12800" width="11.44140625" style="3"/>
    <col min="12801" max="12801" width="24.77734375" style="3" customWidth="1"/>
    <col min="12802" max="12805" width="17.5546875" style="3" customWidth="1"/>
    <col min="12806" max="12806" width="18.5546875" style="3" customWidth="1"/>
    <col min="12807" max="12807" width="17.5546875" style="3" customWidth="1"/>
    <col min="12808" max="12808" width="9.5546875" style="3" customWidth="1"/>
    <col min="12809" max="12810" width="13.33203125" style="3" customWidth="1"/>
    <col min="12811" max="13056" width="11.44140625" style="3"/>
    <col min="13057" max="13057" width="24.77734375" style="3" customWidth="1"/>
    <col min="13058" max="13061" width="17.5546875" style="3" customWidth="1"/>
    <col min="13062" max="13062" width="18.5546875" style="3" customWidth="1"/>
    <col min="13063" max="13063" width="17.5546875" style="3" customWidth="1"/>
    <col min="13064" max="13064" width="9.5546875" style="3" customWidth="1"/>
    <col min="13065" max="13066" width="13.33203125" style="3" customWidth="1"/>
    <col min="13067" max="13312" width="11.44140625" style="3"/>
    <col min="13313" max="13313" width="24.77734375" style="3" customWidth="1"/>
    <col min="13314" max="13317" width="17.5546875" style="3" customWidth="1"/>
    <col min="13318" max="13318" width="18.5546875" style="3" customWidth="1"/>
    <col min="13319" max="13319" width="17.5546875" style="3" customWidth="1"/>
    <col min="13320" max="13320" width="9.5546875" style="3" customWidth="1"/>
    <col min="13321" max="13322" width="13.33203125" style="3" customWidth="1"/>
    <col min="13323" max="13568" width="11.44140625" style="3"/>
    <col min="13569" max="13569" width="24.77734375" style="3" customWidth="1"/>
    <col min="13570" max="13573" width="17.5546875" style="3" customWidth="1"/>
    <col min="13574" max="13574" width="18.5546875" style="3" customWidth="1"/>
    <col min="13575" max="13575" width="17.5546875" style="3" customWidth="1"/>
    <col min="13576" max="13576" width="9.5546875" style="3" customWidth="1"/>
    <col min="13577" max="13578" width="13.33203125" style="3" customWidth="1"/>
    <col min="13579" max="13824" width="11.44140625" style="3"/>
    <col min="13825" max="13825" width="24.77734375" style="3" customWidth="1"/>
    <col min="13826" max="13829" width="17.5546875" style="3" customWidth="1"/>
    <col min="13830" max="13830" width="18.5546875" style="3" customWidth="1"/>
    <col min="13831" max="13831" width="17.5546875" style="3" customWidth="1"/>
    <col min="13832" max="13832" width="9.5546875" style="3" customWidth="1"/>
    <col min="13833" max="13834" width="13.33203125" style="3" customWidth="1"/>
    <col min="13835" max="14080" width="11.44140625" style="3"/>
    <col min="14081" max="14081" width="24.77734375" style="3" customWidth="1"/>
    <col min="14082" max="14085" width="17.5546875" style="3" customWidth="1"/>
    <col min="14086" max="14086" width="18.5546875" style="3" customWidth="1"/>
    <col min="14087" max="14087" width="17.5546875" style="3" customWidth="1"/>
    <col min="14088" max="14088" width="9.5546875" style="3" customWidth="1"/>
    <col min="14089" max="14090" width="13.33203125" style="3" customWidth="1"/>
    <col min="14091" max="14336" width="11.44140625" style="3"/>
    <col min="14337" max="14337" width="24.77734375" style="3" customWidth="1"/>
    <col min="14338" max="14341" width="17.5546875" style="3" customWidth="1"/>
    <col min="14342" max="14342" width="18.5546875" style="3" customWidth="1"/>
    <col min="14343" max="14343" width="17.5546875" style="3" customWidth="1"/>
    <col min="14344" max="14344" width="9.5546875" style="3" customWidth="1"/>
    <col min="14345" max="14346" width="13.33203125" style="3" customWidth="1"/>
    <col min="14347" max="14592" width="11.44140625" style="3"/>
    <col min="14593" max="14593" width="24.77734375" style="3" customWidth="1"/>
    <col min="14594" max="14597" width="17.5546875" style="3" customWidth="1"/>
    <col min="14598" max="14598" width="18.5546875" style="3" customWidth="1"/>
    <col min="14599" max="14599" width="17.5546875" style="3" customWidth="1"/>
    <col min="14600" max="14600" width="9.5546875" style="3" customWidth="1"/>
    <col min="14601" max="14602" width="13.33203125" style="3" customWidth="1"/>
    <col min="14603" max="14848" width="11.44140625" style="3"/>
    <col min="14849" max="14849" width="24.77734375" style="3" customWidth="1"/>
    <col min="14850" max="14853" width="17.5546875" style="3" customWidth="1"/>
    <col min="14854" max="14854" width="18.5546875" style="3" customWidth="1"/>
    <col min="14855" max="14855" width="17.5546875" style="3" customWidth="1"/>
    <col min="14856" max="14856" width="9.5546875" style="3" customWidth="1"/>
    <col min="14857" max="14858" width="13.33203125" style="3" customWidth="1"/>
    <col min="14859" max="15104" width="11.44140625" style="3"/>
    <col min="15105" max="15105" width="24.77734375" style="3" customWidth="1"/>
    <col min="15106" max="15109" width="17.5546875" style="3" customWidth="1"/>
    <col min="15110" max="15110" width="18.5546875" style="3" customWidth="1"/>
    <col min="15111" max="15111" width="17.5546875" style="3" customWidth="1"/>
    <col min="15112" max="15112" width="9.5546875" style="3" customWidth="1"/>
    <col min="15113" max="15114" width="13.33203125" style="3" customWidth="1"/>
    <col min="15115" max="15360" width="11.44140625" style="3"/>
    <col min="15361" max="15361" width="24.77734375" style="3" customWidth="1"/>
    <col min="15362" max="15365" width="17.5546875" style="3" customWidth="1"/>
    <col min="15366" max="15366" width="18.5546875" style="3" customWidth="1"/>
    <col min="15367" max="15367" width="17.5546875" style="3" customWidth="1"/>
    <col min="15368" max="15368" width="9.5546875" style="3" customWidth="1"/>
    <col min="15369" max="15370" width="13.33203125" style="3" customWidth="1"/>
    <col min="15371" max="15616" width="11.44140625" style="3"/>
    <col min="15617" max="15617" width="24.77734375" style="3" customWidth="1"/>
    <col min="15618" max="15621" width="17.5546875" style="3" customWidth="1"/>
    <col min="15622" max="15622" width="18.5546875" style="3" customWidth="1"/>
    <col min="15623" max="15623" width="17.5546875" style="3" customWidth="1"/>
    <col min="15624" max="15624" width="9.5546875" style="3" customWidth="1"/>
    <col min="15625" max="15626" width="13.33203125" style="3" customWidth="1"/>
    <col min="15627" max="15872" width="11.44140625" style="3"/>
    <col min="15873" max="15873" width="24.77734375" style="3" customWidth="1"/>
    <col min="15874" max="15877" width="17.5546875" style="3" customWidth="1"/>
    <col min="15878" max="15878" width="18.5546875" style="3" customWidth="1"/>
    <col min="15879" max="15879" width="17.5546875" style="3" customWidth="1"/>
    <col min="15880" max="15880" width="9.5546875" style="3" customWidth="1"/>
    <col min="15881" max="15882" width="13.33203125" style="3" customWidth="1"/>
    <col min="15883" max="16128" width="11.44140625" style="3"/>
    <col min="16129" max="16129" width="24.77734375" style="3" customWidth="1"/>
    <col min="16130" max="16133" width="17.5546875" style="3" customWidth="1"/>
    <col min="16134" max="16134" width="18.5546875" style="3" customWidth="1"/>
    <col min="16135" max="16135" width="17.5546875" style="3" customWidth="1"/>
    <col min="16136" max="16136" width="9.5546875" style="3" customWidth="1"/>
    <col min="16137" max="16138" width="13.33203125" style="3" customWidth="1"/>
    <col min="16139" max="16384" width="11.44140625" style="3"/>
  </cols>
  <sheetData>
    <row r="1" spans="1:10" s="1" customFormat="1" ht="14.1" customHeight="1"/>
    <row r="2" spans="1:10" s="1" customFormat="1" ht="23.4" customHeight="1">
      <c r="A2" s="2014" t="s">
        <v>1490</v>
      </c>
      <c r="B2" s="2015"/>
      <c r="C2" s="2015"/>
      <c r="D2" s="2015"/>
      <c r="E2" s="2015"/>
      <c r="F2" s="2015"/>
      <c r="G2" s="2015"/>
    </row>
    <row r="3" spans="1:10" ht="24" customHeight="1">
      <c r="A3" s="234" t="s">
        <v>1491</v>
      </c>
      <c r="B3" s="184" t="s">
        <v>251</v>
      </c>
      <c r="C3" s="185" t="s">
        <v>252</v>
      </c>
      <c r="D3" s="184" t="s">
        <v>253</v>
      </c>
      <c r="E3" s="185" t="s">
        <v>254</v>
      </c>
      <c r="F3" s="184" t="s">
        <v>303</v>
      </c>
      <c r="G3" s="193" t="s">
        <v>84</v>
      </c>
    </row>
    <row r="4" spans="1:10" ht="15" customHeight="1">
      <c r="A4" s="314"/>
      <c r="B4" s="186" t="s">
        <v>255</v>
      </c>
      <c r="C4" s="187" t="s">
        <v>256</v>
      </c>
      <c r="D4" s="186" t="s">
        <v>257</v>
      </c>
      <c r="E4" s="315" t="s">
        <v>258</v>
      </c>
      <c r="F4" s="186"/>
      <c r="G4" s="194" t="s">
        <v>85</v>
      </c>
    </row>
    <row r="5" spans="1:10" ht="15" customHeight="1">
      <c r="A5" s="314"/>
      <c r="B5" s="186" t="s">
        <v>259</v>
      </c>
      <c r="C5" s="187" t="s">
        <v>260</v>
      </c>
      <c r="D5" s="186"/>
      <c r="E5" s="315" t="s">
        <v>261</v>
      </c>
      <c r="F5" s="186"/>
      <c r="G5" s="194" t="s">
        <v>86</v>
      </c>
    </row>
    <row r="6" spans="1:10" ht="24" customHeight="1">
      <c r="A6" s="955" t="s">
        <v>1492</v>
      </c>
      <c r="B6" s="188"/>
      <c r="C6" s="189"/>
      <c r="D6" s="188"/>
      <c r="E6" s="317" t="s">
        <v>1493</v>
      </c>
      <c r="F6" s="188"/>
      <c r="G6" s="910"/>
    </row>
    <row r="7" spans="1:10" ht="1.5" customHeight="1" thickBot="1">
      <c r="A7" s="318">
        <v>1996</v>
      </c>
      <c r="B7" s="190">
        <v>228.61851592074831</v>
      </c>
      <c r="C7" s="319">
        <v>250.28080917066114</v>
      </c>
      <c r="D7" s="190">
        <v>156.40767594799246</v>
      </c>
      <c r="E7" s="319">
        <v>39.181749983856008</v>
      </c>
      <c r="F7" s="190">
        <v>232.07567799264095</v>
      </c>
      <c r="G7" s="196" t="s">
        <v>27</v>
      </c>
    </row>
    <row r="8" spans="1:10" ht="0.75" hidden="1" customHeight="1" thickBot="1">
      <c r="A8" s="320">
        <v>1997</v>
      </c>
      <c r="B8" s="321">
        <v>214.82091350284739</v>
      </c>
      <c r="C8" s="122">
        <v>309.95377266694288</v>
      </c>
      <c r="D8" s="321">
        <v>147.80819168288531</v>
      </c>
      <c r="E8" s="122">
        <v>118.73527169724866</v>
      </c>
      <c r="F8" s="321">
        <v>245.69341951346181</v>
      </c>
      <c r="G8" s="322">
        <v>5.8678021060236452E-2</v>
      </c>
      <c r="H8" s="8"/>
      <c r="I8" s="8"/>
      <c r="J8" s="8"/>
    </row>
    <row r="9" spans="1:10" ht="19.5" hidden="1" customHeight="1" thickBot="1">
      <c r="A9" s="320">
        <v>1998</v>
      </c>
      <c r="B9" s="321">
        <v>252.5128510168046</v>
      </c>
      <c r="C9" s="122">
        <v>360.17625657491357</v>
      </c>
      <c r="D9" s="321">
        <v>109.45734992662796</v>
      </c>
      <c r="E9" s="122">
        <v>203.07165413877752</v>
      </c>
      <c r="F9" s="321">
        <v>289.40816378154983</v>
      </c>
      <c r="G9" s="322">
        <v>0.17792395235759595</v>
      </c>
    </row>
    <row r="10" spans="1:10" ht="19.8" hidden="1" customHeight="1" thickBot="1">
      <c r="A10" s="320">
        <v>1999</v>
      </c>
      <c r="B10" s="321">
        <v>252.78194503280005</v>
      </c>
      <c r="C10" s="122">
        <v>388.48632413108436</v>
      </c>
      <c r="D10" s="321">
        <v>77.211639339766236</v>
      </c>
      <c r="E10" s="122">
        <v>225.34003908380205</v>
      </c>
      <c r="F10" s="321">
        <v>301.19915324099151</v>
      </c>
      <c r="G10" s="322">
        <v>4.0741730659476838E-2</v>
      </c>
    </row>
    <row r="11" spans="1:10" ht="22.8" hidden="1" customHeight="1" thickBot="1">
      <c r="A11" s="320">
        <v>2000</v>
      </c>
      <c r="B11" s="321">
        <v>268.97415894253976</v>
      </c>
      <c r="C11" s="122">
        <v>395.55641048968283</v>
      </c>
      <c r="D11" s="321">
        <v>127.58078154223918</v>
      </c>
      <c r="E11" s="122">
        <v>245.13884972744927</v>
      </c>
      <c r="F11" s="321">
        <v>314.93035979343995</v>
      </c>
      <c r="G11" s="322">
        <v>4.5588463329649498E-2</v>
      </c>
    </row>
    <row r="12" spans="1:10" ht="19.8" customHeight="1" thickBot="1">
      <c r="A12" s="320">
        <v>2001</v>
      </c>
      <c r="B12" s="321">
        <v>279.87221622151498</v>
      </c>
      <c r="C12" s="122">
        <v>409.91519673787701</v>
      </c>
      <c r="D12" s="321">
        <v>136.13273133558098</v>
      </c>
      <c r="E12" s="122">
        <v>264.16982213438177</v>
      </c>
      <c r="F12" s="321">
        <v>328.74580078618828</v>
      </c>
      <c r="G12" s="322">
        <v>4.3868241225805571E-2</v>
      </c>
    </row>
    <row r="13" spans="1:10" ht="19.8" customHeight="1" thickBot="1">
      <c r="A13" s="320">
        <v>2002</v>
      </c>
      <c r="B13" s="321">
        <v>286.4170414821387</v>
      </c>
      <c r="C13" s="122">
        <v>418.22409665521263</v>
      </c>
      <c r="D13" s="321">
        <v>142.93477715564441</v>
      </c>
      <c r="E13" s="122">
        <v>301.45728171382285</v>
      </c>
      <c r="F13" s="321">
        <v>340.77001631259407</v>
      </c>
      <c r="G13" s="322">
        <v>3.6576027732217797E-2</v>
      </c>
    </row>
    <row r="14" spans="1:10" ht="19.8" customHeight="1" thickBot="1">
      <c r="A14" s="320">
        <v>2003</v>
      </c>
      <c r="B14" s="321">
        <v>294.74032000405879</v>
      </c>
      <c r="C14" s="122">
        <v>432.96196147343414</v>
      </c>
      <c r="D14" s="321">
        <v>147.17768028203764</v>
      </c>
      <c r="E14" s="122">
        <v>275.60229235265177</v>
      </c>
      <c r="F14" s="321">
        <v>351.10178312798706</v>
      </c>
      <c r="G14" s="322">
        <v>3.0318884645988087E-2</v>
      </c>
    </row>
    <row r="15" spans="1:10" ht="19.8" customHeight="1" thickBot="1">
      <c r="A15" s="320">
        <v>2004</v>
      </c>
      <c r="B15" s="321">
        <v>346.67767559714537</v>
      </c>
      <c r="C15" s="122">
        <v>445.61742079017637</v>
      </c>
      <c r="D15" s="321">
        <v>170.9555657016069</v>
      </c>
      <c r="E15" s="122">
        <v>314.69406860308436</v>
      </c>
      <c r="F15" s="321">
        <v>383.59639867630506</v>
      </c>
      <c r="G15" s="322">
        <v>9.2550414466202602E-2</v>
      </c>
    </row>
    <row r="16" spans="1:10" ht="19.8" customHeight="1" thickBot="1">
      <c r="A16" s="320">
        <v>2005</v>
      </c>
      <c r="B16" s="321">
        <v>369.44498634392721</v>
      </c>
      <c r="C16" s="122">
        <v>468.17286197785694</v>
      </c>
      <c r="D16" s="321">
        <v>182.15224262282666</v>
      </c>
      <c r="E16" s="122">
        <v>325.16017542364909</v>
      </c>
      <c r="F16" s="321">
        <v>402.77581823634506</v>
      </c>
      <c r="G16" s="322">
        <v>4.9998956262945482E-2</v>
      </c>
    </row>
    <row r="17" spans="1:7" ht="19.8" customHeight="1" thickBot="1">
      <c r="A17" s="320">
        <v>2006</v>
      </c>
      <c r="B17" s="321">
        <v>381.48826099648591</v>
      </c>
      <c r="C17" s="122">
        <v>479.72716225398437</v>
      </c>
      <c r="D17" s="321">
        <v>173.51556238627722</v>
      </c>
      <c r="E17" s="122">
        <v>318.22891670236891</v>
      </c>
      <c r="F17" s="321">
        <v>406.33016890579557</v>
      </c>
      <c r="G17" s="322">
        <v>8.8246376979981278E-3</v>
      </c>
    </row>
    <row r="18" spans="1:7" ht="19.8" customHeight="1" thickBot="1">
      <c r="A18" s="320">
        <v>2007</v>
      </c>
      <c r="B18" s="321">
        <v>400.55455286147281</v>
      </c>
      <c r="C18" s="122">
        <v>500.15854269388518</v>
      </c>
      <c r="D18" s="321">
        <v>196.2585932147031</v>
      </c>
      <c r="E18" s="122">
        <v>335.92959502889681</v>
      </c>
      <c r="F18" s="321">
        <v>418.57794913092192</v>
      </c>
      <c r="G18" s="322">
        <v>3.014243381954218E-2</v>
      </c>
    </row>
    <row r="19" spans="1:7" ht="19.8" customHeight="1" thickBot="1">
      <c r="A19" s="320">
        <v>2008</v>
      </c>
      <c r="B19" s="321">
        <v>413.84569612436934</v>
      </c>
      <c r="C19" s="122">
        <v>530.13155278898682</v>
      </c>
      <c r="D19" s="321">
        <v>216.27564645013524</v>
      </c>
      <c r="E19" s="122">
        <v>354.13205606736216</v>
      </c>
      <c r="F19" s="321">
        <v>432.06984081146493</v>
      </c>
      <c r="G19" s="322">
        <v>3.223268619036368E-2</v>
      </c>
    </row>
    <row r="20" spans="1:7" ht="19.8" customHeight="1" thickBot="1">
      <c r="A20" s="320">
        <v>2009</v>
      </c>
      <c r="B20" s="321">
        <v>419.73019788908238</v>
      </c>
      <c r="C20" s="122">
        <v>544.40918884592361</v>
      </c>
      <c r="D20" s="321">
        <v>223.50620861263292</v>
      </c>
      <c r="E20" s="122">
        <v>374.97265629912067</v>
      </c>
      <c r="F20" s="321">
        <v>438.77782718478119</v>
      </c>
      <c r="G20" s="322">
        <v>1.5525236292165401E-2</v>
      </c>
    </row>
    <row r="21" spans="1:7" ht="19.8" customHeight="1" thickBot="1">
      <c r="A21" s="320">
        <v>2010</v>
      </c>
      <c r="B21" s="321">
        <v>435.70361068231057</v>
      </c>
      <c r="C21" s="122">
        <v>572.69650597987197</v>
      </c>
      <c r="D21" s="321">
        <v>219.33149556032734</v>
      </c>
      <c r="E21" s="122">
        <v>374.02084561196324</v>
      </c>
      <c r="F21" s="321">
        <v>438.15718058625299</v>
      </c>
      <c r="G21" s="322">
        <v>-1.4144894296740373E-3</v>
      </c>
    </row>
    <row r="22" spans="1:7" ht="19.8" customHeight="1" thickBot="1">
      <c r="A22" s="320">
        <v>2011</v>
      </c>
      <c r="B22" s="321">
        <v>461.61305816298312</v>
      </c>
      <c r="C22" s="122">
        <v>594.28475480059626</v>
      </c>
      <c r="D22" s="321">
        <v>231.45610961860717</v>
      </c>
      <c r="E22" s="122">
        <v>399.26485796677258</v>
      </c>
      <c r="F22" s="321">
        <v>454.68758890719317</v>
      </c>
      <c r="G22" s="322">
        <v>3.7727119520950314E-2</v>
      </c>
    </row>
    <row r="23" spans="1:7" ht="19.8" customHeight="1" thickBot="1">
      <c r="A23" s="320">
        <v>2012</v>
      </c>
      <c r="B23" s="321">
        <v>476.13093952499298</v>
      </c>
      <c r="C23" s="122">
        <v>620.94082593533938</v>
      </c>
      <c r="D23" s="321">
        <v>240.56320702034301</v>
      </c>
      <c r="E23" s="122">
        <v>414.05131832536978</v>
      </c>
      <c r="F23" s="321">
        <v>465.87080943736197</v>
      </c>
      <c r="G23" s="322">
        <v>2.4595394294897766E-2</v>
      </c>
    </row>
    <row r="24" spans="1:7" ht="19.8" customHeight="1" thickBot="1">
      <c r="A24" s="320">
        <v>2013</v>
      </c>
      <c r="B24" s="321">
        <v>491.76886053952586</v>
      </c>
      <c r="C24" s="122">
        <v>653.82336372798909</v>
      </c>
      <c r="D24" s="321">
        <v>255.48070621404605</v>
      </c>
      <c r="E24" s="122">
        <v>436.03486312035335</v>
      </c>
      <c r="F24" s="321">
        <v>484.10419859321894</v>
      </c>
      <c r="G24" s="322">
        <v>3.9138294966103659E-2</v>
      </c>
    </row>
    <row r="25" spans="1:7" ht="19.8" customHeight="1" thickBot="1">
      <c r="A25" s="320">
        <v>2014</v>
      </c>
      <c r="B25" s="321">
        <v>498.01823144449372</v>
      </c>
      <c r="C25" s="122">
        <v>674.23530261447945</v>
      </c>
      <c r="D25" s="321">
        <v>263.83525127395262</v>
      </c>
      <c r="E25" s="122">
        <v>442.94282324503479</v>
      </c>
      <c r="F25" s="321">
        <v>489.66113603739376</v>
      </c>
      <c r="G25" s="322">
        <v>1.1478804481190208E-2</v>
      </c>
    </row>
    <row r="26" spans="1:7" ht="26.4" customHeight="1" thickBot="1">
      <c r="A26" s="323">
        <v>2015</v>
      </c>
      <c r="B26" s="324">
        <v>507.40656908559725</v>
      </c>
      <c r="C26" s="325">
        <v>701.27861175456758</v>
      </c>
      <c r="D26" s="324">
        <v>284.75176150522071</v>
      </c>
      <c r="E26" s="325">
        <v>457.22131970492939</v>
      </c>
      <c r="F26" s="324">
        <v>501.663981787507</v>
      </c>
      <c r="G26" s="779">
        <v>2.4512555452627538E-2</v>
      </c>
    </row>
    <row r="27" spans="1:7" ht="17.25" customHeight="1">
      <c r="A27" s="148" t="s">
        <v>218</v>
      </c>
      <c r="B27" s="148"/>
      <c r="C27" s="148"/>
      <c r="D27" s="148"/>
      <c r="E27" s="148"/>
      <c r="F27" s="148"/>
      <c r="G27" s="371"/>
    </row>
    <row r="28" spans="1:7">
      <c r="G28" s="372"/>
    </row>
    <row r="29" spans="1:7">
      <c r="A29" s="3" t="s">
        <v>1494</v>
      </c>
      <c r="G29" s="372"/>
    </row>
    <row r="30" spans="1:7">
      <c r="G30" s="372"/>
    </row>
    <row r="31" spans="1:7">
      <c r="G31" s="372"/>
    </row>
    <row r="32" spans="1:7" ht="21" customHeight="1">
      <c r="A32" s="1006" t="s">
        <v>1495</v>
      </c>
      <c r="G32" s="372"/>
    </row>
    <row r="33" spans="1:7" ht="8.4" customHeight="1">
      <c r="G33" s="372"/>
    </row>
    <row r="34" spans="1:7" ht="18" customHeight="1">
      <c r="A34" s="234" t="s">
        <v>276</v>
      </c>
      <c r="B34" s="184" t="s">
        <v>87</v>
      </c>
      <c r="C34" s="193" t="s">
        <v>84</v>
      </c>
      <c r="D34" s="184" t="s">
        <v>88</v>
      </c>
      <c r="E34" s="193" t="s">
        <v>84</v>
      </c>
      <c r="F34" s="184" t="s">
        <v>1496</v>
      </c>
      <c r="G34" s="193" t="s">
        <v>84</v>
      </c>
    </row>
    <row r="35" spans="1:7" ht="18" customHeight="1">
      <c r="A35" s="1007"/>
      <c r="B35" s="186" t="s">
        <v>90</v>
      </c>
      <c r="C35" s="194" t="s">
        <v>85</v>
      </c>
      <c r="D35" s="186" t="s">
        <v>91</v>
      </c>
      <c r="E35" s="194" t="s">
        <v>85</v>
      </c>
      <c r="F35" s="186" t="s">
        <v>1497</v>
      </c>
      <c r="G35" s="194" t="s">
        <v>85</v>
      </c>
    </row>
    <row r="36" spans="1:7" ht="18" customHeight="1">
      <c r="A36" s="314"/>
      <c r="B36" s="186"/>
      <c r="C36" s="355" t="s">
        <v>86</v>
      </c>
      <c r="D36" s="186"/>
      <c r="E36" s="355" t="s">
        <v>86</v>
      </c>
      <c r="F36" s="186"/>
      <c r="G36" s="355" t="s">
        <v>86</v>
      </c>
    </row>
    <row r="37" spans="1:7" ht="18" customHeight="1">
      <c r="A37" s="316"/>
      <c r="B37" s="188"/>
      <c r="C37" s="189"/>
      <c r="D37" s="188"/>
      <c r="E37" s="317"/>
      <c r="F37" s="188"/>
      <c r="G37" s="356"/>
    </row>
    <row r="38" spans="1:7" ht="1.2" customHeight="1" thickBot="1">
      <c r="A38" s="318">
        <v>1996</v>
      </c>
      <c r="B38" s="190" t="s">
        <v>27</v>
      </c>
      <c r="C38" s="1008" t="s">
        <v>27</v>
      </c>
      <c r="D38" s="190" t="s">
        <v>27</v>
      </c>
      <c r="E38" s="1008" t="s">
        <v>27</v>
      </c>
      <c r="F38" s="190" t="s">
        <v>27</v>
      </c>
      <c r="G38" s="196" t="s">
        <v>27</v>
      </c>
    </row>
    <row r="39" spans="1:7" ht="0.75" customHeight="1" thickBot="1">
      <c r="A39" s="318">
        <v>1997</v>
      </c>
      <c r="B39" s="190">
        <v>63.770000000000095</v>
      </c>
      <c r="C39" s="322" t="s">
        <v>27</v>
      </c>
      <c r="D39" s="190">
        <v>180.87</v>
      </c>
      <c r="E39" s="322" t="s">
        <v>27</v>
      </c>
      <c r="F39" s="190">
        <v>315.02000000000021</v>
      </c>
      <c r="G39" s="322" t="s">
        <v>27</v>
      </c>
    </row>
    <row r="40" spans="1:7" ht="18" hidden="1" customHeight="1" thickBot="1">
      <c r="A40" s="318">
        <v>1998</v>
      </c>
      <c r="B40" s="321">
        <v>67.759999999999991</v>
      </c>
      <c r="C40" s="322">
        <v>6.2568605927550314E-2</v>
      </c>
      <c r="D40" s="321">
        <v>220.31000000000006</v>
      </c>
      <c r="E40" s="322">
        <v>0.21805716813180775</v>
      </c>
      <c r="F40" s="321">
        <v>369.30999999999995</v>
      </c>
      <c r="G40" s="322">
        <v>0.17233826423719023</v>
      </c>
    </row>
    <row r="41" spans="1:7" ht="18" hidden="1" customHeight="1" thickBot="1">
      <c r="A41" s="318">
        <v>1999</v>
      </c>
      <c r="B41" s="321">
        <v>68.569999999999936</v>
      </c>
      <c r="C41" s="322">
        <v>1.1953955135772576E-2</v>
      </c>
      <c r="D41" s="321">
        <v>233.62</v>
      </c>
      <c r="E41" s="322">
        <v>6.0414869955970785E-2</v>
      </c>
      <c r="F41" s="321">
        <v>384.64000000000033</v>
      </c>
      <c r="G41" s="322">
        <v>4.150984267959279E-2</v>
      </c>
    </row>
    <row r="42" spans="1:7" ht="22.2" hidden="1" customHeight="1" thickBot="1">
      <c r="A42" s="318">
        <v>2000</v>
      </c>
      <c r="B42" s="321">
        <v>71.980000000000018</v>
      </c>
      <c r="C42" s="322">
        <v>4.9730202712557681E-2</v>
      </c>
      <c r="D42" s="321">
        <v>241.04000000000008</v>
      </c>
      <c r="E42" s="322">
        <v>3.1760979368204989E-2</v>
      </c>
      <c r="F42" s="321">
        <v>405.15000000000009</v>
      </c>
      <c r="G42" s="322">
        <v>5.3322587354408757E-2</v>
      </c>
    </row>
    <row r="43" spans="1:7" ht="22.8" customHeight="1" thickBot="1">
      <c r="A43" s="318">
        <v>2001</v>
      </c>
      <c r="B43" s="321">
        <v>75.100000000000023</v>
      </c>
      <c r="C43" s="322">
        <v>4.3345373714920754E-2</v>
      </c>
      <c r="D43" s="321">
        <v>251.89</v>
      </c>
      <c r="E43" s="322">
        <v>4.5013275804845376E-2</v>
      </c>
      <c r="F43" s="321">
        <v>422.20000000000027</v>
      </c>
      <c r="G43" s="322">
        <v>4.2083179069480892E-2</v>
      </c>
    </row>
    <row r="44" spans="1:7" ht="22.2" customHeight="1" thickBot="1">
      <c r="A44" s="318">
        <v>2002</v>
      </c>
      <c r="B44" s="321">
        <v>75.169999999999959</v>
      </c>
      <c r="C44" s="322">
        <v>9.320905459377915E-4</v>
      </c>
      <c r="D44" s="321">
        <v>258.49</v>
      </c>
      <c r="E44" s="322">
        <v>2.6201913533685506E-2</v>
      </c>
      <c r="F44" s="321">
        <v>434.13000000000011</v>
      </c>
      <c r="G44" s="322">
        <v>2.8256750355281524E-2</v>
      </c>
    </row>
    <row r="45" spans="1:7" ht="22.8" customHeight="1" thickBot="1">
      <c r="A45" s="318">
        <v>2003</v>
      </c>
      <c r="B45" s="321">
        <v>77.519999999999982</v>
      </c>
      <c r="C45" s="322">
        <v>3.1262471730743924E-2</v>
      </c>
      <c r="D45" s="321">
        <v>267.20999999999992</v>
      </c>
      <c r="E45" s="322">
        <v>3.373438044024879E-2</v>
      </c>
      <c r="F45" s="321">
        <v>444.80999999999995</v>
      </c>
      <c r="G45" s="322">
        <v>2.4600925989910483E-2</v>
      </c>
    </row>
    <row r="46" spans="1:7" ht="22.8" customHeight="1" thickBot="1">
      <c r="A46" s="318">
        <v>2004</v>
      </c>
      <c r="B46" s="321">
        <v>80.840000000000032</v>
      </c>
      <c r="C46" s="322">
        <v>4.2827657378741613E-2</v>
      </c>
      <c r="D46" s="321">
        <v>289.2399999999999</v>
      </c>
      <c r="E46" s="322">
        <v>8.244451929194252E-2</v>
      </c>
      <c r="F46" s="321">
        <v>485.31999999999971</v>
      </c>
      <c r="G46" s="322">
        <v>9.1072592792427631E-2</v>
      </c>
    </row>
    <row r="47" spans="1:7" ht="22.8" customHeight="1" thickBot="1">
      <c r="A47" s="318">
        <v>2005</v>
      </c>
      <c r="B47" s="321">
        <v>88.199999999999932</v>
      </c>
      <c r="C47" s="322">
        <v>9.1044037605144679E-2</v>
      </c>
      <c r="D47" s="321">
        <v>304.45000000000016</v>
      </c>
      <c r="E47" s="322">
        <v>5.2586087678053728E-2</v>
      </c>
      <c r="F47" s="321">
        <v>506.7800000000002</v>
      </c>
      <c r="G47" s="322">
        <v>4.4218247754060247E-2</v>
      </c>
    </row>
    <row r="48" spans="1:7" ht="22.8" customHeight="1" thickBot="1">
      <c r="A48" s="318">
        <v>2006</v>
      </c>
      <c r="B48" s="321">
        <v>89.889999999999986</v>
      </c>
      <c r="C48" s="322">
        <v>1.9160997732426965E-2</v>
      </c>
      <c r="D48" s="321">
        <v>303.98</v>
      </c>
      <c r="E48" s="322">
        <v>-1.5437674494995779E-3</v>
      </c>
      <c r="F48" s="321">
        <v>509.94000000000005</v>
      </c>
      <c r="G48" s="322">
        <v>6.2354473341486027E-3</v>
      </c>
    </row>
    <row r="49" spans="1:7" ht="22.8" customHeight="1" thickBot="1">
      <c r="A49" s="318">
        <v>2007</v>
      </c>
      <c r="B49" s="321">
        <v>93.17999999999995</v>
      </c>
      <c r="C49" s="322">
        <v>3.660028924240688E-2</v>
      </c>
      <c r="D49" s="321">
        <v>309.60000000000002</v>
      </c>
      <c r="E49" s="322">
        <v>1.8488058424896314E-2</v>
      </c>
      <c r="F49" s="321">
        <v>522.09000000000015</v>
      </c>
      <c r="G49" s="322">
        <v>2.3826332509707226E-2</v>
      </c>
    </row>
    <row r="50" spans="1:7" ht="22.8" customHeight="1" thickBot="1">
      <c r="A50" s="318">
        <v>2008</v>
      </c>
      <c r="B50" s="321">
        <v>95.289999999999964</v>
      </c>
      <c r="C50" s="322">
        <v>2.2644344279888484E-2</v>
      </c>
      <c r="D50" s="321">
        <v>321.29999999999995</v>
      </c>
      <c r="E50" s="322">
        <v>3.779069767441845E-2</v>
      </c>
      <c r="F50" s="321">
        <v>537.44000000000005</v>
      </c>
      <c r="G50" s="322">
        <v>2.9401061119730176E-2</v>
      </c>
    </row>
    <row r="51" spans="1:7" ht="22.8" customHeight="1" thickBot="1">
      <c r="A51" s="318">
        <v>2009</v>
      </c>
      <c r="B51" s="321">
        <v>95.725122980230481</v>
      </c>
      <c r="C51" s="322">
        <v>4.5663026574720433E-3</v>
      </c>
      <c r="D51" s="321">
        <v>334.16938022804311</v>
      </c>
      <c r="E51" s="322">
        <v>4.0054093457961848E-2</v>
      </c>
      <c r="F51" s="321">
        <v>544.22522061426776</v>
      </c>
      <c r="G51" s="322">
        <v>1.262507556986403E-2</v>
      </c>
    </row>
    <row r="52" spans="1:7" ht="22.8" customHeight="1" thickBot="1">
      <c r="A52" s="318">
        <v>2010</v>
      </c>
      <c r="B52" s="321">
        <v>93.937047957694219</v>
      </c>
      <c r="C52" s="322">
        <v>-1.8679265869478656E-2</v>
      </c>
      <c r="D52" s="321">
        <v>331.62812709047785</v>
      </c>
      <c r="E52" s="322">
        <v>-7.6046857908736998E-3</v>
      </c>
      <c r="F52" s="321">
        <v>542.78191935372695</v>
      </c>
      <c r="G52" s="322">
        <v>-2.6520293545230222E-3</v>
      </c>
    </row>
    <row r="53" spans="1:7" ht="22.8" customHeight="1" thickBot="1">
      <c r="A53" s="318">
        <v>2011</v>
      </c>
      <c r="B53" s="321">
        <v>94.253152352868312</v>
      </c>
      <c r="C53" s="322">
        <v>3.3650663081987719E-3</v>
      </c>
      <c r="D53" s="321">
        <v>340.38460160443998</v>
      </c>
      <c r="E53" s="322">
        <v>2.6404498890931327E-2</v>
      </c>
      <c r="F53" s="321">
        <v>563.24138007099987</v>
      </c>
      <c r="G53" s="322">
        <v>3.769370347050871E-2</v>
      </c>
    </row>
    <row r="54" spans="1:7" ht="22.8" customHeight="1" thickBot="1">
      <c r="A54" s="318">
        <v>2012</v>
      </c>
      <c r="B54" s="321">
        <v>95.293888279279315</v>
      </c>
      <c r="C54" s="322">
        <v>1.1041921680398081E-2</v>
      </c>
      <c r="D54" s="321">
        <v>353.60651268115112</v>
      </c>
      <c r="E54" s="322">
        <v>3.884403411431725E-2</v>
      </c>
      <c r="F54" s="321">
        <v>575.68115065131337</v>
      </c>
      <c r="G54" s="322">
        <v>2.2086038101009953E-2</v>
      </c>
    </row>
    <row r="55" spans="1:7" ht="22.8" customHeight="1" thickBot="1">
      <c r="A55" s="318">
        <v>2013</v>
      </c>
      <c r="B55" s="321">
        <v>100.58162100051146</v>
      </c>
      <c r="C55" s="322">
        <v>5.5488686805761356E-2</v>
      </c>
      <c r="D55" s="321">
        <v>372.41584724661629</v>
      </c>
      <c r="E55" s="322">
        <v>5.3192839755261012E-2</v>
      </c>
      <c r="F55" s="321">
        <v>596.1054579606382</v>
      </c>
      <c r="G55" s="322">
        <v>3.5478506263783682E-2</v>
      </c>
    </row>
    <row r="56" spans="1:7" ht="22.8" customHeight="1" thickBot="1">
      <c r="A56" s="318">
        <v>2014</v>
      </c>
      <c r="B56" s="321">
        <v>101.21860580200327</v>
      </c>
      <c r="C56" s="322">
        <v>6.3330138762485166E-3</v>
      </c>
      <c r="D56" s="321">
        <v>382.52558675227726</v>
      </c>
      <c r="E56" s="322">
        <v>2.7146373013944958E-2</v>
      </c>
      <c r="F56" s="321">
        <v>601.48551469582128</v>
      </c>
      <c r="G56" s="322">
        <v>9.0253438604455116E-3</v>
      </c>
    </row>
    <row r="57" spans="1:7" ht="22.8" customHeight="1" thickBot="1">
      <c r="A57" s="1009">
        <v>2015</v>
      </c>
      <c r="B57" s="1010">
        <v>104.05146235768292</v>
      </c>
      <c r="C57" s="779">
        <v>2.7987508158540342E-2</v>
      </c>
      <c r="D57" s="310">
        <v>394.86780245092217</v>
      </c>
      <c r="E57" s="779">
        <v>3.2265072262048999E-2</v>
      </c>
      <c r="F57" s="310">
        <v>615.02716995407195</v>
      </c>
      <c r="G57" s="779">
        <v>2.2513684747834439E-2</v>
      </c>
    </row>
    <row r="58" spans="1:7" ht="15" customHeight="1">
      <c r="A58" s="219" t="s">
        <v>218</v>
      </c>
    </row>
    <row r="60" spans="1:7">
      <c r="A60" s="178" t="s">
        <v>1498</v>
      </c>
    </row>
    <row r="62" spans="1:7">
      <c r="G62" s="372"/>
    </row>
    <row r="63" spans="1:7">
      <c r="A63" s="216" t="s">
        <v>1499</v>
      </c>
    </row>
    <row r="64" spans="1:7">
      <c r="A64" s="3" t="s">
        <v>1500</v>
      </c>
    </row>
    <row r="65" spans="1:1">
      <c r="A65" s="3" t="s">
        <v>1501</v>
      </c>
    </row>
    <row r="66" spans="1:1">
      <c r="A66" s="330" t="s">
        <v>1502</v>
      </c>
    </row>
    <row r="69" spans="1:1">
      <c r="A69" s="3" t="s">
        <v>217</v>
      </c>
    </row>
  </sheetData>
  <mergeCells count="1">
    <mergeCell ref="A2:G2"/>
  </mergeCells>
  <pageMargins left="0.32" right="0.23" top="0.39370078740157483" bottom="0.31496062992125984" header="0.23622047244094491" footer="0.19685039370078741"/>
  <pageSetup paperSize="9" scale="70" orientation="portrait" horizontalDpi="1200" verticalDpi="1200"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Normal="100" workbookViewId="0"/>
  </sheetViews>
  <sheetFormatPr baseColWidth="10" defaultColWidth="11.44140625" defaultRowHeight="13.2"/>
  <cols>
    <col min="1" max="1" width="13.44140625" style="3" customWidth="1"/>
    <col min="2" max="5" width="10.88671875" style="3" hidden="1" customWidth="1"/>
    <col min="6" max="6" width="0.33203125" style="3" customWidth="1"/>
    <col min="7" max="20" width="11.6640625" style="3" customWidth="1"/>
    <col min="21" max="256" width="11.44140625" style="3"/>
    <col min="257" max="257" width="13.44140625" style="3" customWidth="1"/>
    <col min="258" max="261" width="0" style="3" hidden="1" customWidth="1"/>
    <col min="262" max="262" width="0.33203125" style="3" customWidth="1"/>
    <col min="263" max="276" width="11.6640625" style="3" customWidth="1"/>
    <col min="277" max="512" width="11.44140625" style="3"/>
    <col min="513" max="513" width="13.44140625" style="3" customWidth="1"/>
    <col min="514" max="517" width="0" style="3" hidden="1" customWidth="1"/>
    <col min="518" max="518" width="0.33203125" style="3" customWidth="1"/>
    <col min="519" max="532" width="11.6640625" style="3" customWidth="1"/>
    <col min="533" max="768" width="11.44140625" style="3"/>
    <col min="769" max="769" width="13.44140625" style="3" customWidth="1"/>
    <col min="770" max="773" width="0" style="3" hidden="1" customWidth="1"/>
    <col min="774" max="774" width="0.33203125" style="3" customWidth="1"/>
    <col min="775" max="788" width="11.6640625" style="3" customWidth="1"/>
    <col min="789" max="1024" width="11.44140625" style="3"/>
    <col min="1025" max="1025" width="13.44140625" style="3" customWidth="1"/>
    <col min="1026" max="1029" width="0" style="3" hidden="1" customWidth="1"/>
    <col min="1030" max="1030" width="0.33203125" style="3" customWidth="1"/>
    <col min="1031" max="1044" width="11.6640625" style="3" customWidth="1"/>
    <col min="1045" max="1280" width="11.44140625" style="3"/>
    <col min="1281" max="1281" width="13.44140625" style="3" customWidth="1"/>
    <col min="1282" max="1285" width="0" style="3" hidden="1" customWidth="1"/>
    <col min="1286" max="1286" width="0.33203125" style="3" customWidth="1"/>
    <col min="1287" max="1300" width="11.6640625" style="3" customWidth="1"/>
    <col min="1301" max="1536" width="11.44140625" style="3"/>
    <col min="1537" max="1537" width="13.44140625" style="3" customWidth="1"/>
    <col min="1538" max="1541" width="0" style="3" hidden="1" customWidth="1"/>
    <col min="1542" max="1542" width="0.33203125" style="3" customWidth="1"/>
    <col min="1543" max="1556" width="11.6640625" style="3" customWidth="1"/>
    <col min="1557" max="1792" width="11.44140625" style="3"/>
    <col min="1793" max="1793" width="13.44140625" style="3" customWidth="1"/>
    <col min="1794" max="1797" width="0" style="3" hidden="1" customWidth="1"/>
    <col min="1798" max="1798" width="0.33203125" style="3" customWidth="1"/>
    <col min="1799" max="1812" width="11.6640625" style="3" customWidth="1"/>
    <col min="1813" max="2048" width="11.44140625" style="3"/>
    <col min="2049" max="2049" width="13.44140625" style="3" customWidth="1"/>
    <col min="2050" max="2053" width="0" style="3" hidden="1" customWidth="1"/>
    <col min="2054" max="2054" width="0.33203125" style="3" customWidth="1"/>
    <col min="2055" max="2068" width="11.6640625" style="3" customWidth="1"/>
    <col min="2069" max="2304" width="11.44140625" style="3"/>
    <col min="2305" max="2305" width="13.44140625" style="3" customWidth="1"/>
    <col min="2306" max="2309" width="0" style="3" hidden="1" customWidth="1"/>
    <col min="2310" max="2310" width="0.33203125" style="3" customWidth="1"/>
    <col min="2311" max="2324" width="11.6640625" style="3" customWidth="1"/>
    <col min="2325" max="2560" width="11.44140625" style="3"/>
    <col min="2561" max="2561" width="13.44140625" style="3" customWidth="1"/>
    <col min="2562" max="2565" width="0" style="3" hidden="1" customWidth="1"/>
    <col min="2566" max="2566" width="0.33203125" style="3" customWidth="1"/>
    <col min="2567" max="2580" width="11.6640625" style="3" customWidth="1"/>
    <col min="2581" max="2816" width="11.44140625" style="3"/>
    <col min="2817" max="2817" width="13.44140625" style="3" customWidth="1"/>
    <col min="2818" max="2821" width="0" style="3" hidden="1" customWidth="1"/>
    <col min="2822" max="2822" width="0.33203125" style="3" customWidth="1"/>
    <col min="2823" max="2836" width="11.6640625" style="3" customWidth="1"/>
    <col min="2837" max="3072" width="11.44140625" style="3"/>
    <col min="3073" max="3073" width="13.44140625" style="3" customWidth="1"/>
    <col min="3074" max="3077" width="0" style="3" hidden="1" customWidth="1"/>
    <col min="3078" max="3078" width="0.33203125" style="3" customWidth="1"/>
    <col min="3079" max="3092" width="11.6640625" style="3" customWidth="1"/>
    <col min="3093" max="3328" width="11.44140625" style="3"/>
    <col min="3329" max="3329" width="13.44140625" style="3" customWidth="1"/>
    <col min="3330" max="3333" width="0" style="3" hidden="1" customWidth="1"/>
    <col min="3334" max="3334" width="0.33203125" style="3" customWidth="1"/>
    <col min="3335" max="3348" width="11.6640625" style="3" customWidth="1"/>
    <col min="3349" max="3584" width="11.44140625" style="3"/>
    <col min="3585" max="3585" width="13.44140625" style="3" customWidth="1"/>
    <col min="3586" max="3589" width="0" style="3" hidden="1" customWidth="1"/>
    <col min="3590" max="3590" width="0.33203125" style="3" customWidth="1"/>
    <col min="3591" max="3604" width="11.6640625" style="3" customWidth="1"/>
    <col min="3605" max="3840" width="11.44140625" style="3"/>
    <col min="3841" max="3841" width="13.44140625" style="3" customWidth="1"/>
    <col min="3842" max="3845" width="0" style="3" hidden="1" customWidth="1"/>
    <col min="3846" max="3846" width="0.33203125" style="3" customWidth="1"/>
    <col min="3847" max="3860" width="11.6640625" style="3" customWidth="1"/>
    <col min="3861" max="4096" width="11.44140625" style="3"/>
    <col min="4097" max="4097" width="13.44140625" style="3" customWidth="1"/>
    <col min="4098" max="4101" width="0" style="3" hidden="1" customWidth="1"/>
    <col min="4102" max="4102" width="0.33203125" style="3" customWidth="1"/>
    <col min="4103" max="4116" width="11.6640625" style="3" customWidth="1"/>
    <col min="4117" max="4352" width="11.44140625" style="3"/>
    <col min="4353" max="4353" width="13.44140625" style="3" customWidth="1"/>
    <col min="4354" max="4357" width="0" style="3" hidden="1" customWidth="1"/>
    <col min="4358" max="4358" width="0.33203125" style="3" customWidth="1"/>
    <col min="4359" max="4372" width="11.6640625" style="3" customWidth="1"/>
    <col min="4373" max="4608" width="11.44140625" style="3"/>
    <col min="4609" max="4609" width="13.44140625" style="3" customWidth="1"/>
    <col min="4610" max="4613" width="0" style="3" hidden="1" customWidth="1"/>
    <col min="4614" max="4614" width="0.33203125" style="3" customWidth="1"/>
    <col min="4615" max="4628" width="11.6640625" style="3" customWidth="1"/>
    <col min="4629" max="4864" width="11.44140625" style="3"/>
    <col min="4865" max="4865" width="13.44140625" style="3" customWidth="1"/>
    <col min="4866" max="4869" width="0" style="3" hidden="1" customWidth="1"/>
    <col min="4870" max="4870" width="0.33203125" style="3" customWidth="1"/>
    <col min="4871" max="4884" width="11.6640625" style="3" customWidth="1"/>
    <col min="4885" max="5120" width="11.44140625" style="3"/>
    <col min="5121" max="5121" width="13.44140625" style="3" customWidth="1"/>
    <col min="5122" max="5125" width="0" style="3" hidden="1" customWidth="1"/>
    <col min="5126" max="5126" width="0.33203125" style="3" customWidth="1"/>
    <col min="5127" max="5140" width="11.6640625" style="3" customWidth="1"/>
    <col min="5141" max="5376" width="11.44140625" style="3"/>
    <col min="5377" max="5377" width="13.44140625" style="3" customWidth="1"/>
    <col min="5378" max="5381" width="0" style="3" hidden="1" customWidth="1"/>
    <col min="5382" max="5382" width="0.33203125" style="3" customWidth="1"/>
    <col min="5383" max="5396" width="11.6640625" style="3" customWidth="1"/>
    <col min="5397" max="5632" width="11.44140625" style="3"/>
    <col min="5633" max="5633" width="13.44140625" style="3" customWidth="1"/>
    <col min="5634" max="5637" width="0" style="3" hidden="1" customWidth="1"/>
    <col min="5638" max="5638" width="0.33203125" style="3" customWidth="1"/>
    <col min="5639" max="5652" width="11.6640625" style="3" customWidth="1"/>
    <col min="5653" max="5888" width="11.44140625" style="3"/>
    <col min="5889" max="5889" width="13.44140625" style="3" customWidth="1"/>
    <col min="5890" max="5893" width="0" style="3" hidden="1" customWidth="1"/>
    <col min="5894" max="5894" width="0.33203125" style="3" customWidth="1"/>
    <col min="5895" max="5908" width="11.6640625" style="3" customWidth="1"/>
    <col min="5909" max="6144" width="11.44140625" style="3"/>
    <col min="6145" max="6145" width="13.44140625" style="3" customWidth="1"/>
    <col min="6146" max="6149" width="0" style="3" hidden="1" customWidth="1"/>
    <col min="6150" max="6150" width="0.33203125" style="3" customWidth="1"/>
    <col min="6151" max="6164" width="11.6640625" style="3" customWidth="1"/>
    <col min="6165" max="6400" width="11.44140625" style="3"/>
    <col min="6401" max="6401" width="13.44140625" style="3" customWidth="1"/>
    <col min="6402" max="6405" width="0" style="3" hidden="1" customWidth="1"/>
    <col min="6406" max="6406" width="0.33203125" style="3" customWidth="1"/>
    <col min="6407" max="6420" width="11.6640625" style="3" customWidth="1"/>
    <col min="6421" max="6656" width="11.44140625" style="3"/>
    <col min="6657" max="6657" width="13.44140625" style="3" customWidth="1"/>
    <col min="6658" max="6661" width="0" style="3" hidden="1" customWidth="1"/>
    <col min="6662" max="6662" width="0.33203125" style="3" customWidth="1"/>
    <col min="6663" max="6676" width="11.6640625" style="3" customWidth="1"/>
    <col min="6677" max="6912" width="11.44140625" style="3"/>
    <col min="6913" max="6913" width="13.44140625" style="3" customWidth="1"/>
    <col min="6914" max="6917" width="0" style="3" hidden="1" customWidth="1"/>
    <col min="6918" max="6918" width="0.33203125" style="3" customWidth="1"/>
    <col min="6919" max="6932" width="11.6640625" style="3" customWidth="1"/>
    <col min="6933" max="7168" width="11.44140625" style="3"/>
    <col min="7169" max="7169" width="13.44140625" style="3" customWidth="1"/>
    <col min="7170" max="7173" width="0" style="3" hidden="1" customWidth="1"/>
    <col min="7174" max="7174" width="0.33203125" style="3" customWidth="1"/>
    <col min="7175" max="7188" width="11.6640625" style="3" customWidth="1"/>
    <col min="7189" max="7424" width="11.44140625" style="3"/>
    <col min="7425" max="7425" width="13.44140625" style="3" customWidth="1"/>
    <col min="7426" max="7429" width="0" style="3" hidden="1" customWidth="1"/>
    <col min="7430" max="7430" width="0.33203125" style="3" customWidth="1"/>
    <col min="7431" max="7444" width="11.6640625" style="3" customWidth="1"/>
    <col min="7445" max="7680" width="11.44140625" style="3"/>
    <col min="7681" max="7681" width="13.44140625" style="3" customWidth="1"/>
    <col min="7682" max="7685" width="0" style="3" hidden="1" customWidth="1"/>
    <col min="7686" max="7686" width="0.33203125" style="3" customWidth="1"/>
    <col min="7687" max="7700" width="11.6640625" style="3" customWidth="1"/>
    <col min="7701" max="7936" width="11.44140625" style="3"/>
    <col min="7937" max="7937" width="13.44140625" style="3" customWidth="1"/>
    <col min="7938" max="7941" width="0" style="3" hidden="1" customWidth="1"/>
    <col min="7942" max="7942" width="0.33203125" style="3" customWidth="1"/>
    <col min="7943" max="7956" width="11.6640625" style="3" customWidth="1"/>
    <col min="7957" max="8192" width="11.44140625" style="3"/>
    <col min="8193" max="8193" width="13.44140625" style="3" customWidth="1"/>
    <col min="8194" max="8197" width="0" style="3" hidden="1" customWidth="1"/>
    <col min="8198" max="8198" width="0.33203125" style="3" customWidth="1"/>
    <col min="8199" max="8212" width="11.6640625" style="3" customWidth="1"/>
    <col min="8213" max="8448" width="11.44140625" style="3"/>
    <col min="8449" max="8449" width="13.44140625" style="3" customWidth="1"/>
    <col min="8450" max="8453" width="0" style="3" hidden="1" customWidth="1"/>
    <col min="8454" max="8454" width="0.33203125" style="3" customWidth="1"/>
    <col min="8455" max="8468" width="11.6640625" style="3" customWidth="1"/>
    <col min="8469" max="8704" width="11.44140625" style="3"/>
    <col min="8705" max="8705" width="13.44140625" style="3" customWidth="1"/>
    <col min="8706" max="8709" width="0" style="3" hidden="1" customWidth="1"/>
    <col min="8710" max="8710" width="0.33203125" style="3" customWidth="1"/>
    <col min="8711" max="8724" width="11.6640625" style="3" customWidth="1"/>
    <col min="8725" max="8960" width="11.44140625" style="3"/>
    <col min="8961" max="8961" width="13.44140625" style="3" customWidth="1"/>
    <col min="8962" max="8965" width="0" style="3" hidden="1" customWidth="1"/>
    <col min="8966" max="8966" width="0.33203125" style="3" customWidth="1"/>
    <col min="8967" max="8980" width="11.6640625" style="3" customWidth="1"/>
    <col min="8981" max="9216" width="11.44140625" style="3"/>
    <col min="9217" max="9217" width="13.44140625" style="3" customWidth="1"/>
    <col min="9218" max="9221" width="0" style="3" hidden="1" customWidth="1"/>
    <col min="9222" max="9222" width="0.33203125" style="3" customWidth="1"/>
    <col min="9223" max="9236" width="11.6640625" style="3" customWidth="1"/>
    <col min="9237" max="9472" width="11.44140625" style="3"/>
    <col min="9473" max="9473" width="13.44140625" style="3" customWidth="1"/>
    <col min="9474" max="9477" width="0" style="3" hidden="1" customWidth="1"/>
    <col min="9478" max="9478" width="0.33203125" style="3" customWidth="1"/>
    <col min="9479" max="9492" width="11.6640625" style="3" customWidth="1"/>
    <col min="9493" max="9728" width="11.44140625" style="3"/>
    <col min="9729" max="9729" width="13.44140625" style="3" customWidth="1"/>
    <col min="9730" max="9733" width="0" style="3" hidden="1" customWidth="1"/>
    <col min="9734" max="9734" width="0.33203125" style="3" customWidth="1"/>
    <col min="9735" max="9748" width="11.6640625" style="3" customWidth="1"/>
    <col min="9749" max="9984" width="11.44140625" style="3"/>
    <col min="9985" max="9985" width="13.44140625" style="3" customWidth="1"/>
    <col min="9986" max="9989" width="0" style="3" hidden="1" customWidth="1"/>
    <col min="9990" max="9990" width="0.33203125" style="3" customWidth="1"/>
    <col min="9991" max="10004" width="11.6640625" style="3" customWidth="1"/>
    <col min="10005" max="10240" width="11.44140625" style="3"/>
    <col min="10241" max="10241" width="13.44140625" style="3" customWidth="1"/>
    <col min="10242" max="10245" width="0" style="3" hidden="1" customWidth="1"/>
    <col min="10246" max="10246" width="0.33203125" style="3" customWidth="1"/>
    <col min="10247" max="10260" width="11.6640625" style="3" customWidth="1"/>
    <col min="10261" max="10496" width="11.44140625" style="3"/>
    <col min="10497" max="10497" width="13.44140625" style="3" customWidth="1"/>
    <col min="10498" max="10501" width="0" style="3" hidden="1" customWidth="1"/>
    <col min="10502" max="10502" width="0.33203125" style="3" customWidth="1"/>
    <col min="10503" max="10516" width="11.6640625" style="3" customWidth="1"/>
    <col min="10517" max="10752" width="11.44140625" style="3"/>
    <col min="10753" max="10753" width="13.44140625" style="3" customWidth="1"/>
    <col min="10754" max="10757" width="0" style="3" hidden="1" customWidth="1"/>
    <col min="10758" max="10758" width="0.33203125" style="3" customWidth="1"/>
    <col min="10759" max="10772" width="11.6640625" style="3" customWidth="1"/>
    <col min="10773" max="11008" width="11.44140625" style="3"/>
    <col min="11009" max="11009" width="13.44140625" style="3" customWidth="1"/>
    <col min="11010" max="11013" width="0" style="3" hidden="1" customWidth="1"/>
    <col min="11014" max="11014" width="0.33203125" style="3" customWidth="1"/>
    <col min="11015" max="11028" width="11.6640625" style="3" customWidth="1"/>
    <col min="11029" max="11264" width="11.44140625" style="3"/>
    <col min="11265" max="11265" width="13.44140625" style="3" customWidth="1"/>
    <col min="11266" max="11269" width="0" style="3" hidden="1" customWidth="1"/>
    <col min="11270" max="11270" width="0.33203125" style="3" customWidth="1"/>
    <col min="11271" max="11284" width="11.6640625" style="3" customWidth="1"/>
    <col min="11285" max="11520" width="11.44140625" style="3"/>
    <col min="11521" max="11521" width="13.44140625" style="3" customWidth="1"/>
    <col min="11522" max="11525" width="0" style="3" hidden="1" customWidth="1"/>
    <col min="11526" max="11526" width="0.33203125" style="3" customWidth="1"/>
    <col min="11527" max="11540" width="11.6640625" style="3" customWidth="1"/>
    <col min="11541" max="11776" width="11.44140625" style="3"/>
    <col min="11777" max="11777" width="13.44140625" style="3" customWidth="1"/>
    <col min="11778" max="11781" width="0" style="3" hidden="1" customWidth="1"/>
    <col min="11782" max="11782" width="0.33203125" style="3" customWidth="1"/>
    <col min="11783" max="11796" width="11.6640625" style="3" customWidth="1"/>
    <col min="11797" max="12032" width="11.44140625" style="3"/>
    <col min="12033" max="12033" width="13.44140625" style="3" customWidth="1"/>
    <col min="12034" max="12037" width="0" style="3" hidden="1" customWidth="1"/>
    <col min="12038" max="12038" width="0.33203125" style="3" customWidth="1"/>
    <col min="12039" max="12052" width="11.6640625" style="3" customWidth="1"/>
    <col min="12053" max="12288" width="11.44140625" style="3"/>
    <col min="12289" max="12289" width="13.44140625" style="3" customWidth="1"/>
    <col min="12290" max="12293" width="0" style="3" hidden="1" customWidth="1"/>
    <col min="12294" max="12294" width="0.33203125" style="3" customWidth="1"/>
    <col min="12295" max="12308" width="11.6640625" style="3" customWidth="1"/>
    <col min="12309" max="12544" width="11.44140625" style="3"/>
    <col min="12545" max="12545" width="13.44140625" style="3" customWidth="1"/>
    <col min="12546" max="12549" width="0" style="3" hidden="1" customWidth="1"/>
    <col min="12550" max="12550" width="0.33203125" style="3" customWidth="1"/>
    <col min="12551" max="12564" width="11.6640625" style="3" customWidth="1"/>
    <col min="12565" max="12800" width="11.44140625" style="3"/>
    <col min="12801" max="12801" width="13.44140625" style="3" customWidth="1"/>
    <col min="12802" max="12805" width="0" style="3" hidden="1" customWidth="1"/>
    <col min="12806" max="12806" width="0.33203125" style="3" customWidth="1"/>
    <col min="12807" max="12820" width="11.6640625" style="3" customWidth="1"/>
    <col min="12821" max="13056" width="11.44140625" style="3"/>
    <col min="13057" max="13057" width="13.44140625" style="3" customWidth="1"/>
    <col min="13058" max="13061" width="0" style="3" hidden="1" customWidth="1"/>
    <col min="13062" max="13062" width="0.33203125" style="3" customWidth="1"/>
    <col min="13063" max="13076" width="11.6640625" style="3" customWidth="1"/>
    <col min="13077" max="13312" width="11.44140625" style="3"/>
    <col min="13313" max="13313" width="13.44140625" style="3" customWidth="1"/>
    <col min="13314" max="13317" width="0" style="3" hidden="1" customWidth="1"/>
    <col min="13318" max="13318" width="0.33203125" style="3" customWidth="1"/>
    <col min="13319" max="13332" width="11.6640625" style="3" customWidth="1"/>
    <col min="13333" max="13568" width="11.44140625" style="3"/>
    <col min="13569" max="13569" width="13.44140625" style="3" customWidth="1"/>
    <col min="13570" max="13573" width="0" style="3" hidden="1" customWidth="1"/>
    <col min="13574" max="13574" width="0.33203125" style="3" customWidth="1"/>
    <col min="13575" max="13588" width="11.6640625" style="3" customWidth="1"/>
    <col min="13589" max="13824" width="11.44140625" style="3"/>
    <col min="13825" max="13825" width="13.44140625" style="3" customWidth="1"/>
    <col min="13826" max="13829" width="0" style="3" hidden="1" customWidth="1"/>
    <col min="13830" max="13830" width="0.33203125" style="3" customWidth="1"/>
    <col min="13831" max="13844" width="11.6640625" style="3" customWidth="1"/>
    <col min="13845" max="14080" width="11.44140625" style="3"/>
    <col min="14081" max="14081" width="13.44140625" style="3" customWidth="1"/>
    <col min="14082" max="14085" width="0" style="3" hidden="1" customWidth="1"/>
    <col min="14086" max="14086" width="0.33203125" style="3" customWidth="1"/>
    <col min="14087" max="14100" width="11.6640625" style="3" customWidth="1"/>
    <col min="14101" max="14336" width="11.44140625" style="3"/>
    <col min="14337" max="14337" width="13.44140625" style="3" customWidth="1"/>
    <col min="14338" max="14341" width="0" style="3" hidden="1" customWidth="1"/>
    <col min="14342" max="14342" width="0.33203125" style="3" customWidth="1"/>
    <col min="14343" max="14356" width="11.6640625" style="3" customWidth="1"/>
    <col min="14357" max="14592" width="11.44140625" style="3"/>
    <col min="14593" max="14593" width="13.44140625" style="3" customWidth="1"/>
    <col min="14594" max="14597" width="0" style="3" hidden="1" customWidth="1"/>
    <col min="14598" max="14598" width="0.33203125" style="3" customWidth="1"/>
    <col min="14599" max="14612" width="11.6640625" style="3" customWidth="1"/>
    <col min="14613" max="14848" width="11.44140625" style="3"/>
    <col min="14849" max="14849" width="13.44140625" style="3" customWidth="1"/>
    <col min="14850" max="14853" width="0" style="3" hidden="1" customWidth="1"/>
    <col min="14854" max="14854" width="0.33203125" style="3" customWidth="1"/>
    <col min="14855" max="14868" width="11.6640625" style="3" customWidth="1"/>
    <col min="14869" max="15104" width="11.44140625" style="3"/>
    <col min="15105" max="15105" width="13.44140625" style="3" customWidth="1"/>
    <col min="15106" max="15109" width="0" style="3" hidden="1" customWidth="1"/>
    <col min="15110" max="15110" width="0.33203125" style="3" customWidth="1"/>
    <col min="15111" max="15124" width="11.6640625" style="3" customWidth="1"/>
    <col min="15125" max="15360" width="11.44140625" style="3"/>
    <col min="15361" max="15361" width="13.44140625" style="3" customWidth="1"/>
    <col min="15362" max="15365" width="0" style="3" hidden="1" customWidth="1"/>
    <col min="15366" max="15366" width="0.33203125" style="3" customWidth="1"/>
    <col min="15367" max="15380" width="11.6640625" style="3" customWidth="1"/>
    <col min="15381" max="15616" width="11.44140625" style="3"/>
    <col min="15617" max="15617" width="13.44140625" style="3" customWidth="1"/>
    <col min="15618" max="15621" width="0" style="3" hidden="1" customWidth="1"/>
    <col min="15622" max="15622" width="0.33203125" style="3" customWidth="1"/>
    <col min="15623" max="15636" width="11.6640625" style="3" customWidth="1"/>
    <col min="15637" max="15872" width="11.44140625" style="3"/>
    <col min="15873" max="15873" width="13.44140625" style="3" customWidth="1"/>
    <col min="15874" max="15877" width="0" style="3" hidden="1" customWidth="1"/>
    <col min="15878" max="15878" width="0.33203125" style="3" customWidth="1"/>
    <col min="15879" max="15892" width="11.6640625" style="3" customWidth="1"/>
    <col min="15893" max="16128" width="11.44140625" style="3"/>
    <col min="16129" max="16129" width="13.44140625" style="3" customWidth="1"/>
    <col min="16130" max="16133" width="0" style="3" hidden="1" customWidth="1"/>
    <col min="16134" max="16134" width="0.33203125" style="3" customWidth="1"/>
    <col min="16135" max="16148" width="11.6640625" style="3" customWidth="1"/>
    <col min="16149" max="16384" width="11.44140625" style="3"/>
  </cols>
  <sheetData>
    <row r="1" spans="1:21" s="1" customFormat="1" ht="14.1" customHeight="1"/>
    <row r="2" spans="1:21" s="1" customFormat="1" ht="27.6" customHeight="1">
      <c r="A2" s="90" t="s">
        <v>1103</v>
      </c>
      <c r="B2" s="374"/>
      <c r="C2" s="374"/>
      <c r="D2" s="374"/>
      <c r="E2" s="374"/>
      <c r="F2" s="374"/>
      <c r="G2" s="374"/>
      <c r="H2" s="374"/>
      <c r="I2" s="90"/>
      <c r="J2" s="90"/>
      <c r="K2" s="90"/>
      <c r="L2" s="90"/>
      <c r="M2" s="90"/>
      <c r="N2" s="90"/>
      <c r="O2" s="90"/>
      <c r="P2" s="90"/>
      <c r="Q2" s="90"/>
      <c r="R2" s="635"/>
      <c r="S2" s="90"/>
      <c r="T2" s="90"/>
      <c r="U2" s="90"/>
    </row>
    <row r="3" spans="1:21" ht="24" customHeight="1">
      <c r="A3" s="917" t="s">
        <v>25</v>
      </c>
      <c r="B3" s="187">
        <v>1996</v>
      </c>
      <c r="C3" s="186">
        <v>1997</v>
      </c>
      <c r="D3" s="187">
        <v>1998</v>
      </c>
      <c r="E3" s="936">
        <v>1999</v>
      </c>
      <c r="F3" s="937">
        <v>2000</v>
      </c>
      <c r="G3" s="186">
        <v>2001</v>
      </c>
      <c r="H3" s="187">
        <v>2002</v>
      </c>
      <c r="I3" s="186">
        <v>2003</v>
      </c>
      <c r="J3" s="187">
        <v>2004</v>
      </c>
      <c r="K3" s="186">
        <v>2005</v>
      </c>
      <c r="L3" s="187">
        <v>2006</v>
      </c>
      <c r="M3" s="186">
        <v>2007</v>
      </c>
      <c r="N3" s="187">
        <v>2008</v>
      </c>
      <c r="O3" s="186">
        <v>2009</v>
      </c>
      <c r="P3" s="187">
        <v>2010</v>
      </c>
      <c r="Q3" s="186">
        <v>2011</v>
      </c>
      <c r="R3" s="187">
        <v>2012</v>
      </c>
      <c r="S3" s="186">
        <v>2013</v>
      </c>
      <c r="T3" s="187">
        <v>2014</v>
      </c>
      <c r="U3" s="186">
        <v>2015</v>
      </c>
    </row>
    <row r="4" spans="1:21" ht="15" customHeight="1">
      <c r="A4" s="918"/>
      <c r="B4" s="187"/>
      <c r="C4" s="186"/>
      <c r="D4" s="187"/>
      <c r="E4" s="224"/>
      <c r="F4" s="315"/>
      <c r="G4" s="186"/>
      <c r="H4" s="187"/>
      <c r="I4" s="186"/>
      <c r="J4" s="187"/>
      <c r="K4" s="186"/>
      <c r="L4" s="187"/>
      <c r="M4" s="186"/>
      <c r="N4" s="187"/>
      <c r="O4" s="186"/>
      <c r="P4" s="187"/>
      <c r="Q4" s="186"/>
      <c r="R4" s="187"/>
      <c r="S4" s="186"/>
      <c r="T4" s="187"/>
      <c r="U4" s="186"/>
    </row>
    <row r="5" spans="1:21" ht="15.9" customHeight="1">
      <c r="A5" s="919"/>
      <c r="B5" s="189"/>
      <c r="C5" s="188"/>
      <c r="D5" s="189"/>
      <c r="E5" s="212"/>
      <c r="F5" s="317"/>
      <c r="G5" s="188"/>
      <c r="H5" s="189"/>
      <c r="I5" s="188"/>
      <c r="J5" s="189"/>
      <c r="K5" s="188"/>
      <c r="L5" s="189"/>
      <c r="M5" s="188"/>
      <c r="N5" s="189"/>
      <c r="O5" s="188"/>
      <c r="P5" s="189"/>
      <c r="Q5" s="188"/>
      <c r="R5" s="189"/>
      <c r="S5" s="188"/>
      <c r="T5" s="189"/>
      <c r="U5" s="188"/>
    </row>
    <row r="6" spans="1:21" ht="30" customHeight="1" thickBot="1">
      <c r="A6" s="920" t="s">
        <v>93</v>
      </c>
      <c r="B6" s="390">
        <v>1531.4368043385546</v>
      </c>
      <c r="C6" s="361">
        <v>1592.1404612983295</v>
      </c>
      <c r="D6" s="390">
        <v>1716.0245551444925</v>
      </c>
      <c r="E6" s="361">
        <v>1773.1739518220609</v>
      </c>
      <c r="F6" s="390">
        <v>1834.7116093744457</v>
      </c>
      <c r="G6" s="361">
        <v>1932.4611205334261</v>
      </c>
      <c r="H6" s="319">
        <v>2000.5046781814647</v>
      </c>
      <c r="I6" s="190">
        <v>2034.9237040545336</v>
      </c>
      <c r="J6" s="319">
        <v>2196.6080176712967</v>
      </c>
      <c r="K6" s="190">
        <v>2276.3332940228111</v>
      </c>
      <c r="L6" s="319">
        <v>2275.0555158102898</v>
      </c>
      <c r="M6" s="190">
        <v>2377.7251299329969</v>
      </c>
      <c r="N6" s="319">
        <v>2490.7057595098518</v>
      </c>
      <c r="O6" s="190">
        <v>2595.1602371058643</v>
      </c>
      <c r="P6" s="319">
        <v>2658.1695727129568</v>
      </c>
      <c r="Q6" s="190">
        <v>2660.7115895562274</v>
      </c>
      <c r="R6" s="319">
        <v>2754.8719287245185</v>
      </c>
      <c r="S6" s="190">
        <v>3014.9596824979967</v>
      </c>
      <c r="T6" s="319">
        <v>3027.4848493252139</v>
      </c>
      <c r="U6" s="190">
        <v>3140.8637254710743</v>
      </c>
    </row>
    <row r="7" spans="1:21" ht="20.100000000000001" customHeight="1" thickBot="1">
      <c r="A7" s="921" t="s">
        <v>94</v>
      </c>
      <c r="B7" s="122">
        <v>1429.5179276925787</v>
      </c>
      <c r="C7" s="321">
        <v>1560.9828221225171</v>
      </c>
      <c r="D7" s="122">
        <v>1549.4957062423252</v>
      </c>
      <c r="E7" s="321">
        <v>1630.1556937084752</v>
      </c>
      <c r="F7" s="122">
        <v>1781.6542916392134</v>
      </c>
      <c r="G7" s="321">
        <v>1847.9692160332511</v>
      </c>
      <c r="H7" s="319">
        <v>1922.939690101945</v>
      </c>
      <c r="I7" s="190">
        <v>2056.6964015673011</v>
      </c>
      <c r="J7" s="319">
        <v>2341.8816259440355</v>
      </c>
      <c r="K7" s="190">
        <v>2485.1444407832573</v>
      </c>
      <c r="L7" s="319">
        <v>2547.105985823775</v>
      </c>
      <c r="M7" s="190">
        <v>2678.4157621860086</v>
      </c>
      <c r="N7" s="319">
        <v>2798.8865785595031</v>
      </c>
      <c r="O7" s="190">
        <v>2847.3804001022049</v>
      </c>
      <c r="P7" s="319">
        <v>2892.7488001419242</v>
      </c>
      <c r="Q7" s="190">
        <v>2988.005313494667</v>
      </c>
      <c r="R7" s="319">
        <v>2949.2440552222347</v>
      </c>
      <c r="S7" s="190">
        <v>3044.688293028421</v>
      </c>
      <c r="T7" s="319">
        <v>3054.3094405254797</v>
      </c>
      <c r="U7" s="190">
        <v>3250.9473666075219</v>
      </c>
    </row>
    <row r="8" spans="1:21" ht="20.100000000000001" customHeight="1" thickBot="1">
      <c r="A8" s="921" t="s">
        <v>95</v>
      </c>
      <c r="B8" s="122">
        <v>1133.4959137144647</v>
      </c>
      <c r="C8" s="321">
        <v>1164.2366846696132</v>
      </c>
      <c r="D8" s="122">
        <v>1255.3914661537981</v>
      </c>
      <c r="E8" s="321">
        <v>1318.1977597711782</v>
      </c>
      <c r="F8" s="122">
        <v>1420.093796759051</v>
      </c>
      <c r="G8" s="321">
        <v>1529.4853321539028</v>
      </c>
      <c r="H8" s="319">
        <v>1576.1526530652723</v>
      </c>
      <c r="I8" s="190">
        <v>1674.3818428454581</v>
      </c>
      <c r="J8" s="319">
        <v>1805.4006977487363</v>
      </c>
      <c r="K8" s="190">
        <v>1947.7473971890336</v>
      </c>
      <c r="L8" s="319">
        <v>1934.0866644296423</v>
      </c>
      <c r="M8" s="190">
        <v>2024.2185351854032</v>
      </c>
      <c r="N8" s="319">
        <v>2117.1685537566664</v>
      </c>
      <c r="O8" s="190">
        <v>2239.5335043069604</v>
      </c>
      <c r="P8" s="319">
        <v>2291.8030558776159</v>
      </c>
      <c r="Q8" s="190">
        <v>2306.388892515361</v>
      </c>
      <c r="R8" s="319">
        <v>2436.4494032087719</v>
      </c>
      <c r="S8" s="190">
        <v>2605.8268392974546</v>
      </c>
      <c r="T8" s="319">
        <v>2646.409572618064</v>
      </c>
      <c r="U8" s="190">
        <v>2710.2991071068018</v>
      </c>
    </row>
    <row r="9" spans="1:21" ht="20.100000000000001" customHeight="1" thickBot="1">
      <c r="A9" s="921" t="s">
        <v>96</v>
      </c>
      <c r="B9" s="122">
        <v>1170.5713898768597</v>
      </c>
      <c r="C9" s="321">
        <v>1188.7947173285502</v>
      </c>
      <c r="D9" s="122">
        <v>1184.7634491989279</v>
      </c>
      <c r="E9" s="321">
        <v>1276.0434772253018</v>
      </c>
      <c r="F9" s="122">
        <v>1372.3320896788282</v>
      </c>
      <c r="G9" s="321">
        <v>1524.2356863549176</v>
      </c>
      <c r="H9" s="319">
        <v>1447.1828874585042</v>
      </c>
      <c r="I9" s="190">
        <v>1570.7474754638181</v>
      </c>
      <c r="J9" s="319">
        <v>1666.6492681434515</v>
      </c>
      <c r="K9" s="190">
        <v>1860.0091614818257</v>
      </c>
      <c r="L9" s="319">
        <v>1869.5080282563245</v>
      </c>
      <c r="M9" s="190">
        <v>2009.4927026379683</v>
      </c>
      <c r="N9" s="319">
        <v>2068.8412540501618</v>
      </c>
      <c r="O9" s="190">
        <v>2163.02623550206</v>
      </c>
      <c r="P9" s="319">
        <v>2174.6586066543464</v>
      </c>
      <c r="Q9" s="190">
        <v>2159.5054345717153</v>
      </c>
      <c r="R9" s="319">
        <v>2260.5216634437506</v>
      </c>
      <c r="S9" s="190">
        <v>2378.2070043834838</v>
      </c>
      <c r="T9" s="319">
        <v>2438.1050804957981</v>
      </c>
      <c r="U9" s="190">
        <v>2447.0621355797202</v>
      </c>
    </row>
    <row r="10" spans="1:21" ht="20.100000000000001" customHeight="1" thickBot="1">
      <c r="A10" s="921" t="s">
        <v>97</v>
      </c>
      <c r="B10" s="122">
        <v>1183.904502547374</v>
      </c>
      <c r="C10" s="321">
        <v>1177.3390952712084</v>
      </c>
      <c r="D10" s="122">
        <v>1210.2794637805375</v>
      </c>
      <c r="E10" s="321">
        <v>1328.6042502309097</v>
      </c>
      <c r="F10" s="122">
        <v>1401.49371094512</v>
      </c>
      <c r="G10" s="321">
        <v>1562.5834963549732</v>
      </c>
      <c r="H10" s="319">
        <v>1546.5923642876348</v>
      </c>
      <c r="I10" s="190">
        <v>1661.3339067844468</v>
      </c>
      <c r="J10" s="319">
        <v>1779.1950576893307</v>
      </c>
      <c r="K10" s="190">
        <v>1883.5767671342526</v>
      </c>
      <c r="L10" s="319">
        <v>1924.2853426193594</v>
      </c>
      <c r="M10" s="190">
        <v>2012.3715910012818</v>
      </c>
      <c r="N10" s="319">
        <v>2081.1379398518775</v>
      </c>
      <c r="O10" s="190">
        <v>2224.6461416556958</v>
      </c>
      <c r="P10" s="319">
        <v>2225.2091375768055</v>
      </c>
      <c r="Q10" s="190">
        <v>2268.4311930371427</v>
      </c>
      <c r="R10" s="319">
        <v>2416.2630099855819</v>
      </c>
      <c r="S10" s="190">
        <v>2561.1874918662857</v>
      </c>
      <c r="T10" s="319">
        <v>2574.0289740907292</v>
      </c>
      <c r="U10" s="190">
        <v>2697.8656375611922</v>
      </c>
    </row>
    <row r="11" spans="1:21" ht="20.100000000000001" customHeight="1" thickBot="1">
      <c r="A11" s="921" t="s">
        <v>98</v>
      </c>
      <c r="B11" s="122">
        <v>1133.7894159595787</v>
      </c>
      <c r="C11" s="321">
        <v>1137.0381481642287</v>
      </c>
      <c r="D11" s="122">
        <v>1204.9714456028103</v>
      </c>
      <c r="E11" s="321">
        <v>1277.9778714096794</v>
      </c>
      <c r="F11" s="122">
        <v>1369.3814863200012</v>
      </c>
      <c r="G11" s="321">
        <v>1410.6232418448128</v>
      </c>
      <c r="H11" s="319">
        <v>1421.5873003326212</v>
      </c>
      <c r="I11" s="190">
        <v>1531.0057506857099</v>
      </c>
      <c r="J11" s="319">
        <v>1618.0639843081201</v>
      </c>
      <c r="K11" s="190">
        <v>1769.3426699028305</v>
      </c>
      <c r="L11" s="319">
        <v>1824.6505680668256</v>
      </c>
      <c r="M11" s="190">
        <v>1975.9418241624771</v>
      </c>
      <c r="N11" s="319">
        <v>2028.3068967183267</v>
      </c>
      <c r="O11" s="190">
        <v>2058.8767642458251</v>
      </c>
      <c r="P11" s="319">
        <v>2033.766976369847</v>
      </c>
      <c r="Q11" s="190">
        <v>2101.0595424357598</v>
      </c>
      <c r="R11" s="319">
        <v>2280.1500491427919</v>
      </c>
      <c r="S11" s="190">
        <v>2535.1749151024528</v>
      </c>
      <c r="T11" s="319">
        <v>2461.1799862690318</v>
      </c>
      <c r="U11" s="190">
        <v>2588.1746718150844</v>
      </c>
    </row>
    <row r="12" spans="1:21" ht="20.100000000000001" customHeight="1" thickBot="1">
      <c r="A12" s="921" t="s">
        <v>99</v>
      </c>
      <c r="B12" s="122">
        <v>1084.0519649237353</v>
      </c>
      <c r="C12" s="321">
        <v>1048.6278972234743</v>
      </c>
      <c r="D12" s="122">
        <v>1090.0190923265952</v>
      </c>
      <c r="E12" s="321">
        <v>1162.2748100441377</v>
      </c>
      <c r="F12" s="122">
        <v>1285.619302307706</v>
      </c>
      <c r="G12" s="321">
        <v>1333.9556699963334</v>
      </c>
      <c r="H12" s="319">
        <v>1388.3951215522666</v>
      </c>
      <c r="I12" s="190">
        <v>1470.2141545515597</v>
      </c>
      <c r="J12" s="319">
        <v>1489.3604369062462</v>
      </c>
      <c r="K12" s="190">
        <v>1586.5911426422597</v>
      </c>
      <c r="L12" s="319">
        <v>1696.2506591330434</v>
      </c>
      <c r="M12" s="190">
        <v>1847.7498182499899</v>
      </c>
      <c r="N12" s="319">
        <v>1912.6361784172177</v>
      </c>
      <c r="O12" s="190">
        <v>1987.0067973913037</v>
      </c>
      <c r="P12" s="319">
        <v>2022.6549757315913</v>
      </c>
      <c r="Q12" s="190">
        <v>2027.1509724747493</v>
      </c>
      <c r="R12" s="319">
        <v>2287.2711565217187</v>
      </c>
      <c r="S12" s="190">
        <v>2504.6193053306724</v>
      </c>
      <c r="T12" s="319">
        <v>2486.615576463797</v>
      </c>
      <c r="U12" s="190">
        <v>2538.721897602602</v>
      </c>
    </row>
    <row r="13" spans="1:21" ht="20.100000000000001" customHeight="1" thickBot="1">
      <c r="A13" s="921" t="s">
        <v>100</v>
      </c>
      <c r="B13" s="122">
        <v>1203.4670187360268</v>
      </c>
      <c r="C13" s="321">
        <v>1262.1814850826552</v>
      </c>
      <c r="D13" s="122">
        <v>1295.9536270179703</v>
      </c>
      <c r="E13" s="321">
        <v>1417.7423234774992</v>
      </c>
      <c r="F13" s="122">
        <v>1519.2532199850962</v>
      </c>
      <c r="G13" s="321">
        <v>1646.5068743383752</v>
      </c>
      <c r="H13" s="319">
        <v>1683.4135242730229</v>
      </c>
      <c r="I13" s="190">
        <v>1718.6463437398302</v>
      </c>
      <c r="J13" s="319">
        <v>1844.6230302894276</v>
      </c>
      <c r="K13" s="190">
        <v>1974.6194053054242</v>
      </c>
      <c r="L13" s="319">
        <v>1962.9238127623209</v>
      </c>
      <c r="M13" s="190">
        <v>2030.5993941412801</v>
      </c>
      <c r="N13" s="319">
        <v>2180.6976400750987</v>
      </c>
      <c r="O13" s="190">
        <v>2247.2239645196319</v>
      </c>
      <c r="P13" s="319">
        <v>2348.5362628836929</v>
      </c>
      <c r="Q13" s="190">
        <v>2320.9659389464027</v>
      </c>
      <c r="R13" s="319">
        <v>2499.6467524433988</v>
      </c>
      <c r="S13" s="190">
        <v>2611.1281182786765</v>
      </c>
      <c r="T13" s="319">
        <v>2687.3019680133111</v>
      </c>
      <c r="U13" s="190">
        <v>2833.305419252838</v>
      </c>
    </row>
    <row r="14" spans="1:21" ht="20.100000000000001" customHeight="1" thickBot="1">
      <c r="A14" s="921" t="s">
        <v>101</v>
      </c>
      <c r="B14" s="122">
        <v>1094.0639115654201</v>
      </c>
      <c r="C14" s="321">
        <v>1161.1799024238769</v>
      </c>
      <c r="D14" s="122">
        <v>1242.798626689103</v>
      </c>
      <c r="E14" s="321">
        <v>1321.3699370390195</v>
      </c>
      <c r="F14" s="122">
        <v>1410.2859117015253</v>
      </c>
      <c r="G14" s="321">
        <v>1564.7256669968224</v>
      </c>
      <c r="H14" s="319">
        <v>1656.1215954686197</v>
      </c>
      <c r="I14" s="190">
        <v>1696.8018273040691</v>
      </c>
      <c r="J14" s="319">
        <v>1771.3567195235237</v>
      </c>
      <c r="K14" s="190">
        <v>1868.8308402935636</v>
      </c>
      <c r="L14" s="319">
        <v>1882.3434464219522</v>
      </c>
      <c r="M14" s="190">
        <v>1989.6316671374429</v>
      </c>
      <c r="N14" s="319">
        <v>2067.1180660524301</v>
      </c>
      <c r="O14" s="190">
        <v>2181.154562467118</v>
      </c>
      <c r="P14" s="319">
        <v>2224.593910365787</v>
      </c>
      <c r="Q14" s="190">
        <v>2199.877229776308</v>
      </c>
      <c r="R14" s="319">
        <v>2307.9196894147185</v>
      </c>
      <c r="S14" s="190">
        <v>2458.2066009972814</v>
      </c>
      <c r="T14" s="319">
        <v>2473.0659941649697</v>
      </c>
      <c r="U14" s="190">
        <v>2568.5432535195891</v>
      </c>
    </row>
    <row r="15" spans="1:21" ht="20.100000000000001" customHeight="1" thickBot="1">
      <c r="A15" s="921" t="s">
        <v>102</v>
      </c>
      <c r="B15" s="122">
        <v>1427.9019124955446</v>
      </c>
      <c r="C15" s="321">
        <v>1443.573073884357</v>
      </c>
      <c r="D15" s="122">
        <v>1581.4626164183628</v>
      </c>
      <c r="E15" s="321">
        <v>1644.3563810475111</v>
      </c>
      <c r="F15" s="122">
        <v>1680.4040099177951</v>
      </c>
      <c r="G15" s="321">
        <v>1802.6509633245694</v>
      </c>
      <c r="H15" s="319">
        <v>1872.05548578351</v>
      </c>
      <c r="I15" s="190">
        <v>1920.7924785796415</v>
      </c>
      <c r="J15" s="319">
        <v>2003.6490356385605</v>
      </c>
      <c r="K15" s="190">
        <v>2136.675674591248</v>
      </c>
      <c r="L15" s="319">
        <v>2199.1855706445126</v>
      </c>
      <c r="M15" s="190">
        <v>2287.1500697004531</v>
      </c>
      <c r="N15" s="319">
        <v>2361.1948283509614</v>
      </c>
      <c r="O15" s="190">
        <v>2443.415487617106</v>
      </c>
      <c r="P15" s="319">
        <v>2480.6567752780611</v>
      </c>
      <c r="Q15" s="190">
        <v>2526.5040794693264</v>
      </c>
      <c r="R15" s="319">
        <v>2506.9049862271036</v>
      </c>
      <c r="S15" s="190">
        <v>2836.5384981855614</v>
      </c>
      <c r="T15" s="319">
        <v>2811.1016171381707</v>
      </c>
      <c r="U15" s="190">
        <v>2890.2444210757167</v>
      </c>
    </row>
    <row r="16" spans="1:21" ht="20.100000000000001" customHeight="1" thickBot="1">
      <c r="A16" s="921" t="s">
        <v>103</v>
      </c>
      <c r="B16" s="122">
        <v>1431.8919903527553</v>
      </c>
      <c r="C16" s="321">
        <v>1457.8482686616719</v>
      </c>
      <c r="D16" s="122">
        <v>1515.3951924182315</v>
      </c>
      <c r="E16" s="321">
        <v>1590.0159505008266</v>
      </c>
      <c r="F16" s="122">
        <v>1677.7139003459774</v>
      </c>
      <c r="G16" s="321">
        <v>1720.8346090900102</v>
      </c>
      <c r="H16" s="319">
        <v>1808.6814390145466</v>
      </c>
      <c r="I16" s="190">
        <v>1956.7024643352372</v>
      </c>
      <c r="J16" s="319">
        <v>2064.430553915814</v>
      </c>
      <c r="K16" s="190">
        <v>2177.3620068910054</v>
      </c>
      <c r="L16" s="319">
        <v>2247.2996222450583</v>
      </c>
      <c r="M16" s="190">
        <v>2362.7306711772153</v>
      </c>
      <c r="N16" s="319">
        <v>2479.7218561845107</v>
      </c>
      <c r="O16" s="190">
        <v>2523.1512987399551</v>
      </c>
      <c r="P16" s="319">
        <v>2535.0844626187836</v>
      </c>
      <c r="Q16" s="190">
        <v>2557.8603879584407</v>
      </c>
      <c r="R16" s="319">
        <v>2714.7234684026585</v>
      </c>
      <c r="S16" s="190">
        <v>2932.1867802500878</v>
      </c>
      <c r="T16" s="319">
        <v>3025.710560602613</v>
      </c>
      <c r="U16" s="190">
        <v>3173.5541589918885</v>
      </c>
    </row>
    <row r="17" spans="1:21" ht="20.100000000000001" customHeight="1" thickBot="1">
      <c r="A17" s="921" t="s">
        <v>104</v>
      </c>
      <c r="B17" s="122">
        <v>2180.6017798482239</v>
      </c>
      <c r="C17" s="321">
        <v>2280.4789547108621</v>
      </c>
      <c r="D17" s="122">
        <v>2427.4331336155037</v>
      </c>
      <c r="E17" s="321">
        <v>2536.1203989117002</v>
      </c>
      <c r="F17" s="122">
        <v>2665.407573760051</v>
      </c>
      <c r="G17" s="321">
        <v>2813.4091035230354</v>
      </c>
      <c r="H17" s="319">
        <v>2896.8369473907801</v>
      </c>
      <c r="I17" s="190">
        <v>3004.8119413329973</v>
      </c>
      <c r="J17" s="319">
        <v>3087.9425345584004</v>
      </c>
      <c r="K17" s="190">
        <v>3367.6417484198873</v>
      </c>
      <c r="L17" s="319">
        <v>3420.2923870264158</v>
      </c>
      <c r="M17" s="190">
        <v>3563.1516131085218</v>
      </c>
      <c r="N17" s="319">
        <v>3736.2508968110014</v>
      </c>
      <c r="O17" s="190">
        <v>3773.6015111169786</v>
      </c>
      <c r="P17" s="319">
        <v>3765.5756161655959</v>
      </c>
      <c r="Q17" s="190">
        <v>3794.5561698916395</v>
      </c>
      <c r="R17" s="319">
        <v>3822.2664700377072</v>
      </c>
      <c r="S17" s="190">
        <v>4007.8084585957063</v>
      </c>
      <c r="T17" s="319">
        <v>4072.0274321119155</v>
      </c>
      <c r="U17" s="190">
        <v>4238.0648959392365</v>
      </c>
    </row>
    <row r="18" spans="1:21" ht="20.100000000000001" customHeight="1" thickBot="1">
      <c r="A18" s="921" t="s">
        <v>105</v>
      </c>
      <c r="B18" s="122">
        <v>1576.5959329930722</v>
      </c>
      <c r="C18" s="321">
        <v>1631.3844050196694</v>
      </c>
      <c r="D18" s="122">
        <v>1672.2843199240745</v>
      </c>
      <c r="E18" s="321">
        <v>1798.9493024475437</v>
      </c>
      <c r="F18" s="122">
        <v>1916.5475181932675</v>
      </c>
      <c r="G18" s="321">
        <v>2022.2270471181564</v>
      </c>
      <c r="H18" s="319">
        <v>2085.5586454253635</v>
      </c>
      <c r="I18" s="190">
        <v>2153.1393034951911</v>
      </c>
      <c r="J18" s="319">
        <v>2231.2058003509765</v>
      </c>
      <c r="K18" s="190">
        <v>2409.918131194413</v>
      </c>
      <c r="L18" s="319">
        <v>2414.7492919502483</v>
      </c>
      <c r="M18" s="190">
        <v>2553.1528418238199</v>
      </c>
      <c r="N18" s="319">
        <v>2741.6151255799837</v>
      </c>
      <c r="O18" s="190">
        <v>2841.1033072223063</v>
      </c>
      <c r="P18" s="319">
        <v>2900.7793797217996</v>
      </c>
      <c r="Q18" s="190">
        <v>2914.9276757131242</v>
      </c>
      <c r="R18" s="319">
        <v>3039.4996901615032</v>
      </c>
      <c r="S18" s="190">
        <v>3298.1230405657584</v>
      </c>
      <c r="T18" s="319">
        <v>3326.935261628952</v>
      </c>
      <c r="U18" s="190">
        <v>3593.5275618352875</v>
      </c>
    </row>
    <row r="19" spans="1:21" ht="20.100000000000001" customHeight="1" thickBot="1">
      <c r="A19" s="921" t="s">
        <v>106</v>
      </c>
      <c r="B19" s="122">
        <v>1380.5502099272192</v>
      </c>
      <c r="C19" s="321">
        <v>1468.4771008262453</v>
      </c>
      <c r="D19" s="122">
        <v>1477.0084639083805</v>
      </c>
      <c r="E19" s="321">
        <v>1693.5570065888753</v>
      </c>
      <c r="F19" s="122">
        <v>1790.1012541841883</v>
      </c>
      <c r="G19" s="321">
        <v>1892.2705076175041</v>
      </c>
      <c r="H19" s="319">
        <v>1900.4769588270376</v>
      </c>
      <c r="I19" s="190">
        <v>1937.2498637296981</v>
      </c>
      <c r="J19" s="319">
        <v>2128.7910176856135</v>
      </c>
      <c r="K19" s="190">
        <v>2201.8604898626745</v>
      </c>
      <c r="L19" s="319">
        <v>2223.1704350966802</v>
      </c>
      <c r="M19" s="190">
        <v>2318.9744060617741</v>
      </c>
      <c r="N19" s="319">
        <v>2414.8750908522229</v>
      </c>
      <c r="O19" s="190">
        <v>2489.3090827995265</v>
      </c>
      <c r="P19" s="319">
        <v>2594.3235905194601</v>
      </c>
      <c r="Q19" s="190">
        <v>2592.3361211672668</v>
      </c>
      <c r="R19" s="319">
        <v>2684.1632575747785</v>
      </c>
      <c r="S19" s="190">
        <v>2862.0648451336015</v>
      </c>
      <c r="T19" s="319">
        <v>2933.2528544790143</v>
      </c>
      <c r="U19" s="190">
        <v>3006.4603054789623</v>
      </c>
    </row>
    <row r="20" spans="1:21" ht="20.100000000000001" customHeight="1" thickBot="1">
      <c r="A20" s="921" t="s">
        <v>107</v>
      </c>
      <c r="B20" s="122">
        <v>1084.0818240518406</v>
      </c>
      <c r="C20" s="321">
        <v>1180.45390669277</v>
      </c>
      <c r="D20" s="122">
        <v>1150.476854810451</v>
      </c>
      <c r="E20" s="321">
        <v>1273.353236043673</v>
      </c>
      <c r="F20" s="122">
        <v>1341.6471591825518</v>
      </c>
      <c r="G20" s="321">
        <v>1392.3756242443965</v>
      </c>
      <c r="H20" s="319">
        <v>1434.6176045226941</v>
      </c>
      <c r="I20" s="190">
        <v>1579.3450512080924</v>
      </c>
      <c r="J20" s="319">
        <v>1671.1285070870231</v>
      </c>
      <c r="K20" s="190">
        <v>1764.1241839787133</v>
      </c>
      <c r="L20" s="319">
        <v>1752.9128718806344</v>
      </c>
      <c r="M20" s="190">
        <v>1850.9489980496937</v>
      </c>
      <c r="N20" s="319">
        <v>1948.0697136338156</v>
      </c>
      <c r="O20" s="190">
        <v>2059.6722283954427</v>
      </c>
      <c r="P20" s="319">
        <v>2127.1393635695599</v>
      </c>
      <c r="Q20" s="190">
        <v>2155.6545024088141</v>
      </c>
      <c r="R20" s="319">
        <v>2352.5594322869501</v>
      </c>
      <c r="S20" s="190">
        <v>2510.5355856946485</v>
      </c>
      <c r="T20" s="319">
        <v>2592.9432058819853</v>
      </c>
      <c r="U20" s="190">
        <v>2677.6802238349137</v>
      </c>
    </row>
    <row r="21" spans="1:21" ht="20.100000000000001" customHeight="1" thickBot="1">
      <c r="A21" s="921" t="s">
        <v>108</v>
      </c>
      <c r="B21" s="122">
        <v>954.5730845024259</v>
      </c>
      <c r="C21" s="321">
        <v>975.48326612041524</v>
      </c>
      <c r="D21" s="122">
        <v>986.54224550184404</v>
      </c>
      <c r="E21" s="321">
        <v>1121.6595682884724</v>
      </c>
      <c r="F21" s="122">
        <v>1184.612154774358</v>
      </c>
      <c r="G21" s="321">
        <v>1231.7855632121377</v>
      </c>
      <c r="H21" s="319">
        <v>1356.8761363743531</v>
      </c>
      <c r="I21" s="190">
        <v>1409.1399647307283</v>
      </c>
      <c r="J21" s="319">
        <v>1461.518086780929</v>
      </c>
      <c r="K21" s="190">
        <v>1564.8157857562708</v>
      </c>
      <c r="L21" s="319">
        <v>1540.8129025893111</v>
      </c>
      <c r="M21" s="190">
        <v>1560.342952187144</v>
      </c>
      <c r="N21" s="319">
        <v>1781.6266974463535</v>
      </c>
      <c r="O21" s="190">
        <v>1740.1560081825285</v>
      </c>
      <c r="P21" s="319">
        <v>1777.8068734259887</v>
      </c>
      <c r="Q21" s="190">
        <v>1894.5928128026669</v>
      </c>
      <c r="R21" s="319">
        <v>1986.1866108182728</v>
      </c>
      <c r="S21" s="190">
        <v>2081.9374619715222</v>
      </c>
      <c r="T21" s="319">
        <v>2183.0286398091639</v>
      </c>
      <c r="U21" s="190">
        <v>2301.6790417647185</v>
      </c>
    </row>
    <row r="22" spans="1:21" ht="20.100000000000001" customHeight="1" thickBot="1">
      <c r="A22" s="921" t="s">
        <v>109</v>
      </c>
      <c r="B22" s="122">
        <v>1138.5080596692771</v>
      </c>
      <c r="C22" s="321">
        <v>1224.9103826817075</v>
      </c>
      <c r="D22" s="122">
        <v>1256.3508095278153</v>
      </c>
      <c r="E22" s="321">
        <v>1352.2406840417314</v>
      </c>
      <c r="F22" s="122">
        <v>1406.9954574849744</v>
      </c>
      <c r="G22" s="321">
        <v>1473.1303047318702</v>
      </c>
      <c r="H22" s="319">
        <v>1564.7730716018234</v>
      </c>
      <c r="I22" s="190">
        <v>1712.4385679183324</v>
      </c>
      <c r="J22" s="319">
        <v>1813.0412462234362</v>
      </c>
      <c r="K22" s="190">
        <v>1888.2455140450277</v>
      </c>
      <c r="L22" s="319">
        <v>1888.2284705256739</v>
      </c>
      <c r="M22" s="190">
        <v>1976.1784544310754</v>
      </c>
      <c r="N22" s="319">
        <v>2073.0018942345587</v>
      </c>
      <c r="O22" s="190">
        <v>2188.1389100107331</v>
      </c>
      <c r="P22" s="319">
        <v>2238.4001883806627</v>
      </c>
      <c r="Q22" s="190">
        <v>2254.3801142763896</v>
      </c>
      <c r="R22" s="319">
        <v>2431.0490453454699</v>
      </c>
      <c r="S22" s="190">
        <v>2609.3171991167683</v>
      </c>
      <c r="T22" s="319">
        <v>2696.3757430920673</v>
      </c>
      <c r="U22" s="190">
        <v>2757.5236699432003</v>
      </c>
    </row>
    <row r="23" spans="1:21" ht="20.100000000000001" customHeight="1" thickBot="1">
      <c r="A23" s="921" t="s">
        <v>110</v>
      </c>
      <c r="B23" s="122">
        <v>1104.4916088981208</v>
      </c>
      <c r="C23" s="321">
        <v>1061.5019562532173</v>
      </c>
      <c r="D23" s="122">
        <v>1158.6719421376101</v>
      </c>
      <c r="E23" s="321">
        <v>1353.8739751619062</v>
      </c>
      <c r="F23" s="122">
        <v>1489.2693401125439</v>
      </c>
      <c r="G23" s="321">
        <v>1551.2354164333785</v>
      </c>
      <c r="H23" s="319">
        <v>1608.7833104527003</v>
      </c>
      <c r="I23" s="190">
        <v>1718.3818274144037</v>
      </c>
      <c r="J23" s="319">
        <v>1843.7705637644858</v>
      </c>
      <c r="K23" s="190">
        <v>1921.1971300570419</v>
      </c>
      <c r="L23" s="319">
        <v>1957.5211782069607</v>
      </c>
      <c r="M23" s="190">
        <v>2126.0191035073431</v>
      </c>
      <c r="N23" s="319">
        <v>2198.8899922488613</v>
      </c>
      <c r="O23" s="190">
        <v>2293.471184708183</v>
      </c>
      <c r="P23" s="319">
        <v>2324.1735380507153</v>
      </c>
      <c r="Q23" s="190">
        <v>2332.1200997547285</v>
      </c>
      <c r="R23" s="319">
        <v>2381.0435840283717</v>
      </c>
      <c r="S23" s="190">
        <v>2547.7632728973726</v>
      </c>
      <c r="T23" s="319">
        <v>2618.6594410768066</v>
      </c>
      <c r="U23" s="190">
        <v>2674.9883157425129</v>
      </c>
    </row>
    <row r="24" spans="1:21" ht="20.100000000000001" customHeight="1" thickBot="1">
      <c r="A24" s="921" t="s">
        <v>111</v>
      </c>
      <c r="B24" s="122">
        <v>1228.596407039445</v>
      </c>
      <c r="C24" s="321">
        <v>1278.9323442787233</v>
      </c>
      <c r="D24" s="122">
        <v>1393.7234109066944</v>
      </c>
      <c r="E24" s="321">
        <v>1477.742640114355</v>
      </c>
      <c r="F24" s="122">
        <v>1577.6759415994654</v>
      </c>
      <c r="G24" s="321">
        <v>1636.1657378612056</v>
      </c>
      <c r="H24" s="319">
        <v>1712.7233845247633</v>
      </c>
      <c r="I24" s="190">
        <v>1804.5198720520671</v>
      </c>
      <c r="J24" s="319">
        <v>1892.7897057709893</v>
      </c>
      <c r="K24" s="190">
        <v>2025.9039271516788</v>
      </c>
      <c r="L24" s="319">
        <v>2085.8067572550881</v>
      </c>
      <c r="M24" s="190">
        <v>2159.1798098364375</v>
      </c>
      <c r="N24" s="319">
        <v>2283.5779240587103</v>
      </c>
      <c r="O24" s="190">
        <v>2360.210714916836</v>
      </c>
      <c r="P24" s="319">
        <v>2427.3223725664839</v>
      </c>
      <c r="Q24" s="190">
        <v>2453.7381351624349</v>
      </c>
      <c r="R24" s="319">
        <v>2607.448572935828</v>
      </c>
      <c r="S24" s="190">
        <v>2789.6160952359169</v>
      </c>
      <c r="T24" s="319">
        <v>2816.042506933512</v>
      </c>
      <c r="U24" s="190">
        <v>2934.973966644669</v>
      </c>
    </row>
    <row r="25" spans="1:21" ht="20.100000000000001" customHeight="1" thickBot="1">
      <c r="A25" s="921" t="s">
        <v>112</v>
      </c>
      <c r="B25" s="122">
        <v>1164.7847345516263</v>
      </c>
      <c r="C25" s="321">
        <v>1368.261088527636</v>
      </c>
      <c r="D25" s="122">
        <v>1418.0873330003469</v>
      </c>
      <c r="E25" s="321">
        <v>1501.7362997740595</v>
      </c>
      <c r="F25" s="122">
        <v>1593.8394113823024</v>
      </c>
      <c r="G25" s="321">
        <v>1664.6342055410319</v>
      </c>
      <c r="H25" s="319">
        <v>1769.1114412104155</v>
      </c>
      <c r="I25" s="190">
        <v>1872.8260455234893</v>
      </c>
      <c r="J25" s="319">
        <v>1887.2865497552884</v>
      </c>
      <c r="K25" s="190">
        <v>1959.3771181296381</v>
      </c>
      <c r="L25" s="319">
        <v>1949.5365546751752</v>
      </c>
      <c r="M25" s="190">
        <v>2050.2224657798888</v>
      </c>
      <c r="N25" s="319">
        <v>2170.2155949635535</v>
      </c>
      <c r="O25" s="190">
        <v>2232.1540949027544</v>
      </c>
      <c r="P25" s="319">
        <v>2264.2043659244682</v>
      </c>
      <c r="Q25" s="190">
        <v>2303.3959576575207</v>
      </c>
      <c r="R25" s="319">
        <v>2335.0036395432153</v>
      </c>
      <c r="S25" s="190">
        <v>2566.104334051794</v>
      </c>
      <c r="T25" s="319">
        <v>2630.5265683467669</v>
      </c>
      <c r="U25" s="190">
        <v>2709.0234691149703</v>
      </c>
    </row>
    <row r="26" spans="1:21" ht="20.100000000000001" customHeight="1" thickBot="1">
      <c r="A26" s="921" t="s">
        <v>113</v>
      </c>
      <c r="B26" s="122">
        <v>1896.8026629309772</v>
      </c>
      <c r="C26" s="321">
        <v>1910.5277918899142</v>
      </c>
      <c r="D26" s="122">
        <v>1976.5817892979815</v>
      </c>
      <c r="E26" s="321">
        <v>2018.8657382981467</v>
      </c>
      <c r="F26" s="122">
        <v>2166.1043519788736</v>
      </c>
      <c r="G26" s="321">
        <v>2308.4148834211696</v>
      </c>
      <c r="H26" s="319">
        <v>2463.4536075157698</v>
      </c>
      <c r="I26" s="190">
        <v>2597.5405820613723</v>
      </c>
      <c r="J26" s="319">
        <v>2604.5346697995269</v>
      </c>
      <c r="K26" s="190">
        <v>2798.603658570345</v>
      </c>
      <c r="L26" s="319">
        <v>2776.2294514760056</v>
      </c>
      <c r="M26" s="190">
        <v>2861.8480046404452</v>
      </c>
      <c r="N26" s="319">
        <v>2865.4649561210445</v>
      </c>
      <c r="O26" s="190">
        <v>2992.7155287390519</v>
      </c>
      <c r="P26" s="319">
        <v>3063.7613533942704</v>
      </c>
      <c r="Q26" s="190">
        <v>3108.3734318370643</v>
      </c>
      <c r="R26" s="319">
        <v>3054.2551930481563</v>
      </c>
      <c r="S26" s="190">
        <v>3184.9024335133963</v>
      </c>
      <c r="T26" s="319">
        <v>3341.2669346140242</v>
      </c>
      <c r="U26" s="190">
        <v>3492.5352340714835</v>
      </c>
    </row>
    <row r="27" spans="1:21" ht="20.100000000000001" customHeight="1" thickBot="1">
      <c r="A27" s="921" t="s">
        <v>114</v>
      </c>
      <c r="B27" s="122">
        <v>1898.0743294611764</v>
      </c>
      <c r="C27" s="321">
        <v>1997.7023437083599</v>
      </c>
      <c r="D27" s="122">
        <v>2019.0638919104133</v>
      </c>
      <c r="E27" s="321">
        <v>2066.9063099211612</v>
      </c>
      <c r="F27" s="122">
        <v>2201.824731855736</v>
      </c>
      <c r="G27" s="321">
        <v>2334.2006121970758</v>
      </c>
      <c r="H27" s="319">
        <v>2410.3960323458523</v>
      </c>
      <c r="I27" s="190">
        <v>2514.3354036211631</v>
      </c>
      <c r="J27" s="319">
        <v>2628.6473220914554</v>
      </c>
      <c r="K27" s="190">
        <v>2755.905041303417</v>
      </c>
      <c r="L27" s="319">
        <v>2732.9908696229272</v>
      </c>
      <c r="M27" s="190">
        <v>2780.9536745674886</v>
      </c>
      <c r="N27" s="319">
        <v>2870.6569703095656</v>
      </c>
      <c r="O27" s="190">
        <v>2928.8429319040929</v>
      </c>
      <c r="P27" s="319">
        <v>3000.5752805927932</v>
      </c>
      <c r="Q27" s="190">
        <v>3025.9720874333657</v>
      </c>
      <c r="R27" s="319">
        <v>3048.727807999795</v>
      </c>
      <c r="S27" s="190">
        <v>3321.957204341295</v>
      </c>
      <c r="T27" s="319">
        <v>3345.0760184601554</v>
      </c>
      <c r="U27" s="190">
        <v>3445.7714459015028</v>
      </c>
    </row>
    <row r="28" spans="1:21" ht="20.100000000000001" customHeight="1" thickBot="1">
      <c r="A28" s="921" t="s">
        <v>115</v>
      </c>
      <c r="B28" s="122">
        <v>1306.6403819606062</v>
      </c>
      <c r="C28" s="321">
        <v>1361.8453098306245</v>
      </c>
      <c r="D28" s="122">
        <v>1376.5124556178826</v>
      </c>
      <c r="E28" s="321">
        <v>1433.5893239917536</v>
      </c>
      <c r="F28" s="122">
        <v>1556.3534596161526</v>
      </c>
      <c r="G28" s="321">
        <v>1655.5190584508061</v>
      </c>
      <c r="H28" s="319">
        <v>1739.1566608782025</v>
      </c>
      <c r="I28" s="190">
        <v>1851.6117360307155</v>
      </c>
      <c r="J28" s="319">
        <v>1873.4360325028056</v>
      </c>
      <c r="K28" s="190">
        <v>2018.8565154122919</v>
      </c>
      <c r="L28" s="319">
        <v>2132.729717003032</v>
      </c>
      <c r="M28" s="190">
        <v>2217.8401524334809</v>
      </c>
      <c r="N28" s="319">
        <v>2292.7037323562349</v>
      </c>
      <c r="O28" s="190">
        <v>2375.5839560085515</v>
      </c>
      <c r="P28" s="319">
        <v>2458.3602175078854</v>
      </c>
      <c r="Q28" s="190">
        <v>2461.0699079555598</v>
      </c>
      <c r="R28" s="319">
        <v>2609.5897762630429</v>
      </c>
      <c r="S28" s="190">
        <v>2711.4473814612261</v>
      </c>
      <c r="T28" s="319">
        <v>2770.922023313407</v>
      </c>
      <c r="U28" s="190">
        <v>2927.9380758761149</v>
      </c>
    </row>
    <row r="29" spans="1:21" ht="20.100000000000001" customHeight="1" thickBot="1">
      <c r="A29" s="921" t="s">
        <v>116</v>
      </c>
      <c r="B29" s="122">
        <v>1818.9238081131236</v>
      </c>
      <c r="C29" s="321">
        <v>1961.3289326189874</v>
      </c>
      <c r="D29" s="122">
        <v>2021.7607577514182</v>
      </c>
      <c r="E29" s="321">
        <v>1881.74532998874</v>
      </c>
      <c r="F29" s="122">
        <v>2227.1122818687704</v>
      </c>
      <c r="G29" s="321">
        <v>2315.8636954302247</v>
      </c>
      <c r="H29" s="319">
        <v>2387.3652927304915</v>
      </c>
      <c r="I29" s="190">
        <v>2560.0461906563714</v>
      </c>
      <c r="J29" s="319">
        <v>2680.8592129585641</v>
      </c>
      <c r="K29" s="190">
        <v>2675.4198363193022</v>
      </c>
      <c r="L29" s="319">
        <v>2564.8291244355028</v>
      </c>
      <c r="M29" s="190">
        <v>2599.2291895795956</v>
      </c>
      <c r="N29" s="319">
        <v>2706.8139221823776</v>
      </c>
      <c r="O29" s="190">
        <v>2706.1362717380475</v>
      </c>
      <c r="P29" s="319">
        <v>2762.9302320989705</v>
      </c>
      <c r="Q29" s="190">
        <v>2811.7523926176791</v>
      </c>
      <c r="R29" s="319">
        <v>2871.9943908875362</v>
      </c>
      <c r="S29" s="190">
        <v>3135.2472851898128</v>
      </c>
      <c r="T29" s="319">
        <v>3252.5314099065777</v>
      </c>
      <c r="U29" s="190">
        <v>3354.3290407033464</v>
      </c>
    </row>
    <row r="30" spans="1:21" ht="20.100000000000001" customHeight="1" thickBot="1">
      <c r="A30" s="921" t="s">
        <v>117</v>
      </c>
      <c r="B30" s="122">
        <v>2070.7055924720303</v>
      </c>
      <c r="C30" s="321">
        <v>2259.3214815363717</v>
      </c>
      <c r="D30" s="122">
        <v>2522.6730551616743</v>
      </c>
      <c r="E30" s="321">
        <v>2517.2153807728232</v>
      </c>
      <c r="F30" s="122">
        <v>2598.3424238217312</v>
      </c>
      <c r="G30" s="321">
        <v>2805.0849410640894</v>
      </c>
      <c r="H30" s="319">
        <v>2847.3501428386908</v>
      </c>
      <c r="I30" s="190">
        <v>2892.7584851537499</v>
      </c>
      <c r="J30" s="319">
        <v>3010.3792503012851</v>
      </c>
      <c r="K30" s="190">
        <v>3233.3383857545473</v>
      </c>
      <c r="L30" s="319">
        <v>3167.5185727633507</v>
      </c>
      <c r="M30" s="190">
        <v>3215.8719312559856</v>
      </c>
      <c r="N30" s="319">
        <v>3398.0746224899831</v>
      </c>
      <c r="O30" s="190">
        <v>3397.4995519788049</v>
      </c>
      <c r="P30" s="319">
        <v>3462.626766805437</v>
      </c>
      <c r="Q30" s="190">
        <v>3546.9238264659521</v>
      </c>
      <c r="R30" s="319">
        <v>3652.8675246070202</v>
      </c>
      <c r="S30" s="190">
        <v>3802.3666659834998</v>
      </c>
      <c r="T30" s="319">
        <v>3855.366014226875</v>
      </c>
      <c r="U30" s="190">
        <v>4037.1548491922717</v>
      </c>
    </row>
    <row r="31" spans="1:21" ht="20.100000000000001" customHeight="1" thickBot="1">
      <c r="A31" s="921" t="s">
        <v>118</v>
      </c>
      <c r="B31" s="122">
        <v>1717.0496844759566</v>
      </c>
      <c r="C31" s="321">
        <v>1845.0558806075642</v>
      </c>
      <c r="D31" s="122">
        <v>1848.3342486228491</v>
      </c>
      <c r="E31" s="321">
        <v>2074.061466642424</v>
      </c>
      <c r="F31" s="122">
        <v>2087.6961782399458</v>
      </c>
      <c r="G31" s="321">
        <v>2167.5827623087298</v>
      </c>
      <c r="H31" s="319">
        <v>2229.0850697777792</v>
      </c>
      <c r="I31" s="190">
        <v>2132.4432120453034</v>
      </c>
      <c r="J31" s="319">
        <v>2309.4576105953747</v>
      </c>
      <c r="K31" s="190">
        <v>2497.2469193750835</v>
      </c>
      <c r="L31" s="319">
        <v>2409.1473481488047</v>
      </c>
      <c r="M31" s="190">
        <v>2547.3958354148162</v>
      </c>
      <c r="N31" s="319">
        <v>2662.5536009307011</v>
      </c>
      <c r="O31" s="190">
        <v>2721.44023616817</v>
      </c>
      <c r="P31" s="319">
        <v>2854.251260616285</v>
      </c>
      <c r="Q31" s="190">
        <v>2846.9898661415164</v>
      </c>
      <c r="R31" s="319">
        <v>2827.1977080906604</v>
      </c>
      <c r="S31" s="190">
        <v>3072.8468727723621</v>
      </c>
      <c r="T31" s="319">
        <v>3213.921789549946</v>
      </c>
      <c r="U31" s="190">
        <v>3373.0449356405861</v>
      </c>
    </row>
    <row r="32" spans="1:21" ht="30" customHeight="1" thickBot="1">
      <c r="A32" s="922" t="s">
        <v>120</v>
      </c>
      <c r="B32" s="325">
        <v>1490.5270087783661</v>
      </c>
      <c r="C32" s="324">
        <v>1569.89438526044</v>
      </c>
      <c r="D32" s="325">
        <v>1645.8523332821831</v>
      </c>
      <c r="E32" s="324">
        <v>1709.7272154599079</v>
      </c>
      <c r="F32" s="325">
        <v>1815.5684429134135</v>
      </c>
      <c r="G32" s="324">
        <v>1915.651858294355</v>
      </c>
      <c r="H32" s="923">
        <v>1986.8602051130679</v>
      </c>
      <c r="I32" s="310">
        <v>2080.1097731368104</v>
      </c>
      <c r="J32" s="311">
        <v>2208.6199103577751</v>
      </c>
      <c r="K32" s="310">
        <v>2333.6518395021967</v>
      </c>
      <c r="L32" s="311">
        <v>2348.6110145248435</v>
      </c>
      <c r="M32" s="310">
        <v>2444.23328932606</v>
      </c>
      <c r="N32" s="311">
        <v>2551.5456227393033</v>
      </c>
      <c r="O32" s="310">
        <v>2629.9453998465406</v>
      </c>
      <c r="P32" s="311">
        <v>2684.4030022827769</v>
      </c>
      <c r="Q32" s="310">
        <v>2716.1426118234731</v>
      </c>
      <c r="R32" s="311">
        <v>2790.7698697073065</v>
      </c>
      <c r="S32" s="310">
        <v>2986.7805826714657</v>
      </c>
      <c r="T32" s="311">
        <v>3025.6585866355081</v>
      </c>
      <c r="U32" s="310">
        <v>3151.5662151160877</v>
      </c>
    </row>
    <row r="33" spans="1:8" ht="20.100000000000001" customHeight="1">
      <c r="A33" s="148" t="s">
        <v>218</v>
      </c>
      <c r="B33" s="326"/>
      <c r="C33" s="326"/>
      <c r="D33" s="326"/>
      <c r="E33" s="326"/>
      <c r="F33" s="924"/>
      <c r="G33" s="326"/>
      <c r="H33" s="327"/>
    </row>
    <row r="34" spans="1:8" ht="15.75" customHeight="1">
      <c r="A34" s="178"/>
      <c r="B34" s="328"/>
      <c r="C34" s="328"/>
      <c r="D34" s="328"/>
      <c r="E34" s="328"/>
      <c r="F34" s="328"/>
      <c r="G34" s="328"/>
      <c r="H34" s="329"/>
    </row>
    <row r="35" spans="1:8" ht="14.25" customHeight="1">
      <c r="A35" s="219" t="s">
        <v>1075</v>
      </c>
      <c r="B35" s="328"/>
      <c r="C35" s="328"/>
      <c r="D35" s="328"/>
      <c r="E35" s="328"/>
      <c r="F35" s="328"/>
      <c r="G35" s="328"/>
      <c r="H35" s="329"/>
    </row>
    <row r="36" spans="1:8" ht="14.25" customHeight="1">
      <c r="A36" s="219" t="s">
        <v>1104</v>
      </c>
      <c r="B36" s="328"/>
      <c r="C36" s="328"/>
      <c r="D36" s="328"/>
      <c r="E36" s="328"/>
      <c r="F36" s="328"/>
      <c r="G36" s="328"/>
      <c r="H36" s="329"/>
    </row>
    <row r="37" spans="1:8" ht="13.5" customHeight="1">
      <c r="A37" s="178"/>
      <c r="B37" s="328"/>
      <c r="C37" s="328"/>
      <c r="D37" s="328"/>
      <c r="E37" s="328"/>
      <c r="F37" s="328"/>
      <c r="G37" s="328"/>
      <c r="H37" s="329"/>
    </row>
    <row r="38" spans="1:8" ht="12.75" customHeight="1">
      <c r="A38" s="178" t="s">
        <v>1077</v>
      </c>
      <c r="B38" s="328"/>
      <c r="C38" s="328"/>
      <c r="D38" s="328"/>
      <c r="E38" s="328"/>
      <c r="F38" s="328"/>
      <c r="G38" s="328"/>
      <c r="H38" s="329"/>
    </row>
    <row r="39" spans="1:8" ht="12.75" customHeight="1">
      <c r="A39" s="178" t="s">
        <v>1105</v>
      </c>
      <c r="B39" s="328"/>
      <c r="C39" s="328"/>
      <c r="D39" s="328"/>
      <c r="E39" s="328"/>
      <c r="F39" s="328"/>
      <c r="G39" s="328"/>
      <c r="H39" s="329"/>
    </row>
    <row r="40" spans="1:8" ht="12.75" customHeight="1">
      <c r="A40" s="3" t="s">
        <v>1543</v>
      </c>
      <c r="B40" s="328"/>
      <c r="C40" s="328"/>
      <c r="D40" s="328"/>
      <c r="E40" s="328"/>
      <c r="F40" s="328"/>
      <c r="G40" s="328"/>
      <c r="H40" s="329"/>
    </row>
    <row r="42" spans="1:8">
      <c r="A42" s="178"/>
    </row>
    <row r="43" spans="1:8">
      <c r="A43" s="178" t="s">
        <v>217</v>
      </c>
    </row>
  </sheetData>
  <pageMargins left="0.43307086614173229" right="0.39370078740157483" top="0.55118110236220474" bottom="0.47244094488188981" header="0.43307086614173229" footer="0.51181102362204722"/>
  <pageSetup paperSize="9" scale="68" orientation="landscape"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zoomScaleNormal="100" workbookViewId="0"/>
  </sheetViews>
  <sheetFormatPr baseColWidth="10" defaultColWidth="11.44140625" defaultRowHeight="13.2"/>
  <cols>
    <col min="1" max="1" width="21.44140625" style="3" customWidth="1"/>
    <col min="2" max="5" width="19.88671875" style="3" customWidth="1"/>
    <col min="6" max="6" width="11.44140625" style="3"/>
    <col min="7" max="7" width="14.5546875" style="3" customWidth="1"/>
    <col min="8" max="256" width="11.44140625" style="3"/>
    <col min="257" max="257" width="21.44140625" style="3" customWidth="1"/>
    <col min="258" max="261" width="19.88671875" style="3" customWidth="1"/>
    <col min="262" max="262" width="11.44140625" style="3"/>
    <col min="263" max="263" width="14.5546875" style="3" customWidth="1"/>
    <col min="264" max="512" width="11.44140625" style="3"/>
    <col min="513" max="513" width="21.44140625" style="3" customWidth="1"/>
    <col min="514" max="517" width="19.88671875" style="3" customWidth="1"/>
    <col min="518" max="518" width="11.44140625" style="3"/>
    <col min="519" max="519" width="14.5546875" style="3" customWidth="1"/>
    <col min="520" max="768" width="11.44140625" style="3"/>
    <col min="769" max="769" width="21.44140625" style="3" customWidth="1"/>
    <col min="770" max="773" width="19.88671875" style="3" customWidth="1"/>
    <col min="774" max="774" width="11.44140625" style="3"/>
    <col min="775" max="775" width="14.5546875" style="3" customWidth="1"/>
    <col min="776" max="1024" width="11.44140625" style="3"/>
    <col min="1025" max="1025" width="21.44140625" style="3" customWidth="1"/>
    <col min="1026" max="1029" width="19.88671875" style="3" customWidth="1"/>
    <col min="1030" max="1030" width="11.44140625" style="3"/>
    <col min="1031" max="1031" width="14.5546875" style="3" customWidth="1"/>
    <col min="1032" max="1280" width="11.44140625" style="3"/>
    <col min="1281" max="1281" width="21.44140625" style="3" customWidth="1"/>
    <col min="1282" max="1285" width="19.88671875" style="3" customWidth="1"/>
    <col min="1286" max="1286" width="11.44140625" style="3"/>
    <col min="1287" max="1287" width="14.5546875" style="3" customWidth="1"/>
    <col min="1288" max="1536" width="11.44140625" style="3"/>
    <col min="1537" max="1537" width="21.44140625" style="3" customWidth="1"/>
    <col min="1538" max="1541" width="19.88671875" style="3" customWidth="1"/>
    <col min="1542" max="1542" width="11.44140625" style="3"/>
    <col min="1543" max="1543" width="14.5546875" style="3" customWidth="1"/>
    <col min="1544" max="1792" width="11.44140625" style="3"/>
    <col min="1793" max="1793" width="21.44140625" style="3" customWidth="1"/>
    <col min="1794" max="1797" width="19.88671875" style="3" customWidth="1"/>
    <col min="1798" max="1798" width="11.44140625" style="3"/>
    <col min="1799" max="1799" width="14.5546875" style="3" customWidth="1"/>
    <col min="1800" max="2048" width="11.44140625" style="3"/>
    <col min="2049" max="2049" width="21.44140625" style="3" customWidth="1"/>
    <col min="2050" max="2053" width="19.88671875" style="3" customWidth="1"/>
    <col min="2054" max="2054" width="11.44140625" style="3"/>
    <col min="2055" max="2055" width="14.5546875" style="3" customWidth="1"/>
    <col min="2056" max="2304" width="11.44140625" style="3"/>
    <col min="2305" max="2305" width="21.44140625" style="3" customWidth="1"/>
    <col min="2306" max="2309" width="19.88671875" style="3" customWidth="1"/>
    <col min="2310" max="2310" width="11.44140625" style="3"/>
    <col min="2311" max="2311" width="14.5546875" style="3" customWidth="1"/>
    <col min="2312" max="2560" width="11.44140625" style="3"/>
    <col min="2561" max="2561" width="21.44140625" style="3" customWidth="1"/>
    <col min="2562" max="2565" width="19.88671875" style="3" customWidth="1"/>
    <col min="2566" max="2566" width="11.44140625" style="3"/>
    <col min="2567" max="2567" width="14.5546875" style="3" customWidth="1"/>
    <col min="2568" max="2816" width="11.44140625" style="3"/>
    <col min="2817" max="2817" width="21.44140625" style="3" customWidth="1"/>
    <col min="2818" max="2821" width="19.88671875" style="3" customWidth="1"/>
    <col min="2822" max="2822" width="11.44140625" style="3"/>
    <col min="2823" max="2823" width="14.5546875" style="3" customWidth="1"/>
    <col min="2824" max="3072" width="11.44140625" style="3"/>
    <col min="3073" max="3073" width="21.44140625" style="3" customWidth="1"/>
    <col min="3074" max="3077" width="19.88671875" style="3" customWidth="1"/>
    <col min="3078" max="3078" width="11.44140625" style="3"/>
    <col min="3079" max="3079" width="14.5546875" style="3" customWidth="1"/>
    <col min="3080" max="3328" width="11.44140625" style="3"/>
    <col min="3329" max="3329" width="21.44140625" style="3" customWidth="1"/>
    <col min="3330" max="3333" width="19.88671875" style="3" customWidth="1"/>
    <col min="3334" max="3334" width="11.44140625" style="3"/>
    <col min="3335" max="3335" width="14.5546875" style="3" customWidth="1"/>
    <col min="3336" max="3584" width="11.44140625" style="3"/>
    <col min="3585" max="3585" width="21.44140625" style="3" customWidth="1"/>
    <col min="3586" max="3589" width="19.88671875" style="3" customWidth="1"/>
    <col min="3590" max="3590" width="11.44140625" style="3"/>
    <col min="3591" max="3591" width="14.5546875" style="3" customWidth="1"/>
    <col min="3592" max="3840" width="11.44140625" style="3"/>
    <col min="3841" max="3841" width="21.44140625" style="3" customWidth="1"/>
    <col min="3842" max="3845" width="19.88671875" style="3" customWidth="1"/>
    <col min="3846" max="3846" width="11.44140625" style="3"/>
    <col min="3847" max="3847" width="14.5546875" style="3" customWidth="1"/>
    <col min="3848" max="4096" width="11.44140625" style="3"/>
    <col min="4097" max="4097" width="21.44140625" style="3" customWidth="1"/>
    <col min="4098" max="4101" width="19.88671875" style="3" customWidth="1"/>
    <col min="4102" max="4102" width="11.44140625" style="3"/>
    <col min="4103" max="4103" width="14.5546875" style="3" customWidth="1"/>
    <col min="4104" max="4352" width="11.44140625" style="3"/>
    <col min="4353" max="4353" width="21.44140625" style="3" customWidth="1"/>
    <col min="4354" max="4357" width="19.88671875" style="3" customWidth="1"/>
    <col min="4358" max="4358" width="11.44140625" style="3"/>
    <col min="4359" max="4359" width="14.5546875" style="3" customWidth="1"/>
    <col min="4360" max="4608" width="11.44140625" style="3"/>
    <col min="4609" max="4609" width="21.44140625" style="3" customWidth="1"/>
    <col min="4610" max="4613" width="19.88671875" style="3" customWidth="1"/>
    <col min="4614" max="4614" width="11.44140625" style="3"/>
    <col min="4615" max="4615" width="14.5546875" style="3" customWidth="1"/>
    <col min="4616" max="4864" width="11.44140625" style="3"/>
    <col min="4865" max="4865" width="21.44140625" style="3" customWidth="1"/>
    <col min="4866" max="4869" width="19.88671875" style="3" customWidth="1"/>
    <col min="4870" max="4870" width="11.44140625" style="3"/>
    <col min="4871" max="4871" width="14.5546875" style="3" customWidth="1"/>
    <col min="4872" max="5120" width="11.44140625" style="3"/>
    <col min="5121" max="5121" width="21.44140625" style="3" customWidth="1"/>
    <col min="5122" max="5125" width="19.88671875" style="3" customWidth="1"/>
    <col min="5126" max="5126" width="11.44140625" style="3"/>
    <col min="5127" max="5127" width="14.5546875" style="3" customWidth="1"/>
    <col min="5128" max="5376" width="11.44140625" style="3"/>
    <col min="5377" max="5377" width="21.44140625" style="3" customWidth="1"/>
    <col min="5378" max="5381" width="19.88671875" style="3" customWidth="1"/>
    <col min="5382" max="5382" width="11.44140625" style="3"/>
    <col min="5383" max="5383" width="14.5546875" style="3" customWidth="1"/>
    <col min="5384" max="5632" width="11.44140625" style="3"/>
    <col min="5633" max="5633" width="21.44140625" style="3" customWidth="1"/>
    <col min="5634" max="5637" width="19.88671875" style="3" customWidth="1"/>
    <col min="5638" max="5638" width="11.44140625" style="3"/>
    <col min="5639" max="5639" width="14.5546875" style="3" customWidth="1"/>
    <col min="5640" max="5888" width="11.44140625" style="3"/>
    <col min="5889" max="5889" width="21.44140625" style="3" customWidth="1"/>
    <col min="5890" max="5893" width="19.88671875" style="3" customWidth="1"/>
    <col min="5894" max="5894" width="11.44140625" style="3"/>
    <col min="5895" max="5895" width="14.5546875" style="3" customWidth="1"/>
    <col min="5896" max="6144" width="11.44140625" style="3"/>
    <col min="6145" max="6145" width="21.44140625" style="3" customWidth="1"/>
    <col min="6146" max="6149" width="19.88671875" style="3" customWidth="1"/>
    <col min="6150" max="6150" width="11.44140625" style="3"/>
    <col min="6151" max="6151" width="14.5546875" style="3" customWidth="1"/>
    <col min="6152" max="6400" width="11.44140625" style="3"/>
    <col min="6401" max="6401" width="21.44140625" style="3" customWidth="1"/>
    <col min="6402" max="6405" width="19.88671875" style="3" customWidth="1"/>
    <col min="6406" max="6406" width="11.44140625" style="3"/>
    <col min="6407" max="6407" width="14.5546875" style="3" customWidth="1"/>
    <col min="6408" max="6656" width="11.44140625" style="3"/>
    <col min="6657" max="6657" width="21.44140625" style="3" customWidth="1"/>
    <col min="6658" max="6661" width="19.88671875" style="3" customWidth="1"/>
    <col min="6662" max="6662" width="11.44140625" style="3"/>
    <col min="6663" max="6663" width="14.5546875" style="3" customWidth="1"/>
    <col min="6664" max="6912" width="11.44140625" style="3"/>
    <col min="6913" max="6913" width="21.44140625" style="3" customWidth="1"/>
    <col min="6914" max="6917" width="19.88671875" style="3" customWidth="1"/>
    <col min="6918" max="6918" width="11.44140625" style="3"/>
    <col min="6919" max="6919" width="14.5546875" style="3" customWidth="1"/>
    <col min="6920" max="7168" width="11.44140625" style="3"/>
    <col min="7169" max="7169" width="21.44140625" style="3" customWidth="1"/>
    <col min="7170" max="7173" width="19.88671875" style="3" customWidth="1"/>
    <col min="7174" max="7174" width="11.44140625" style="3"/>
    <col min="7175" max="7175" width="14.5546875" style="3" customWidth="1"/>
    <col min="7176" max="7424" width="11.44140625" style="3"/>
    <col min="7425" max="7425" width="21.44140625" style="3" customWidth="1"/>
    <col min="7426" max="7429" width="19.88671875" style="3" customWidth="1"/>
    <col min="7430" max="7430" width="11.44140625" style="3"/>
    <col min="7431" max="7431" width="14.5546875" style="3" customWidth="1"/>
    <col min="7432" max="7680" width="11.44140625" style="3"/>
    <col min="7681" max="7681" width="21.44140625" style="3" customWidth="1"/>
    <col min="7682" max="7685" width="19.88671875" style="3" customWidth="1"/>
    <col min="7686" max="7686" width="11.44140625" style="3"/>
    <col min="7687" max="7687" width="14.5546875" style="3" customWidth="1"/>
    <col min="7688" max="7936" width="11.44140625" style="3"/>
    <col min="7937" max="7937" width="21.44140625" style="3" customWidth="1"/>
    <col min="7938" max="7941" width="19.88671875" style="3" customWidth="1"/>
    <col min="7942" max="7942" width="11.44140625" style="3"/>
    <col min="7943" max="7943" width="14.5546875" style="3" customWidth="1"/>
    <col min="7944" max="8192" width="11.44140625" style="3"/>
    <col min="8193" max="8193" width="21.44140625" style="3" customWidth="1"/>
    <col min="8194" max="8197" width="19.88671875" style="3" customWidth="1"/>
    <col min="8198" max="8198" width="11.44140625" style="3"/>
    <col min="8199" max="8199" width="14.5546875" style="3" customWidth="1"/>
    <col min="8200" max="8448" width="11.44140625" style="3"/>
    <col min="8449" max="8449" width="21.44140625" style="3" customWidth="1"/>
    <col min="8450" max="8453" width="19.88671875" style="3" customWidth="1"/>
    <col min="8454" max="8454" width="11.44140625" style="3"/>
    <col min="8455" max="8455" width="14.5546875" style="3" customWidth="1"/>
    <col min="8456" max="8704" width="11.44140625" style="3"/>
    <col min="8705" max="8705" width="21.44140625" style="3" customWidth="1"/>
    <col min="8706" max="8709" width="19.88671875" style="3" customWidth="1"/>
    <col min="8710" max="8710" width="11.44140625" style="3"/>
    <col min="8711" max="8711" width="14.5546875" style="3" customWidth="1"/>
    <col min="8712" max="8960" width="11.44140625" style="3"/>
    <col min="8961" max="8961" width="21.44140625" style="3" customWidth="1"/>
    <col min="8962" max="8965" width="19.88671875" style="3" customWidth="1"/>
    <col min="8966" max="8966" width="11.44140625" style="3"/>
    <col min="8967" max="8967" width="14.5546875" style="3" customWidth="1"/>
    <col min="8968" max="9216" width="11.44140625" style="3"/>
    <col min="9217" max="9217" width="21.44140625" style="3" customWidth="1"/>
    <col min="9218" max="9221" width="19.88671875" style="3" customWidth="1"/>
    <col min="9222" max="9222" width="11.44140625" style="3"/>
    <col min="9223" max="9223" width="14.5546875" style="3" customWidth="1"/>
    <col min="9224" max="9472" width="11.44140625" style="3"/>
    <col min="9473" max="9473" width="21.44140625" style="3" customWidth="1"/>
    <col min="9474" max="9477" width="19.88671875" style="3" customWidth="1"/>
    <col min="9478" max="9478" width="11.44140625" style="3"/>
    <col min="9479" max="9479" width="14.5546875" style="3" customWidth="1"/>
    <col min="9480" max="9728" width="11.44140625" style="3"/>
    <col min="9729" max="9729" width="21.44140625" style="3" customWidth="1"/>
    <col min="9730" max="9733" width="19.88671875" style="3" customWidth="1"/>
    <col min="9734" max="9734" width="11.44140625" style="3"/>
    <col min="9735" max="9735" width="14.5546875" style="3" customWidth="1"/>
    <col min="9736" max="9984" width="11.44140625" style="3"/>
    <col min="9985" max="9985" width="21.44140625" style="3" customWidth="1"/>
    <col min="9986" max="9989" width="19.88671875" style="3" customWidth="1"/>
    <col min="9990" max="9990" width="11.44140625" style="3"/>
    <col min="9991" max="9991" width="14.5546875" style="3" customWidth="1"/>
    <col min="9992" max="10240" width="11.44140625" style="3"/>
    <col min="10241" max="10241" width="21.44140625" style="3" customWidth="1"/>
    <col min="10242" max="10245" width="19.88671875" style="3" customWidth="1"/>
    <col min="10246" max="10246" width="11.44140625" style="3"/>
    <col min="10247" max="10247" width="14.5546875" style="3" customWidth="1"/>
    <col min="10248" max="10496" width="11.44140625" style="3"/>
    <col min="10497" max="10497" width="21.44140625" style="3" customWidth="1"/>
    <col min="10498" max="10501" width="19.88671875" style="3" customWidth="1"/>
    <col min="10502" max="10502" width="11.44140625" style="3"/>
    <col min="10503" max="10503" width="14.5546875" style="3" customWidth="1"/>
    <col min="10504" max="10752" width="11.44140625" style="3"/>
    <col min="10753" max="10753" width="21.44140625" style="3" customWidth="1"/>
    <col min="10754" max="10757" width="19.88671875" style="3" customWidth="1"/>
    <col min="10758" max="10758" width="11.44140625" style="3"/>
    <col min="10759" max="10759" width="14.5546875" style="3" customWidth="1"/>
    <col min="10760" max="11008" width="11.44140625" style="3"/>
    <col min="11009" max="11009" width="21.44140625" style="3" customWidth="1"/>
    <col min="11010" max="11013" width="19.88671875" style="3" customWidth="1"/>
    <col min="11014" max="11014" width="11.44140625" style="3"/>
    <col min="11015" max="11015" width="14.5546875" style="3" customWidth="1"/>
    <col min="11016" max="11264" width="11.44140625" style="3"/>
    <col min="11265" max="11265" width="21.44140625" style="3" customWidth="1"/>
    <col min="11266" max="11269" width="19.88671875" style="3" customWidth="1"/>
    <col min="11270" max="11270" width="11.44140625" style="3"/>
    <col min="11271" max="11271" width="14.5546875" style="3" customWidth="1"/>
    <col min="11272" max="11520" width="11.44140625" style="3"/>
    <col min="11521" max="11521" width="21.44140625" style="3" customWidth="1"/>
    <col min="11522" max="11525" width="19.88671875" style="3" customWidth="1"/>
    <col min="11526" max="11526" width="11.44140625" style="3"/>
    <col min="11527" max="11527" width="14.5546875" style="3" customWidth="1"/>
    <col min="11528" max="11776" width="11.44140625" style="3"/>
    <col min="11777" max="11777" width="21.44140625" style="3" customWidth="1"/>
    <col min="11778" max="11781" width="19.88671875" style="3" customWidth="1"/>
    <col min="11782" max="11782" width="11.44140625" style="3"/>
    <col min="11783" max="11783" width="14.5546875" style="3" customWidth="1"/>
    <col min="11784" max="12032" width="11.44140625" style="3"/>
    <col min="12033" max="12033" width="21.44140625" style="3" customWidth="1"/>
    <col min="12034" max="12037" width="19.88671875" style="3" customWidth="1"/>
    <col min="12038" max="12038" width="11.44140625" style="3"/>
    <col min="12039" max="12039" width="14.5546875" style="3" customWidth="1"/>
    <col min="12040" max="12288" width="11.44140625" style="3"/>
    <col min="12289" max="12289" width="21.44140625" style="3" customWidth="1"/>
    <col min="12290" max="12293" width="19.88671875" style="3" customWidth="1"/>
    <col min="12294" max="12294" width="11.44140625" style="3"/>
    <col min="12295" max="12295" width="14.5546875" style="3" customWidth="1"/>
    <col min="12296" max="12544" width="11.44140625" style="3"/>
    <col min="12545" max="12545" width="21.44140625" style="3" customWidth="1"/>
    <col min="12546" max="12549" width="19.88671875" style="3" customWidth="1"/>
    <col min="12550" max="12550" width="11.44140625" style="3"/>
    <col min="12551" max="12551" width="14.5546875" style="3" customWidth="1"/>
    <col min="12552" max="12800" width="11.44140625" style="3"/>
    <col min="12801" max="12801" width="21.44140625" style="3" customWidth="1"/>
    <col min="12802" max="12805" width="19.88671875" style="3" customWidth="1"/>
    <col min="12806" max="12806" width="11.44140625" style="3"/>
    <col min="12807" max="12807" width="14.5546875" style="3" customWidth="1"/>
    <col min="12808" max="13056" width="11.44140625" style="3"/>
    <col min="13057" max="13057" width="21.44140625" style="3" customWidth="1"/>
    <col min="13058" max="13061" width="19.88671875" style="3" customWidth="1"/>
    <col min="13062" max="13062" width="11.44140625" style="3"/>
    <col min="13063" max="13063" width="14.5546875" style="3" customWidth="1"/>
    <col min="13064" max="13312" width="11.44140625" style="3"/>
    <col min="13313" max="13313" width="21.44140625" style="3" customWidth="1"/>
    <col min="13314" max="13317" width="19.88671875" style="3" customWidth="1"/>
    <col min="13318" max="13318" width="11.44140625" style="3"/>
    <col min="13319" max="13319" width="14.5546875" style="3" customWidth="1"/>
    <col min="13320" max="13568" width="11.44140625" style="3"/>
    <col min="13569" max="13569" width="21.44140625" style="3" customWidth="1"/>
    <col min="13570" max="13573" width="19.88671875" style="3" customWidth="1"/>
    <col min="13574" max="13574" width="11.44140625" style="3"/>
    <col min="13575" max="13575" width="14.5546875" style="3" customWidth="1"/>
    <col min="13576" max="13824" width="11.44140625" style="3"/>
    <col min="13825" max="13825" width="21.44140625" style="3" customWidth="1"/>
    <col min="13826" max="13829" width="19.88671875" style="3" customWidth="1"/>
    <col min="13830" max="13830" width="11.44140625" style="3"/>
    <col min="13831" max="13831" width="14.5546875" style="3" customWidth="1"/>
    <col min="13832" max="14080" width="11.44140625" style="3"/>
    <col min="14081" max="14081" width="21.44140625" style="3" customWidth="1"/>
    <col min="14082" max="14085" width="19.88671875" style="3" customWidth="1"/>
    <col min="14086" max="14086" width="11.44140625" style="3"/>
    <col min="14087" max="14087" width="14.5546875" style="3" customWidth="1"/>
    <col min="14088" max="14336" width="11.44140625" style="3"/>
    <col min="14337" max="14337" width="21.44140625" style="3" customWidth="1"/>
    <col min="14338" max="14341" width="19.88671875" style="3" customWidth="1"/>
    <col min="14342" max="14342" width="11.44140625" style="3"/>
    <col min="14343" max="14343" width="14.5546875" style="3" customWidth="1"/>
    <col min="14344" max="14592" width="11.44140625" style="3"/>
    <col min="14593" max="14593" width="21.44140625" style="3" customWidth="1"/>
    <col min="14594" max="14597" width="19.88671875" style="3" customWidth="1"/>
    <col min="14598" max="14598" width="11.44140625" style="3"/>
    <col min="14599" max="14599" width="14.5546875" style="3" customWidth="1"/>
    <col min="14600" max="14848" width="11.44140625" style="3"/>
    <col min="14849" max="14849" width="21.44140625" style="3" customWidth="1"/>
    <col min="14850" max="14853" width="19.88671875" style="3" customWidth="1"/>
    <col min="14854" max="14854" width="11.44140625" style="3"/>
    <col min="14855" max="14855" width="14.5546875" style="3" customWidth="1"/>
    <col min="14856" max="15104" width="11.44140625" style="3"/>
    <col min="15105" max="15105" width="21.44140625" style="3" customWidth="1"/>
    <col min="15106" max="15109" width="19.88671875" style="3" customWidth="1"/>
    <col min="15110" max="15110" width="11.44140625" style="3"/>
    <col min="15111" max="15111" width="14.5546875" style="3" customWidth="1"/>
    <col min="15112" max="15360" width="11.44140625" style="3"/>
    <col min="15361" max="15361" width="21.44140625" style="3" customWidth="1"/>
    <col min="15362" max="15365" width="19.88671875" style="3" customWidth="1"/>
    <col min="15366" max="15366" width="11.44140625" style="3"/>
    <col min="15367" max="15367" width="14.5546875" style="3" customWidth="1"/>
    <col min="15368" max="15616" width="11.44140625" style="3"/>
    <col min="15617" max="15617" width="21.44140625" style="3" customWidth="1"/>
    <col min="15618" max="15621" width="19.88671875" style="3" customWidth="1"/>
    <col min="15622" max="15622" width="11.44140625" style="3"/>
    <col min="15623" max="15623" width="14.5546875" style="3" customWidth="1"/>
    <col min="15624" max="15872" width="11.44140625" style="3"/>
    <col min="15873" max="15873" width="21.44140625" style="3" customWidth="1"/>
    <col min="15874" max="15877" width="19.88671875" style="3" customWidth="1"/>
    <col min="15878" max="15878" width="11.44140625" style="3"/>
    <col min="15879" max="15879" width="14.5546875" style="3" customWidth="1"/>
    <col min="15880" max="16128" width="11.44140625" style="3"/>
    <col min="16129" max="16129" width="21.44140625" style="3" customWidth="1"/>
    <col min="16130" max="16133" width="19.88671875" style="3" customWidth="1"/>
    <col min="16134" max="16134" width="11.44140625" style="3"/>
    <col min="16135" max="16135" width="14.5546875" style="3" customWidth="1"/>
    <col min="16136" max="16384" width="11.44140625" style="3"/>
  </cols>
  <sheetData>
    <row r="1" spans="1:7" s="1" customFormat="1" ht="14.1" customHeight="1"/>
    <row r="2" spans="1:7" s="1" customFormat="1" ht="27.9" customHeight="1">
      <c r="A2" s="198" t="s">
        <v>318</v>
      </c>
      <c r="E2" s="198">
        <v>2015</v>
      </c>
    </row>
    <row r="3" spans="1:7" ht="27" customHeight="1">
      <c r="A3" s="234" t="s">
        <v>25</v>
      </c>
      <c r="B3" s="184" t="s">
        <v>87</v>
      </c>
      <c r="C3" s="185" t="s">
        <v>88</v>
      </c>
      <c r="D3" s="184" t="s">
        <v>89</v>
      </c>
      <c r="E3" s="185" t="s">
        <v>83</v>
      </c>
    </row>
    <row r="4" spans="1:7" ht="21.75" customHeight="1">
      <c r="A4" s="194"/>
      <c r="B4" s="186"/>
      <c r="C4" s="187"/>
      <c r="D4" s="199"/>
      <c r="E4" s="187"/>
    </row>
    <row r="5" spans="1:7" ht="21.75" customHeight="1">
      <c r="A5" s="194"/>
      <c r="B5" s="186" t="s">
        <v>90</v>
      </c>
      <c r="C5" s="187" t="s">
        <v>91</v>
      </c>
      <c r="D5" s="186" t="s">
        <v>92</v>
      </c>
      <c r="E5" s="187"/>
    </row>
    <row r="6" spans="1:7" ht="24" customHeight="1">
      <c r="A6" s="195"/>
      <c r="B6" s="182"/>
      <c r="C6" s="195"/>
      <c r="D6" s="182"/>
      <c r="E6" s="189"/>
    </row>
    <row r="7" spans="1:7" ht="30" customHeight="1" thickBot="1">
      <c r="A7" s="201" t="s">
        <v>93</v>
      </c>
      <c r="B7" s="202">
        <v>331125805.84827</v>
      </c>
      <c r="C7" s="203">
        <v>186984579.82473999</v>
      </c>
      <c r="D7" s="202">
        <v>4777806006.7919292</v>
      </c>
      <c r="E7" s="203">
        <v>5295916392.4649391</v>
      </c>
      <c r="G7" s="205"/>
    </row>
    <row r="8" spans="1:7" ht="20.100000000000001" customHeight="1" thickBot="1">
      <c r="A8" s="206" t="s">
        <v>94</v>
      </c>
      <c r="B8" s="202">
        <v>184658446.22558004</v>
      </c>
      <c r="C8" s="203">
        <v>123926587.60242</v>
      </c>
      <c r="D8" s="202">
        <v>3488528728.0363703</v>
      </c>
      <c r="E8" s="203">
        <v>3797113761.8643703</v>
      </c>
      <c r="G8" s="205"/>
    </row>
    <row r="9" spans="1:7" ht="20.100000000000001" customHeight="1" thickBot="1">
      <c r="A9" s="206" t="s">
        <v>95</v>
      </c>
      <c r="B9" s="202">
        <v>73349852.302689999</v>
      </c>
      <c r="C9" s="203">
        <v>49188261.573190004</v>
      </c>
      <c r="D9" s="202">
        <v>1134205729.7430801</v>
      </c>
      <c r="E9" s="203">
        <v>1256743843.6189601</v>
      </c>
      <c r="G9" s="205"/>
    </row>
    <row r="10" spans="1:7" ht="20.100000000000001" customHeight="1" thickBot="1">
      <c r="A10" s="206" t="s">
        <v>96</v>
      </c>
      <c r="B10" s="202">
        <v>5709457.5119599998</v>
      </c>
      <c r="C10" s="203">
        <v>3935962.1060299999</v>
      </c>
      <c r="D10" s="202">
        <v>94415474.298669994</v>
      </c>
      <c r="E10" s="203">
        <v>104060893.91666</v>
      </c>
      <c r="G10" s="205"/>
    </row>
    <row r="11" spans="1:7" ht="20.100000000000001" customHeight="1" thickBot="1">
      <c r="A11" s="206" t="s">
        <v>97</v>
      </c>
      <c r="B11" s="202">
        <v>31655676.673929997</v>
      </c>
      <c r="C11" s="203">
        <v>18172276.146719996</v>
      </c>
      <c r="D11" s="202">
        <v>442514448.75191998</v>
      </c>
      <c r="E11" s="203">
        <v>492342401.57256997</v>
      </c>
      <c r="G11" s="205"/>
    </row>
    <row r="12" spans="1:7" ht="20.100000000000001" customHeight="1" thickBot="1">
      <c r="A12" s="206" t="s">
        <v>98</v>
      </c>
      <c r="B12" s="202">
        <v>7095632.2168099992</v>
      </c>
      <c r="C12" s="203">
        <v>4439217.8679</v>
      </c>
      <c r="D12" s="202">
        <v>102098488.978</v>
      </c>
      <c r="E12" s="203">
        <v>113633339.06271</v>
      </c>
      <c r="G12" s="205"/>
    </row>
    <row r="13" spans="1:7" ht="20.100000000000001" customHeight="1" thickBot="1">
      <c r="A13" s="206" t="s">
        <v>99</v>
      </c>
      <c r="B13" s="202">
        <v>6544883.2214299999</v>
      </c>
      <c r="C13" s="203">
        <v>4046194.6535400003</v>
      </c>
      <c r="D13" s="202">
        <v>115009548.36728001</v>
      </c>
      <c r="E13" s="203">
        <v>125600626.24225001</v>
      </c>
      <c r="G13" s="205"/>
    </row>
    <row r="14" spans="1:7" ht="20.100000000000001" customHeight="1" thickBot="1">
      <c r="A14" s="206" t="s">
        <v>100</v>
      </c>
      <c r="B14" s="202">
        <v>7335212.1644199993</v>
      </c>
      <c r="C14" s="203">
        <v>4858180.6976500005</v>
      </c>
      <c r="D14" s="202">
        <v>121276948.14675</v>
      </c>
      <c r="E14" s="203">
        <v>133470341.00882</v>
      </c>
      <c r="G14" s="205"/>
    </row>
    <row r="15" spans="1:7" ht="20.100000000000001" customHeight="1" thickBot="1">
      <c r="A15" s="206" t="s">
        <v>101</v>
      </c>
      <c r="B15" s="202">
        <v>23185806.083629996</v>
      </c>
      <c r="C15" s="203">
        <v>13445771.27355</v>
      </c>
      <c r="D15" s="202">
        <v>333281927.09077001</v>
      </c>
      <c r="E15" s="203">
        <v>369913504.44795001</v>
      </c>
      <c r="G15" s="205"/>
    </row>
    <row r="16" spans="1:7" ht="20.100000000000001" customHeight="1" thickBot="1">
      <c r="A16" s="206" t="s">
        <v>102</v>
      </c>
      <c r="B16" s="202">
        <v>74609933.310150012</v>
      </c>
      <c r="C16" s="203">
        <v>40962096.918499999</v>
      </c>
      <c r="D16" s="202">
        <v>911397359.56465006</v>
      </c>
      <c r="E16" s="203">
        <v>1026969389.7933</v>
      </c>
      <c r="G16" s="205"/>
    </row>
    <row r="17" spans="1:7" ht="20.100000000000001" customHeight="1" thickBot="1">
      <c r="A17" s="206" t="s">
        <v>103</v>
      </c>
      <c r="B17" s="202">
        <v>51713310.042829998</v>
      </c>
      <c r="C17" s="203">
        <v>35670148.882609993</v>
      </c>
      <c r="D17" s="202">
        <v>893814994.76666987</v>
      </c>
      <c r="E17" s="203">
        <v>981198453.69210982</v>
      </c>
      <c r="G17" s="205"/>
    </row>
    <row r="18" spans="1:7" ht="20.100000000000001" customHeight="1" thickBot="1">
      <c r="A18" s="206" t="s">
        <v>104</v>
      </c>
      <c r="B18" s="202">
        <v>43290733.111419991</v>
      </c>
      <c r="C18" s="203">
        <v>26690839.072640002</v>
      </c>
      <c r="D18" s="202">
        <v>819219281.65924001</v>
      </c>
      <c r="E18" s="203">
        <v>889200853.84329998</v>
      </c>
      <c r="G18" s="205"/>
    </row>
    <row r="19" spans="1:7" ht="20.100000000000001" customHeight="1" thickBot="1">
      <c r="A19" s="206" t="s">
        <v>105</v>
      </c>
      <c r="B19" s="202">
        <v>66326280.26823999</v>
      </c>
      <c r="C19" s="203">
        <v>39006196.825839996</v>
      </c>
      <c r="D19" s="202">
        <v>1066886031.7297399</v>
      </c>
      <c r="E19" s="203">
        <v>1172218508.8238199</v>
      </c>
      <c r="G19" s="205"/>
    </row>
    <row r="20" spans="1:7" ht="20.100000000000001" customHeight="1" thickBot="1">
      <c r="A20" s="206" t="s">
        <v>106</v>
      </c>
      <c r="B20" s="202">
        <v>12571423.158109998</v>
      </c>
      <c r="C20" s="203">
        <v>9181272.9111899994</v>
      </c>
      <c r="D20" s="202">
        <v>256386066.41290998</v>
      </c>
      <c r="E20" s="203">
        <v>278138762.48220998</v>
      </c>
      <c r="G20" s="205"/>
    </row>
    <row r="21" spans="1:7" ht="20.100000000000001" customHeight="1" thickBot="1">
      <c r="A21" s="206" t="s">
        <v>107</v>
      </c>
      <c r="B21" s="202">
        <v>10223588.90105</v>
      </c>
      <c r="C21" s="203">
        <v>6973961.84822</v>
      </c>
      <c r="D21" s="202">
        <v>154539969.54184002</v>
      </c>
      <c r="E21" s="203">
        <v>171737520.29111001</v>
      </c>
      <c r="G21" s="205"/>
    </row>
    <row r="22" spans="1:7" ht="20.100000000000001" customHeight="1" thickBot="1">
      <c r="A22" s="206" t="s">
        <v>108</v>
      </c>
      <c r="B22" s="202">
        <v>2395117.3262900002</v>
      </c>
      <c r="C22" s="379">
        <v>1651644.9166000003</v>
      </c>
      <c r="D22" s="380">
        <v>39555246.63442</v>
      </c>
      <c r="E22" s="379">
        <v>43602008.87731</v>
      </c>
      <c r="G22" s="205"/>
    </row>
    <row r="23" spans="1:7" ht="20.100000000000001" customHeight="1" thickBot="1">
      <c r="A23" s="206" t="s">
        <v>109</v>
      </c>
      <c r="B23" s="202">
        <v>99497517.296829984</v>
      </c>
      <c r="C23" s="381">
        <v>65083845.661499992</v>
      </c>
      <c r="D23" s="382">
        <v>1445296546.6799502</v>
      </c>
      <c r="E23" s="381">
        <v>1609877909.6382802</v>
      </c>
      <c r="G23" s="205"/>
    </row>
    <row r="24" spans="1:7" ht="20.100000000000001" customHeight="1" thickBot="1">
      <c r="A24" s="206" t="s">
        <v>110</v>
      </c>
      <c r="B24" s="202">
        <v>35959543.173</v>
      </c>
      <c r="C24" s="203">
        <v>22357260.331229996</v>
      </c>
      <c r="D24" s="202">
        <v>569425598.85257983</v>
      </c>
      <c r="E24" s="203">
        <v>627742402.35680985</v>
      </c>
      <c r="G24" s="205"/>
    </row>
    <row r="25" spans="1:7" ht="20.100000000000001" customHeight="1" thickBot="1">
      <c r="A25" s="206" t="s">
        <v>111</v>
      </c>
      <c r="B25" s="202">
        <v>143895260.11488</v>
      </c>
      <c r="C25" s="203">
        <v>86351570.638029993</v>
      </c>
      <c r="D25" s="202">
        <v>1998802551.35408</v>
      </c>
      <c r="E25" s="203">
        <v>2229049382.1069899</v>
      </c>
      <c r="G25" s="205"/>
    </row>
    <row r="26" spans="1:7" ht="20.100000000000001" customHeight="1" thickBot="1">
      <c r="A26" s="206" t="s">
        <v>112</v>
      </c>
      <c r="B26" s="202">
        <v>54308300.013339996</v>
      </c>
      <c r="C26" s="203">
        <v>35811443.046670005</v>
      </c>
      <c r="D26" s="202">
        <v>755517311.83462</v>
      </c>
      <c r="E26" s="203">
        <v>845637054.89462996</v>
      </c>
      <c r="G26" s="205"/>
    </row>
    <row r="27" spans="1:7" ht="20.100000000000001" customHeight="1" thickBot="1">
      <c r="A27" s="206" t="s">
        <v>113</v>
      </c>
      <c r="B27" s="202">
        <v>74928300.574939996</v>
      </c>
      <c r="C27" s="203">
        <v>34532156.565180004</v>
      </c>
      <c r="D27" s="202">
        <v>1301855147.9535198</v>
      </c>
      <c r="E27" s="203">
        <v>1411315605.0936399</v>
      </c>
      <c r="G27" s="205"/>
    </row>
    <row r="28" spans="1:7" ht="20.100000000000001" customHeight="1" thickBot="1">
      <c r="A28" s="206" t="s">
        <v>114</v>
      </c>
      <c r="B28" s="202">
        <v>213547320.65274999</v>
      </c>
      <c r="C28" s="203">
        <v>104044274.97676</v>
      </c>
      <c r="D28" s="202">
        <v>2674180394.3182302</v>
      </c>
      <c r="E28" s="203">
        <v>2991771989.9477401</v>
      </c>
      <c r="G28" s="205"/>
    </row>
    <row r="29" spans="1:7" ht="20.100000000000001" customHeight="1" thickBot="1">
      <c r="A29" s="206" t="s">
        <v>115</v>
      </c>
      <c r="B29" s="202">
        <v>67620792.334169999</v>
      </c>
      <c r="C29" s="203">
        <v>37533404.182519995</v>
      </c>
      <c r="D29" s="202">
        <v>1035861578.5598899</v>
      </c>
      <c r="E29" s="203">
        <v>1141015775.0765798</v>
      </c>
      <c r="G29" s="205"/>
    </row>
    <row r="30" spans="1:7" ht="20.100000000000001" customHeight="1" thickBot="1">
      <c r="A30" s="206" t="s">
        <v>116</v>
      </c>
      <c r="B30" s="202">
        <v>40923730.244890004</v>
      </c>
      <c r="C30" s="203">
        <v>20361647.416699998</v>
      </c>
      <c r="D30" s="202">
        <v>620430352.24220002</v>
      </c>
      <c r="E30" s="203">
        <v>681715729.90379</v>
      </c>
      <c r="G30" s="205"/>
    </row>
    <row r="31" spans="1:7" ht="20.100000000000001" customHeight="1" thickBot="1">
      <c r="A31" s="206" t="s">
        <v>117</v>
      </c>
      <c r="B31" s="202">
        <v>146763444.35799998</v>
      </c>
      <c r="C31" s="203">
        <v>72934230.883809999</v>
      </c>
      <c r="D31" s="202">
        <v>1822159558.92172</v>
      </c>
      <c r="E31" s="203">
        <v>2041857234.1635299</v>
      </c>
      <c r="G31" s="205"/>
    </row>
    <row r="32" spans="1:7" ht="20.100000000000001" customHeight="1" thickBot="1">
      <c r="A32" s="235" t="s">
        <v>118</v>
      </c>
      <c r="B32" s="202">
        <v>16307638.173729997</v>
      </c>
      <c r="C32" s="203">
        <v>8451840.2651899997</v>
      </c>
      <c r="D32" s="202">
        <v>256348421.99636996</v>
      </c>
      <c r="E32" s="203">
        <v>281107900.43528998</v>
      </c>
      <c r="G32" s="205"/>
    </row>
    <row r="33" spans="1:7" ht="20.100000000000001" customHeight="1" thickBot="1">
      <c r="A33" s="191" t="s">
        <v>265</v>
      </c>
      <c r="B33" s="202">
        <v>1255222.40741</v>
      </c>
      <c r="C33" s="203">
        <v>372102.61861999996</v>
      </c>
      <c r="D33" s="202">
        <v>7788783.9539500009</v>
      </c>
      <c r="E33" s="203">
        <v>9416108.9799800012</v>
      </c>
      <c r="G33" s="205"/>
    </row>
    <row r="34" spans="1:7" ht="0.6" customHeight="1" thickBot="1">
      <c r="A34" s="235" t="s">
        <v>119</v>
      </c>
      <c r="B34" s="202">
        <v>0</v>
      </c>
      <c r="C34" s="203">
        <v>0</v>
      </c>
      <c r="D34" s="202">
        <v>0</v>
      </c>
      <c r="E34" s="203">
        <v>0</v>
      </c>
      <c r="G34" s="205"/>
    </row>
    <row r="35" spans="1:7" ht="30" customHeight="1" thickBot="1">
      <c r="A35" s="207" t="s">
        <v>120</v>
      </c>
      <c r="B35" s="208">
        <v>1826798227.7108605</v>
      </c>
      <c r="C35" s="209">
        <v>1056966969.70748</v>
      </c>
      <c r="D35" s="208">
        <v>27238602497.181274</v>
      </c>
      <c r="E35" s="209">
        <v>30122367694.599617</v>
      </c>
      <c r="G35" s="205"/>
    </row>
    <row r="36" spans="1:7" ht="20.100000000000001" customHeight="1">
      <c r="A36" s="148" t="s">
        <v>218</v>
      </c>
      <c r="B36" s="148"/>
      <c r="C36" s="148"/>
      <c r="D36" s="148"/>
      <c r="E36" s="148"/>
    </row>
    <row r="37" spans="1:7" ht="13.5" customHeight="1">
      <c r="A37" s="178"/>
      <c r="B37" s="178"/>
      <c r="C37" s="178"/>
      <c r="D37" s="178"/>
      <c r="E37" s="178"/>
    </row>
    <row r="38" spans="1:7" ht="13.5" customHeight="1">
      <c r="A38" s="178" t="s">
        <v>319</v>
      </c>
      <c r="B38" s="178"/>
      <c r="C38" s="178"/>
      <c r="D38" s="178"/>
      <c r="E38" s="178"/>
    </row>
    <row r="39" spans="1:7" ht="12.75" customHeight="1">
      <c r="A39" s="178"/>
      <c r="B39" s="178"/>
      <c r="C39" s="178"/>
      <c r="D39" s="178"/>
      <c r="E39" s="178"/>
    </row>
    <row r="40" spans="1:7" ht="12" customHeight="1">
      <c r="A40" s="178" t="s">
        <v>320</v>
      </c>
    </row>
    <row r="41" spans="1:7" ht="14.25" customHeight="1">
      <c r="A41" s="178" t="s">
        <v>268</v>
      </c>
    </row>
    <row r="42" spans="1:7" ht="14.25" customHeight="1">
      <c r="A42" s="178"/>
    </row>
    <row r="43" spans="1:7" ht="12" customHeight="1"/>
    <row r="44" spans="1:7">
      <c r="A44" s="178" t="s">
        <v>217</v>
      </c>
    </row>
  </sheetData>
  <pageMargins left="0.56000000000000005" right="1.03" top="0.81" bottom="0.49" header="0.44" footer="0.4921259845"/>
  <pageSetup paperSize="9" scale="85" orientation="portrait" horizontalDpi="1200" verticalDpi="1200"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heetViews>
  <sheetFormatPr baseColWidth="10" defaultColWidth="11.44140625" defaultRowHeight="13.2"/>
  <cols>
    <col min="1" max="1" width="20.5546875" style="3" customWidth="1"/>
    <col min="2" max="5" width="18.6640625" style="6" customWidth="1"/>
    <col min="6" max="6" width="18.109375" style="160" customWidth="1"/>
    <col min="7" max="7" width="11.44140625" style="3"/>
    <col min="8" max="8" width="0" style="3" hidden="1" customWidth="1"/>
    <col min="9" max="256" width="11.44140625" style="3"/>
    <col min="257" max="257" width="20.5546875" style="3" customWidth="1"/>
    <col min="258" max="261" width="18.6640625" style="3" customWidth="1"/>
    <col min="262" max="262" width="18.109375" style="3" customWidth="1"/>
    <col min="263" max="263" width="11.44140625" style="3"/>
    <col min="264" max="264" width="0" style="3" hidden="1" customWidth="1"/>
    <col min="265" max="512" width="11.44140625" style="3"/>
    <col min="513" max="513" width="20.5546875" style="3" customWidth="1"/>
    <col min="514" max="517" width="18.6640625" style="3" customWidth="1"/>
    <col min="518" max="518" width="18.109375" style="3" customWidth="1"/>
    <col min="519" max="519" width="11.44140625" style="3"/>
    <col min="520" max="520" width="0" style="3" hidden="1" customWidth="1"/>
    <col min="521" max="768" width="11.44140625" style="3"/>
    <col min="769" max="769" width="20.5546875" style="3" customWidth="1"/>
    <col min="770" max="773" width="18.6640625" style="3" customWidth="1"/>
    <col min="774" max="774" width="18.109375" style="3" customWidth="1"/>
    <col min="775" max="775" width="11.44140625" style="3"/>
    <col min="776" max="776" width="0" style="3" hidden="1" customWidth="1"/>
    <col min="777" max="1024" width="11.44140625" style="3"/>
    <col min="1025" max="1025" width="20.5546875" style="3" customWidth="1"/>
    <col min="1026" max="1029" width="18.6640625" style="3" customWidth="1"/>
    <col min="1030" max="1030" width="18.109375" style="3" customWidth="1"/>
    <col min="1031" max="1031" width="11.44140625" style="3"/>
    <col min="1032" max="1032" width="0" style="3" hidden="1" customWidth="1"/>
    <col min="1033" max="1280" width="11.44140625" style="3"/>
    <col min="1281" max="1281" width="20.5546875" style="3" customWidth="1"/>
    <col min="1282" max="1285" width="18.6640625" style="3" customWidth="1"/>
    <col min="1286" max="1286" width="18.109375" style="3" customWidth="1"/>
    <col min="1287" max="1287" width="11.44140625" style="3"/>
    <col min="1288" max="1288" width="0" style="3" hidden="1" customWidth="1"/>
    <col min="1289" max="1536" width="11.44140625" style="3"/>
    <col min="1537" max="1537" width="20.5546875" style="3" customWidth="1"/>
    <col min="1538" max="1541" width="18.6640625" style="3" customWidth="1"/>
    <col min="1542" max="1542" width="18.109375" style="3" customWidth="1"/>
    <col min="1543" max="1543" width="11.44140625" style="3"/>
    <col min="1544" max="1544" width="0" style="3" hidden="1" customWidth="1"/>
    <col min="1545" max="1792" width="11.44140625" style="3"/>
    <col min="1793" max="1793" width="20.5546875" style="3" customWidth="1"/>
    <col min="1794" max="1797" width="18.6640625" style="3" customWidth="1"/>
    <col min="1798" max="1798" width="18.109375" style="3" customWidth="1"/>
    <col min="1799" max="1799" width="11.44140625" style="3"/>
    <col min="1800" max="1800" width="0" style="3" hidden="1" customWidth="1"/>
    <col min="1801" max="2048" width="11.44140625" style="3"/>
    <col min="2049" max="2049" width="20.5546875" style="3" customWidth="1"/>
    <col min="2050" max="2053" width="18.6640625" style="3" customWidth="1"/>
    <col min="2054" max="2054" width="18.109375" style="3" customWidth="1"/>
    <col min="2055" max="2055" width="11.44140625" style="3"/>
    <col min="2056" max="2056" width="0" style="3" hidden="1" customWidth="1"/>
    <col min="2057" max="2304" width="11.44140625" style="3"/>
    <col min="2305" max="2305" width="20.5546875" style="3" customWidth="1"/>
    <col min="2306" max="2309" width="18.6640625" style="3" customWidth="1"/>
    <col min="2310" max="2310" width="18.109375" style="3" customWidth="1"/>
    <col min="2311" max="2311" width="11.44140625" style="3"/>
    <col min="2312" max="2312" width="0" style="3" hidden="1" customWidth="1"/>
    <col min="2313" max="2560" width="11.44140625" style="3"/>
    <col min="2561" max="2561" width="20.5546875" style="3" customWidth="1"/>
    <col min="2562" max="2565" width="18.6640625" style="3" customWidth="1"/>
    <col min="2566" max="2566" width="18.109375" style="3" customWidth="1"/>
    <col min="2567" max="2567" width="11.44140625" style="3"/>
    <col min="2568" max="2568" width="0" style="3" hidden="1" customWidth="1"/>
    <col min="2569" max="2816" width="11.44140625" style="3"/>
    <col min="2817" max="2817" width="20.5546875" style="3" customWidth="1"/>
    <col min="2818" max="2821" width="18.6640625" style="3" customWidth="1"/>
    <col min="2822" max="2822" width="18.109375" style="3" customWidth="1"/>
    <col min="2823" max="2823" width="11.44140625" style="3"/>
    <col min="2824" max="2824" width="0" style="3" hidden="1" customWidth="1"/>
    <col min="2825" max="3072" width="11.44140625" style="3"/>
    <col min="3073" max="3073" width="20.5546875" style="3" customWidth="1"/>
    <col min="3074" max="3077" width="18.6640625" style="3" customWidth="1"/>
    <col min="3078" max="3078" width="18.109375" style="3" customWidth="1"/>
    <col min="3079" max="3079" width="11.44140625" style="3"/>
    <col min="3080" max="3080" width="0" style="3" hidden="1" customWidth="1"/>
    <col min="3081" max="3328" width="11.44140625" style="3"/>
    <col min="3329" max="3329" width="20.5546875" style="3" customWidth="1"/>
    <col min="3330" max="3333" width="18.6640625" style="3" customWidth="1"/>
    <col min="3334" max="3334" width="18.109375" style="3" customWidth="1"/>
    <col min="3335" max="3335" width="11.44140625" style="3"/>
    <col min="3336" max="3336" width="0" style="3" hidden="1" customWidth="1"/>
    <col min="3337" max="3584" width="11.44140625" style="3"/>
    <col min="3585" max="3585" width="20.5546875" style="3" customWidth="1"/>
    <col min="3586" max="3589" width="18.6640625" style="3" customWidth="1"/>
    <col min="3590" max="3590" width="18.109375" style="3" customWidth="1"/>
    <col min="3591" max="3591" width="11.44140625" style="3"/>
    <col min="3592" max="3592" width="0" style="3" hidden="1" customWidth="1"/>
    <col min="3593" max="3840" width="11.44140625" style="3"/>
    <col min="3841" max="3841" width="20.5546875" style="3" customWidth="1"/>
    <col min="3842" max="3845" width="18.6640625" style="3" customWidth="1"/>
    <col min="3846" max="3846" width="18.109375" style="3" customWidth="1"/>
    <col min="3847" max="3847" width="11.44140625" style="3"/>
    <col min="3848" max="3848" width="0" style="3" hidden="1" customWidth="1"/>
    <col min="3849" max="4096" width="11.44140625" style="3"/>
    <col min="4097" max="4097" width="20.5546875" style="3" customWidth="1"/>
    <col min="4098" max="4101" width="18.6640625" style="3" customWidth="1"/>
    <col min="4102" max="4102" width="18.109375" style="3" customWidth="1"/>
    <col min="4103" max="4103" width="11.44140625" style="3"/>
    <col min="4104" max="4104" width="0" style="3" hidden="1" customWidth="1"/>
    <col min="4105" max="4352" width="11.44140625" style="3"/>
    <col min="4353" max="4353" width="20.5546875" style="3" customWidth="1"/>
    <col min="4354" max="4357" width="18.6640625" style="3" customWidth="1"/>
    <col min="4358" max="4358" width="18.109375" style="3" customWidth="1"/>
    <col min="4359" max="4359" width="11.44140625" style="3"/>
    <col min="4360" max="4360" width="0" style="3" hidden="1" customWidth="1"/>
    <col min="4361" max="4608" width="11.44140625" style="3"/>
    <col min="4609" max="4609" width="20.5546875" style="3" customWidth="1"/>
    <col min="4610" max="4613" width="18.6640625" style="3" customWidth="1"/>
    <col min="4614" max="4614" width="18.109375" style="3" customWidth="1"/>
    <col min="4615" max="4615" width="11.44140625" style="3"/>
    <col min="4616" max="4616" width="0" style="3" hidden="1" customWidth="1"/>
    <col min="4617" max="4864" width="11.44140625" style="3"/>
    <col min="4865" max="4865" width="20.5546875" style="3" customWidth="1"/>
    <col min="4866" max="4869" width="18.6640625" style="3" customWidth="1"/>
    <col min="4870" max="4870" width="18.109375" style="3" customWidth="1"/>
    <col min="4871" max="4871" width="11.44140625" style="3"/>
    <col min="4872" max="4872" width="0" style="3" hidden="1" customWidth="1"/>
    <col min="4873" max="5120" width="11.44140625" style="3"/>
    <col min="5121" max="5121" width="20.5546875" style="3" customWidth="1"/>
    <col min="5122" max="5125" width="18.6640625" style="3" customWidth="1"/>
    <col min="5126" max="5126" width="18.109375" style="3" customWidth="1"/>
    <col min="5127" max="5127" width="11.44140625" style="3"/>
    <col min="5128" max="5128" width="0" style="3" hidden="1" customWidth="1"/>
    <col min="5129" max="5376" width="11.44140625" style="3"/>
    <col min="5377" max="5377" width="20.5546875" style="3" customWidth="1"/>
    <col min="5378" max="5381" width="18.6640625" style="3" customWidth="1"/>
    <col min="5382" max="5382" width="18.109375" style="3" customWidth="1"/>
    <col min="5383" max="5383" width="11.44140625" style="3"/>
    <col min="5384" max="5384" width="0" style="3" hidden="1" customWidth="1"/>
    <col min="5385" max="5632" width="11.44140625" style="3"/>
    <col min="5633" max="5633" width="20.5546875" style="3" customWidth="1"/>
    <col min="5634" max="5637" width="18.6640625" style="3" customWidth="1"/>
    <col min="5638" max="5638" width="18.109375" style="3" customWidth="1"/>
    <col min="5639" max="5639" width="11.44140625" style="3"/>
    <col min="5640" max="5640" width="0" style="3" hidden="1" customWidth="1"/>
    <col min="5641" max="5888" width="11.44140625" style="3"/>
    <col min="5889" max="5889" width="20.5546875" style="3" customWidth="1"/>
    <col min="5890" max="5893" width="18.6640625" style="3" customWidth="1"/>
    <col min="5894" max="5894" width="18.109375" style="3" customWidth="1"/>
    <col min="5895" max="5895" width="11.44140625" style="3"/>
    <col min="5896" max="5896" width="0" style="3" hidden="1" customWidth="1"/>
    <col min="5897" max="6144" width="11.44140625" style="3"/>
    <col min="6145" max="6145" width="20.5546875" style="3" customWidth="1"/>
    <col min="6146" max="6149" width="18.6640625" style="3" customWidth="1"/>
    <col min="6150" max="6150" width="18.109375" style="3" customWidth="1"/>
    <col min="6151" max="6151" width="11.44140625" style="3"/>
    <col min="6152" max="6152" width="0" style="3" hidden="1" customWidth="1"/>
    <col min="6153" max="6400" width="11.44140625" style="3"/>
    <col min="6401" max="6401" width="20.5546875" style="3" customWidth="1"/>
    <col min="6402" max="6405" width="18.6640625" style="3" customWidth="1"/>
    <col min="6406" max="6406" width="18.109375" style="3" customWidth="1"/>
    <col min="6407" max="6407" width="11.44140625" style="3"/>
    <col min="6408" max="6408" width="0" style="3" hidden="1" customWidth="1"/>
    <col min="6409" max="6656" width="11.44140625" style="3"/>
    <col min="6657" max="6657" width="20.5546875" style="3" customWidth="1"/>
    <col min="6658" max="6661" width="18.6640625" style="3" customWidth="1"/>
    <col min="6662" max="6662" width="18.109375" style="3" customWidth="1"/>
    <col min="6663" max="6663" width="11.44140625" style="3"/>
    <col min="6664" max="6664" width="0" style="3" hidden="1" customWidth="1"/>
    <col min="6665" max="6912" width="11.44140625" style="3"/>
    <col min="6913" max="6913" width="20.5546875" style="3" customWidth="1"/>
    <col min="6914" max="6917" width="18.6640625" style="3" customWidth="1"/>
    <col min="6918" max="6918" width="18.109375" style="3" customWidth="1"/>
    <col min="6919" max="6919" width="11.44140625" style="3"/>
    <col min="6920" max="6920" width="0" style="3" hidden="1" customWidth="1"/>
    <col min="6921" max="7168" width="11.44140625" style="3"/>
    <col min="7169" max="7169" width="20.5546875" style="3" customWidth="1"/>
    <col min="7170" max="7173" width="18.6640625" style="3" customWidth="1"/>
    <col min="7174" max="7174" width="18.109375" style="3" customWidth="1"/>
    <col min="7175" max="7175" width="11.44140625" style="3"/>
    <col min="7176" max="7176" width="0" style="3" hidden="1" customWidth="1"/>
    <col min="7177" max="7424" width="11.44140625" style="3"/>
    <col min="7425" max="7425" width="20.5546875" style="3" customWidth="1"/>
    <col min="7426" max="7429" width="18.6640625" style="3" customWidth="1"/>
    <col min="7430" max="7430" width="18.109375" style="3" customWidth="1"/>
    <col min="7431" max="7431" width="11.44140625" style="3"/>
    <col min="7432" max="7432" width="0" style="3" hidden="1" customWidth="1"/>
    <col min="7433" max="7680" width="11.44140625" style="3"/>
    <col min="7681" max="7681" width="20.5546875" style="3" customWidth="1"/>
    <col min="7682" max="7685" width="18.6640625" style="3" customWidth="1"/>
    <col min="7686" max="7686" width="18.109375" style="3" customWidth="1"/>
    <col min="7687" max="7687" width="11.44140625" style="3"/>
    <col min="7688" max="7688" width="0" style="3" hidden="1" customWidth="1"/>
    <col min="7689" max="7936" width="11.44140625" style="3"/>
    <col min="7937" max="7937" width="20.5546875" style="3" customWidth="1"/>
    <col min="7938" max="7941" width="18.6640625" style="3" customWidth="1"/>
    <col min="7942" max="7942" width="18.109375" style="3" customWidth="1"/>
    <col min="7943" max="7943" width="11.44140625" style="3"/>
    <col min="7944" max="7944" width="0" style="3" hidden="1" customWidth="1"/>
    <col min="7945" max="8192" width="11.44140625" style="3"/>
    <col min="8193" max="8193" width="20.5546875" style="3" customWidth="1"/>
    <col min="8194" max="8197" width="18.6640625" style="3" customWidth="1"/>
    <col min="8198" max="8198" width="18.109375" style="3" customWidth="1"/>
    <col min="8199" max="8199" width="11.44140625" style="3"/>
    <col min="8200" max="8200" width="0" style="3" hidden="1" customWidth="1"/>
    <col min="8201" max="8448" width="11.44140625" style="3"/>
    <col min="8449" max="8449" width="20.5546875" style="3" customWidth="1"/>
    <col min="8450" max="8453" width="18.6640625" style="3" customWidth="1"/>
    <col min="8454" max="8454" width="18.109375" style="3" customWidth="1"/>
    <col min="8455" max="8455" width="11.44140625" style="3"/>
    <col min="8456" max="8456" width="0" style="3" hidden="1" customWidth="1"/>
    <col min="8457" max="8704" width="11.44140625" style="3"/>
    <col min="8705" max="8705" width="20.5546875" style="3" customWidth="1"/>
    <col min="8706" max="8709" width="18.6640625" style="3" customWidth="1"/>
    <col min="8710" max="8710" width="18.109375" style="3" customWidth="1"/>
    <col min="8711" max="8711" width="11.44140625" style="3"/>
    <col min="8712" max="8712" width="0" style="3" hidden="1" customWidth="1"/>
    <col min="8713" max="8960" width="11.44140625" style="3"/>
    <col min="8961" max="8961" width="20.5546875" style="3" customWidth="1"/>
    <col min="8962" max="8965" width="18.6640625" style="3" customWidth="1"/>
    <col min="8966" max="8966" width="18.109375" style="3" customWidth="1"/>
    <col min="8967" max="8967" width="11.44140625" style="3"/>
    <col min="8968" max="8968" width="0" style="3" hidden="1" customWidth="1"/>
    <col min="8969" max="9216" width="11.44140625" style="3"/>
    <col min="9217" max="9217" width="20.5546875" style="3" customWidth="1"/>
    <col min="9218" max="9221" width="18.6640625" style="3" customWidth="1"/>
    <col min="9222" max="9222" width="18.109375" style="3" customWidth="1"/>
    <col min="9223" max="9223" width="11.44140625" style="3"/>
    <col min="9224" max="9224" width="0" style="3" hidden="1" customWidth="1"/>
    <col min="9225" max="9472" width="11.44140625" style="3"/>
    <col min="9473" max="9473" width="20.5546875" style="3" customWidth="1"/>
    <col min="9474" max="9477" width="18.6640625" style="3" customWidth="1"/>
    <col min="9478" max="9478" width="18.109375" style="3" customWidth="1"/>
    <col min="9479" max="9479" width="11.44140625" style="3"/>
    <col min="9480" max="9480" width="0" style="3" hidden="1" customWidth="1"/>
    <col min="9481" max="9728" width="11.44140625" style="3"/>
    <col min="9729" max="9729" width="20.5546875" style="3" customWidth="1"/>
    <col min="9730" max="9733" width="18.6640625" style="3" customWidth="1"/>
    <col min="9734" max="9734" width="18.109375" style="3" customWidth="1"/>
    <col min="9735" max="9735" width="11.44140625" style="3"/>
    <col min="9736" max="9736" width="0" style="3" hidden="1" customWidth="1"/>
    <col min="9737" max="9984" width="11.44140625" style="3"/>
    <col min="9985" max="9985" width="20.5546875" style="3" customWidth="1"/>
    <col min="9986" max="9989" width="18.6640625" style="3" customWidth="1"/>
    <col min="9990" max="9990" width="18.109375" style="3" customWidth="1"/>
    <col min="9991" max="9991" width="11.44140625" style="3"/>
    <col min="9992" max="9992" width="0" style="3" hidden="1" customWidth="1"/>
    <col min="9993" max="10240" width="11.44140625" style="3"/>
    <col min="10241" max="10241" width="20.5546875" style="3" customWidth="1"/>
    <col min="10242" max="10245" width="18.6640625" style="3" customWidth="1"/>
    <col min="10246" max="10246" width="18.109375" style="3" customWidth="1"/>
    <col min="10247" max="10247" width="11.44140625" style="3"/>
    <col min="10248" max="10248" width="0" style="3" hidden="1" customWidth="1"/>
    <col min="10249" max="10496" width="11.44140625" style="3"/>
    <col min="10497" max="10497" width="20.5546875" style="3" customWidth="1"/>
    <col min="10498" max="10501" width="18.6640625" style="3" customWidth="1"/>
    <col min="10502" max="10502" width="18.109375" style="3" customWidth="1"/>
    <col min="10503" max="10503" width="11.44140625" style="3"/>
    <col min="10504" max="10504" width="0" style="3" hidden="1" customWidth="1"/>
    <col min="10505" max="10752" width="11.44140625" style="3"/>
    <col min="10753" max="10753" width="20.5546875" style="3" customWidth="1"/>
    <col min="10754" max="10757" width="18.6640625" style="3" customWidth="1"/>
    <col min="10758" max="10758" width="18.109375" style="3" customWidth="1"/>
    <col min="10759" max="10759" width="11.44140625" style="3"/>
    <col min="10760" max="10760" width="0" style="3" hidden="1" customWidth="1"/>
    <col min="10761" max="11008" width="11.44140625" style="3"/>
    <col min="11009" max="11009" width="20.5546875" style="3" customWidth="1"/>
    <col min="11010" max="11013" width="18.6640625" style="3" customWidth="1"/>
    <col min="11014" max="11014" width="18.109375" style="3" customWidth="1"/>
    <col min="11015" max="11015" width="11.44140625" style="3"/>
    <col min="11016" max="11016" width="0" style="3" hidden="1" customWidth="1"/>
    <col min="11017" max="11264" width="11.44140625" style="3"/>
    <col min="11265" max="11265" width="20.5546875" style="3" customWidth="1"/>
    <col min="11266" max="11269" width="18.6640625" style="3" customWidth="1"/>
    <col min="11270" max="11270" width="18.109375" style="3" customWidth="1"/>
    <col min="11271" max="11271" width="11.44140625" style="3"/>
    <col min="11272" max="11272" width="0" style="3" hidden="1" customWidth="1"/>
    <col min="11273" max="11520" width="11.44140625" style="3"/>
    <col min="11521" max="11521" width="20.5546875" style="3" customWidth="1"/>
    <col min="11522" max="11525" width="18.6640625" style="3" customWidth="1"/>
    <col min="11526" max="11526" width="18.109375" style="3" customWidth="1"/>
    <col min="11527" max="11527" width="11.44140625" style="3"/>
    <col min="11528" max="11528" width="0" style="3" hidden="1" customWidth="1"/>
    <col min="11529" max="11776" width="11.44140625" style="3"/>
    <col min="11777" max="11777" width="20.5546875" style="3" customWidth="1"/>
    <col min="11778" max="11781" width="18.6640625" style="3" customWidth="1"/>
    <col min="11782" max="11782" width="18.109375" style="3" customWidth="1"/>
    <col min="11783" max="11783" width="11.44140625" style="3"/>
    <col min="11784" max="11784" width="0" style="3" hidden="1" customWidth="1"/>
    <col min="11785" max="12032" width="11.44140625" style="3"/>
    <col min="12033" max="12033" width="20.5546875" style="3" customWidth="1"/>
    <col min="12034" max="12037" width="18.6640625" style="3" customWidth="1"/>
    <col min="12038" max="12038" width="18.109375" style="3" customWidth="1"/>
    <col min="12039" max="12039" width="11.44140625" style="3"/>
    <col min="12040" max="12040" width="0" style="3" hidden="1" customWidth="1"/>
    <col min="12041" max="12288" width="11.44140625" style="3"/>
    <col min="12289" max="12289" width="20.5546875" style="3" customWidth="1"/>
    <col min="12290" max="12293" width="18.6640625" style="3" customWidth="1"/>
    <col min="12294" max="12294" width="18.109375" style="3" customWidth="1"/>
    <col min="12295" max="12295" width="11.44140625" style="3"/>
    <col min="12296" max="12296" width="0" style="3" hidden="1" customWidth="1"/>
    <col min="12297" max="12544" width="11.44140625" style="3"/>
    <col min="12545" max="12545" width="20.5546875" style="3" customWidth="1"/>
    <col min="12546" max="12549" width="18.6640625" style="3" customWidth="1"/>
    <col min="12550" max="12550" width="18.109375" style="3" customWidth="1"/>
    <col min="12551" max="12551" width="11.44140625" style="3"/>
    <col min="12552" max="12552" width="0" style="3" hidden="1" customWidth="1"/>
    <col min="12553" max="12800" width="11.44140625" style="3"/>
    <col min="12801" max="12801" width="20.5546875" style="3" customWidth="1"/>
    <col min="12802" max="12805" width="18.6640625" style="3" customWidth="1"/>
    <col min="12806" max="12806" width="18.109375" style="3" customWidth="1"/>
    <col min="12807" max="12807" width="11.44140625" style="3"/>
    <col min="12808" max="12808" width="0" style="3" hidden="1" customWidth="1"/>
    <col min="12809" max="13056" width="11.44140625" style="3"/>
    <col min="13057" max="13057" width="20.5546875" style="3" customWidth="1"/>
    <col min="13058" max="13061" width="18.6640625" style="3" customWidth="1"/>
    <col min="13062" max="13062" width="18.109375" style="3" customWidth="1"/>
    <col min="13063" max="13063" width="11.44140625" style="3"/>
    <col min="13064" max="13064" width="0" style="3" hidden="1" customWidth="1"/>
    <col min="13065" max="13312" width="11.44140625" style="3"/>
    <col min="13313" max="13313" width="20.5546875" style="3" customWidth="1"/>
    <col min="13314" max="13317" width="18.6640625" style="3" customWidth="1"/>
    <col min="13318" max="13318" width="18.109375" style="3" customWidth="1"/>
    <col min="13319" max="13319" width="11.44140625" style="3"/>
    <col min="13320" max="13320" width="0" style="3" hidden="1" customWidth="1"/>
    <col min="13321" max="13568" width="11.44140625" style="3"/>
    <col min="13569" max="13569" width="20.5546875" style="3" customWidth="1"/>
    <col min="13570" max="13573" width="18.6640625" style="3" customWidth="1"/>
    <col min="13574" max="13574" width="18.109375" style="3" customWidth="1"/>
    <col min="13575" max="13575" width="11.44140625" style="3"/>
    <col min="13576" max="13576" width="0" style="3" hidden="1" customWidth="1"/>
    <col min="13577" max="13824" width="11.44140625" style="3"/>
    <col min="13825" max="13825" width="20.5546875" style="3" customWidth="1"/>
    <col min="13826" max="13829" width="18.6640625" style="3" customWidth="1"/>
    <col min="13830" max="13830" width="18.109375" style="3" customWidth="1"/>
    <col min="13831" max="13831" width="11.44140625" style="3"/>
    <col min="13832" max="13832" width="0" style="3" hidden="1" customWidth="1"/>
    <col min="13833" max="14080" width="11.44140625" style="3"/>
    <col min="14081" max="14081" width="20.5546875" style="3" customWidth="1"/>
    <col min="14082" max="14085" width="18.6640625" style="3" customWidth="1"/>
    <col min="14086" max="14086" width="18.109375" style="3" customWidth="1"/>
    <col min="14087" max="14087" width="11.44140625" style="3"/>
    <col min="14088" max="14088" width="0" style="3" hidden="1" customWidth="1"/>
    <col min="14089" max="14336" width="11.44140625" style="3"/>
    <col min="14337" max="14337" width="20.5546875" style="3" customWidth="1"/>
    <col min="14338" max="14341" width="18.6640625" style="3" customWidth="1"/>
    <col min="14342" max="14342" width="18.109375" style="3" customWidth="1"/>
    <col min="14343" max="14343" width="11.44140625" style="3"/>
    <col min="14344" max="14344" width="0" style="3" hidden="1" customWidth="1"/>
    <col min="14345" max="14592" width="11.44140625" style="3"/>
    <col min="14593" max="14593" width="20.5546875" style="3" customWidth="1"/>
    <col min="14594" max="14597" width="18.6640625" style="3" customWidth="1"/>
    <col min="14598" max="14598" width="18.109375" style="3" customWidth="1"/>
    <col min="14599" max="14599" width="11.44140625" style="3"/>
    <col min="14600" max="14600" width="0" style="3" hidden="1" customWidth="1"/>
    <col min="14601" max="14848" width="11.44140625" style="3"/>
    <col min="14849" max="14849" width="20.5546875" style="3" customWidth="1"/>
    <col min="14850" max="14853" width="18.6640625" style="3" customWidth="1"/>
    <col min="14854" max="14854" width="18.109375" style="3" customWidth="1"/>
    <col min="14855" max="14855" width="11.44140625" style="3"/>
    <col min="14856" max="14856" width="0" style="3" hidden="1" customWidth="1"/>
    <col min="14857" max="15104" width="11.44140625" style="3"/>
    <col min="15105" max="15105" width="20.5546875" style="3" customWidth="1"/>
    <col min="15106" max="15109" width="18.6640625" style="3" customWidth="1"/>
    <col min="15110" max="15110" width="18.109375" style="3" customWidth="1"/>
    <col min="15111" max="15111" width="11.44140625" style="3"/>
    <col min="15112" max="15112" width="0" style="3" hidden="1" customWidth="1"/>
    <col min="15113" max="15360" width="11.44140625" style="3"/>
    <col min="15361" max="15361" width="20.5546875" style="3" customWidth="1"/>
    <col min="15362" max="15365" width="18.6640625" style="3" customWidth="1"/>
    <col min="15366" max="15366" width="18.109375" style="3" customWidth="1"/>
    <col min="15367" max="15367" width="11.44140625" style="3"/>
    <col min="15368" max="15368" width="0" style="3" hidden="1" customWidth="1"/>
    <col min="15369" max="15616" width="11.44140625" style="3"/>
    <col min="15617" max="15617" width="20.5546875" style="3" customWidth="1"/>
    <col min="15618" max="15621" width="18.6640625" style="3" customWidth="1"/>
    <col min="15622" max="15622" width="18.109375" style="3" customWidth="1"/>
    <col min="15623" max="15623" width="11.44140625" style="3"/>
    <col min="15624" max="15624" width="0" style="3" hidden="1" customWidth="1"/>
    <col min="15625" max="15872" width="11.44140625" style="3"/>
    <col min="15873" max="15873" width="20.5546875" style="3" customWidth="1"/>
    <col min="15874" max="15877" width="18.6640625" style="3" customWidth="1"/>
    <col min="15878" max="15878" width="18.109375" style="3" customWidth="1"/>
    <col min="15879" max="15879" width="11.44140625" style="3"/>
    <col min="15880" max="15880" width="0" style="3" hidden="1" customWidth="1"/>
    <col min="15881" max="16128" width="11.44140625" style="3"/>
    <col min="16129" max="16129" width="20.5546875" style="3" customWidth="1"/>
    <col min="16130" max="16133" width="18.6640625" style="3" customWidth="1"/>
    <col min="16134" max="16134" width="18.109375" style="3" customWidth="1"/>
    <col min="16135" max="16135" width="11.44140625" style="3"/>
    <col min="16136" max="16136" width="0" style="3" hidden="1" customWidth="1"/>
    <col min="16137" max="16384" width="11.44140625" style="3"/>
  </cols>
  <sheetData>
    <row r="1" spans="1:8" s="1" customFormat="1" ht="14.1" customHeight="1">
      <c r="B1" s="570"/>
      <c r="C1" s="570"/>
      <c r="D1" s="570"/>
      <c r="E1" s="570"/>
      <c r="F1" s="373"/>
    </row>
    <row r="2" spans="1:8" s="1" customFormat="1" ht="24.6" customHeight="1">
      <c r="A2" s="2014" t="s">
        <v>1101</v>
      </c>
      <c r="B2" s="2015"/>
      <c r="C2" s="2015"/>
      <c r="D2" s="2015"/>
      <c r="E2" s="2015"/>
      <c r="F2" s="375">
        <v>2015</v>
      </c>
      <c r="G2" s="375"/>
    </row>
    <row r="3" spans="1:8" ht="27" customHeight="1">
      <c r="A3" s="234" t="s">
        <v>25</v>
      </c>
      <c r="B3" s="184" t="s">
        <v>87</v>
      </c>
      <c r="C3" s="185" t="s">
        <v>88</v>
      </c>
      <c r="D3" s="184" t="s">
        <v>89</v>
      </c>
      <c r="E3" s="185" t="s">
        <v>303</v>
      </c>
      <c r="F3" s="181" t="s">
        <v>84</v>
      </c>
    </row>
    <row r="4" spans="1:8" ht="20.25" customHeight="1">
      <c r="A4" s="194"/>
      <c r="B4" s="186"/>
      <c r="C4" s="187"/>
      <c r="D4" s="199"/>
      <c r="E4" s="187"/>
      <c r="F4" s="199" t="s">
        <v>85</v>
      </c>
    </row>
    <row r="5" spans="1:8" ht="20.25" customHeight="1">
      <c r="A5" s="194"/>
      <c r="B5" s="186" t="s">
        <v>90</v>
      </c>
      <c r="C5" s="187" t="s">
        <v>91</v>
      </c>
      <c r="D5" s="186" t="s">
        <v>92</v>
      </c>
      <c r="E5" s="187"/>
      <c r="F5" s="199" t="s">
        <v>86</v>
      </c>
    </row>
    <row r="6" spans="1:8" ht="24" customHeight="1">
      <c r="A6" s="195"/>
      <c r="B6" s="909"/>
      <c r="C6" s="910"/>
      <c r="D6" s="909"/>
      <c r="E6" s="317"/>
      <c r="F6" s="182"/>
    </row>
    <row r="7" spans="1:8" ht="30" customHeight="1" thickBot="1">
      <c r="A7" s="201" t="s">
        <v>93</v>
      </c>
      <c r="B7" s="333">
        <v>1242.1819618091674</v>
      </c>
      <c r="C7" s="334">
        <v>1766.9148049531423</v>
      </c>
      <c r="D7" s="333">
        <v>4436.0062458813363</v>
      </c>
      <c r="E7" s="334">
        <v>3653.7557110914904</v>
      </c>
      <c r="F7" s="774">
        <v>3.4853372705624934E-2</v>
      </c>
      <c r="H7" s="205">
        <v>172.8785586534616</v>
      </c>
    </row>
    <row r="8" spans="1:8" ht="20.100000000000001" customHeight="1" thickBot="1">
      <c r="A8" s="206" t="s">
        <v>94</v>
      </c>
      <c r="B8" s="333">
        <v>1034.9187257672745</v>
      </c>
      <c r="C8" s="334">
        <v>1535.264366593985</v>
      </c>
      <c r="D8" s="333">
        <v>4641.9089622487809</v>
      </c>
      <c r="E8" s="334">
        <v>3757.0006478464297</v>
      </c>
      <c r="F8" s="306">
        <v>6.0356897954251448E-2</v>
      </c>
      <c r="H8" s="205">
        <v>161.49387493756916</v>
      </c>
    </row>
    <row r="9" spans="1:8" ht="20.100000000000001" customHeight="1" thickBot="1">
      <c r="A9" s="206" t="s">
        <v>95</v>
      </c>
      <c r="B9" s="333">
        <v>971.08174619576425</v>
      </c>
      <c r="C9" s="334">
        <v>1382.3329465795891</v>
      </c>
      <c r="D9" s="333">
        <v>3953.505313396337</v>
      </c>
      <c r="E9" s="334">
        <v>3157.617832909903</v>
      </c>
      <c r="F9" s="306">
        <v>2.4237739293662852E-2</v>
      </c>
      <c r="H9" s="205">
        <v>129.41591119853354</v>
      </c>
    </row>
    <row r="10" spans="1:8" ht="20.100000000000001" customHeight="1" thickBot="1">
      <c r="A10" s="206" t="s">
        <v>96</v>
      </c>
      <c r="B10" s="333">
        <v>835.75113595482503</v>
      </c>
      <c r="C10" s="334">
        <v>1250.8655060527296</v>
      </c>
      <c r="D10" s="333">
        <v>3612.882082231512</v>
      </c>
      <c r="E10" s="334">
        <v>2881.6850514694834</v>
      </c>
      <c r="F10" s="306">
        <v>4.3574191856521243E-3</v>
      </c>
      <c r="H10" s="205">
        <v>126.90557061409594</v>
      </c>
    </row>
    <row r="11" spans="1:8" ht="20.100000000000001" customHeight="1" thickBot="1">
      <c r="A11" s="206" t="s">
        <v>97</v>
      </c>
      <c r="B11" s="333">
        <v>1110.4153439094046</v>
      </c>
      <c r="C11" s="334">
        <v>1408.6711734601538</v>
      </c>
      <c r="D11" s="333">
        <v>3930.4706418408991</v>
      </c>
      <c r="E11" s="334">
        <v>3197.1558303105785</v>
      </c>
      <c r="F11" s="306">
        <v>4.6390414188329204E-2</v>
      </c>
      <c r="H11" s="205">
        <v>131.64111605385247</v>
      </c>
    </row>
    <row r="12" spans="1:8" ht="20.100000000000001" customHeight="1" thickBot="1">
      <c r="A12" s="206" t="s">
        <v>98</v>
      </c>
      <c r="B12" s="333">
        <v>994.1134486977071</v>
      </c>
      <c r="C12" s="334">
        <v>1358.0948761102577</v>
      </c>
      <c r="D12" s="333">
        <v>3777.1457779138664</v>
      </c>
      <c r="E12" s="334">
        <v>3035.3257126443796</v>
      </c>
      <c r="F12" s="306">
        <v>4.8899690972422888E-2</v>
      </c>
      <c r="H12" s="205">
        <v>125.19129183854066</v>
      </c>
    </row>
    <row r="13" spans="1:8" ht="20.100000000000001" customHeight="1" thickBot="1">
      <c r="A13" s="206" t="s">
        <v>99</v>
      </c>
      <c r="B13" s="333">
        <v>906.34538120624552</v>
      </c>
      <c r="C13" s="334">
        <v>1140.0394775438594</v>
      </c>
      <c r="D13" s="333">
        <v>3690.8740603155716</v>
      </c>
      <c r="E13" s="334">
        <v>2995.4214970364933</v>
      </c>
      <c r="F13" s="306">
        <v>2.3866421805160649E-2</v>
      </c>
      <c r="H13" s="205">
        <v>117.8833340734285</v>
      </c>
    </row>
    <row r="14" spans="1:8" ht="20.100000000000001" customHeight="1" thickBot="1">
      <c r="A14" s="206" t="s">
        <v>100</v>
      </c>
      <c r="B14" s="333">
        <v>1027.1685942894121</v>
      </c>
      <c r="C14" s="334">
        <v>1349.4839060904915</v>
      </c>
      <c r="D14" s="333">
        <v>4107.2977692319082</v>
      </c>
      <c r="E14" s="334">
        <v>3314.5171818934091</v>
      </c>
      <c r="F14" s="306">
        <v>5.1419984737950383E-2</v>
      </c>
      <c r="H14" s="205">
        <v>140.25371771237261</v>
      </c>
    </row>
    <row r="15" spans="1:8" ht="20.100000000000001" customHeight="1" thickBot="1">
      <c r="A15" s="206" t="s">
        <v>101</v>
      </c>
      <c r="B15" s="333">
        <v>1017.8261798774016</v>
      </c>
      <c r="C15" s="334">
        <v>1469.2765644140561</v>
      </c>
      <c r="D15" s="333">
        <v>3715.193778055439</v>
      </c>
      <c r="E15" s="334">
        <v>3041.0806184228632</v>
      </c>
      <c r="F15" s="306">
        <v>3.8809905792120077E-2</v>
      </c>
      <c r="H15" s="205">
        <v>131.3336445580656</v>
      </c>
    </row>
    <row r="16" spans="1:8" ht="20.100000000000001" customHeight="1" thickBot="1">
      <c r="A16" s="206" t="s">
        <v>102</v>
      </c>
      <c r="B16" s="333">
        <v>1146.4771171343646</v>
      </c>
      <c r="C16" s="334">
        <v>1490.9921488034277</v>
      </c>
      <c r="D16" s="333">
        <v>4284.3716127951757</v>
      </c>
      <c r="E16" s="334">
        <v>3364.0615436445264</v>
      </c>
      <c r="F16" s="306">
        <v>2.7779653312323457E-2</v>
      </c>
      <c r="H16" s="205">
        <v>163.19734143075968</v>
      </c>
    </row>
    <row r="17" spans="1:8" ht="20.100000000000001" customHeight="1" thickBot="1">
      <c r="A17" s="206" t="s">
        <v>103</v>
      </c>
      <c r="B17" s="333">
        <v>1095.5223097735602</v>
      </c>
      <c r="C17" s="334">
        <v>1595.6544386336677</v>
      </c>
      <c r="D17" s="333">
        <v>4535.3865110128763</v>
      </c>
      <c r="E17" s="334">
        <v>3679.93638470936</v>
      </c>
      <c r="F17" s="306">
        <v>4.6752534243001222E-2</v>
      </c>
      <c r="H17" s="205">
        <v>156.59253023292777</v>
      </c>
    </row>
    <row r="18" spans="1:8" ht="20.100000000000001" customHeight="1" thickBot="1">
      <c r="A18" s="206" t="s">
        <v>104</v>
      </c>
      <c r="B18" s="333">
        <v>1485.7961570058528</v>
      </c>
      <c r="C18" s="334">
        <v>2085.9083955945694</v>
      </c>
      <c r="D18" s="333">
        <v>5734.7427518965078</v>
      </c>
      <c r="E18" s="334">
        <v>4812.105879481318</v>
      </c>
      <c r="F18" s="306">
        <v>3.7289153747144227E-2</v>
      </c>
      <c r="H18" s="205">
        <v>239.48436004651805</v>
      </c>
    </row>
    <row r="19" spans="1:8" ht="20.100000000000001" customHeight="1" thickBot="1">
      <c r="A19" s="206" t="s">
        <v>105</v>
      </c>
      <c r="B19" s="333">
        <v>1334.4859117798321</v>
      </c>
      <c r="C19" s="334">
        <v>1822.5718733679823</v>
      </c>
      <c r="D19" s="333">
        <v>5079.6073393137476</v>
      </c>
      <c r="E19" s="334">
        <v>4169.5684685738197</v>
      </c>
      <c r="F19" s="306">
        <v>7.4359263716176696E-2</v>
      </c>
      <c r="H19" s="205">
        <v>177.06647582891381</v>
      </c>
    </row>
    <row r="20" spans="1:8" ht="20.100000000000001" customHeight="1" thickBot="1">
      <c r="A20" s="206" t="s">
        <v>106</v>
      </c>
      <c r="B20" s="333">
        <v>909.87070534918928</v>
      </c>
      <c r="C20" s="334">
        <v>1397.3550225755234</v>
      </c>
      <c r="D20" s="333">
        <v>4332.6124489393769</v>
      </c>
      <c r="E20" s="334">
        <v>3495.8287920245011</v>
      </c>
      <c r="F20" s="306">
        <v>2.2815885800615991E-2</v>
      </c>
      <c r="H20" s="205">
        <v>165.60622548393192</v>
      </c>
    </row>
    <row r="21" spans="1:8" ht="20.100000000000001" customHeight="1" thickBot="1">
      <c r="A21" s="206" t="s">
        <v>107</v>
      </c>
      <c r="B21" s="333">
        <v>1000.7740346020827</v>
      </c>
      <c r="C21" s="334">
        <v>1431.2690896677159</v>
      </c>
      <c r="D21" s="333">
        <v>3874.6021599786072</v>
      </c>
      <c r="E21" s="334">
        <v>3123.9981187073176</v>
      </c>
      <c r="F21" s="306">
        <v>2.9329431347392E-2</v>
      </c>
      <c r="H21" s="205">
        <v>125.02923450612184</v>
      </c>
    </row>
    <row r="22" spans="1:8" ht="20.100000000000001" customHeight="1" thickBot="1">
      <c r="A22" s="206" t="s">
        <v>108</v>
      </c>
      <c r="B22" s="333">
        <v>744.55013860295412</v>
      </c>
      <c r="C22" s="334">
        <v>1019.8940665410666</v>
      </c>
      <c r="D22" s="333">
        <v>3541.2451895181048</v>
      </c>
      <c r="E22" s="334">
        <v>2724.0763649020987</v>
      </c>
      <c r="F22" s="306">
        <v>5.0276463358811425E-2</v>
      </c>
      <c r="H22" s="205">
        <v>109.87124540182084</v>
      </c>
    </row>
    <row r="23" spans="1:8" ht="20.100000000000001" customHeight="1" thickBot="1">
      <c r="A23" s="206" t="s">
        <v>109</v>
      </c>
      <c r="B23" s="333">
        <v>1043.8059588878007</v>
      </c>
      <c r="C23" s="334">
        <v>1437.5200754641605</v>
      </c>
      <c r="D23" s="333">
        <v>4042.582998977321</v>
      </c>
      <c r="E23" s="334">
        <v>3231.940057735238</v>
      </c>
      <c r="F23" s="306">
        <v>2.1243708697537545E-2</v>
      </c>
      <c r="H23" s="205">
        <v>134.24530167185685</v>
      </c>
    </row>
    <row r="24" spans="1:8" ht="20.100000000000001" customHeight="1" thickBot="1">
      <c r="A24" s="206" t="s">
        <v>110</v>
      </c>
      <c r="B24" s="333">
        <v>1080.0136902484539</v>
      </c>
      <c r="C24" s="334">
        <v>1327.4611785200505</v>
      </c>
      <c r="D24" s="333">
        <v>3797.3144519005705</v>
      </c>
      <c r="E24" s="334">
        <v>3137.2627610947188</v>
      </c>
      <c r="F24" s="306">
        <v>2.2266304222082988E-2</v>
      </c>
      <c r="H24" s="205">
        <v>132.91701511018809</v>
      </c>
    </row>
    <row r="25" spans="1:8" ht="20.100000000000001" customHeight="1" thickBot="1">
      <c r="A25" s="206" t="s">
        <v>111</v>
      </c>
      <c r="B25" s="333">
        <v>1175.6158914878899</v>
      </c>
      <c r="C25" s="334">
        <v>1602.2333182825901</v>
      </c>
      <c r="D25" s="333">
        <v>4203.3355818063865</v>
      </c>
      <c r="E25" s="334">
        <v>3419.7204239456837</v>
      </c>
      <c r="F25" s="306">
        <v>4.0627063257865019E-2</v>
      </c>
      <c r="H25" s="205">
        <v>145.05617363699608</v>
      </c>
    </row>
    <row r="26" spans="1:8" ht="20.100000000000001" customHeight="1" thickBot="1">
      <c r="A26" s="206" t="s">
        <v>112</v>
      </c>
      <c r="B26" s="333">
        <v>1076.2028425919507</v>
      </c>
      <c r="C26" s="334">
        <v>1515.0595182725401</v>
      </c>
      <c r="D26" s="333">
        <v>3937.4935629982729</v>
      </c>
      <c r="E26" s="334">
        <v>3179.354424857208</v>
      </c>
      <c r="F26" s="306">
        <v>2.9730620758868977E-2</v>
      </c>
      <c r="H26" s="205">
        <v>145.7338374894791</v>
      </c>
    </row>
    <row r="27" spans="1:8" ht="20.100000000000001" customHeight="1" thickBot="1">
      <c r="A27" s="206" t="s">
        <v>113</v>
      </c>
      <c r="B27" s="333">
        <v>1242.2637907086062</v>
      </c>
      <c r="C27" s="334">
        <v>1402.1405451511123</v>
      </c>
      <c r="D27" s="333">
        <v>4935.2063574922458</v>
      </c>
      <c r="E27" s="334">
        <v>4046.974458998769</v>
      </c>
      <c r="F27" s="306">
        <v>4.1845449793066439E-2</v>
      </c>
      <c r="H27" s="205">
        <v>199.67764846714121</v>
      </c>
    </row>
    <row r="28" spans="1:8" ht="20.100000000000001" customHeight="1" thickBot="1">
      <c r="A28" s="206" t="s">
        <v>114</v>
      </c>
      <c r="B28" s="333">
        <v>1387.1971546771683</v>
      </c>
      <c r="C28" s="334">
        <v>1643.9201882131772</v>
      </c>
      <c r="D28" s="333">
        <v>4987.5551366092732</v>
      </c>
      <c r="E28" s="334">
        <v>3971.0140655299501</v>
      </c>
      <c r="F28" s="306">
        <v>2.897192606432266E-2</v>
      </c>
      <c r="H28" s="205">
        <v>203.24357993536964</v>
      </c>
    </row>
    <row r="29" spans="1:8" ht="20.100000000000001" customHeight="1" thickBot="1">
      <c r="A29" s="206" t="s">
        <v>115</v>
      </c>
      <c r="B29" s="333">
        <v>1087.2161774458336</v>
      </c>
      <c r="C29" s="334">
        <v>1292.4989487309758</v>
      </c>
      <c r="D29" s="333">
        <v>4220.7384709973157</v>
      </c>
      <c r="E29" s="334">
        <v>3389.2474339456612</v>
      </c>
      <c r="F29" s="306">
        <v>5.2588069001003115E-2</v>
      </c>
      <c r="H29" s="205">
        <v>144.85185631308477</v>
      </c>
    </row>
    <row r="30" spans="1:8" ht="20.100000000000001" customHeight="1" thickBot="1">
      <c r="A30" s="206" t="s">
        <v>116</v>
      </c>
      <c r="B30" s="333">
        <v>1154.7625617882604</v>
      </c>
      <c r="C30" s="334">
        <v>1303.4579959712089</v>
      </c>
      <c r="D30" s="333">
        <v>4866.4734229614787</v>
      </c>
      <c r="E30" s="334">
        <v>3818.0429295324625</v>
      </c>
      <c r="F30" s="306">
        <v>2.9098832638029291E-2</v>
      </c>
      <c r="H30" s="205">
        <v>184.5803903521614</v>
      </c>
    </row>
    <row r="31" spans="1:8" ht="20.100000000000001" customHeight="1" thickBot="1">
      <c r="A31" s="206" t="s">
        <v>117</v>
      </c>
      <c r="B31" s="333">
        <v>1629.8426549292176</v>
      </c>
      <c r="C31" s="334">
        <v>1986.1145268571302</v>
      </c>
      <c r="D31" s="333">
        <v>5732.4140824733313</v>
      </c>
      <c r="E31" s="334">
        <v>4592.1667424412726</v>
      </c>
      <c r="F31" s="306">
        <v>4.3941145818636743E-2</v>
      </c>
      <c r="H31" s="205">
        <v>244.01642882305748</v>
      </c>
    </row>
    <row r="32" spans="1:8" ht="20.100000000000001" customHeight="1" thickBot="1">
      <c r="A32" s="235" t="s">
        <v>118</v>
      </c>
      <c r="B32" s="333">
        <v>1120.5931685580051</v>
      </c>
      <c r="C32" s="334">
        <v>1285.075854296319</v>
      </c>
      <c r="D32" s="333">
        <v>4951.5393347983418</v>
      </c>
      <c r="E32" s="334">
        <v>3856.0191956937506</v>
      </c>
      <c r="F32" s="306">
        <v>4.409559887358807E-2</v>
      </c>
      <c r="H32" s="205">
        <v>200.58331332206401</v>
      </c>
    </row>
    <row r="33" spans="1:8" ht="20.100000000000001" customHeight="1" thickBot="1">
      <c r="A33" s="191" t="s">
        <v>265</v>
      </c>
      <c r="B33" s="333">
        <v>347.16273305841804</v>
      </c>
      <c r="C33" s="334">
        <v>449.71431512412067</v>
      </c>
      <c r="D33" s="333">
        <v>638.89168957396294</v>
      </c>
      <c r="E33" s="334">
        <v>566.07037625893304</v>
      </c>
      <c r="F33" s="306">
        <v>4.0304914790344225E-2</v>
      </c>
      <c r="H33" s="205">
        <v>244.01642882305748</v>
      </c>
    </row>
    <row r="34" spans="1:8" ht="0.6" customHeight="1" thickBot="1">
      <c r="A34" s="235" t="s">
        <v>119</v>
      </c>
      <c r="B34" s="190" t="e">
        <v>#DIV/0!</v>
      </c>
      <c r="C34" s="319" t="e">
        <v>#DIV/0!</v>
      </c>
      <c r="D34" s="190" t="e">
        <v>#DIV/0!</v>
      </c>
      <c r="E34" s="319" t="e">
        <v>#DIV/0!</v>
      </c>
      <c r="F34" s="306" t="s">
        <v>27</v>
      </c>
      <c r="H34" s="205">
        <v>200.58331332206401</v>
      </c>
    </row>
    <row r="35" spans="1:8" s="450" customFormat="1" ht="30" customHeight="1" thickBot="1">
      <c r="A35" s="207" t="s">
        <v>120</v>
      </c>
      <c r="B35" s="911">
        <v>1186.1499134816495</v>
      </c>
      <c r="C35" s="912">
        <v>1574.7727971829975</v>
      </c>
      <c r="D35" s="911">
        <v>4514.1028463326529</v>
      </c>
      <c r="E35" s="912">
        <v>3653.2301977021607</v>
      </c>
      <c r="F35" s="491">
        <v>3.9231273288920926E-2</v>
      </c>
      <c r="H35" s="913">
        <v>167.9825427102873</v>
      </c>
    </row>
    <row r="36" spans="1:8" ht="20.100000000000001" customHeight="1">
      <c r="A36" s="148" t="s">
        <v>218</v>
      </c>
      <c r="B36" s="914"/>
      <c r="C36" s="914"/>
      <c r="D36" s="914"/>
      <c r="E36" s="914"/>
      <c r="F36" s="915"/>
    </row>
    <row r="37" spans="1:8" ht="14.25" customHeight="1">
      <c r="A37" s="178"/>
      <c r="B37" s="916"/>
      <c r="C37" s="916"/>
      <c r="D37" s="916"/>
      <c r="E37" s="916"/>
      <c r="F37" s="179"/>
    </row>
    <row r="38" spans="1:8" ht="20.100000000000001" customHeight="1">
      <c r="A38" s="178" t="s">
        <v>1102</v>
      </c>
      <c r="B38" s="916"/>
      <c r="C38" s="916"/>
      <c r="D38" s="916"/>
      <c r="E38" s="916"/>
      <c r="F38" s="179"/>
    </row>
    <row r="39" spans="1:8" ht="9.75" customHeight="1">
      <c r="A39" s="178"/>
      <c r="B39" s="916"/>
      <c r="C39" s="916"/>
      <c r="D39" s="916"/>
      <c r="E39" s="916"/>
      <c r="F39" s="179"/>
    </row>
    <row r="40" spans="1:8" ht="15.75" customHeight="1">
      <c r="A40" s="178" t="s">
        <v>320</v>
      </c>
    </row>
    <row r="41" spans="1:8" ht="15.75" customHeight="1">
      <c r="A41" s="178" t="s">
        <v>268</v>
      </c>
    </row>
    <row r="42" spans="1:8" ht="12" customHeight="1">
      <c r="A42" s="178"/>
    </row>
    <row r="43" spans="1:8" ht="12" customHeight="1"/>
    <row r="44" spans="1:8">
      <c r="A44" s="178" t="s">
        <v>217</v>
      </c>
    </row>
  </sheetData>
  <mergeCells count="1">
    <mergeCell ref="A2:E2"/>
  </mergeCells>
  <pageMargins left="0.55000000000000004" right="0.78740157480314965" top="1.1000000000000001" bottom="0.49" header="0.92" footer="0.4921259845"/>
  <pageSetup paperSize="9" scale="78" orientation="portrait"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4140625" defaultRowHeight="13.2"/>
  <cols>
    <col min="1" max="1" width="21.109375" style="3" customWidth="1"/>
    <col min="2" max="2" width="14.88671875" style="217" customWidth="1"/>
    <col min="3" max="3" width="15.5546875" style="183" customWidth="1"/>
    <col min="4" max="4" width="16" style="217" customWidth="1"/>
    <col min="5" max="5" width="15.88671875" style="183" customWidth="1"/>
    <col min="6" max="6" width="16" style="217" customWidth="1"/>
    <col min="7" max="7" width="14" style="3" customWidth="1"/>
    <col min="8" max="8" width="15.33203125" style="3" customWidth="1"/>
    <col min="9" max="9" width="7.88671875" style="3" customWidth="1"/>
    <col min="10" max="10" width="9" style="3" customWidth="1"/>
    <col min="11" max="256" width="11.44140625" style="3"/>
    <col min="257" max="257" width="21.109375" style="3" customWidth="1"/>
    <col min="258" max="258" width="14.88671875" style="3" customWidth="1"/>
    <col min="259" max="259" width="15.5546875" style="3" customWidth="1"/>
    <col min="260" max="260" width="16" style="3" customWidth="1"/>
    <col min="261" max="261" width="15.88671875" style="3" customWidth="1"/>
    <col min="262" max="262" width="16" style="3" customWidth="1"/>
    <col min="263" max="263" width="14" style="3" customWidth="1"/>
    <col min="264" max="264" width="15.33203125" style="3" customWidth="1"/>
    <col min="265" max="265" width="7.88671875" style="3" customWidth="1"/>
    <col min="266" max="266" width="9" style="3" customWidth="1"/>
    <col min="267" max="512" width="11.44140625" style="3"/>
    <col min="513" max="513" width="21.109375" style="3" customWidth="1"/>
    <col min="514" max="514" width="14.88671875" style="3" customWidth="1"/>
    <col min="515" max="515" width="15.5546875" style="3" customWidth="1"/>
    <col min="516" max="516" width="16" style="3" customWidth="1"/>
    <col min="517" max="517" width="15.88671875" style="3" customWidth="1"/>
    <col min="518" max="518" width="16" style="3" customWidth="1"/>
    <col min="519" max="519" width="14" style="3" customWidth="1"/>
    <col min="520" max="520" width="15.33203125" style="3" customWidth="1"/>
    <col min="521" max="521" width="7.88671875" style="3" customWidth="1"/>
    <col min="522" max="522" width="9" style="3" customWidth="1"/>
    <col min="523" max="768" width="11.44140625" style="3"/>
    <col min="769" max="769" width="21.109375" style="3" customWidth="1"/>
    <col min="770" max="770" width="14.88671875" style="3" customWidth="1"/>
    <col min="771" max="771" width="15.5546875" style="3" customWidth="1"/>
    <col min="772" max="772" width="16" style="3" customWidth="1"/>
    <col min="773" max="773" width="15.88671875" style="3" customWidth="1"/>
    <col min="774" max="774" width="16" style="3" customWidth="1"/>
    <col min="775" max="775" width="14" style="3" customWidth="1"/>
    <col min="776" max="776" width="15.33203125" style="3" customWidth="1"/>
    <col min="777" max="777" width="7.88671875" style="3" customWidth="1"/>
    <col min="778" max="778" width="9" style="3" customWidth="1"/>
    <col min="779" max="1024" width="11.44140625" style="3"/>
    <col min="1025" max="1025" width="21.109375" style="3" customWidth="1"/>
    <col min="1026" max="1026" width="14.88671875" style="3" customWidth="1"/>
    <col min="1027" max="1027" width="15.5546875" style="3" customWidth="1"/>
    <col min="1028" max="1028" width="16" style="3" customWidth="1"/>
    <col min="1029" max="1029" width="15.88671875" style="3" customWidth="1"/>
    <col min="1030" max="1030" width="16" style="3" customWidth="1"/>
    <col min="1031" max="1031" width="14" style="3" customWidth="1"/>
    <col min="1032" max="1032" width="15.33203125" style="3" customWidth="1"/>
    <col min="1033" max="1033" width="7.88671875" style="3" customWidth="1"/>
    <col min="1034" max="1034" width="9" style="3" customWidth="1"/>
    <col min="1035" max="1280" width="11.44140625" style="3"/>
    <col min="1281" max="1281" width="21.109375" style="3" customWidth="1"/>
    <col min="1282" max="1282" width="14.88671875" style="3" customWidth="1"/>
    <col min="1283" max="1283" width="15.5546875" style="3" customWidth="1"/>
    <col min="1284" max="1284" width="16" style="3" customWidth="1"/>
    <col min="1285" max="1285" width="15.88671875" style="3" customWidth="1"/>
    <col min="1286" max="1286" width="16" style="3" customWidth="1"/>
    <col min="1287" max="1287" width="14" style="3" customWidth="1"/>
    <col min="1288" max="1288" width="15.33203125" style="3" customWidth="1"/>
    <col min="1289" max="1289" width="7.88671875" style="3" customWidth="1"/>
    <col min="1290" max="1290" width="9" style="3" customWidth="1"/>
    <col min="1291" max="1536" width="11.44140625" style="3"/>
    <col min="1537" max="1537" width="21.109375" style="3" customWidth="1"/>
    <col min="1538" max="1538" width="14.88671875" style="3" customWidth="1"/>
    <col min="1539" max="1539" width="15.5546875" style="3" customWidth="1"/>
    <col min="1540" max="1540" width="16" style="3" customWidth="1"/>
    <col min="1541" max="1541" width="15.88671875" style="3" customWidth="1"/>
    <col min="1542" max="1542" width="16" style="3" customWidth="1"/>
    <col min="1543" max="1543" width="14" style="3" customWidth="1"/>
    <col min="1544" max="1544" width="15.33203125" style="3" customWidth="1"/>
    <col min="1545" max="1545" width="7.88671875" style="3" customWidth="1"/>
    <col min="1546" max="1546" width="9" style="3" customWidth="1"/>
    <col min="1547" max="1792" width="11.44140625" style="3"/>
    <col min="1793" max="1793" width="21.109375" style="3" customWidth="1"/>
    <col min="1794" max="1794" width="14.88671875" style="3" customWidth="1"/>
    <col min="1795" max="1795" width="15.5546875" style="3" customWidth="1"/>
    <col min="1796" max="1796" width="16" style="3" customWidth="1"/>
    <col min="1797" max="1797" width="15.88671875" style="3" customWidth="1"/>
    <col min="1798" max="1798" width="16" style="3" customWidth="1"/>
    <col min="1799" max="1799" width="14" style="3" customWidth="1"/>
    <col min="1800" max="1800" width="15.33203125" style="3" customWidth="1"/>
    <col min="1801" max="1801" width="7.88671875" style="3" customWidth="1"/>
    <col min="1802" max="1802" width="9" style="3" customWidth="1"/>
    <col min="1803" max="2048" width="11.44140625" style="3"/>
    <col min="2049" max="2049" width="21.109375" style="3" customWidth="1"/>
    <col min="2050" max="2050" width="14.88671875" style="3" customWidth="1"/>
    <col min="2051" max="2051" width="15.5546875" style="3" customWidth="1"/>
    <col min="2052" max="2052" width="16" style="3" customWidth="1"/>
    <col min="2053" max="2053" width="15.88671875" style="3" customWidth="1"/>
    <col min="2054" max="2054" width="16" style="3" customWidth="1"/>
    <col min="2055" max="2055" width="14" style="3" customWidth="1"/>
    <col min="2056" max="2056" width="15.33203125" style="3" customWidth="1"/>
    <col min="2057" max="2057" width="7.88671875" style="3" customWidth="1"/>
    <col min="2058" max="2058" width="9" style="3" customWidth="1"/>
    <col min="2059" max="2304" width="11.44140625" style="3"/>
    <col min="2305" max="2305" width="21.109375" style="3" customWidth="1"/>
    <col min="2306" max="2306" width="14.88671875" style="3" customWidth="1"/>
    <col min="2307" max="2307" width="15.5546875" style="3" customWidth="1"/>
    <col min="2308" max="2308" width="16" style="3" customWidth="1"/>
    <col min="2309" max="2309" width="15.88671875" style="3" customWidth="1"/>
    <col min="2310" max="2310" width="16" style="3" customWidth="1"/>
    <col min="2311" max="2311" width="14" style="3" customWidth="1"/>
    <col min="2312" max="2312" width="15.33203125" style="3" customWidth="1"/>
    <col min="2313" max="2313" width="7.88671875" style="3" customWidth="1"/>
    <col min="2314" max="2314" width="9" style="3" customWidth="1"/>
    <col min="2315" max="2560" width="11.44140625" style="3"/>
    <col min="2561" max="2561" width="21.109375" style="3" customWidth="1"/>
    <col min="2562" max="2562" width="14.88671875" style="3" customWidth="1"/>
    <col min="2563" max="2563" width="15.5546875" style="3" customWidth="1"/>
    <col min="2564" max="2564" width="16" style="3" customWidth="1"/>
    <col min="2565" max="2565" width="15.88671875" style="3" customWidth="1"/>
    <col min="2566" max="2566" width="16" style="3" customWidth="1"/>
    <col min="2567" max="2567" width="14" style="3" customWidth="1"/>
    <col min="2568" max="2568" width="15.33203125" style="3" customWidth="1"/>
    <col min="2569" max="2569" width="7.88671875" style="3" customWidth="1"/>
    <col min="2570" max="2570" width="9" style="3" customWidth="1"/>
    <col min="2571" max="2816" width="11.44140625" style="3"/>
    <col min="2817" max="2817" width="21.109375" style="3" customWidth="1"/>
    <col min="2818" max="2818" width="14.88671875" style="3" customWidth="1"/>
    <col min="2819" max="2819" width="15.5546875" style="3" customWidth="1"/>
    <col min="2820" max="2820" width="16" style="3" customWidth="1"/>
    <col min="2821" max="2821" width="15.88671875" style="3" customWidth="1"/>
    <col min="2822" max="2822" width="16" style="3" customWidth="1"/>
    <col min="2823" max="2823" width="14" style="3" customWidth="1"/>
    <col min="2824" max="2824" width="15.33203125" style="3" customWidth="1"/>
    <col min="2825" max="2825" width="7.88671875" style="3" customWidth="1"/>
    <col min="2826" max="2826" width="9" style="3" customWidth="1"/>
    <col min="2827" max="3072" width="11.44140625" style="3"/>
    <col min="3073" max="3073" width="21.109375" style="3" customWidth="1"/>
    <col min="3074" max="3074" width="14.88671875" style="3" customWidth="1"/>
    <col min="3075" max="3075" width="15.5546875" style="3" customWidth="1"/>
    <col min="3076" max="3076" width="16" style="3" customWidth="1"/>
    <col min="3077" max="3077" width="15.88671875" style="3" customWidth="1"/>
    <col min="3078" max="3078" width="16" style="3" customWidth="1"/>
    <col min="3079" max="3079" width="14" style="3" customWidth="1"/>
    <col min="3080" max="3080" width="15.33203125" style="3" customWidth="1"/>
    <col min="3081" max="3081" width="7.88671875" style="3" customWidth="1"/>
    <col min="3082" max="3082" width="9" style="3" customWidth="1"/>
    <col min="3083" max="3328" width="11.44140625" style="3"/>
    <col min="3329" max="3329" width="21.109375" style="3" customWidth="1"/>
    <col min="3330" max="3330" width="14.88671875" style="3" customWidth="1"/>
    <col min="3331" max="3331" width="15.5546875" style="3" customWidth="1"/>
    <col min="3332" max="3332" width="16" style="3" customWidth="1"/>
    <col min="3333" max="3333" width="15.88671875" style="3" customWidth="1"/>
    <col min="3334" max="3334" width="16" style="3" customWidth="1"/>
    <col min="3335" max="3335" width="14" style="3" customWidth="1"/>
    <col min="3336" max="3336" width="15.33203125" style="3" customWidth="1"/>
    <col min="3337" max="3337" width="7.88671875" style="3" customWidth="1"/>
    <col min="3338" max="3338" width="9" style="3" customWidth="1"/>
    <col min="3339" max="3584" width="11.44140625" style="3"/>
    <col min="3585" max="3585" width="21.109375" style="3" customWidth="1"/>
    <col min="3586" max="3586" width="14.88671875" style="3" customWidth="1"/>
    <col min="3587" max="3587" width="15.5546875" style="3" customWidth="1"/>
    <col min="3588" max="3588" width="16" style="3" customWidth="1"/>
    <col min="3589" max="3589" width="15.88671875" style="3" customWidth="1"/>
    <col min="3590" max="3590" width="16" style="3" customWidth="1"/>
    <col min="3591" max="3591" width="14" style="3" customWidth="1"/>
    <col min="3592" max="3592" width="15.33203125" style="3" customWidth="1"/>
    <col min="3593" max="3593" width="7.88671875" style="3" customWidth="1"/>
    <col min="3594" max="3594" width="9" style="3" customWidth="1"/>
    <col min="3595" max="3840" width="11.44140625" style="3"/>
    <col min="3841" max="3841" width="21.109375" style="3" customWidth="1"/>
    <col min="3842" max="3842" width="14.88671875" style="3" customWidth="1"/>
    <col min="3843" max="3843" width="15.5546875" style="3" customWidth="1"/>
    <col min="3844" max="3844" width="16" style="3" customWidth="1"/>
    <col min="3845" max="3845" width="15.88671875" style="3" customWidth="1"/>
    <col min="3846" max="3846" width="16" style="3" customWidth="1"/>
    <col min="3847" max="3847" width="14" style="3" customWidth="1"/>
    <col min="3848" max="3848" width="15.33203125" style="3" customWidth="1"/>
    <col min="3849" max="3849" width="7.88671875" style="3" customWidth="1"/>
    <col min="3850" max="3850" width="9" style="3" customWidth="1"/>
    <col min="3851" max="4096" width="11.44140625" style="3"/>
    <col min="4097" max="4097" width="21.109375" style="3" customWidth="1"/>
    <col min="4098" max="4098" width="14.88671875" style="3" customWidth="1"/>
    <col min="4099" max="4099" width="15.5546875" style="3" customWidth="1"/>
    <col min="4100" max="4100" width="16" style="3" customWidth="1"/>
    <col min="4101" max="4101" width="15.88671875" style="3" customWidth="1"/>
    <col min="4102" max="4102" width="16" style="3" customWidth="1"/>
    <col min="4103" max="4103" width="14" style="3" customWidth="1"/>
    <col min="4104" max="4104" width="15.33203125" style="3" customWidth="1"/>
    <col min="4105" max="4105" width="7.88671875" style="3" customWidth="1"/>
    <col min="4106" max="4106" width="9" style="3" customWidth="1"/>
    <col min="4107" max="4352" width="11.44140625" style="3"/>
    <col min="4353" max="4353" width="21.109375" style="3" customWidth="1"/>
    <col min="4354" max="4354" width="14.88671875" style="3" customWidth="1"/>
    <col min="4355" max="4355" width="15.5546875" style="3" customWidth="1"/>
    <col min="4356" max="4356" width="16" style="3" customWidth="1"/>
    <col min="4357" max="4357" width="15.88671875" style="3" customWidth="1"/>
    <col min="4358" max="4358" width="16" style="3" customWidth="1"/>
    <col min="4359" max="4359" width="14" style="3" customWidth="1"/>
    <col min="4360" max="4360" width="15.33203125" style="3" customWidth="1"/>
    <col min="4361" max="4361" width="7.88671875" style="3" customWidth="1"/>
    <col min="4362" max="4362" width="9" style="3" customWidth="1"/>
    <col min="4363" max="4608" width="11.44140625" style="3"/>
    <col min="4609" max="4609" width="21.109375" style="3" customWidth="1"/>
    <col min="4610" max="4610" width="14.88671875" style="3" customWidth="1"/>
    <col min="4611" max="4611" width="15.5546875" style="3" customWidth="1"/>
    <col min="4612" max="4612" width="16" style="3" customWidth="1"/>
    <col min="4613" max="4613" width="15.88671875" style="3" customWidth="1"/>
    <col min="4614" max="4614" width="16" style="3" customWidth="1"/>
    <col min="4615" max="4615" width="14" style="3" customWidth="1"/>
    <col min="4616" max="4616" width="15.33203125" style="3" customWidth="1"/>
    <col min="4617" max="4617" width="7.88671875" style="3" customWidth="1"/>
    <col min="4618" max="4618" width="9" style="3" customWidth="1"/>
    <col min="4619" max="4864" width="11.44140625" style="3"/>
    <col min="4865" max="4865" width="21.109375" style="3" customWidth="1"/>
    <col min="4866" max="4866" width="14.88671875" style="3" customWidth="1"/>
    <col min="4867" max="4867" width="15.5546875" style="3" customWidth="1"/>
    <col min="4868" max="4868" width="16" style="3" customWidth="1"/>
    <col min="4869" max="4869" width="15.88671875" style="3" customWidth="1"/>
    <col min="4870" max="4870" width="16" style="3" customWidth="1"/>
    <col min="4871" max="4871" width="14" style="3" customWidth="1"/>
    <col min="4872" max="4872" width="15.33203125" style="3" customWidth="1"/>
    <col min="4873" max="4873" width="7.88671875" style="3" customWidth="1"/>
    <col min="4874" max="4874" width="9" style="3" customWidth="1"/>
    <col min="4875" max="5120" width="11.44140625" style="3"/>
    <col min="5121" max="5121" width="21.109375" style="3" customWidth="1"/>
    <col min="5122" max="5122" width="14.88671875" style="3" customWidth="1"/>
    <col min="5123" max="5123" width="15.5546875" style="3" customWidth="1"/>
    <col min="5124" max="5124" width="16" style="3" customWidth="1"/>
    <col min="5125" max="5125" width="15.88671875" style="3" customWidth="1"/>
    <col min="5126" max="5126" width="16" style="3" customWidth="1"/>
    <col min="5127" max="5127" width="14" style="3" customWidth="1"/>
    <col min="5128" max="5128" width="15.33203125" style="3" customWidth="1"/>
    <col min="5129" max="5129" width="7.88671875" style="3" customWidth="1"/>
    <col min="5130" max="5130" width="9" style="3" customWidth="1"/>
    <col min="5131" max="5376" width="11.44140625" style="3"/>
    <col min="5377" max="5377" width="21.109375" style="3" customWidth="1"/>
    <col min="5378" max="5378" width="14.88671875" style="3" customWidth="1"/>
    <col min="5379" max="5379" width="15.5546875" style="3" customWidth="1"/>
    <col min="5380" max="5380" width="16" style="3" customWidth="1"/>
    <col min="5381" max="5381" width="15.88671875" style="3" customWidth="1"/>
    <col min="5382" max="5382" width="16" style="3" customWidth="1"/>
    <col min="5383" max="5383" width="14" style="3" customWidth="1"/>
    <col min="5384" max="5384" width="15.33203125" style="3" customWidth="1"/>
    <col min="5385" max="5385" width="7.88671875" style="3" customWidth="1"/>
    <col min="5386" max="5386" width="9" style="3" customWidth="1"/>
    <col min="5387" max="5632" width="11.44140625" style="3"/>
    <col min="5633" max="5633" width="21.109375" style="3" customWidth="1"/>
    <col min="5634" max="5634" width="14.88671875" style="3" customWidth="1"/>
    <col min="5635" max="5635" width="15.5546875" style="3" customWidth="1"/>
    <col min="5636" max="5636" width="16" style="3" customWidth="1"/>
    <col min="5637" max="5637" width="15.88671875" style="3" customWidth="1"/>
    <col min="5638" max="5638" width="16" style="3" customWidth="1"/>
    <col min="5639" max="5639" width="14" style="3" customWidth="1"/>
    <col min="5640" max="5640" width="15.33203125" style="3" customWidth="1"/>
    <col min="5641" max="5641" width="7.88671875" style="3" customWidth="1"/>
    <col min="5642" max="5642" width="9" style="3" customWidth="1"/>
    <col min="5643" max="5888" width="11.44140625" style="3"/>
    <col min="5889" max="5889" width="21.109375" style="3" customWidth="1"/>
    <col min="5890" max="5890" width="14.88671875" style="3" customWidth="1"/>
    <col min="5891" max="5891" width="15.5546875" style="3" customWidth="1"/>
    <col min="5892" max="5892" width="16" style="3" customWidth="1"/>
    <col min="5893" max="5893" width="15.88671875" style="3" customWidth="1"/>
    <col min="5894" max="5894" width="16" style="3" customWidth="1"/>
    <col min="5895" max="5895" width="14" style="3" customWidth="1"/>
    <col min="5896" max="5896" width="15.33203125" style="3" customWidth="1"/>
    <col min="5897" max="5897" width="7.88671875" style="3" customWidth="1"/>
    <col min="5898" max="5898" width="9" style="3" customWidth="1"/>
    <col min="5899" max="6144" width="11.44140625" style="3"/>
    <col min="6145" max="6145" width="21.109375" style="3" customWidth="1"/>
    <col min="6146" max="6146" width="14.88671875" style="3" customWidth="1"/>
    <col min="6147" max="6147" width="15.5546875" style="3" customWidth="1"/>
    <col min="6148" max="6148" width="16" style="3" customWidth="1"/>
    <col min="6149" max="6149" width="15.88671875" style="3" customWidth="1"/>
    <col min="6150" max="6150" width="16" style="3" customWidth="1"/>
    <col min="6151" max="6151" width="14" style="3" customWidth="1"/>
    <col min="6152" max="6152" width="15.33203125" style="3" customWidth="1"/>
    <col min="6153" max="6153" width="7.88671875" style="3" customWidth="1"/>
    <col min="6154" max="6154" width="9" style="3" customWidth="1"/>
    <col min="6155" max="6400" width="11.44140625" style="3"/>
    <col min="6401" max="6401" width="21.109375" style="3" customWidth="1"/>
    <col min="6402" max="6402" width="14.88671875" style="3" customWidth="1"/>
    <col min="6403" max="6403" width="15.5546875" style="3" customWidth="1"/>
    <col min="6404" max="6404" width="16" style="3" customWidth="1"/>
    <col min="6405" max="6405" width="15.88671875" style="3" customWidth="1"/>
    <col min="6406" max="6406" width="16" style="3" customWidth="1"/>
    <col min="6407" max="6407" width="14" style="3" customWidth="1"/>
    <col min="6408" max="6408" width="15.33203125" style="3" customWidth="1"/>
    <col min="6409" max="6409" width="7.88671875" style="3" customWidth="1"/>
    <col min="6410" max="6410" width="9" style="3" customWidth="1"/>
    <col min="6411" max="6656" width="11.44140625" style="3"/>
    <col min="6657" max="6657" width="21.109375" style="3" customWidth="1"/>
    <col min="6658" max="6658" width="14.88671875" style="3" customWidth="1"/>
    <col min="6659" max="6659" width="15.5546875" style="3" customWidth="1"/>
    <col min="6660" max="6660" width="16" style="3" customWidth="1"/>
    <col min="6661" max="6661" width="15.88671875" style="3" customWidth="1"/>
    <col min="6662" max="6662" width="16" style="3" customWidth="1"/>
    <col min="6663" max="6663" width="14" style="3" customWidth="1"/>
    <col min="6664" max="6664" width="15.33203125" style="3" customWidth="1"/>
    <col min="6665" max="6665" width="7.88671875" style="3" customWidth="1"/>
    <col min="6666" max="6666" width="9" style="3" customWidth="1"/>
    <col min="6667" max="6912" width="11.44140625" style="3"/>
    <col min="6913" max="6913" width="21.109375" style="3" customWidth="1"/>
    <col min="6914" max="6914" width="14.88671875" style="3" customWidth="1"/>
    <col min="6915" max="6915" width="15.5546875" style="3" customWidth="1"/>
    <col min="6916" max="6916" width="16" style="3" customWidth="1"/>
    <col min="6917" max="6917" width="15.88671875" style="3" customWidth="1"/>
    <col min="6918" max="6918" width="16" style="3" customWidth="1"/>
    <col min="6919" max="6919" width="14" style="3" customWidth="1"/>
    <col min="6920" max="6920" width="15.33203125" style="3" customWidth="1"/>
    <col min="6921" max="6921" width="7.88671875" style="3" customWidth="1"/>
    <col min="6922" max="6922" width="9" style="3" customWidth="1"/>
    <col min="6923" max="7168" width="11.44140625" style="3"/>
    <col min="7169" max="7169" width="21.109375" style="3" customWidth="1"/>
    <col min="7170" max="7170" width="14.88671875" style="3" customWidth="1"/>
    <col min="7171" max="7171" width="15.5546875" style="3" customWidth="1"/>
    <col min="7172" max="7172" width="16" style="3" customWidth="1"/>
    <col min="7173" max="7173" width="15.88671875" style="3" customWidth="1"/>
    <col min="7174" max="7174" width="16" style="3" customWidth="1"/>
    <col min="7175" max="7175" width="14" style="3" customWidth="1"/>
    <col min="7176" max="7176" width="15.33203125" style="3" customWidth="1"/>
    <col min="7177" max="7177" width="7.88671875" style="3" customWidth="1"/>
    <col min="7178" max="7178" width="9" style="3" customWidth="1"/>
    <col min="7179" max="7424" width="11.44140625" style="3"/>
    <col min="7425" max="7425" width="21.109375" style="3" customWidth="1"/>
    <col min="7426" max="7426" width="14.88671875" style="3" customWidth="1"/>
    <col min="7427" max="7427" width="15.5546875" style="3" customWidth="1"/>
    <col min="7428" max="7428" width="16" style="3" customWidth="1"/>
    <col min="7429" max="7429" width="15.88671875" style="3" customWidth="1"/>
    <col min="7430" max="7430" width="16" style="3" customWidth="1"/>
    <col min="7431" max="7431" width="14" style="3" customWidth="1"/>
    <col min="7432" max="7432" width="15.33203125" style="3" customWidth="1"/>
    <col min="7433" max="7433" width="7.88671875" style="3" customWidth="1"/>
    <col min="7434" max="7434" width="9" style="3" customWidth="1"/>
    <col min="7435" max="7680" width="11.44140625" style="3"/>
    <col min="7681" max="7681" width="21.109375" style="3" customWidth="1"/>
    <col min="7682" max="7682" width="14.88671875" style="3" customWidth="1"/>
    <col min="7683" max="7683" width="15.5546875" style="3" customWidth="1"/>
    <col min="7684" max="7684" width="16" style="3" customWidth="1"/>
    <col min="7685" max="7685" width="15.88671875" style="3" customWidth="1"/>
    <col min="7686" max="7686" width="16" style="3" customWidth="1"/>
    <col min="7687" max="7687" width="14" style="3" customWidth="1"/>
    <col min="7688" max="7688" width="15.33203125" style="3" customWidth="1"/>
    <col min="7689" max="7689" width="7.88671875" style="3" customWidth="1"/>
    <col min="7690" max="7690" width="9" style="3" customWidth="1"/>
    <col min="7691" max="7936" width="11.44140625" style="3"/>
    <col min="7937" max="7937" width="21.109375" style="3" customWidth="1"/>
    <col min="7938" max="7938" width="14.88671875" style="3" customWidth="1"/>
    <col min="7939" max="7939" width="15.5546875" style="3" customWidth="1"/>
    <col min="7940" max="7940" width="16" style="3" customWidth="1"/>
    <col min="7941" max="7941" width="15.88671875" style="3" customWidth="1"/>
    <col min="7942" max="7942" width="16" style="3" customWidth="1"/>
    <col min="7943" max="7943" width="14" style="3" customWidth="1"/>
    <col min="7944" max="7944" width="15.33203125" style="3" customWidth="1"/>
    <col min="7945" max="7945" width="7.88671875" style="3" customWidth="1"/>
    <col min="7946" max="7946" width="9" style="3" customWidth="1"/>
    <col min="7947" max="8192" width="11.44140625" style="3"/>
    <col min="8193" max="8193" width="21.109375" style="3" customWidth="1"/>
    <col min="8194" max="8194" width="14.88671875" style="3" customWidth="1"/>
    <col min="8195" max="8195" width="15.5546875" style="3" customWidth="1"/>
    <col min="8196" max="8196" width="16" style="3" customWidth="1"/>
    <col min="8197" max="8197" width="15.88671875" style="3" customWidth="1"/>
    <col min="8198" max="8198" width="16" style="3" customWidth="1"/>
    <col min="8199" max="8199" width="14" style="3" customWidth="1"/>
    <col min="8200" max="8200" width="15.33203125" style="3" customWidth="1"/>
    <col min="8201" max="8201" width="7.88671875" style="3" customWidth="1"/>
    <col min="8202" max="8202" width="9" style="3" customWidth="1"/>
    <col min="8203" max="8448" width="11.44140625" style="3"/>
    <col min="8449" max="8449" width="21.109375" style="3" customWidth="1"/>
    <col min="8450" max="8450" width="14.88671875" style="3" customWidth="1"/>
    <col min="8451" max="8451" width="15.5546875" style="3" customWidth="1"/>
    <col min="8452" max="8452" width="16" style="3" customWidth="1"/>
    <col min="8453" max="8453" width="15.88671875" style="3" customWidth="1"/>
    <col min="8454" max="8454" width="16" style="3" customWidth="1"/>
    <col min="8455" max="8455" width="14" style="3" customWidth="1"/>
    <col min="8456" max="8456" width="15.33203125" style="3" customWidth="1"/>
    <col min="8457" max="8457" width="7.88671875" style="3" customWidth="1"/>
    <col min="8458" max="8458" width="9" style="3" customWidth="1"/>
    <col min="8459" max="8704" width="11.44140625" style="3"/>
    <col min="8705" max="8705" width="21.109375" style="3" customWidth="1"/>
    <col min="8706" max="8706" width="14.88671875" style="3" customWidth="1"/>
    <col min="8707" max="8707" width="15.5546875" style="3" customWidth="1"/>
    <col min="8708" max="8708" width="16" style="3" customWidth="1"/>
    <col min="8709" max="8709" width="15.88671875" style="3" customWidth="1"/>
    <col min="8710" max="8710" width="16" style="3" customWidth="1"/>
    <col min="8711" max="8711" width="14" style="3" customWidth="1"/>
    <col min="8712" max="8712" width="15.33203125" style="3" customWidth="1"/>
    <col min="8713" max="8713" width="7.88671875" style="3" customWidth="1"/>
    <col min="8714" max="8714" width="9" style="3" customWidth="1"/>
    <col min="8715" max="8960" width="11.44140625" style="3"/>
    <col min="8961" max="8961" width="21.109375" style="3" customWidth="1"/>
    <col min="8962" max="8962" width="14.88671875" style="3" customWidth="1"/>
    <col min="8963" max="8963" width="15.5546875" style="3" customWidth="1"/>
    <col min="8964" max="8964" width="16" style="3" customWidth="1"/>
    <col min="8965" max="8965" width="15.88671875" style="3" customWidth="1"/>
    <col min="8966" max="8966" width="16" style="3" customWidth="1"/>
    <col min="8967" max="8967" width="14" style="3" customWidth="1"/>
    <col min="8968" max="8968" width="15.33203125" style="3" customWidth="1"/>
    <col min="8969" max="8969" width="7.88671875" style="3" customWidth="1"/>
    <col min="8970" max="8970" width="9" style="3" customWidth="1"/>
    <col min="8971" max="9216" width="11.44140625" style="3"/>
    <col min="9217" max="9217" width="21.109375" style="3" customWidth="1"/>
    <col min="9218" max="9218" width="14.88671875" style="3" customWidth="1"/>
    <col min="9219" max="9219" width="15.5546875" style="3" customWidth="1"/>
    <col min="9220" max="9220" width="16" style="3" customWidth="1"/>
    <col min="9221" max="9221" width="15.88671875" style="3" customWidth="1"/>
    <col min="9222" max="9222" width="16" style="3" customWidth="1"/>
    <col min="9223" max="9223" width="14" style="3" customWidth="1"/>
    <col min="9224" max="9224" width="15.33203125" style="3" customWidth="1"/>
    <col min="9225" max="9225" width="7.88671875" style="3" customWidth="1"/>
    <col min="9226" max="9226" width="9" style="3" customWidth="1"/>
    <col min="9227" max="9472" width="11.44140625" style="3"/>
    <col min="9473" max="9473" width="21.109375" style="3" customWidth="1"/>
    <col min="9474" max="9474" width="14.88671875" style="3" customWidth="1"/>
    <col min="9475" max="9475" width="15.5546875" style="3" customWidth="1"/>
    <col min="9476" max="9476" width="16" style="3" customWidth="1"/>
    <col min="9477" max="9477" width="15.88671875" style="3" customWidth="1"/>
    <col min="9478" max="9478" width="16" style="3" customWidth="1"/>
    <col min="9479" max="9479" width="14" style="3" customWidth="1"/>
    <col min="9480" max="9480" width="15.33203125" style="3" customWidth="1"/>
    <col min="9481" max="9481" width="7.88671875" style="3" customWidth="1"/>
    <col min="9482" max="9482" width="9" style="3" customWidth="1"/>
    <col min="9483" max="9728" width="11.44140625" style="3"/>
    <col min="9729" max="9729" width="21.109375" style="3" customWidth="1"/>
    <col min="9730" max="9730" width="14.88671875" style="3" customWidth="1"/>
    <col min="9731" max="9731" width="15.5546875" style="3" customWidth="1"/>
    <col min="9732" max="9732" width="16" style="3" customWidth="1"/>
    <col min="9733" max="9733" width="15.88671875" style="3" customWidth="1"/>
    <col min="9734" max="9734" width="16" style="3" customWidth="1"/>
    <col min="9735" max="9735" width="14" style="3" customWidth="1"/>
    <col min="9736" max="9736" width="15.33203125" style="3" customWidth="1"/>
    <col min="9737" max="9737" width="7.88671875" style="3" customWidth="1"/>
    <col min="9738" max="9738" width="9" style="3" customWidth="1"/>
    <col min="9739" max="9984" width="11.44140625" style="3"/>
    <col min="9985" max="9985" width="21.109375" style="3" customWidth="1"/>
    <col min="9986" max="9986" width="14.88671875" style="3" customWidth="1"/>
    <col min="9987" max="9987" width="15.5546875" style="3" customWidth="1"/>
    <col min="9988" max="9988" width="16" style="3" customWidth="1"/>
    <col min="9989" max="9989" width="15.88671875" style="3" customWidth="1"/>
    <col min="9990" max="9990" width="16" style="3" customWidth="1"/>
    <col min="9991" max="9991" width="14" style="3" customWidth="1"/>
    <col min="9992" max="9992" width="15.33203125" style="3" customWidth="1"/>
    <col min="9993" max="9993" width="7.88671875" style="3" customWidth="1"/>
    <col min="9994" max="9994" width="9" style="3" customWidth="1"/>
    <col min="9995" max="10240" width="11.44140625" style="3"/>
    <col min="10241" max="10241" width="21.109375" style="3" customWidth="1"/>
    <col min="10242" max="10242" width="14.88671875" style="3" customWidth="1"/>
    <col min="10243" max="10243" width="15.5546875" style="3" customWidth="1"/>
    <col min="10244" max="10244" width="16" style="3" customWidth="1"/>
    <col min="10245" max="10245" width="15.88671875" style="3" customWidth="1"/>
    <col min="10246" max="10246" width="16" style="3" customWidth="1"/>
    <col min="10247" max="10247" width="14" style="3" customWidth="1"/>
    <col min="10248" max="10248" width="15.33203125" style="3" customWidth="1"/>
    <col min="10249" max="10249" width="7.88671875" style="3" customWidth="1"/>
    <col min="10250" max="10250" width="9" style="3" customWidth="1"/>
    <col min="10251" max="10496" width="11.44140625" style="3"/>
    <col min="10497" max="10497" width="21.109375" style="3" customWidth="1"/>
    <col min="10498" max="10498" width="14.88671875" style="3" customWidth="1"/>
    <col min="10499" max="10499" width="15.5546875" style="3" customWidth="1"/>
    <col min="10500" max="10500" width="16" style="3" customWidth="1"/>
    <col min="10501" max="10501" width="15.88671875" style="3" customWidth="1"/>
    <col min="10502" max="10502" width="16" style="3" customWidth="1"/>
    <col min="10503" max="10503" width="14" style="3" customWidth="1"/>
    <col min="10504" max="10504" width="15.33203125" style="3" customWidth="1"/>
    <col min="10505" max="10505" width="7.88671875" style="3" customWidth="1"/>
    <col min="10506" max="10506" width="9" style="3" customWidth="1"/>
    <col min="10507" max="10752" width="11.44140625" style="3"/>
    <col min="10753" max="10753" width="21.109375" style="3" customWidth="1"/>
    <col min="10754" max="10754" width="14.88671875" style="3" customWidth="1"/>
    <col min="10755" max="10755" width="15.5546875" style="3" customWidth="1"/>
    <col min="10756" max="10756" width="16" style="3" customWidth="1"/>
    <col min="10757" max="10757" width="15.88671875" style="3" customWidth="1"/>
    <col min="10758" max="10758" width="16" style="3" customWidth="1"/>
    <col min="10759" max="10759" width="14" style="3" customWidth="1"/>
    <col min="10760" max="10760" width="15.33203125" style="3" customWidth="1"/>
    <col min="10761" max="10761" width="7.88671875" style="3" customWidth="1"/>
    <col min="10762" max="10762" width="9" style="3" customWidth="1"/>
    <col min="10763" max="11008" width="11.44140625" style="3"/>
    <col min="11009" max="11009" width="21.109375" style="3" customWidth="1"/>
    <col min="11010" max="11010" width="14.88671875" style="3" customWidth="1"/>
    <col min="11011" max="11011" width="15.5546875" style="3" customWidth="1"/>
    <col min="11012" max="11012" width="16" style="3" customWidth="1"/>
    <col min="11013" max="11013" width="15.88671875" style="3" customWidth="1"/>
    <col min="11014" max="11014" width="16" style="3" customWidth="1"/>
    <col min="11015" max="11015" width="14" style="3" customWidth="1"/>
    <col min="11016" max="11016" width="15.33203125" style="3" customWidth="1"/>
    <col min="11017" max="11017" width="7.88671875" style="3" customWidth="1"/>
    <col min="11018" max="11018" width="9" style="3" customWidth="1"/>
    <col min="11019" max="11264" width="11.44140625" style="3"/>
    <col min="11265" max="11265" width="21.109375" style="3" customWidth="1"/>
    <col min="11266" max="11266" width="14.88671875" style="3" customWidth="1"/>
    <col min="11267" max="11267" width="15.5546875" style="3" customWidth="1"/>
    <col min="11268" max="11268" width="16" style="3" customWidth="1"/>
    <col min="11269" max="11269" width="15.88671875" style="3" customWidth="1"/>
    <col min="11270" max="11270" width="16" style="3" customWidth="1"/>
    <col min="11271" max="11271" width="14" style="3" customWidth="1"/>
    <col min="11272" max="11272" width="15.33203125" style="3" customWidth="1"/>
    <col min="11273" max="11273" width="7.88671875" style="3" customWidth="1"/>
    <col min="11274" max="11274" width="9" style="3" customWidth="1"/>
    <col min="11275" max="11520" width="11.44140625" style="3"/>
    <col min="11521" max="11521" width="21.109375" style="3" customWidth="1"/>
    <col min="11522" max="11522" width="14.88671875" style="3" customWidth="1"/>
    <col min="11523" max="11523" width="15.5546875" style="3" customWidth="1"/>
    <col min="11524" max="11524" width="16" style="3" customWidth="1"/>
    <col min="11525" max="11525" width="15.88671875" style="3" customWidth="1"/>
    <col min="11526" max="11526" width="16" style="3" customWidth="1"/>
    <col min="11527" max="11527" width="14" style="3" customWidth="1"/>
    <col min="11528" max="11528" width="15.33203125" style="3" customWidth="1"/>
    <col min="11529" max="11529" width="7.88671875" style="3" customWidth="1"/>
    <col min="11530" max="11530" width="9" style="3" customWidth="1"/>
    <col min="11531" max="11776" width="11.44140625" style="3"/>
    <col min="11777" max="11777" width="21.109375" style="3" customWidth="1"/>
    <col min="11778" max="11778" width="14.88671875" style="3" customWidth="1"/>
    <col min="11779" max="11779" width="15.5546875" style="3" customWidth="1"/>
    <col min="11780" max="11780" width="16" style="3" customWidth="1"/>
    <col min="11781" max="11781" width="15.88671875" style="3" customWidth="1"/>
    <col min="11782" max="11782" width="16" style="3" customWidth="1"/>
    <col min="11783" max="11783" width="14" style="3" customWidth="1"/>
    <col min="11784" max="11784" width="15.33203125" style="3" customWidth="1"/>
    <col min="11785" max="11785" width="7.88671875" style="3" customWidth="1"/>
    <col min="11786" max="11786" width="9" style="3" customWidth="1"/>
    <col min="11787" max="12032" width="11.44140625" style="3"/>
    <col min="12033" max="12033" width="21.109375" style="3" customWidth="1"/>
    <col min="12034" max="12034" width="14.88671875" style="3" customWidth="1"/>
    <col min="12035" max="12035" width="15.5546875" style="3" customWidth="1"/>
    <col min="12036" max="12036" width="16" style="3" customWidth="1"/>
    <col min="12037" max="12037" width="15.88671875" style="3" customWidth="1"/>
    <col min="12038" max="12038" width="16" style="3" customWidth="1"/>
    <col min="12039" max="12039" width="14" style="3" customWidth="1"/>
    <col min="12040" max="12040" width="15.33203125" style="3" customWidth="1"/>
    <col min="12041" max="12041" width="7.88671875" style="3" customWidth="1"/>
    <col min="12042" max="12042" width="9" style="3" customWidth="1"/>
    <col min="12043" max="12288" width="11.44140625" style="3"/>
    <col min="12289" max="12289" width="21.109375" style="3" customWidth="1"/>
    <col min="12290" max="12290" width="14.88671875" style="3" customWidth="1"/>
    <col min="12291" max="12291" width="15.5546875" style="3" customWidth="1"/>
    <col min="12292" max="12292" width="16" style="3" customWidth="1"/>
    <col min="12293" max="12293" width="15.88671875" style="3" customWidth="1"/>
    <col min="12294" max="12294" width="16" style="3" customWidth="1"/>
    <col min="12295" max="12295" width="14" style="3" customWidth="1"/>
    <col min="12296" max="12296" width="15.33203125" style="3" customWidth="1"/>
    <col min="12297" max="12297" width="7.88671875" style="3" customWidth="1"/>
    <col min="12298" max="12298" width="9" style="3" customWidth="1"/>
    <col min="12299" max="12544" width="11.44140625" style="3"/>
    <col min="12545" max="12545" width="21.109375" style="3" customWidth="1"/>
    <col min="12546" max="12546" width="14.88671875" style="3" customWidth="1"/>
    <col min="12547" max="12547" width="15.5546875" style="3" customWidth="1"/>
    <col min="12548" max="12548" width="16" style="3" customWidth="1"/>
    <col min="12549" max="12549" width="15.88671875" style="3" customWidth="1"/>
    <col min="12550" max="12550" width="16" style="3" customWidth="1"/>
    <col min="12551" max="12551" width="14" style="3" customWidth="1"/>
    <col min="12552" max="12552" width="15.33203125" style="3" customWidth="1"/>
    <col min="12553" max="12553" width="7.88671875" style="3" customWidth="1"/>
    <col min="12554" max="12554" width="9" style="3" customWidth="1"/>
    <col min="12555" max="12800" width="11.44140625" style="3"/>
    <col min="12801" max="12801" width="21.109375" style="3" customWidth="1"/>
    <col min="12802" max="12802" width="14.88671875" style="3" customWidth="1"/>
    <col min="12803" max="12803" width="15.5546875" style="3" customWidth="1"/>
    <col min="12804" max="12804" width="16" style="3" customWidth="1"/>
    <col min="12805" max="12805" width="15.88671875" style="3" customWidth="1"/>
    <col min="12806" max="12806" width="16" style="3" customWidth="1"/>
    <col min="12807" max="12807" width="14" style="3" customWidth="1"/>
    <col min="12808" max="12808" width="15.33203125" style="3" customWidth="1"/>
    <col min="12809" max="12809" width="7.88671875" style="3" customWidth="1"/>
    <col min="12810" max="12810" width="9" style="3" customWidth="1"/>
    <col min="12811" max="13056" width="11.44140625" style="3"/>
    <col min="13057" max="13057" width="21.109375" style="3" customWidth="1"/>
    <col min="13058" max="13058" width="14.88671875" style="3" customWidth="1"/>
    <col min="13059" max="13059" width="15.5546875" style="3" customWidth="1"/>
    <col min="13060" max="13060" width="16" style="3" customWidth="1"/>
    <col min="13061" max="13061" width="15.88671875" style="3" customWidth="1"/>
    <col min="13062" max="13062" width="16" style="3" customWidth="1"/>
    <col min="13063" max="13063" width="14" style="3" customWidth="1"/>
    <col min="13064" max="13064" width="15.33203125" style="3" customWidth="1"/>
    <col min="13065" max="13065" width="7.88671875" style="3" customWidth="1"/>
    <col min="13066" max="13066" width="9" style="3" customWidth="1"/>
    <col min="13067" max="13312" width="11.44140625" style="3"/>
    <col min="13313" max="13313" width="21.109375" style="3" customWidth="1"/>
    <col min="13314" max="13314" width="14.88671875" style="3" customWidth="1"/>
    <col min="13315" max="13315" width="15.5546875" style="3" customWidth="1"/>
    <col min="13316" max="13316" width="16" style="3" customWidth="1"/>
    <col min="13317" max="13317" width="15.88671875" style="3" customWidth="1"/>
    <col min="13318" max="13318" width="16" style="3" customWidth="1"/>
    <col min="13319" max="13319" width="14" style="3" customWidth="1"/>
    <col min="13320" max="13320" width="15.33203125" style="3" customWidth="1"/>
    <col min="13321" max="13321" width="7.88671875" style="3" customWidth="1"/>
    <col min="13322" max="13322" width="9" style="3" customWidth="1"/>
    <col min="13323" max="13568" width="11.44140625" style="3"/>
    <col min="13569" max="13569" width="21.109375" style="3" customWidth="1"/>
    <col min="13570" max="13570" width="14.88671875" style="3" customWidth="1"/>
    <col min="13571" max="13571" width="15.5546875" style="3" customWidth="1"/>
    <col min="13572" max="13572" width="16" style="3" customWidth="1"/>
    <col min="13573" max="13573" width="15.88671875" style="3" customWidth="1"/>
    <col min="13574" max="13574" width="16" style="3" customWidth="1"/>
    <col min="13575" max="13575" width="14" style="3" customWidth="1"/>
    <col min="13576" max="13576" width="15.33203125" style="3" customWidth="1"/>
    <col min="13577" max="13577" width="7.88671875" style="3" customWidth="1"/>
    <col min="13578" max="13578" width="9" style="3" customWidth="1"/>
    <col min="13579" max="13824" width="11.44140625" style="3"/>
    <col min="13825" max="13825" width="21.109375" style="3" customWidth="1"/>
    <col min="13826" max="13826" width="14.88671875" style="3" customWidth="1"/>
    <col min="13827" max="13827" width="15.5546875" style="3" customWidth="1"/>
    <col min="13828" max="13828" width="16" style="3" customWidth="1"/>
    <col min="13829" max="13829" width="15.88671875" style="3" customWidth="1"/>
    <col min="13830" max="13830" width="16" style="3" customWidth="1"/>
    <col min="13831" max="13831" width="14" style="3" customWidth="1"/>
    <col min="13832" max="13832" width="15.33203125" style="3" customWidth="1"/>
    <col min="13833" max="13833" width="7.88671875" style="3" customWidth="1"/>
    <col min="13834" max="13834" width="9" style="3" customWidth="1"/>
    <col min="13835" max="14080" width="11.44140625" style="3"/>
    <col min="14081" max="14081" width="21.109375" style="3" customWidth="1"/>
    <col min="14082" max="14082" width="14.88671875" style="3" customWidth="1"/>
    <col min="14083" max="14083" width="15.5546875" style="3" customWidth="1"/>
    <col min="14084" max="14084" width="16" style="3" customWidth="1"/>
    <col min="14085" max="14085" width="15.88671875" style="3" customWidth="1"/>
    <col min="14086" max="14086" width="16" style="3" customWidth="1"/>
    <col min="14087" max="14087" width="14" style="3" customWidth="1"/>
    <col min="14088" max="14088" width="15.33203125" style="3" customWidth="1"/>
    <col min="14089" max="14089" width="7.88671875" style="3" customWidth="1"/>
    <col min="14090" max="14090" width="9" style="3" customWidth="1"/>
    <col min="14091" max="14336" width="11.44140625" style="3"/>
    <col min="14337" max="14337" width="21.109375" style="3" customWidth="1"/>
    <col min="14338" max="14338" width="14.88671875" style="3" customWidth="1"/>
    <col min="14339" max="14339" width="15.5546875" style="3" customWidth="1"/>
    <col min="14340" max="14340" width="16" style="3" customWidth="1"/>
    <col min="14341" max="14341" width="15.88671875" style="3" customWidth="1"/>
    <col min="14342" max="14342" width="16" style="3" customWidth="1"/>
    <col min="14343" max="14343" width="14" style="3" customWidth="1"/>
    <col min="14344" max="14344" width="15.33203125" style="3" customWidth="1"/>
    <col min="14345" max="14345" width="7.88671875" style="3" customWidth="1"/>
    <col min="14346" max="14346" width="9" style="3" customWidth="1"/>
    <col min="14347" max="14592" width="11.44140625" style="3"/>
    <col min="14593" max="14593" width="21.109375" style="3" customWidth="1"/>
    <col min="14594" max="14594" width="14.88671875" style="3" customWidth="1"/>
    <col min="14595" max="14595" width="15.5546875" style="3" customWidth="1"/>
    <col min="14596" max="14596" width="16" style="3" customWidth="1"/>
    <col min="14597" max="14597" width="15.88671875" style="3" customWidth="1"/>
    <col min="14598" max="14598" width="16" style="3" customWidth="1"/>
    <col min="14599" max="14599" width="14" style="3" customWidth="1"/>
    <col min="14600" max="14600" width="15.33203125" style="3" customWidth="1"/>
    <col min="14601" max="14601" width="7.88671875" style="3" customWidth="1"/>
    <col min="14602" max="14602" width="9" style="3" customWidth="1"/>
    <col min="14603" max="14848" width="11.44140625" style="3"/>
    <col min="14849" max="14849" width="21.109375" style="3" customWidth="1"/>
    <col min="14850" max="14850" width="14.88671875" style="3" customWidth="1"/>
    <col min="14851" max="14851" width="15.5546875" style="3" customWidth="1"/>
    <col min="14852" max="14852" width="16" style="3" customWidth="1"/>
    <col min="14853" max="14853" width="15.88671875" style="3" customWidth="1"/>
    <col min="14854" max="14854" width="16" style="3" customWidth="1"/>
    <col min="14855" max="14855" width="14" style="3" customWidth="1"/>
    <col min="14856" max="14856" width="15.33203125" style="3" customWidth="1"/>
    <col min="14857" max="14857" width="7.88671875" style="3" customWidth="1"/>
    <col min="14858" max="14858" width="9" style="3" customWidth="1"/>
    <col min="14859" max="15104" width="11.44140625" style="3"/>
    <col min="15105" max="15105" width="21.109375" style="3" customWidth="1"/>
    <col min="15106" max="15106" width="14.88671875" style="3" customWidth="1"/>
    <col min="15107" max="15107" width="15.5546875" style="3" customWidth="1"/>
    <col min="15108" max="15108" width="16" style="3" customWidth="1"/>
    <col min="15109" max="15109" width="15.88671875" style="3" customWidth="1"/>
    <col min="15110" max="15110" width="16" style="3" customWidth="1"/>
    <col min="15111" max="15111" width="14" style="3" customWidth="1"/>
    <col min="15112" max="15112" width="15.33203125" style="3" customWidth="1"/>
    <col min="15113" max="15113" width="7.88671875" style="3" customWidth="1"/>
    <col min="15114" max="15114" width="9" style="3" customWidth="1"/>
    <col min="15115" max="15360" width="11.44140625" style="3"/>
    <col min="15361" max="15361" width="21.109375" style="3" customWidth="1"/>
    <col min="15362" max="15362" width="14.88671875" style="3" customWidth="1"/>
    <col min="15363" max="15363" width="15.5546875" style="3" customWidth="1"/>
    <col min="15364" max="15364" width="16" style="3" customWidth="1"/>
    <col min="15365" max="15365" width="15.88671875" style="3" customWidth="1"/>
    <col min="15366" max="15366" width="16" style="3" customWidth="1"/>
    <col min="15367" max="15367" width="14" style="3" customWidth="1"/>
    <col min="15368" max="15368" width="15.33203125" style="3" customWidth="1"/>
    <col min="15369" max="15369" width="7.88671875" style="3" customWidth="1"/>
    <col min="15370" max="15370" width="9" style="3" customWidth="1"/>
    <col min="15371" max="15616" width="11.44140625" style="3"/>
    <col min="15617" max="15617" width="21.109375" style="3" customWidth="1"/>
    <col min="15618" max="15618" width="14.88671875" style="3" customWidth="1"/>
    <col min="15619" max="15619" width="15.5546875" style="3" customWidth="1"/>
    <col min="15620" max="15620" width="16" style="3" customWidth="1"/>
    <col min="15621" max="15621" width="15.88671875" style="3" customWidth="1"/>
    <col min="15622" max="15622" width="16" style="3" customWidth="1"/>
    <col min="15623" max="15623" width="14" style="3" customWidth="1"/>
    <col min="15624" max="15624" width="15.33203125" style="3" customWidth="1"/>
    <col min="15625" max="15625" width="7.88671875" style="3" customWidth="1"/>
    <col min="15626" max="15626" width="9" style="3" customWidth="1"/>
    <col min="15627" max="15872" width="11.44140625" style="3"/>
    <col min="15873" max="15873" width="21.109375" style="3" customWidth="1"/>
    <col min="15874" max="15874" width="14.88671875" style="3" customWidth="1"/>
    <col min="15875" max="15875" width="15.5546875" style="3" customWidth="1"/>
    <col min="15876" max="15876" width="16" style="3" customWidth="1"/>
    <col min="15877" max="15877" width="15.88671875" style="3" customWidth="1"/>
    <col min="15878" max="15878" width="16" style="3" customWidth="1"/>
    <col min="15879" max="15879" width="14" style="3" customWidth="1"/>
    <col min="15880" max="15880" width="15.33203125" style="3" customWidth="1"/>
    <col min="15881" max="15881" width="7.88671875" style="3" customWidth="1"/>
    <col min="15882" max="15882" width="9" style="3" customWidth="1"/>
    <col min="15883" max="16128" width="11.44140625" style="3"/>
    <col min="16129" max="16129" width="21.109375" style="3" customWidth="1"/>
    <col min="16130" max="16130" width="14.88671875" style="3" customWidth="1"/>
    <col min="16131" max="16131" width="15.5546875" style="3" customWidth="1"/>
    <col min="16132" max="16132" width="16" style="3" customWidth="1"/>
    <col min="16133" max="16133" width="15.88671875" style="3" customWidth="1"/>
    <col min="16134" max="16134" width="16" style="3" customWidth="1"/>
    <col min="16135" max="16135" width="14" style="3" customWidth="1"/>
    <col min="16136" max="16136" width="15.33203125" style="3" customWidth="1"/>
    <col min="16137" max="16137" width="7.88671875" style="3" customWidth="1"/>
    <col min="16138" max="16138" width="9" style="3" customWidth="1"/>
    <col min="16139" max="16384" width="11.44140625" style="3"/>
  </cols>
  <sheetData>
    <row r="1" spans="1:10" s="1" customFormat="1" ht="15.6" customHeight="1">
      <c r="A1" s="225"/>
      <c r="B1" s="226"/>
      <c r="C1" s="180"/>
      <c r="D1" s="211"/>
      <c r="E1" s="180"/>
      <c r="F1" s="211"/>
    </row>
    <row r="2" spans="1:10" s="1" customFormat="1" ht="23.4" customHeight="1">
      <c r="A2" s="1014" t="s">
        <v>1506</v>
      </c>
      <c r="B2" s="374"/>
      <c r="C2" s="374"/>
      <c r="D2" s="374"/>
      <c r="E2" s="374"/>
      <c r="F2" s="223"/>
      <c r="H2" s="223">
        <v>2015</v>
      </c>
    </row>
    <row r="3" spans="1:10" ht="27" customHeight="1">
      <c r="A3" s="234" t="s">
        <v>127</v>
      </c>
      <c r="B3" s="2021" t="s">
        <v>128</v>
      </c>
      <c r="C3" s="2022"/>
      <c r="D3" s="2023" t="s">
        <v>129</v>
      </c>
      <c r="E3" s="2022"/>
      <c r="F3" s="2021" t="s">
        <v>303</v>
      </c>
      <c r="G3" s="2022"/>
      <c r="H3" s="2022"/>
    </row>
    <row r="4" spans="1:10" ht="15" customHeight="1">
      <c r="A4" s="194"/>
      <c r="B4" s="224" t="s">
        <v>280</v>
      </c>
      <c r="C4" s="1015" t="s">
        <v>1507</v>
      </c>
      <c r="D4" s="224" t="s">
        <v>280</v>
      </c>
      <c r="E4" s="1015" t="s">
        <v>1507</v>
      </c>
      <c r="F4" s="224" t="s">
        <v>280</v>
      </c>
      <c r="G4" s="1015" t="s">
        <v>126</v>
      </c>
      <c r="H4" s="224" t="s">
        <v>1507</v>
      </c>
    </row>
    <row r="5" spans="1:10" ht="15" customHeight="1">
      <c r="A5" s="194"/>
      <c r="B5" s="224"/>
      <c r="C5" s="1015" t="s">
        <v>1508</v>
      </c>
      <c r="D5" s="224"/>
      <c r="E5" s="1015" t="s">
        <v>1508</v>
      </c>
      <c r="F5" s="224"/>
      <c r="G5" s="1015"/>
      <c r="H5" s="224" t="s">
        <v>1508</v>
      </c>
    </row>
    <row r="6" spans="1:10" ht="19.5" customHeight="1">
      <c r="A6" s="195"/>
      <c r="B6" s="212"/>
      <c r="C6" s="1016"/>
      <c r="D6" s="212"/>
      <c r="E6" s="1016"/>
      <c r="F6" s="212"/>
      <c r="G6" s="1017"/>
      <c r="H6" s="212"/>
    </row>
    <row r="7" spans="1:10" ht="30" customHeight="1" thickBot="1">
      <c r="A7" s="201" t="s">
        <v>130</v>
      </c>
      <c r="B7" s="336">
        <v>340.23570752604996</v>
      </c>
      <c r="C7" s="1018">
        <v>1411.4060316824957</v>
      </c>
      <c r="D7" s="336">
        <v>282.11394114848002</v>
      </c>
      <c r="E7" s="1018">
        <v>1235.9755803289756</v>
      </c>
      <c r="F7" s="336">
        <v>622.34964867455994</v>
      </c>
      <c r="G7" s="1019">
        <v>2.0660714821143605E-2</v>
      </c>
      <c r="H7" s="190">
        <v>1326.0849161648509</v>
      </c>
      <c r="I7" s="227"/>
      <c r="J7" s="227"/>
    </row>
    <row r="8" spans="1:10" ht="20.100000000000001" customHeight="1" thickBot="1">
      <c r="A8" s="206" t="s">
        <v>131</v>
      </c>
      <c r="B8" s="336">
        <v>215.13895718596996</v>
      </c>
      <c r="C8" s="1018">
        <v>1025.3057264453221</v>
      </c>
      <c r="D8" s="336">
        <v>161.81094097022</v>
      </c>
      <c r="E8" s="1018">
        <v>816.70732228942802</v>
      </c>
      <c r="F8" s="336">
        <v>376.94989815615997</v>
      </c>
      <c r="G8" s="1019">
        <v>1.2513953151978219E-2</v>
      </c>
      <c r="H8" s="190">
        <v>923.99857861354621</v>
      </c>
      <c r="I8" s="227"/>
      <c r="J8" s="227"/>
    </row>
    <row r="9" spans="1:10" ht="20.100000000000001" customHeight="1" thickBot="1">
      <c r="A9" s="206" t="s">
        <v>132</v>
      </c>
      <c r="B9" s="336">
        <v>231.24586984161996</v>
      </c>
      <c r="C9" s="1018">
        <v>1114.9933970448369</v>
      </c>
      <c r="D9" s="336">
        <v>222.65244667966999</v>
      </c>
      <c r="E9" s="1018">
        <v>1132.2360442829938</v>
      </c>
      <c r="F9" s="336">
        <v>453.89831652126998</v>
      </c>
      <c r="G9" s="1019">
        <v>1.5068480709221097E-2</v>
      </c>
      <c r="H9" s="190">
        <v>1123.3853808019187</v>
      </c>
      <c r="I9" s="227"/>
      <c r="J9" s="227"/>
    </row>
    <row r="10" spans="1:10" ht="20.100000000000001" customHeight="1" thickBot="1">
      <c r="A10" s="206" t="s">
        <v>133</v>
      </c>
      <c r="B10" s="336">
        <v>157.42513756278998</v>
      </c>
      <c r="C10" s="1018">
        <v>1178.7344670361153</v>
      </c>
      <c r="D10" s="336">
        <v>216.17522680607999</v>
      </c>
      <c r="E10" s="1018">
        <v>1726.0968584508171</v>
      </c>
      <c r="F10" s="336">
        <v>373.60036436887003</v>
      </c>
      <c r="G10" s="1019">
        <v>1.2402755592036845E-2</v>
      </c>
      <c r="H10" s="190">
        <v>1443.6222970241986</v>
      </c>
      <c r="I10" s="227"/>
      <c r="J10" s="227"/>
    </row>
    <row r="11" spans="1:10" ht="20.100000000000001" customHeight="1" thickBot="1">
      <c r="A11" s="228" t="s">
        <v>134</v>
      </c>
      <c r="B11" s="1020">
        <v>944.04567211640006</v>
      </c>
      <c r="C11" s="1021">
        <v>1192.2152673896915</v>
      </c>
      <c r="D11" s="1020">
        <v>882.75255560443009</v>
      </c>
      <c r="E11" s="1021">
        <v>1179.7312599068041</v>
      </c>
      <c r="F11" s="1020">
        <v>1826.7982277208603</v>
      </c>
      <c r="G11" s="1022">
        <v>6.0645904274379776E-2</v>
      </c>
      <c r="H11" s="229">
        <v>1186.1498904137443</v>
      </c>
      <c r="I11" s="227"/>
      <c r="J11" s="227"/>
    </row>
    <row r="12" spans="1:10" ht="20.100000000000001" customHeight="1" thickBot="1">
      <c r="A12" s="206" t="s">
        <v>135</v>
      </c>
      <c r="B12" s="336">
        <v>102.34796288956001</v>
      </c>
      <c r="C12" s="1018">
        <v>1124.5625118587395</v>
      </c>
      <c r="D12" s="336">
        <v>149.89794676016001</v>
      </c>
      <c r="E12" s="1018">
        <v>1719.8083149438696</v>
      </c>
      <c r="F12" s="336">
        <v>252.24590964975997</v>
      </c>
      <c r="G12" s="1019">
        <v>8.3740399230126245E-3</v>
      </c>
      <c r="H12" s="190">
        <v>1415.7514428822565</v>
      </c>
      <c r="I12" s="227"/>
      <c r="J12" s="227"/>
    </row>
    <row r="13" spans="1:10" ht="20.100000000000001" customHeight="1" thickBot="1">
      <c r="A13" s="206" t="s">
        <v>136</v>
      </c>
      <c r="B13" s="336">
        <v>303.28439664664</v>
      </c>
      <c r="C13" s="1018">
        <v>1209.9485990161913</v>
      </c>
      <c r="D13" s="336">
        <v>501.28976126107989</v>
      </c>
      <c r="E13" s="1018">
        <v>2068.394650394267</v>
      </c>
      <c r="F13" s="336">
        <v>804.57415790772006</v>
      </c>
      <c r="G13" s="1019">
        <v>2.6710189785429977E-2</v>
      </c>
      <c r="H13" s="190">
        <v>1631.9438563584968</v>
      </c>
      <c r="I13" s="227"/>
      <c r="J13" s="227"/>
    </row>
    <row r="14" spans="1:10" ht="20.100000000000001" customHeight="1" thickBot="1">
      <c r="A14" s="228" t="s">
        <v>137</v>
      </c>
      <c r="B14" s="1020">
        <v>405.63235953618999</v>
      </c>
      <c r="C14" s="1021">
        <v>1187.2041098117918</v>
      </c>
      <c r="D14" s="1020">
        <v>651.18770802127005</v>
      </c>
      <c r="E14" s="1021">
        <v>1976.1908171866023</v>
      </c>
      <c r="F14" s="1020">
        <v>1056.8200675574799</v>
      </c>
      <c r="G14" s="1022">
        <v>3.5084229708442598E-2</v>
      </c>
      <c r="H14" s="229">
        <v>1574.5541351567426</v>
      </c>
      <c r="I14" s="227"/>
      <c r="J14" s="227"/>
    </row>
    <row r="15" spans="1:10" ht="20.100000000000001" customHeight="1" thickBot="1">
      <c r="A15" s="206" t="s">
        <v>138</v>
      </c>
      <c r="B15" s="336">
        <v>325.85818606044995</v>
      </c>
      <c r="C15" s="1018">
        <v>1154.7857098867744</v>
      </c>
      <c r="D15" s="336">
        <v>737.3111779088199</v>
      </c>
      <c r="E15" s="1018">
        <v>2676.9858774811596</v>
      </c>
      <c r="F15" s="336">
        <v>1063.1693639692701</v>
      </c>
      <c r="G15" s="1019">
        <v>3.5295013152698229E-2</v>
      </c>
      <c r="H15" s="190">
        <v>1906.6659190681803</v>
      </c>
      <c r="I15" s="227"/>
      <c r="J15" s="227"/>
    </row>
    <row r="16" spans="1:10" ht="20.100000000000001" customHeight="1" thickBot="1">
      <c r="A16" s="206" t="s">
        <v>139</v>
      </c>
      <c r="B16" s="336">
        <v>417.12438248273997</v>
      </c>
      <c r="C16" s="1018">
        <v>1396.0569941719909</v>
      </c>
      <c r="D16" s="336">
        <v>925.38860782134986</v>
      </c>
      <c r="E16" s="1018">
        <v>3189.2386670222272</v>
      </c>
      <c r="F16" s="336">
        <v>1342.51299030412</v>
      </c>
      <c r="G16" s="1019">
        <v>4.4568640948745152E-2</v>
      </c>
      <c r="H16" s="190">
        <v>2279.5132275029418</v>
      </c>
      <c r="I16" s="227"/>
      <c r="J16" s="227"/>
    </row>
    <row r="17" spans="1:10" ht="20.100000000000001" customHeight="1" thickBot="1">
      <c r="A17" s="206" t="s">
        <v>140</v>
      </c>
      <c r="B17" s="336">
        <v>469.28591099587999</v>
      </c>
      <c r="C17" s="1018">
        <v>1629.7802361974743</v>
      </c>
      <c r="D17" s="336">
        <v>867.89801033771994</v>
      </c>
      <c r="E17" s="1018">
        <v>3071.2289430708038</v>
      </c>
      <c r="F17" s="336">
        <v>1337.18392133356</v>
      </c>
      <c r="G17" s="1019">
        <v>4.4391726935059383E-2</v>
      </c>
      <c r="H17" s="190">
        <v>2343.7405738639363</v>
      </c>
      <c r="I17" s="227"/>
      <c r="J17" s="227"/>
    </row>
    <row r="18" spans="1:10" ht="20.100000000000001" customHeight="1" thickBot="1">
      <c r="A18" s="206" t="s">
        <v>141</v>
      </c>
      <c r="B18" s="336">
        <v>612.38829431811996</v>
      </c>
      <c r="C18" s="1018">
        <v>2023.2031816920733</v>
      </c>
      <c r="D18" s="336">
        <v>879.71876749730006</v>
      </c>
      <c r="E18" s="1018">
        <v>2966.8557152865137</v>
      </c>
      <c r="F18" s="336">
        <v>1492.1070618154001</v>
      </c>
      <c r="G18" s="1019">
        <v>4.9534853200990714E-2</v>
      </c>
      <c r="H18" s="190">
        <v>2490.173348946531</v>
      </c>
      <c r="I18" s="227"/>
      <c r="J18" s="227"/>
    </row>
    <row r="19" spans="1:10" ht="20.100000000000001" customHeight="1" thickBot="1">
      <c r="A19" s="206" t="s">
        <v>142</v>
      </c>
      <c r="B19" s="336">
        <v>818.01255257114008</v>
      </c>
      <c r="C19" s="1018">
        <v>2448.0274974727654</v>
      </c>
      <c r="D19" s="336">
        <v>1098.5932024263902</v>
      </c>
      <c r="E19" s="1018">
        <v>3360.7826452392883</v>
      </c>
      <c r="F19" s="336">
        <v>1916.6057549975501</v>
      </c>
      <c r="G19" s="1019">
        <v>6.362732752063284E-2</v>
      </c>
      <c r="H19" s="190">
        <v>2899.388947166171</v>
      </c>
      <c r="I19" s="227"/>
      <c r="J19" s="227"/>
    </row>
    <row r="20" spans="1:10" ht="20.100000000000001" customHeight="1" thickBot="1">
      <c r="A20" s="206" t="s">
        <v>143</v>
      </c>
      <c r="B20" s="336">
        <v>1017.6080572971001</v>
      </c>
      <c r="C20" s="1018">
        <v>3144.6723748078762</v>
      </c>
      <c r="D20" s="336">
        <v>1213.3427058294399</v>
      </c>
      <c r="E20" s="1018">
        <v>3845.9898015577573</v>
      </c>
      <c r="F20" s="336">
        <v>2230.9507631265101</v>
      </c>
      <c r="G20" s="1019">
        <v>7.4062928444059525E-2</v>
      </c>
      <c r="H20" s="190">
        <v>3490.8784881774659</v>
      </c>
      <c r="I20" s="227"/>
      <c r="J20" s="227"/>
    </row>
    <row r="21" spans="1:10" ht="20.100000000000001" customHeight="1" thickBot="1">
      <c r="A21" s="206" t="s">
        <v>144</v>
      </c>
      <c r="B21" s="336">
        <v>1106.9869735652399</v>
      </c>
      <c r="C21" s="1018">
        <v>4073.9507539825081</v>
      </c>
      <c r="D21" s="336">
        <v>1147.3444319160099</v>
      </c>
      <c r="E21" s="1018">
        <v>4303.325311813046</v>
      </c>
      <c r="F21" s="336">
        <v>2254.3314054812399</v>
      </c>
      <c r="G21" s="1019">
        <v>7.4839117175032568E-2</v>
      </c>
      <c r="H21" s="190">
        <v>4187.5504501268233</v>
      </c>
      <c r="I21" s="227"/>
      <c r="J21" s="227"/>
    </row>
    <row r="22" spans="1:10" ht="20.100000000000001" customHeight="1" thickBot="1">
      <c r="A22" s="206" t="s">
        <v>145</v>
      </c>
      <c r="B22" s="336">
        <v>1174.7867316419299</v>
      </c>
      <c r="C22" s="1018">
        <v>5216.1712216569704</v>
      </c>
      <c r="D22" s="336">
        <v>1166.0604371373802</v>
      </c>
      <c r="E22" s="1018">
        <v>5028.6998265302382</v>
      </c>
      <c r="F22" s="336">
        <v>2340.8471687792999</v>
      </c>
      <c r="G22" s="1019">
        <v>7.7711260698920842E-2</v>
      </c>
      <c r="H22" s="190">
        <v>5121.0695881265028</v>
      </c>
      <c r="I22" s="227"/>
      <c r="J22" s="227"/>
    </row>
    <row r="23" spans="1:10" ht="20.100000000000001" customHeight="1" thickBot="1">
      <c r="A23" s="206" t="s">
        <v>146</v>
      </c>
      <c r="B23" s="336">
        <v>1360.84069240554</v>
      </c>
      <c r="C23" s="1018">
        <v>6651.1630483140116</v>
      </c>
      <c r="D23" s="336">
        <v>1361.7995438523699</v>
      </c>
      <c r="E23" s="1018">
        <v>6212.412399206084</v>
      </c>
      <c r="F23" s="336">
        <v>2722.6402362578992</v>
      </c>
      <c r="G23" s="1019">
        <v>9.0385997006179275E-2</v>
      </c>
      <c r="H23" s="190">
        <v>6424.2281051469654</v>
      </c>
      <c r="I23" s="227"/>
      <c r="J23" s="227"/>
    </row>
    <row r="24" spans="1:10" ht="20.100000000000001" customHeight="1" thickBot="1">
      <c r="A24" s="206" t="s">
        <v>147</v>
      </c>
      <c r="B24" s="336">
        <v>1351.8188710280899</v>
      </c>
      <c r="C24" s="1018">
        <v>8262.1484879099535</v>
      </c>
      <c r="D24" s="336">
        <v>1421.9709636784798</v>
      </c>
      <c r="E24" s="1018">
        <v>7631.7048677994271</v>
      </c>
      <c r="F24" s="336">
        <v>2773.7898347065698</v>
      </c>
      <c r="G24" s="1019">
        <v>9.2084057363431296E-2</v>
      </c>
      <c r="H24" s="190">
        <v>7926.4713546050662</v>
      </c>
      <c r="I24" s="227"/>
      <c r="J24" s="227"/>
    </row>
    <row r="25" spans="1:10" ht="20.100000000000001" customHeight="1" thickBot="1">
      <c r="A25" s="206" t="s">
        <v>148</v>
      </c>
      <c r="B25" s="336">
        <v>1160.5016757747301</v>
      </c>
      <c r="C25" s="1018">
        <v>10026.566176636112</v>
      </c>
      <c r="D25" s="336">
        <v>1381.99816563539</v>
      </c>
      <c r="E25" s="1018">
        <v>9386.2159415124079</v>
      </c>
      <c r="F25" s="336">
        <v>2542.4998414101001</v>
      </c>
      <c r="G25" s="1019">
        <v>8.4405710307785389E-2</v>
      </c>
      <c r="H25" s="190">
        <v>9668.047058445316</v>
      </c>
      <c r="I25" s="227"/>
      <c r="J25" s="227"/>
    </row>
    <row r="26" spans="1:10" ht="20.100000000000001" customHeight="1" thickBot="1">
      <c r="A26" s="206" t="s">
        <v>149</v>
      </c>
      <c r="B26" s="336">
        <v>955.79938164005989</v>
      </c>
      <c r="C26" s="1018">
        <v>11857.089342339255</v>
      </c>
      <c r="D26" s="336">
        <v>1400.7769117266198</v>
      </c>
      <c r="E26" s="1018">
        <v>11591.292080200059</v>
      </c>
      <c r="F26" s="336">
        <v>2356.5762933666201</v>
      </c>
      <c r="G26" s="1019">
        <v>7.8233434943217398E-2</v>
      </c>
      <c r="H26" s="190">
        <v>11697.64664875004</v>
      </c>
      <c r="I26" s="227"/>
      <c r="J26" s="227"/>
    </row>
    <row r="27" spans="1:10" ht="20.100000000000001" customHeight="1" thickBot="1">
      <c r="A27" s="206" t="s">
        <v>150</v>
      </c>
      <c r="B27" s="336">
        <v>575.66235943327001</v>
      </c>
      <c r="C27" s="1018">
        <v>13722.284462052959</v>
      </c>
      <c r="D27" s="336">
        <v>1160.0052901425402</v>
      </c>
      <c r="E27" s="1018">
        <v>14431.480133210511</v>
      </c>
      <c r="F27" s="336">
        <v>1735.6676495757999</v>
      </c>
      <c r="G27" s="1019">
        <v>5.7620558489175355E-2</v>
      </c>
      <c r="H27" s="190">
        <v>14188.276220661017</v>
      </c>
      <c r="I27" s="227"/>
      <c r="J27" s="227"/>
    </row>
    <row r="28" spans="1:10" ht="20.100000000000001" customHeight="1" thickBot="1">
      <c r="A28" s="206" t="s">
        <v>151</v>
      </c>
      <c r="B28" s="336">
        <v>229.73776893826002</v>
      </c>
      <c r="C28" s="1018">
        <v>15990.4088561641</v>
      </c>
      <c r="D28" s="336">
        <v>669.0987887007301</v>
      </c>
      <c r="E28" s="1018">
        <v>18249.880865667499</v>
      </c>
      <c r="F28" s="336">
        <v>898.83655763897013</v>
      </c>
      <c r="G28" s="1019">
        <v>2.9839505538000452E-2</v>
      </c>
      <c r="H28" s="190">
        <v>17613.74373994776</v>
      </c>
      <c r="I28" s="227"/>
      <c r="J28" s="227"/>
    </row>
    <row r="29" spans="1:10" ht="20.100000000000001" customHeight="1" thickBot="1">
      <c r="A29" s="206" t="s">
        <v>152</v>
      </c>
      <c r="B29" s="336">
        <v>40.07302906996</v>
      </c>
      <c r="C29" s="1018">
        <v>19129.150994810123</v>
      </c>
      <c r="D29" s="336">
        <v>161.61137992739</v>
      </c>
      <c r="E29" s="1018">
        <v>21791.511993824566</v>
      </c>
      <c r="F29" s="336">
        <v>201.68440899735998</v>
      </c>
      <c r="G29" s="1019">
        <v>6.6955031902722721E-3</v>
      </c>
      <c r="H29" s="190">
        <v>21205.11501459618</v>
      </c>
      <c r="I29" s="227"/>
      <c r="J29" s="227"/>
    </row>
    <row r="30" spans="1:10" ht="20.100000000000001" customHeight="1" thickBot="1">
      <c r="A30" s="206" t="s">
        <v>153</v>
      </c>
      <c r="B30" s="336">
        <v>5.1633803078699998</v>
      </c>
      <c r="C30" s="1018">
        <v>22983.782594105043</v>
      </c>
      <c r="D30" s="336">
        <v>24.182767195490001</v>
      </c>
      <c r="E30" s="1018">
        <v>24590.792627143062</v>
      </c>
      <c r="F30" s="336">
        <v>29.346147503370002</v>
      </c>
      <c r="G30" s="1019">
        <v>9.7423110297825005E-4</v>
      </c>
      <c r="H30" s="190">
        <v>24291.950044798665</v>
      </c>
      <c r="I30" s="227"/>
      <c r="J30" s="227"/>
    </row>
    <row r="31" spans="1:10" ht="20.100000000000001" customHeight="1" thickBot="1">
      <c r="A31" s="228" t="s">
        <v>1569</v>
      </c>
      <c r="B31" s="1020">
        <v>11621.648247530282</v>
      </c>
      <c r="C31" s="1021">
        <v>3940.2154577627648</v>
      </c>
      <c r="D31" s="1020">
        <v>15617.101151733332</v>
      </c>
      <c r="E31" s="1021">
        <v>5062.8986262244634</v>
      </c>
      <c r="F31" s="1020">
        <v>27238.749399263641</v>
      </c>
      <c r="G31" s="1022">
        <v>0.90426986601717907</v>
      </c>
      <c r="H31" s="229">
        <v>4514.127095560525</v>
      </c>
      <c r="I31" s="227"/>
      <c r="J31" s="227"/>
    </row>
    <row r="32" spans="1:10" ht="0.6" customHeight="1" thickBot="1">
      <c r="A32" s="206" t="s">
        <v>119</v>
      </c>
      <c r="B32" s="336">
        <v>0</v>
      </c>
      <c r="C32" s="1018" t="s">
        <v>27</v>
      </c>
      <c r="D32" s="336">
        <v>0</v>
      </c>
      <c r="E32" s="1018" t="s">
        <v>27</v>
      </c>
      <c r="F32" s="336" t="s">
        <v>27</v>
      </c>
      <c r="G32" s="1019" t="s">
        <v>27</v>
      </c>
      <c r="H32" s="190" t="s">
        <v>27</v>
      </c>
      <c r="I32" s="227"/>
      <c r="J32" s="227"/>
    </row>
    <row r="33" spans="1:10" s="159" customFormat="1" ht="24.75" customHeight="1" thickBot="1">
      <c r="A33" s="207" t="s">
        <v>83</v>
      </c>
      <c r="B33" s="777">
        <v>12971.326279182878</v>
      </c>
      <c r="C33" s="513">
        <v>3176.9048180778018</v>
      </c>
      <c r="D33" s="777">
        <v>17151.041415359057</v>
      </c>
      <c r="E33" s="513">
        <v>4120.4702741195715</v>
      </c>
      <c r="F33" s="777">
        <v>30122.367694541939</v>
      </c>
      <c r="G33" s="1023">
        <v>1</v>
      </c>
      <c r="H33" s="310">
        <v>3653.2301666675007</v>
      </c>
      <c r="I33" s="230"/>
      <c r="J33" s="230"/>
    </row>
    <row r="34" spans="1:10" ht="20.100000000000001" customHeight="1">
      <c r="A34" s="148" t="s">
        <v>218</v>
      </c>
      <c r="B34" s="214"/>
      <c r="C34" s="192"/>
      <c r="D34" s="214"/>
      <c r="E34" s="192"/>
      <c r="F34" s="214"/>
    </row>
    <row r="35" spans="1:10" ht="12.75" customHeight="1">
      <c r="A35" s="178"/>
      <c r="B35" s="215"/>
      <c r="C35" s="177"/>
      <c r="D35" s="215"/>
      <c r="E35" s="177"/>
      <c r="F35" s="215"/>
    </row>
    <row r="36" spans="1:10" ht="16.5" customHeight="1">
      <c r="A36" s="178" t="s">
        <v>1509</v>
      </c>
      <c r="B36" s="215"/>
      <c r="C36" s="177"/>
      <c r="D36" s="215"/>
      <c r="E36" s="177"/>
      <c r="F36" s="215"/>
    </row>
    <row r="37" spans="1:10" ht="14.25" customHeight="1">
      <c r="A37" s="178"/>
      <c r="B37" s="215"/>
      <c r="C37" s="177"/>
      <c r="D37" s="215"/>
      <c r="E37" s="177"/>
      <c r="F37" s="215"/>
    </row>
    <row r="38" spans="1:10" ht="13.5" customHeight="1">
      <c r="A38" s="178" t="s">
        <v>320</v>
      </c>
      <c r="B38" s="215"/>
      <c r="C38" s="177"/>
      <c r="D38" s="215"/>
      <c r="E38" s="177"/>
      <c r="F38" s="215"/>
    </row>
    <row r="39" spans="1:10" ht="12" customHeight="1">
      <c r="A39" s="178"/>
      <c r="B39" s="215"/>
      <c r="C39" s="177"/>
      <c r="D39" s="215"/>
      <c r="E39" s="177"/>
      <c r="F39" s="215"/>
    </row>
    <row r="40" spans="1:10" ht="14.25" customHeight="1">
      <c r="A40" s="178"/>
      <c r="B40" s="215"/>
      <c r="C40" s="177"/>
      <c r="D40" s="215"/>
      <c r="E40" s="177"/>
      <c r="F40" s="215"/>
    </row>
    <row r="41" spans="1:10" ht="15.75" customHeight="1">
      <c r="A41" s="178" t="s">
        <v>217</v>
      </c>
      <c r="B41" s="215"/>
      <c r="C41" s="177"/>
      <c r="D41" s="215"/>
      <c r="E41" s="177"/>
      <c r="F41" s="215"/>
    </row>
    <row r="42" spans="1:10" ht="18" customHeight="1">
      <c r="A42"/>
    </row>
    <row r="43" spans="1:10" ht="30" customHeight="1"/>
    <row r="44" spans="1:10" ht="30" customHeight="1">
      <c r="H44" s="231"/>
    </row>
    <row r="45" spans="1:10" ht="30" customHeight="1"/>
    <row r="46" spans="1:10" ht="30" customHeight="1"/>
    <row r="47" spans="1:10" ht="30" customHeight="1"/>
    <row r="48" spans="1:10" ht="30" customHeight="1"/>
    <row r="49" ht="30" customHeight="1"/>
    <row r="50" ht="30" customHeight="1"/>
  </sheetData>
  <mergeCells count="3">
    <mergeCell ref="B3:C3"/>
    <mergeCell ref="D3:E3"/>
    <mergeCell ref="F3:H3"/>
  </mergeCells>
  <pageMargins left="0.46" right="0.43" top="0.6692913385826772" bottom="0.47244094488188981" header="0.43307086614173229" footer="0.51181102362204722"/>
  <pageSetup paperSize="9" scale="74" orientation="portrait" r:id="rId1"/>
  <headerFooter alignWithMargins="0"/>
  <rowBreaks count="1" manualBreakCount="1">
    <brk id="41"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10"/>
  <sheetViews>
    <sheetView workbookViewId="0"/>
  </sheetViews>
  <sheetFormatPr baseColWidth="10" defaultRowHeight="13.2"/>
  <cols>
    <col min="1" max="1" width="17.21875" style="978" customWidth="1"/>
    <col min="2" max="2" width="16.21875" style="979" customWidth="1"/>
    <col min="3" max="3" width="4.44140625" style="978" customWidth="1"/>
    <col min="4" max="4" width="6.109375" style="978" customWidth="1"/>
    <col min="5" max="5" width="3.33203125" style="979" customWidth="1"/>
    <col min="6" max="6" width="6.6640625" style="978" customWidth="1"/>
    <col min="7" max="7" width="14.5546875" style="978" customWidth="1"/>
    <col min="8" max="8" width="3.5546875" style="978" customWidth="1"/>
    <col min="9" max="9" width="16.5546875" style="978" customWidth="1"/>
    <col min="10" max="10" width="3.88671875" style="978" customWidth="1"/>
    <col min="11" max="11" width="11.5546875" style="978"/>
    <col min="12" max="12" width="3.88671875" style="978" customWidth="1"/>
    <col min="13" max="257" width="11.5546875" style="978"/>
    <col min="258" max="258" width="10.33203125" style="978" customWidth="1"/>
    <col min="259" max="259" width="4.44140625" style="978" customWidth="1"/>
    <col min="260" max="260" width="11.5546875" style="978"/>
    <col min="261" max="261" width="11.44140625" style="978" customWidth="1"/>
    <col min="262" max="263" width="11.5546875" style="978"/>
    <col min="264" max="264" width="3.5546875" style="978" customWidth="1"/>
    <col min="265" max="265" width="11.5546875" style="978"/>
    <col min="266" max="266" width="3.88671875" style="978" customWidth="1"/>
    <col min="267" max="267" width="11.5546875" style="978"/>
    <col min="268" max="268" width="3.88671875" style="978" customWidth="1"/>
    <col min="269" max="513" width="11.5546875" style="978"/>
    <col min="514" max="514" width="10.33203125" style="978" customWidth="1"/>
    <col min="515" max="515" width="4.44140625" style="978" customWidth="1"/>
    <col min="516" max="516" width="11.5546875" style="978"/>
    <col min="517" max="517" width="11.44140625" style="978" customWidth="1"/>
    <col min="518" max="519" width="11.5546875" style="978"/>
    <col min="520" max="520" width="3.5546875" style="978" customWidth="1"/>
    <col min="521" max="521" width="11.5546875" style="978"/>
    <col min="522" max="522" width="3.88671875" style="978" customWidth="1"/>
    <col min="523" max="523" width="11.5546875" style="978"/>
    <col min="524" max="524" width="3.88671875" style="978" customWidth="1"/>
    <col min="525" max="769" width="11.5546875" style="978"/>
    <col min="770" max="770" width="10.33203125" style="978" customWidth="1"/>
    <col min="771" max="771" width="4.44140625" style="978" customWidth="1"/>
    <col min="772" max="772" width="11.5546875" style="978"/>
    <col min="773" max="773" width="11.44140625" style="978" customWidth="1"/>
    <col min="774" max="775" width="11.5546875" style="978"/>
    <col min="776" max="776" width="3.5546875" style="978" customWidth="1"/>
    <col min="777" max="777" width="11.5546875" style="978"/>
    <col min="778" max="778" width="3.88671875" style="978" customWidth="1"/>
    <col min="779" max="779" width="11.5546875" style="978"/>
    <col min="780" max="780" width="3.88671875" style="978" customWidth="1"/>
    <col min="781" max="1025" width="11.5546875" style="978"/>
    <col min="1026" max="1026" width="10.33203125" style="978" customWidth="1"/>
    <col min="1027" max="1027" width="4.44140625" style="978" customWidth="1"/>
    <col min="1028" max="1028" width="11.5546875" style="978"/>
    <col min="1029" max="1029" width="11.44140625" style="978" customWidth="1"/>
    <col min="1030" max="1031" width="11.5546875" style="978"/>
    <col min="1032" max="1032" width="3.5546875" style="978" customWidth="1"/>
    <col min="1033" max="1033" width="11.5546875" style="978"/>
    <col min="1034" max="1034" width="3.88671875" style="978" customWidth="1"/>
    <col min="1035" max="1035" width="11.5546875" style="978"/>
    <col min="1036" max="1036" width="3.88671875" style="978" customWidth="1"/>
    <col min="1037" max="1281" width="11.5546875" style="978"/>
    <col min="1282" max="1282" width="10.33203125" style="978" customWidth="1"/>
    <col min="1283" max="1283" width="4.44140625" style="978" customWidth="1"/>
    <col min="1284" max="1284" width="11.5546875" style="978"/>
    <col min="1285" max="1285" width="11.44140625" style="978" customWidth="1"/>
    <col min="1286" max="1287" width="11.5546875" style="978"/>
    <col min="1288" max="1288" width="3.5546875" style="978" customWidth="1"/>
    <col min="1289" max="1289" width="11.5546875" style="978"/>
    <col min="1290" max="1290" width="3.88671875" style="978" customWidth="1"/>
    <col min="1291" max="1291" width="11.5546875" style="978"/>
    <col min="1292" max="1292" width="3.88671875" style="978" customWidth="1"/>
    <col min="1293" max="1537" width="11.5546875" style="978"/>
    <col min="1538" max="1538" width="10.33203125" style="978" customWidth="1"/>
    <col min="1539" max="1539" width="4.44140625" style="978" customWidth="1"/>
    <col min="1540" max="1540" width="11.5546875" style="978"/>
    <col min="1541" max="1541" width="11.44140625" style="978" customWidth="1"/>
    <col min="1542" max="1543" width="11.5546875" style="978"/>
    <col min="1544" max="1544" width="3.5546875" style="978" customWidth="1"/>
    <col min="1545" max="1545" width="11.5546875" style="978"/>
    <col min="1546" max="1546" width="3.88671875" style="978" customWidth="1"/>
    <col min="1547" max="1547" width="11.5546875" style="978"/>
    <col min="1548" max="1548" width="3.88671875" style="978" customWidth="1"/>
    <col min="1549" max="1793" width="11.5546875" style="978"/>
    <col min="1794" max="1794" width="10.33203125" style="978" customWidth="1"/>
    <col min="1795" max="1795" width="4.44140625" style="978" customWidth="1"/>
    <col min="1796" max="1796" width="11.5546875" style="978"/>
    <col min="1797" max="1797" width="11.44140625" style="978" customWidth="1"/>
    <col min="1798" max="1799" width="11.5546875" style="978"/>
    <col min="1800" max="1800" width="3.5546875" style="978" customWidth="1"/>
    <col min="1801" max="1801" width="11.5546875" style="978"/>
    <col min="1802" max="1802" width="3.88671875" style="978" customWidth="1"/>
    <col min="1803" max="1803" width="11.5546875" style="978"/>
    <col min="1804" max="1804" width="3.88671875" style="978" customWidth="1"/>
    <col min="1805" max="2049" width="11.5546875" style="978"/>
    <col min="2050" max="2050" width="10.33203125" style="978" customWidth="1"/>
    <col min="2051" max="2051" width="4.44140625" style="978" customWidth="1"/>
    <col min="2052" max="2052" width="11.5546875" style="978"/>
    <col min="2053" max="2053" width="11.44140625" style="978" customWidth="1"/>
    <col min="2054" max="2055" width="11.5546875" style="978"/>
    <col min="2056" max="2056" width="3.5546875" style="978" customWidth="1"/>
    <col min="2057" max="2057" width="11.5546875" style="978"/>
    <col min="2058" max="2058" width="3.88671875" style="978" customWidth="1"/>
    <col min="2059" max="2059" width="11.5546875" style="978"/>
    <col min="2060" max="2060" width="3.88671875" style="978" customWidth="1"/>
    <col min="2061" max="2305" width="11.5546875" style="978"/>
    <col min="2306" max="2306" width="10.33203125" style="978" customWidth="1"/>
    <col min="2307" max="2307" width="4.44140625" style="978" customWidth="1"/>
    <col min="2308" max="2308" width="11.5546875" style="978"/>
    <col min="2309" max="2309" width="11.44140625" style="978" customWidth="1"/>
    <col min="2310" max="2311" width="11.5546875" style="978"/>
    <col min="2312" max="2312" width="3.5546875" style="978" customWidth="1"/>
    <col min="2313" max="2313" width="11.5546875" style="978"/>
    <col min="2314" max="2314" width="3.88671875" style="978" customWidth="1"/>
    <col min="2315" max="2315" width="11.5546875" style="978"/>
    <col min="2316" max="2316" width="3.88671875" style="978" customWidth="1"/>
    <col min="2317" max="2561" width="11.5546875" style="978"/>
    <col min="2562" max="2562" width="10.33203125" style="978" customWidth="1"/>
    <col min="2563" max="2563" width="4.44140625" style="978" customWidth="1"/>
    <col min="2564" max="2564" width="11.5546875" style="978"/>
    <col min="2565" max="2565" width="11.44140625" style="978" customWidth="1"/>
    <col min="2566" max="2567" width="11.5546875" style="978"/>
    <col min="2568" max="2568" width="3.5546875" style="978" customWidth="1"/>
    <col min="2569" max="2569" width="11.5546875" style="978"/>
    <col min="2570" max="2570" width="3.88671875" style="978" customWidth="1"/>
    <col min="2571" max="2571" width="11.5546875" style="978"/>
    <col min="2572" max="2572" width="3.88671875" style="978" customWidth="1"/>
    <col min="2573" max="2817" width="11.5546875" style="978"/>
    <col min="2818" max="2818" width="10.33203125" style="978" customWidth="1"/>
    <col min="2819" max="2819" width="4.44140625" style="978" customWidth="1"/>
    <col min="2820" max="2820" width="11.5546875" style="978"/>
    <col min="2821" max="2821" width="11.44140625" style="978" customWidth="1"/>
    <col min="2822" max="2823" width="11.5546875" style="978"/>
    <col min="2824" max="2824" width="3.5546875" style="978" customWidth="1"/>
    <col min="2825" max="2825" width="11.5546875" style="978"/>
    <col min="2826" max="2826" width="3.88671875" style="978" customWidth="1"/>
    <col min="2827" max="2827" width="11.5546875" style="978"/>
    <col min="2828" max="2828" width="3.88671875" style="978" customWidth="1"/>
    <col min="2829" max="3073" width="11.5546875" style="978"/>
    <col min="3074" max="3074" width="10.33203125" style="978" customWidth="1"/>
    <col min="3075" max="3075" width="4.44140625" style="978" customWidth="1"/>
    <col min="3076" max="3076" width="11.5546875" style="978"/>
    <col min="3077" max="3077" width="11.44140625" style="978" customWidth="1"/>
    <col min="3078" max="3079" width="11.5546875" style="978"/>
    <col min="3080" max="3080" width="3.5546875" style="978" customWidth="1"/>
    <col min="3081" max="3081" width="11.5546875" style="978"/>
    <col min="3082" max="3082" width="3.88671875" style="978" customWidth="1"/>
    <col min="3083" max="3083" width="11.5546875" style="978"/>
    <col min="3084" max="3084" width="3.88671875" style="978" customWidth="1"/>
    <col min="3085" max="3329" width="11.5546875" style="978"/>
    <col min="3330" max="3330" width="10.33203125" style="978" customWidth="1"/>
    <col min="3331" max="3331" width="4.44140625" style="978" customWidth="1"/>
    <col min="3332" max="3332" width="11.5546875" style="978"/>
    <col min="3333" max="3333" width="11.44140625" style="978" customWidth="1"/>
    <col min="3334" max="3335" width="11.5546875" style="978"/>
    <col min="3336" max="3336" width="3.5546875" style="978" customWidth="1"/>
    <col min="3337" max="3337" width="11.5546875" style="978"/>
    <col min="3338" max="3338" width="3.88671875" style="978" customWidth="1"/>
    <col min="3339" max="3339" width="11.5546875" style="978"/>
    <col min="3340" max="3340" width="3.88671875" style="978" customWidth="1"/>
    <col min="3341" max="3585" width="11.5546875" style="978"/>
    <col min="3586" max="3586" width="10.33203125" style="978" customWidth="1"/>
    <col min="3587" max="3587" width="4.44140625" style="978" customWidth="1"/>
    <col min="3588" max="3588" width="11.5546875" style="978"/>
    <col min="3589" max="3589" width="11.44140625" style="978" customWidth="1"/>
    <col min="3590" max="3591" width="11.5546875" style="978"/>
    <col min="3592" max="3592" width="3.5546875" style="978" customWidth="1"/>
    <col min="3593" max="3593" width="11.5546875" style="978"/>
    <col min="3594" max="3594" width="3.88671875" style="978" customWidth="1"/>
    <col min="3595" max="3595" width="11.5546875" style="978"/>
    <col min="3596" max="3596" width="3.88671875" style="978" customWidth="1"/>
    <col min="3597" max="3841" width="11.5546875" style="978"/>
    <col min="3842" max="3842" width="10.33203125" style="978" customWidth="1"/>
    <col min="3843" max="3843" width="4.44140625" style="978" customWidth="1"/>
    <col min="3844" max="3844" width="11.5546875" style="978"/>
    <col min="3845" max="3845" width="11.44140625" style="978" customWidth="1"/>
    <col min="3846" max="3847" width="11.5546875" style="978"/>
    <col min="3848" max="3848" width="3.5546875" style="978" customWidth="1"/>
    <col min="3849" max="3849" width="11.5546875" style="978"/>
    <col min="3850" max="3850" width="3.88671875" style="978" customWidth="1"/>
    <col min="3851" max="3851" width="11.5546875" style="978"/>
    <col min="3852" max="3852" width="3.88671875" style="978" customWidth="1"/>
    <col min="3853" max="4097" width="11.5546875" style="978"/>
    <col min="4098" max="4098" width="10.33203125" style="978" customWidth="1"/>
    <col min="4099" max="4099" width="4.44140625" style="978" customWidth="1"/>
    <col min="4100" max="4100" width="11.5546875" style="978"/>
    <col min="4101" max="4101" width="11.44140625" style="978" customWidth="1"/>
    <col min="4102" max="4103" width="11.5546875" style="978"/>
    <col min="4104" max="4104" width="3.5546875" style="978" customWidth="1"/>
    <col min="4105" max="4105" width="11.5546875" style="978"/>
    <col min="4106" max="4106" width="3.88671875" style="978" customWidth="1"/>
    <col min="4107" max="4107" width="11.5546875" style="978"/>
    <col min="4108" max="4108" width="3.88671875" style="978" customWidth="1"/>
    <col min="4109" max="4353" width="11.5546875" style="978"/>
    <col min="4354" max="4354" width="10.33203125" style="978" customWidth="1"/>
    <col min="4355" max="4355" width="4.44140625" style="978" customWidth="1"/>
    <col min="4356" max="4356" width="11.5546875" style="978"/>
    <col min="4357" max="4357" width="11.44140625" style="978" customWidth="1"/>
    <col min="4358" max="4359" width="11.5546875" style="978"/>
    <col min="4360" max="4360" width="3.5546875" style="978" customWidth="1"/>
    <col min="4361" max="4361" width="11.5546875" style="978"/>
    <col min="4362" max="4362" width="3.88671875" style="978" customWidth="1"/>
    <col min="4363" max="4363" width="11.5546875" style="978"/>
    <col min="4364" max="4364" width="3.88671875" style="978" customWidth="1"/>
    <col min="4365" max="4609" width="11.5546875" style="978"/>
    <col min="4610" max="4610" width="10.33203125" style="978" customWidth="1"/>
    <col min="4611" max="4611" width="4.44140625" style="978" customWidth="1"/>
    <col min="4612" max="4612" width="11.5546875" style="978"/>
    <col min="4613" max="4613" width="11.44140625" style="978" customWidth="1"/>
    <col min="4614" max="4615" width="11.5546875" style="978"/>
    <col min="4616" max="4616" width="3.5546875" style="978" customWidth="1"/>
    <col min="4617" max="4617" width="11.5546875" style="978"/>
    <col min="4618" max="4618" width="3.88671875" style="978" customWidth="1"/>
    <col min="4619" max="4619" width="11.5546875" style="978"/>
    <col min="4620" max="4620" width="3.88671875" style="978" customWidth="1"/>
    <col min="4621" max="4865" width="11.5546875" style="978"/>
    <col min="4866" max="4866" width="10.33203125" style="978" customWidth="1"/>
    <col min="4867" max="4867" width="4.44140625" style="978" customWidth="1"/>
    <col min="4868" max="4868" width="11.5546875" style="978"/>
    <col min="4869" max="4869" width="11.44140625" style="978" customWidth="1"/>
    <col min="4870" max="4871" width="11.5546875" style="978"/>
    <col min="4872" max="4872" width="3.5546875" style="978" customWidth="1"/>
    <col min="4873" max="4873" width="11.5546875" style="978"/>
    <col min="4874" max="4874" width="3.88671875" style="978" customWidth="1"/>
    <col min="4875" max="4875" width="11.5546875" style="978"/>
    <col min="4876" max="4876" width="3.88671875" style="978" customWidth="1"/>
    <col min="4877" max="5121" width="11.5546875" style="978"/>
    <col min="5122" max="5122" width="10.33203125" style="978" customWidth="1"/>
    <col min="5123" max="5123" width="4.44140625" style="978" customWidth="1"/>
    <col min="5124" max="5124" width="11.5546875" style="978"/>
    <col min="5125" max="5125" width="11.44140625" style="978" customWidth="1"/>
    <col min="5126" max="5127" width="11.5546875" style="978"/>
    <col min="5128" max="5128" width="3.5546875" style="978" customWidth="1"/>
    <col min="5129" max="5129" width="11.5546875" style="978"/>
    <col min="5130" max="5130" width="3.88671875" style="978" customWidth="1"/>
    <col min="5131" max="5131" width="11.5546875" style="978"/>
    <col min="5132" max="5132" width="3.88671875" style="978" customWidth="1"/>
    <col min="5133" max="5377" width="11.5546875" style="978"/>
    <col min="5378" max="5378" width="10.33203125" style="978" customWidth="1"/>
    <col min="5379" max="5379" width="4.44140625" style="978" customWidth="1"/>
    <col min="5380" max="5380" width="11.5546875" style="978"/>
    <col min="5381" max="5381" width="11.44140625" style="978" customWidth="1"/>
    <col min="5382" max="5383" width="11.5546875" style="978"/>
    <col min="5384" max="5384" width="3.5546875" style="978" customWidth="1"/>
    <col min="5385" max="5385" width="11.5546875" style="978"/>
    <col min="5386" max="5386" width="3.88671875" style="978" customWidth="1"/>
    <col min="5387" max="5387" width="11.5546875" style="978"/>
    <col min="5388" max="5388" width="3.88671875" style="978" customWidth="1"/>
    <col min="5389" max="5633" width="11.5546875" style="978"/>
    <col min="5634" max="5634" width="10.33203125" style="978" customWidth="1"/>
    <col min="5635" max="5635" width="4.44140625" style="978" customWidth="1"/>
    <col min="5636" max="5636" width="11.5546875" style="978"/>
    <col min="5637" max="5637" width="11.44140625" style="978" customWidth="1"/>
    <col min="5638" max="5639" width="11.5546875" style="978"/>
    <col min="5640" max="5640" width="3.5546875" style="978" customWidth="1"/>
    <col min="5641" max="5641" width="11.5546875" style="978"/>
    <col min="5642" max="5642" width="3.88671875" style="978" customWidth="1"/>
    <col min="5643" max="5643" width="11.5546875" style="978"/>
    <col min="5644" max="5644" width="3.88671875" style="978" customWidth="1"/>
    <col min="5645" max="5889" width="11.5546875" style="978"/>
    <col min="5890" max="5890" width="10.33203125" style="978" customWidth="1"/>
    <col min="5891" max="5891" width="4.44140625" style="978" customWidth="1"/>
    <col min="5892" max="5892" width="11.5546875" style="978"/>
    <col min="5893" max="5893" width="11.44140625" style="978" customWidth="1"/>
    <col min="5894" max="5895" width="11.5546875" style="978"/>
    <col min="5896" max="5896" width="3.5546875" style="978" customWidth="1"/>
    <col min="5897" max="5897" width="11.5546875" style="978"/>
    <col min="5898" max="5898" width="3.88671875" style="978" customWidth="1"/>
    <col min="5899" max="5899" width="11.5546875" style="978"/>
    <col min="5900" max="5900" width="3.88671875" style="978" customWidth="1"/>
    <col min="5901" max="6145" width="11.5546875" style="978"/>
    <col min="6146" max="6146" width="10.33203125" style="978" customWidth="1"/>
    <col min="6147" max="6147" width="4.44140625" style="978" customWidth="1"/>
    <col min="6148" max="6148" width="11.5546875" style="978"/>
    <col min="6149" max="6149" width="11.44140625" style="978" customWidth="1"/>
    <col min="6150" max="6151" width="11.5546875" style="978"/>
    <col min="6152" max="6152" width="3.5546875" style="978" customWidth="1"/>
    <col min="6153" max="6153" width="11.5546875" style="978"/>
    <col min="6154" max="6154" width="3.88671875" style="978" customWidth="1"/>
    <col min="6155" max="6155" width="11.5546875" style="978"/>
    <col min="6156" max="6156" width="3.88671875" style="978" customWidth="1"/>
    <col min="6157" max="6401" width="11.5546875" style="978"/>
    <col min="6402" max="6402" width="10.33203125" style="978" customWidth="1"/>
    <col min="6403" max="6403" width="4.44140625" style="978" customWidth="1"/>
    <col min="6404" max="6404" width="11.5546875" style="978"/>
    <col min="6405" max="6405" width="11.44140625" style="978" customWidth="1"/>
    <col min="6406" max="6407" width="11.5546875" style="978"/>
    <col min="6408" max="6408" width="3.5546875" style="978" customWidth="1"/>
    <col min="6409" max="6409" width="11.5546875" style="978"/>
    <col min="6410" max="6410" width="3.88671875" style="978" customWidth="1"/>
    <col min="6411" max="6411" width="11.5546875" style="978"/>
    <col min="6412" max="6412" width="3.88671875" style="978" customWidth="1"/>
    <col min="6413" max="6657" width="11.5546875" style="978"/>
    <col min="6658" max="6658" width="10.33203125" style="978" customWidth="1"/>
    <col min="6659" max="6659" width="4.44140625" style="978" customWidth="1"/>
    <col min="6660" max="6660" width="11.5546875" style="978"/>
    <col min="6661" max="6661" width="11.44140625" style="978" customWidth="1"/>
    <col min="6662" max="6663" width="11.5546875" style="978"/>
    <col min="6664" max="6664" width="3.5546875" style="978" customWidth="1"/>
    <col min="6665" max="6665" width="11.5546875" style="978"/>
    <col min="6666" max="6666" width="3.88671875" style="978" customWidth="1"/>
    <col min="6667" max="6667" width="11.5546875" style="978"/>
    <col min="6668" max="6668" width="3.88671875" style="978" customWidth="1"/>
    <col min="6669" max="6913" width="11.5546875" style="978"/>
    <col min="6914" max="6914" width="10.33203125" style="978" customWidth="1"/>
    <col min="6915" max="6915" width="4.44140625" style="978" customWidth="1"/>
    <col min="6916" max="6916" width="11.5546875" style="978"/>
    <col min="6917" max="6917" width="11.44140625" style="978" customWidth="1"/>
    <col min="6918" max="6919" width="11.5546875" style="978"/>
    <col min="6920" max="6920" width="3.5546875" style="978" customWidth="1"/>
    <col min="6921" max="6921" width="11.5546875" style="978"/>
    <col min="6922" max="6922" width="3.88671875" style="978" customWidth="1"/>
    <col min="6923" max="6923" width="11.5546875" style="978"/>
    <col min="6924" max="6924" width="3.88671875" style="978" customWidth="1"/>
    <col min="6925" max="7169" width="11.5546875" style="978"/>
    <col min="7170" max="7170" width="10.33203125" style="978" customWidth="1"/>
    <col min="7171" max="7171" width="4.44140625" style="978" customWidth="1"/>
    <col min="7172" max="7172" width="11.5546875" style="978"/>
    <col min="7173" max="7173" width="11.44140625" style="978" customWidth="1"/>
    <col min="7174" max="7175" width="11.5546875" style="978"/>
    <col min="7176" max="7176" width="3.5546875" style="978" customWidth="1"/>
    <col min="7177" max="7177" width="11.5546875" style="978"/>
    <col min="7178" max="7178" width="3.88671875" style="978" customWidth="1"/>
    <col min="7179" max="7179" width="11.5546875" style="978"/>
    <col min="7180" max="7180" width="3.88671875" style="978" customWidth="1"/>
    <col min="7181" max="7425" width="11.5546875" style="978"/>
    <col min="7426" max="7426" width="10.33203125" style="978" customWidth="1"/>
    <col min="7427" max="7427" width="4.44140625" style="978" customWidth="1"/>
    <col min="7428" max="7428" width="11.5546875" style="978"/>
    <col min="7429" max="7429" width="11.44140625" style="978" customWidth="1"/>
    <col min="7430" max="7431" width="11.5546875" style="978"/>
    <col min="7432" max="7432" width="3.5546875" style="978" customWidth="1"/>
    <col min="7433" max="7433" width="11.5546875" style="978"/>
    <col min="7434" max="7434" width="3.88671875" style="978" customWidth="1"/>
    <col min="7435" max="7435" width="11.5546875" style="978"/>
    <col min="7436" max="7436" width="3.88671875" style="978" customWidth="1"/>
    <col min="7437" max="7681" width="11.5546875" style="978"/>
    <col min="7682" max="7682" width="10.33203125" style="978" customWidth="1"/>
    <col min="7683" max="7683" width="4.44140625" style="978" customWidth="1"/>
    <col min="7684" max="7684" width="11.5546875" style="978"/>
    <col min="7685" max="7685" width="11.44140625" style="978" customWidth="1"/>
    <col min="7686" max="7687" width="11.5546875" style="978"/>
    <col min="7688" max="7688" width="3.5546875" style="978" customWidth="1"/>
    <col min="7689" max="7689" width="11.5546875" style="978"/>
    <col min="7690" max="7690" width="3.88671875" style="978" customWidth="1"/>
    <col min="7691" max="7691" width="11.5546875" style="978"/>
    <col min="7692" max="7692" width="3.88671875" style="978" customWidth="1"/>
    <col min="7693" max="7937" width="11.5546875" style="978"/>
    <col min="7938" max="7938" width="10.33203125" style="978" customWidth="1"/>
    <col min="7939" max="7939" width="4.44140625" style="978" customWidth="1"/>
    <col min="7940" max="7940" width="11.5546875" style="978"/>
    <col min="7941" max="7941" width="11.44140625" style="978" customWidth="1"/>
    <col min="7942" max="7943" width="11.5546875" style="978"/>
    <col min="7944" max="7944" width="3.5546875" style="978" customWidth="1"/>
    <col min="7945" max="7945" width="11.5546875" style="978"/>
    <col min="7946" max="7946" width="3.88671875" style="978" customWidth="1"/>
    <col min="7947" max="7947" width="11.5546875" style="978"/>
    <col min="7948" max="7948" width="3.88671875" style="978" customWidth="1"/>
    <col min="7949" max="8193" width="11.5546875" style="978"/>
    <col min="8194" max="8194" width="10.33203125" style="978" customWidth="1"/>
    <col min="8195" max="8195" width="4.44140625" style="978" customWidth="1"/>
    <col min="8196" max="8196" width="11.5546875" style="978"/>
    <col min="8197" max="8197" width="11.44140625" style="978" customWidth="1"/>
    <col min="8198" max="8199" width="11.5546875" style="978"/>
    <col min="8200" max="8200" width="3.5546875" style="978" customWidth="1"/>
    <col min="8201" max="8201" width="11.5546875" style="978"/>
    <col min="8202" max="8202" width="3.88671875" style="978" customWidth="1"/>
    <col min="8203" max="8203" width="11.5546875" style="978"/>
    <col min="8204" max="8204" width="3.88671875" style="978" customWidth="1"/>
    <col min="8205" max="8449" width="11.5546875" style="978"/>
    <col min="8450" max="8450" width="10.33203125" style="978" customWidth="1"/>
    <col min="8451" max="8451" width="4.44140625" style="978" customWidth="1"/>
    <col min="8452" max="8452" width="11.5546875" style="978"/>
    <col min="8453" max="8453" width="11.44140625" style="978" customWidth="1"/>
    <col min="8454" max="8455" width="11.5546875" style="978"/>
    <col min="8456" max="8456" width="3.5546875" style="978" customWidth="1"/>
    <col min="8457" max="8457" width="11.5546875" style="978"/>
    <col min="8458" max="8458" width="3.88671875" style="978" customWidth="1"/>
    <col min="8459" max="8459" width="11.5546875" style="978"/>
    <col min="8460" max="8460" width="3.88671875" style="978" customWidth="1"/>
    <col min="8461" max="8705" width="11.5546875" style="978"/>
    <col min="8706" max="8706" width="10.33203125" style="978" customWidth="1"/>
    <col min="8707" max="8707" width="4.44140625" style="978" customWidth="1"/>
    <col min="8708" max="8708" width="11.5546875" style="978"/>
    <col min="8709" max="8709" width="11.44140625" style="978" customWidth="1"/>
    <col min="8710" max="8711" width="11.5546875" style="978"/>
    <col min="8712" max="8712" width="3.5546875" style="978" customWidth="1"/>
    <col min="8713" max="8713" width="11.5546875" style="978"/>
    <col min="8714" max="8714" width="3.88671875" style="978" customWidth="1"/>
    <col min="8715" max="8715" width="11.5546875" style="978"/>
    <col min="8716" max="8716" width="3.88671875" style="978" customWidth="1"/>
    <col min="8717" max="8961" width="11.5546875" style="978"/>
    <col min="8962" max="8962" width="10.33203125" style="978" customWidth="1"/>
    <col min="8963" max="8963" width="4.44140625" style="978" customWidth="1"/>
    <col min="8964" max="8964" width="11.5546875" style="978"/>
    <col min="8965" max="8965" width="11.44140625" style="978" customWidth="1"/>
    <col min="8966" max="8967" width="11.5546875" style="978"/>
    <col min="8968" max="8968" width="3.5546875" style="978" customWidth="1"/>
    <col min="8969" max="8969" width="11.5546875" style="978"/>
    <col min="8970" max="8970" width="3.88671875" style="978" customWidth="1"/>
    <col min="8971" max="8971" width="11.5546875" style="978"/>
    <col min="8972" max="8972" width="3.88671875" style="978" customWidth="1"/>
    <col min="8973" max="9217" width="11.5546875" style="978"/>
    <col min="9218" max="9218" width="10.33203125" style="978" customWidth="1"/>
    <col min="9219" max="9219" width="4.44140625" style="978" customWidth="1"/>
    <col min="9220" max="9220" width="11.5546875" style="978"/>
    <col min="9221" max="9221" width="11.44140625" style="978" customWidth="1"/>
    <col min="9222" max="9223" width="11.5546875" style="978"/>
    <col min="9224" max="9224" width="3.5546875" style="978" customWidth="1"/>
    <col min="9225" max="9225" width="11.5546875" style="978"/>
    <col min="9226" max="9226" width="3.88671875" style="978" customWidth="1"/>
    <col min="9227" max="9227" width="11.5546875" style="978"/>
    <col min="9228" max="9228" width="3.88671875" style="978" customWidth="1"/>
    <col min="9229" max="9473" width="11.5546875" style="978"/>
    <col min="9474" max="9474" width="10.33203125" style="978" customWidth="1"/>
    <col min="9475" max="9475" width="4.44140625" style="978" customWidth="1"/>
    <col min="9476" max="9476" width="11.5546875" style="978"/>
    <col min="9477" max="9477" width="11.44140625" style="978" customWidth="1"/>
    <col min="9478" max="9479" width="11.5546875" style="978"/>
    <col min="9480" max="9480" width="3.5546875" style="978" customWidth="1"/>
    <col min="9481" max="9481" width="11.5546875" style="978"/>
    <col min="9482" max="9482" width="3.88671875" style="978" customWidth="1"/>
    <col min="9483" max="9483" width="11.5546875" style="978"/>
    <col min="9484" max="9484" width="3.88671875" style="978" customWidth="1"/>
    <col min="9485" max="9729" width="11.5546875" style="978"/>
    <col min="9730" max="9730" width="10.33203125" style="978" customWidth="1"/>
    <col min="9731" max="9731" width="4.44140625" style="978" customWidth="1"/>
    <col min="9732" max="9732" width="11.5546875" style="978"/>
    <col min="9733" max="9733" width="11.44140625" style="978" customWidth="1"/>
    <col min="9734" max="9735" width="11.5546875" style="978"/>
    <col min="9736" max="9736" width="3.5546875" style="978" customWidth="1"/>
    <col min="9737" max="9737" width="11.5546875" style="978"/>
    <col min="9738" max="9738" width="3.88671875" style="978" customWidth="1"/>
    <col min="9739" max="9739" width="11.5546875" style="978"/>
    <col min="9740" max="9740" width="3.88671875" style="978" customWidth="1"/>
    <col min="9741" max="9985" width="11.5546875" style="978"/>
    <col min="9986" max="9986" width="10.33203125" style="978" customWidth="1"/>
    <col min="9987" max="9987" width="4.44140625" style="978" customWidth="1"/>
    <col min="9988" max="9988" width="11.5546875" style="978"/>
    <col min="9989" max="9989" width="11.44140625" style="978" customWidth="1"/>
    <col min="9990" max="9991" width="11.5546875" style="978"/>
    <col min="9992" max="9992" width="3.5546875" style="978" customWidth="1"/>
    <col min="9993" max="9993" width="11.5546875" style="978"/>
    <col min="9994" max="9994" width="3.88671875" style="978" customWidth="1"/>
    <col min="9995" max="9995" width="11.5546875" style="978"/>
    <col min="9996" max="9996" width="3.88671875" style="978" customWidth="1"/>
    <col min="9997" max="10241" width="11.5546875" style="978"/>
    <col min="10242" max="10242" width="10.33203125" style="978" customWidth="1"/>
    <col min="10243" max="10243" width="4.44140625" style="978" customWidth="1"/>
    <col min="10244" max="10244" width="11.5546875" style="978"/>
    <col min="10245" max="10245" width="11.44140625" style="978" customWidth="1"/>
    <col min="10246" max="10247" width="11.5546875" style="978"/>
    <col min="10248" max="10248" width="3.5546875" style="978" customWidth="1"/>
    <col min="10249" max="10249" width="11.5546875" style="978"/>
    <col min="10250" max="10250" width="3.88671875" style="978" customWidth="1"/>
    <col min="10251" max="10251" width="11.5546875" style="978"/>
    <col min="10252" max="10252" width="3.88671875" style="978" customWidth="1"/>
    <col min="10253" max="10497" width="11.5546875" style="978"/>
    <col min="10498" max="10498" width="10.33203125" style="978" customWidth="1"/>
    <col min="10499" max="10499" width="4.44140625" style="978" customWidth="1"/>
    <col min="10500" max="10500" width="11.5546875" style="978"/>
    <col min="10501" max="10501" width="11.44140625" style="978" customWidth="1"/>
    <col min="10502" max="10503" width="11.5546875" style="978"/>
    <col min="10504" max="10504" width="3.5546875" style="978" customWidth="1"/>
    <col min="10505" max="10505" width="11.5546875" style="978"/>
    <col min="10506" max="10506" width="3.88671875" style="978" customWidth="1"/>
    <col min="10507" max="10507" width="11.5546875" style="978"/>
    <col min="10508" max="10508" width="3.88671875" style="978" customWidth="1"/>
    <col min="10509" max="10753" width="11.5546875" style="978"/>
    <col min="10754" max="10754" width="10.33203125" style="978" customWidth="1"/>
    <col min="10755" max="10755" width="4.44140625" style="978" customWidth="1"/>
    <col min="10756" max="10756" width="11.5546875" style="978"/>
    <col min="10757" max="10757" width="11.44140625" style="978" customWidth="1"/>
    <col min="10758" max="10759" width="11.5546875" style="978"/>
    <col min="10760" max="10760" width="3.5546875" style="978" customWidth="1"/>
    <col min="10761" max="10761" width="11.5546875" style="978"/>
    <col min="10762" max="10762" width="3.88671875" style="978" customWidth="1"/>
    <col min="10763" max="10763" width="11.5546875" style="978"/>
    <col min="10764" max="10764" width="3.88671875" style="978" customWidth="1"/>
    <col min="10765" max="11009" width="11.5546875" style="978"/>
    <col min="11010" max="11010" width="10.33203125" style="978" customWidth="1"/>
    <col min="11011" max="11011" width="4.44140625" style="978" customWidth="1"/>
    <col min="11012" max="11012" width="11.5546875" style="978"/>
    <col min="11013" max="11013" width="11.44140625" style="978" customWidth="1"/>
    <col min="11014" max="11015" width="11.5546875" style="978"/>
    <col min="11016" max="11016" width="3.5546875" style="978" customWidth="1"/>
    <col min="11017" max="11017" width="11.5546875" style="978"/>
    <col min="11018" max="11018" width="3.88671875" style="978" customWidth="1"/>
    <col min="11019" max="11019" width="11.5546875" style="978"/>
    <col min="11020" max="11020" width="3.88671875" style="978" customWidth="1"/>
    <col min="11021" max="11265" width="11.5546875" style="978"/>
    <col min="11266" max="11266" width="10.33203125" style="978" customWidth="1"/>
    <col min="11267" max="11267" width="4.44140625" style="978" customWidth="1"/>
    <col min="11268" max="11268" width="11.5546875" style="978"/>
    <col min="11269" max="11269" width="11.44140625" style="978" customWidth="1"/>
    <col min="11270" max="11271" width="11.5546875" style="978"/>
    <col min="11272" max="11272" width="3.5546875" style="978" customWidth="1"/>
    <col min="11273" max="11273" width="11.5546875" style="978"/>
    <col min="11274" max="11274" width="3.88671875" style="978" customWidth="1"/>
    <col min="11275" max="11275" width="11.5546875" style="978"/>
    <col min="11276" max="11276" width="3.88671875" style="978" customWidth="1"/>
    <col min="11277" max="11521" width="11.5546875" style="978"/>
    <col min="11522" max="11522" width="10.33203125" style="978" customWidth="1"/>
    <col min="11523" max="11523" width="4.44140625" style="978" customWidth="1"/>
    <col min="11524" max="11524" width="11.5546875" style="978"/>
    <col min="11525" max="11525" width="11.44140625" style="978" customWidth="1"/>
    <col min="11526" max="11527" width="11.5546875" style="978"/>
    <col min="11528" max="11528" width="3.5546875" style="978" customWidth="1"/>
    <col min="11529" max="11529" width="11.5546875" style="978"/>
    <col min="11530" max="11530" width="3.88671875" style="978" customWidth="1"/>
    <col min="11531" max="11531" width="11.5546875" style="978"/>
    <col min="11532" max="11532" width="3.88671875" style="978" customWidth="1"/>
    <col min="11533" max="11777" width="11.5546875" style="978"/>
    <col min="11778" max="11778" width="10.33203125" style="978" customWidth="1"/>
    <col min="11779" max="11779" width="4.44140625" style="978" customWidth="1"/>
    <col min="11780" max="11780" width="11.5546875" style="978"/>
    <col min="11781" max="11781" width="11.44140625" style="978" customWidth="1"/>
    <col min="11782" max="11783" width="11.5546875" style="978"/>
    <col min="11784" max="11784" width="3.5546875" style="978" customWidth="1"/>
    <col min="11785" max="11785" width="11.5546875" style="978"/>
    <col min="11786" max="11786" width="3.88671875" style="978" customWidth="1"/>
    <col min="11787" max="11787" width="11.5546875" style="978"/>
    <col min="11788" max="11788" width="3.88671875" style="978" customWidth="1"/>
    <col min="11789" max="12033" width="11.5546875" style="978"/>
    <col min="12034" max="12034" width="10.33203125" style="978" customWidth="1"/>
    <col min="12035" max="12035" width="4.44140625" style="978" customWidth="1"/>
    <col min="12036" max="12036" width="11.5546875" style="978"/>
    <col min="12037" max="12037" width="11.44140625" style="978" customWidth="1"/>
    <col min="12038" max="12039" width="11.5546875" style="978"/>
    <col min="12040" max="12040" width="3.5546875" style="978" customWidth="1"/>
    <col min="12041" max="12041" width="11.5546875" style="978"/>
    <col min="12042" max="12042" width="3.88671875" style="978" customWidth="1"/>
    <col min="12043" max="12043" width="11.5546875" style="978"/>
    <col min="12044" max="12044" width="3.88671875" style="978" customWidth="1"/>
    <col min="12045" max="12289" width="11.5546875" style="978"/>
    <col min="12290" max="12290" width="10.33203125" style="978" customWidth="1"/>
    <col min="12291" max="12291" width="4.44140625" style="978" customWidth="1"/>
    <col min="12292" max="12292" width="11.5546875" style="978"/>
    <col min="12293" max="12293" width="11.44140625" style="978" customWidth="1"/>
    <col min="12294" max="12295" width="11.5546875" style="978"/>
    <col min="12296" max="12296" width="3.5546875" style="978" customWidth="1"/>
    <col min="12297" max="12297" width="11.5546875" style="978"/>
    <col min="12298" max="12298" width="3.88671875" style="978" customWidth="1"/>
    <col min="12299" max="12299" width="11.5546875" style="978"/>
    <col min="12300" max="12300" width="3.88671875" style="978" customWidth="1"/>
    <col min="12301" max="12545" width="11.5546875" style="978"/>
    <col min="12546" max="12546" width="10.33203125" style="978" customWidth="1"/>
    <col min="12547" max="12547" width="4.44140625" style="978" customWidth="1"/>
    <col min="12548" max="12548" width="11.5546875" style="978"/>
    <col min="12549" max="12549" width="11.44140625" style="978" customWidth="1"/>
    <col min="12550" max="12551" width="11.5546875" style="978"/>
    <col min="12552" max="12552" width="3.5546875" style="978" customWidth="1"/>
    <col min="12553" max="12553" width="11.5546875" style="978"/>
    <col min="12554" max="12554" width="3.88671875" style="978" customWidth="1"/>
    <col min="12555" max="12555" width="11.5546875" style="978"/>
    <col min="12556" max="12556" width="3.88671875" style="978" customWidth="1"/>
    <col min="12557" max="12801" width="11.5546875" style="978"/>
    <col min="12802" max="12802" width="10.33203125" style="978" customWidth="1"/>
    <col min="12803" max="12803" width="4.44140625" style="978" customWidth="1"/>
    <col min="12804" max="12804" width="11.5546875" style="978"/>
    <col min="12805" max="12805" width="11.44140625" style="978" customWidth="1"/>
    <col min="12806" max="12807" width="11.5546875" style="978"/>
    <col min="12808" max="12808" width="3.5546875" style="978" customWidth="1"/>
    <col min="12809" max="12809" width="11.5546875" style="978"/>
    <col min="12810" max="12810" width="3.88671875" style="978" customWidth="1"/>
    <col min="12811" max="12811" width="11.5546875" style="978"/>
    <col min="12812" max="12812" width="3.88671875" style="978" customWidth="1"/>
    <col min="12813" max="13057" width="11.5546875" style="978"/>
    <col min="13058" max="13058" width="10.33203125" style="978" customWidth="1"/>
    <col min="13059" max="13059" width="4.44140625" style="978" customWidth="1"/>
    <col min="13060" max="13060" width="11.5546875" style="978"/>
    <col min="13061" max="13061" width="11.44140625" style="978" customWidth="1"/>
    <col min="13062" max="13063" width="11.5546875" style="978"/>
    <col min="13064" max="13064" width="3.5546875" style="978" customWidth="1"/>
    <col min="13065" max="13065" width="11.5546875" style="978"/>
    <col min="13066" max="13066" width="3.88671875" style="978" customWidth="1"/>
    <col min="13067" max="13067" width="11.5546875" style="978"/>
    <col min="13068" max="13068" width="3.88671875" style="978" customWidth="1"/>
    <col min="13069" max="13313" width="11.5546875" style="978"/>
    <col min="13314" max="13314" width="10.33203125" style="978" customWidth="1"/>
    <col min="13315" max="13315" width="4.44140625" style="978" customWidth="1"/>
    <col min="13316" max="13316" width="11.5546875" style="978"/>
    <col min="13317" max="13317" width="11.44140625" style="978" customWidth="1"/>
    <col min="13318" max="13319" width="11.5546875" style="978"/>
    <col min="13320" max="13320" width="3.5546875" style="978" customWidth="1"/>
    <col min="13321" max="13321" width="11.5546875" style="978"/>
    <col min="13322" max="13322" width="3.88671875" style="978" customWidth="1"/>
    <col min="13323" max="13323" width="11.5546875" style="978"/>
    <col min="13324" max="13324" width="3.88671875" style="978" customWidth="1"/>
    <col min="13325" max="13569" width="11.5546875" style="978"/>
    <col min="13570" max="13570" width="10.33203125" style="978" customWidth="1"/>
    <col min="13571" max="13571" width="4.44140625" style="978" customWidth="1"/>
    <col min="13572" max="13572" width="11.5546875" style="978"/>
    <col min="13573" max="13573" width="11.44140625" style="978" customWidth="1"/>
    <col min="13574" max="13575" width="11.5546875" style="978"/>
    <col min="13576" max="13576" width="3.5546875" style="978" customWidth="1"/>
    <col min="13577" max="13577" width="11.5546875" style="978"/>
    <col min="13578" max="13578" width="3.88671875" style="978" customWidth="1"/>
    <col min="13579" max="13579" width="11.5546875" style="978"/>
    <col min="13580" max="13580" width="3.88671875" style="978" customWidth="1"/>
    <col min="13581" max="13825" width="11.5546875" style="978"/>
    <col min="13826" max="13826" width="10.33203125" style="978" customWidth="1"/>
    <col min="13827" max="13827" width="4.44140625" style="978" customWidth="1"/>
    <col min="13828" max="13828" width="11.5546875" style="978"/>
    <col min="13829" max="13829" width="11.44140625" style="978" customWidth="1"/>
    <col min="13830" max="13831" width="11.5546875" style="978"/>
    <col min="13832" max="13832" width="3.5546875" style="978" customWidth="1"/>
    <col min="13833" max="13833" width="11.5546875" style="978"/>
    <col min="13834" max="13834" width="3.88671875" style="978" customWidth="1"/>
    <col min="13835" max="13835" width="11.5546875" style="978"/>
    <col min="13836" max="13836" width="3.88671875" style="978" customWidth="1"/>
    <col min="13837" max="14081" width="11.5546875" style="978"/>
    <col min="14082" max="14082" width="10.33203125" style="978" customWidth="1"/>
    <col min="14083" max="14083" width="4.44140625" style="978" customWidth="1"/>
    <col min="14084" max="14084" width="11.5546875" style="978"/>
    <col min="14085" max="14085" width="11.44140625" style="978" customWidth="1"/>
    <col min="14086" max="14087" width="11.5546875" style="978"/>
    <col min="14088" max="14088" width="3.5546875" style="978" customWidth="1"/>
    <col min="14089" max="14089" width="11.5546875" style="978"/>
    <col min="14090" max="14090" width="3.88671875" style="978" customWidth="1"/>
    <col min="14091" max="14091" width="11.5546875" style="978"/>
    <col min="14092" max="14092" width="3.88671875" style="978" customWidth="1"/>
    <col min="14093" max="14337" width="11.5546875" style="978"/>
    <col min="14338" max="14338" width="10.33203125" style="978" customWidth="1"/>
    <col min="14339" max="14339" width="4.44140625" style="978" customWidth="1"/>
    <col min="14340" max="14340" width="11.5546875" style="978"/>
    <col min="14341" max="14341" width="11.44140625" style="978" customWidth="1"/>
    <col min="14342" max="14343" width="11.5546875" style="978"/>
    <col min="14344" max="14344" width="3.5546875" style="978" customWidth="1"/>
    <col min="14345" max="14345" width="11.5546875" style="978"/>
    <col min="14346" max="14346" width="3.88671875" style="978" customWidth="1"/>
    <col min="14347" max="14347" width="11.5546875" style="978"/>
    <col min="14348" max="14348" width="3.88671875" style="978" customWidth="1"/>
    <col min="14349" max="14593" width="11.5546875" style="978"/>
    <col min="14594" max="14594" width="10.33203125" style="978" customWidth="1"/>
    <col min="14595" max="14595" width="4.44140625" style="978" customWidth="1"/>
    <col min="14596" max="14596" width="11.5546875" style="978"/>
    <col min="14597" max="14597" width="11.44140625" style="978" customWidth="1"/>
    <col min="14598" max="14599" width="11.5546875" style="978"/>
    <col min="14600" max="14600" width="3.5546875" style="978" customWidth="1"/>
    <col min="14601" max="14601" width="11.5546875" style="978"/>
    <col min="14602" max="14602" width="3.88671875" style="978" customWidth="1"/>
    <col min="14603" max="14603" width="11.5546875" style="978"/>
    <col min="14604" max="14604" width="3.88671875" style="978" customWidth="1"/>
    <col min="14605" max="14849" width="11.5546875" style="978"/>
    <col min="14850" max="14850" width="10.33203125" style="978" customWidth="1"/>
    <col min="14851" max="14851" width="4.44140625" style="978" customWidth="1"/>
    <col min="14852" max="14852" width="11.5546875" style="978"/>
    <col min="14853" max="14853" width="11.44140625" style="978" customWidth="1"/>
    <col min="14854" max="14855" width="11.5546875" style="978"/>
    <col min="14856" max="14856" width="3.5546875" style="978" customWidth="1"/>
    <col min="14857" max="14857" width="11.5546875" style="978"/>
    <col min="14858" max="14858" width="3.88671875" style="978" customWidth="1"/>
    <col min="14859" max="14859" width="11.5546875" style="978"/>
    <col min="14860" max="14860" width="3.88671875" style="978" customWidth="1"/>
    <col min="14861" max="15105" width="11.5546875" style="978"/>
    <col min="15106" max="15106" width="10.33203125" style="978" customWidth="1"/>
    <col min="15107" max="15107" width="4.44140625" style="978" customWidth="1"/>
    <col min="15108" max="15108" width="11.5546875" style="978"/>
    <col min="15109" max="15109" width="11.44140625" style="978" customWidth="1"/>
    <col min="15110" max="15111" width="11.5546875" style="978"/>
    <col min="15112" max="15112" width="3.5546875" style="978" customWidth="1"/>
    <col min="15113" max="15113" width="11.5546875" style="978"/>
    <col min="15114" max="15114" width="3.88671875" style="978" customWidth="1"/>
    <col min="15115" max="15115" width="11.5546875" style="978"/>
    <col min="15116" max="15116" width="3.88671875" style="978" customWidth="1"/>
    <col min="15117" max="15361" width="11.5546875" style="978"/>
    <col min="15362" max="15362" width="10.33203125" style="978" customWidth="1"/>
    <col min="15363" max="15363" width="4.44140625" style="978" customWidth="1"/>
    <col min="15364" max="15364" width="11.5546875" style="978"/>
    <col min="15365" max="15365" width="11.44140625" style="978" customWidth="1"/>
    <col min="15366" max="15367" width="11.5546875" style="978"/>
    <col min="15368" max="15368" width="3.5546875" style="978" customWidth="1"/>
    <col min="15369" max="15369" width="11.5546875" style="978"/>
    <col min="15370" max="15370" width="3.88671875" style="978" customWidth="1"/>
    <col min="15371" max="15371" width="11.5546875" style="978"/>
    <col min="15372" max="15372" width="3.88671875" style="978" customWidth="1"/>
    <col min="15373" max="15617" width="11.5546875" style="978"/>
    <col min="15618" max="15618" width="10.33203125" style="978" customWidth="1"/>
    <col min="15619" max="15619" width="4.44140625" style="978" customWidth="1"/>
    <col min="15620" max="15620" width="11.5546875" style="978"/>
    <col min="15621" max="15621" width="11.44140625" style="978" customWidth="1"/>
    <col min="15622" max="15623" width="11.5546875" style="978"/>
    <col min="15624" max="15624" width="3.5546875" style="978" customWidth="1"/>
    <col min="15625" max="15625" width="11.5546875" style="978"/>
    <col min="15626" max="15626" width="3.88671875" style="978" customWidth="1"/>
    <col min="15627" max="15627" width="11.5546875" style="978"/>
    <col min="15628" max="15628" width="3.88671875" style="978" customWidth="1"/>
    <col min="15629" max="15873" width="11.5546875" style="978"/>
    <col min="15874" max="15874" width="10.33203125" style="978" customWidth="1"/>
    <col min="15875" max="15875" width="4.44140625" style="978" customWidth="1"/>
    <col min="15876" max="15876" width="11.5546875" style="978"/>
    <col min="15877" max="15877" width="11.44140625" style="978" customWidth="1"/>
    <col min="15878" max="15879" width="11.5546875" style="978"/>
    <col min="15880" max="15880" width="3.5546875" style="978" customWidth="1"/>
    <col min="15881" max="15881" width="11.5546875" style="978"/>
    <col min="15882" max="15882" width="3.88671875" style="978" customWidth="1"/>
    <col min="15883" max="15883" width="11.5546875" style="978"/>
    <col min="15884" max="15884" width="3.88671875" style="978" customWidth="1"/>
    <col min="15885" max="16129" width="11.5546875" style="978"/>
    <col min="16130" max="16130" width="10.33203125" style="978" customWidth="1"/>
    <col min="16131" max="16131" width="4.44140625" style="978" customWidth="1"/>
    <col min="16132" max="16132" width="11.5546875" style="978"/>
    <col min="16133" max="16133" width="11.44140625" style="978" customWidth="1"/>
    <col min="16134" max="16135" width="11.5546875" style="978"/>
    <col min="16136" max="16136" width="3.5546875" style="978" customWidth="1"/>
    <col min="16137" max="16137" width="11.5546875" style="978"/>
    <col min="16138" max="16138" width="3.88671875" style="978" customWidth="1"/>
    <col min="16139" max="16139" width="11.5546875" style="978"/>
    <col min="16140" max="16140" width="3.88671875" style="978" customWidth="1"/>
    <col min="16141" max="16384" width="11.5546875" style="978"/>
  </cols>
  <sheetData>
    <row r="1" spans="1:13" ht="15.6">
      <c r="A1" s="977" t="s">
        <v>1465</v>
      </c>
    </row>
    <row r="2" spans="1:13" ht="15.6">
      <c r="A2" s="977"/>
    </row>
    <row r="3" spans="1:13" ht="18" customHeight="1"/>
    <row r="4" spans="1:13" ht="30" customHeight="1">
      <c r="A4" s="980" t="s">
        <v>1310</v>
      </c>
      <c r="B4" s="980" t="s">
        <v>1466</v>
      </c>
      <c r="C4" s="979"/>
      <c r="D4" s="990"/>
      <c r="E4" s="990"/>
      <c r="G4" s="993" t="s">
        <v>1466</v>
      </c>
      <c r="H4" s="993"/>
      <c r="I4" s="993" t="s">
        <v>1310</v>
      </c>
      <c r="K4" s="990"/>
      <c r="L4" s="990"/>
      <c r="M4" s="990"/>
    </row>
    <row r="5" spans="1:13" ht="13.5" customHeight="1">
      <c r="A5" s="981"/>
      <c r="B5" s="981"/>
      <c r="D5" s="991"/>
      <c r="E5" s="991"/>
      <c r="G5" s="982"/>
      <c r="H5" s="982"/>
      <c r="I5" s="982"/>
      <c r="K5" s="992"/>
      <c r="L5" s="992"/>
      <c r="M5" s="992"/>
    </row>
    <row r="6" spans="1:13">
      <c r="A6" s="989" t="s">
        <v>1467</v>
      </c>
      <c r="B6" s="989"/>
      <c r="C6" s="984"/>
      <c r="D6" s="987"/>
      <c r="E6" s="987"/>
      <c r="G6" s="994" t="s">
        <v>1467</v>
      </c>
      <c r="H6" s="994"/>
      <c r="I6" s="995"/>
      <c r="J6" s="985"/>
      <c r="K6" s="987"/>
      <c r="L6" s="987"/>
      <c r="M6" s="987"/>
    </row>
    <row r="7" spans="1:13">
      <c r="A7" s="986"/>
      <c r="B7" s="986"/>
      <c r="C7" s="984"/>
      <c r="D7" s="987"/>
      <c r="E7" s="988"/>
      <c r="G7" s="986"/>
      <c r="H7" s="983"/>
      <c r="I7" s="986"/>
      <c r="J7" s="985"/>
      <c r="K7" s="987"/>
      <c r="L7" s="987"/>
      <c r="M7" s="987"/>
    </row>
    <row r="8" spans="1:13">
      <c r="A8" s="986"/>
      <c r="B8" s="986"/>
      <c r="C8" s="984"/>
      <c r="D8" s="987"/>
      <c r="E8" s="988"/>
      <c r="G8" s="986"/>
      <c r="H8" s="983"/>
      <c r="I8" s="986"/>
      <c r="J8" s="985"/>
      <c r="K8" s="988"/>
      <c r="L8" s="987"/>
      <c r="M8" s="988"/>
    </row>
    <row r="9" spans="1:13">
      <c r="A9" s="1000" t="s">
        <v>1470</v>
      </c>
      <c r="B9" s="999"/>
      <c r="C9" s="984"/>
      <c r="D9" s="988"/>
      <c r="E9" s="988"/>
      <c r="G9" s="1001" t="s">
        <v>1471</v>
      </c>
      <c r="H9" s="995"/>
      <c r="I9" s="995"/>
      <c r="J9" s="985"/>
      <c r="K9" s="988"/>
      <c r="L9" s="987"/>
      <c r="M9" s="988"/>
    </row>
    <row r="10" spans="1:13">
      <c r="A10" s="986"/>
      <c r="B10" s="986"/>
      <c r="C10" s="984"/>
      <c r="D10" s="988"/>
      <c r="E10" s="988"/>
      <c r="G10" s="986"/>
      <c r="H10" s="983"/>
      <c r="I10" s="986"/>
      <c r="J10" s="985"/>
      <c r="K10" s="987"/>
      <c r="L10" s="987"/>
      <c r="M10" s="987"/>
    </row>
  </sheetData>
  <pageMargins left="0.55118110236220474" right="0.47244094488188981" top="0.31496062992125984" bottom="0.31496062992125984" header="0.23622047244094491" footer="0.19685039370078741"/>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zoomScaleNormal="100" workbookViewId="0">
      <selection activeCell="A2" sqref="A2"/>
    </sheetView>
  </sheetViews>
  <sheetFormatPr baseColWidth="10" defaultColWidth="11.44140625" defaultRowHeight="13.2"/>
  <cols>
    <col min="1" max="5" width="19.88671875" style="3" customWidth="1"/>
    <col min="6" max="6" width="11.44140625" style="3"/>
    <col min="7" max="7" width="15.109375" style="3" hidden="1" customWidth="1"/>
    <col min="8" max="256" width="11.44140625" style="3"/>
    <col min="257" max="261" width="19.88671875" style="3" customWidth="1"/>
    <col min="262" max="262" width="11.44140625" style="3"/>
    <col min="263" max="263" width="0" style="3" hidden="1" customWidth="1"/>
    <col min="264" max="512" width="11.44140625" style="3"/>
    <col min="513" max="517" width="19.88671875" style="3" customWidth="1"/>
    <col min="518" max="518" width="11.44140625" style="3"/>
    <col min="519" max="519" width="0" style="3" hidden="1" customWidth="1"/>
    <col min="520" max="768" width="11.44140625" style="3"/>
    <col min="769" max="773" width="19.88671875" style="3" customWidth="1"/>
    <col min="774" max="774" width="11.44140625" style="3"/>
    <col min="775" max="775" width="0" style="3" hidden="1" customWidth="1"/>
    <col min="776" max="1024" width="11.44140625" style="3"/>
    <col min="1025" max="1029" width="19.88671875" style="3" customWidth="1"/>
    <col min="1030" max="1030" width="11.44140625" style="3"/>
    <col min="1031" max="1031" width="0" style="3" hidden="1" customWidth="1"/>
    <col min="1032" max="1280" width="11.44140625" style="3"/>
    <col min="1281" max="1285" width="19.88671875" style="3" customWidth="1"/>
    <col min="1286" max="1286" width="11.44140625" style="3"/>
    <col min="1287" max="1287" width="0" style="3" hidden="1" customWidth="1"/>
    <col min="1288" max="1536" width="11.44140625" style="3"/>
    <col min="1537" max="1541" width="19.88671875" style="3" customWidth="1"/>
    <col min="1542" max="1542" width="11.44140625" style="3"/>
    <col min="1543" max="1543" width="0" style="3" hidden="1" customWidth="1"/>
    <col min="1544" max="1792" width="11.44140625" style="3"/>
    <col min="1793" max="1797" width="19.88671875" style="3" customWidth="1"/>
    <col min="1798" max="1798" width="11.44140625" style="3"/>
    <col min="1799" max="1799" width="0" style="3" hidden="1" customWidth="1"/>
    <col min="1800" max="2048" width="11.44140625" style="3"/>
    <col min="2049" max="2053" width="19.88671875" style="3" customWidth="1"/>
    <col min="2054" max="2054" width="11.44140625" style="3"/>
    <col min="2055" max="2055" width="0" style="3" hidden="1" customWidth="1"/>
    <col min="2056" max="2304" width="11.44140625" style="3"/>
    <col min="2305" max="2309" width="19.88671875" style="3" customWidth="1"/>
    <col min="2310" max="2310" width="11.44140625" style="3"/>
    <col min="2311" max="2311" width="0" style="3" hidden="1" customWidth="1"/>
    <col min="2312" max="2560" width="11.44140625" style="3"/>
    <col min="2561" max="2565" width="19.88671875" style="3" customWidth="1"/>
    <col min="2566" max="2566" width="11.44140625" style="3"/>
    <col min="2567" max="2567" width="0" style="3" hidden="1" customWidth="1"/>
    <col min="2568" max="2816" width="11.44140625" style="3"/>
    <col min="2817" max="2821" width="19.88671875" style="3" customWidth="1"/>
    <col min="2822" max="2822" width="11.44140625" style="3"/>
    <col min="2823" max="2823" width="0" style="3" hidden="1" customWidth="1"/>
    <col min="2824" max="3072" width="11.44140625" style="3"/>
    <col min="3073" max="3077" width="19.88671875" style="3" customWidth="1"/>
    <col min="3078" max="3078" width="11.44140625" style="3"/>
    <col min="3079" max="3079" width="0" style="3" hidden="1" customWidth="1"/>
    <col min="3080" max="3328" width="11.44140625" style="3"/>
    <col min="3329" max="3333" width="19.88671875" style="3" customWidth="1"/>
    <col min="3334" max="3334" width="11.44140625" style="3"/>
    <col min="3335" max="3335" width="0" style="3" hidden="1" customWidth="1"/>
    <col min="3336" max="3584" width="11.44140625" style="3"/>
    <col min="3585" max="3589" width="19.88671875" style="3" customWidth="1"/>
    <col min="3590" max="3590" width="11.44140625" style="3"/>
    <col min="3591" max="3591" width="0" style="3" hidden="1" customWidth="1"/>
    <col min="3592" max="3840" width="11.44140625" style="3"/>
    <col min="3841" max="3845" width="19.88671875" style="3" customWidth="1"/>
    <col min="3846" max="3846" width="11.44140625" style="3"/>
    <col min="3847" max="3847" width="0" style="3" hidden="1" customWidth="1"/>
    <col min="3848" max="4096" width="11.44140625" style="3"/>
    <col min="4097" max="4101" width="19.88671875" style="3" customWidth="1"/>
    <col min="4102" max="4102" width="11.44140625" style="3"/>
    <col min="4103" max="4103" width="0" style="3" hidden="1" customWidth="1"/>
    <col min="4104" max="4352" width="11.44140625" style="3"/>
    <col min="4353" max="4357" width="19.88671875" style="3" customWidth="1"/>
    <col min="4358" max="4358" width="11.44140625" style="3"/>
    <col min="4359" max="4359" width="0" style="3" hidden="1" customWidth="1"/>
    <col min="4360" max="4608" width="11.44140625" style="3"/>
    <col min="4609" max="4613" width="19.88671875" style="3" customWidth="1"/>
    <col min="4614" max="4614" width="11.44140625" style="3"/>
    <col min="4615" max="4615" width="0" style="3" hidden="1" customWidth="1"/>
    <col min="4616" max="4864" width="11.44140625" style="3"/>
    <col min="4865" max="4869" width="19.88671875" style="3" customWidth="1"/>
    <col min="4870" max="4870" width="11.44140625" style="3"/>
    <col min="4871" max="4871" width="0" style="3" hidden="1" customWidth="1"/>
    <col min="4872" max="5120" width="11.44140625" style="3"/>
    <col min="5121" max="5125" width="19.88671875" style="3" customWidth="1"/>
    <col min="5126" max="5126" width="11.44140625" style="3"/>
    <col min="5127" max="5127" width="0" style="3" hidden="1" customWidth="1"/>
    <col min="5128" max="5376" width="11.44140625" style="3"/>
    <col min="5377" max="5381" width="19.88671875" style="3" customWidth="1"/>
    <col min="5382" max="5382" width="11.44140625" style="3"/>
    <col min="5383" max="5383" width="0" style="3" hidden="1" customWidth="1"/>
    <col min="5384" max="5632" width="11.44140625" style="3"/>
    <col min="5633" max="5637" width="19.88671875" style="3" customWidth="1"/>
    <col min="5638" max="5638" width="11.44140625" style="3"/>
    <col min="5639" max="5639" width="0" style="3" hidden="1" customWidth="1"/>
    <col min="5640" max="5888" width="11.44140625" style="3"/>
    <col min="5889" max="5893" width="19.88671875" style="3" customWidth="1"/>
    <col min="5894" max="5894" width="11.44140625" style="3"/>
    <col min="5895" max="5895" width="0" style="3" hidden="1" customWidth="1"/>
    <col min="5896" max="6144" width="11.44140625" style="3"/>
    <col min="6145" max="6149" width="19.88671875" style="3" customWidth="1"/>
    <col min="6150" max="6150" width="11.44140625" style="3"/>
    <col min="6151" max="6151" width="0" style="3" hidden="1" customWidth="1"/>
    <col min="6152" max="6400" width="11.44140625" style="3"/>
    <col min="6401" max="6405" width="19.88671875" style="3" customWidth="1"/>
    <col min="6406" max="6406" width="11.44140625" style="3"/>
    <col min="6407" max="6407" width="0" style="3" hidden="1" customWidth="1"/>
    <col min="6408" max="6656" width="11.44140625" style="3"/>
    <col min="6657" max="6661" width="19.88671875" style="3" customWidth="1"/>
    <col min="6662" max="6662" width="11.44140625" style="3"/>
    <col min="6663" max="6663" width="0" style="3" hidden="1" customWidth="1"/>
    <col min="6664" max="6912" width="11.44140625" style="3"/>
    <col min="6913" max="6917" width="19.88671875" style="3" customWidth="1"/>
    <col min="6918" max="6918" width="11.44140625" style="3"/>
    <col min="6919" max="6919" width="0" style="3" hidden="1" customWidth="1"/>
    <col min="6920" max="7168" width="11.44140625" style="3"/>
    <col min="7169" max="7173" width="19.88671875" style="3" customWidth="1"/>
    <col min="7174" max="7174" width="11.44140625" style="3"/>
    <col min="7175" max="7175" width="0" style="3" hidden="1" customWidth="1"/>
    <col min="7176" max="7424" width="11.44140625" style="3"/>
    <col min="7425" max="7429" width="19.88671875" style="3" customWidth="1"/>
    <col min="7430" max="7430" width="11.44140625" style="3"/>
    <col min="7431" max="7431" width="0" style="3" hidden="1" customWidth="1"/>
    <col min="7432" max="7680" width="11.44140625" style="3"/>
    <col min="7681" max="7685" width="19.88671875" style="3" customWidth="1"/>
    <col min="7686" max="7686" width="11.44140625" style="3"/>
    <col min="7687" max="7687" width="0" style="3" hidden="1" customWidth="1"/>
    <col min="7688" max="7936" width="11.44140625" style="3"/>
    <col min="7937" max="7941" width="19.88671875" style="3" customWidth="1"/>
    <col min="7942" max="7942" width="11.44140625" style="3"/>
    <col min="7943" max="7943" width="0" style="3" hidden="1" customWidth="1"/>
    <col min="7944" max="8192" width="11.44140625" style="3"/>
    <col min="8193" max="8197" width="19.88671875" style="3" customWidth="1"/>
    <col min="8198" max="8198" width="11.44140625" style="3"/>
    <col min="8199" max="8199" width="0" style="3" hidden="1" customWidth="1"/>
    <col min="8200" max="8448" width="11.44140625" style="3"/>
    <col min="8449" max="8453" width="19.88671875" style="3" customWidth="1"/>
    <col min="8454" max="8454" width="11.44140625" style="3"/>
    <col min="8455" max="8455" width="0" style="3" hidden="1" customWidth="1"/>
    <col min="8456" max="8704" width="11.44140625" style="3"/>
    <col min="8705" max="8709" width="19.88671875" style="3" customWidth="1"/>
    <col min="8710" max="8710" width="11.44140625" style="3"/>
    <col min="8711" max="8711" width="0" style="3" hidden="1" customWidth="1"/>
    <col min="8712" max="8960" width="11.44140625" style="3"/>
    <col min="8961" max="8965" width="19.88671875" style="3" customWidth="1"/>
    <col min="8966" max="8966" width="11.44140625" style="3"/>
    <col min="8967" max="8967" width="0" style="3" hidden="1" customWidth="1"/>
    <col min="8968" max="9216" width="11.44140625" style="3"/>
    <col min="9217" max="9221" width="19.88671875" style="3" customWidth="1"/>
    <col min="9222" max="9222" width="11.44140625" style="3"/>
    <col min="9223" max="9223" width="0" style="3" hidden="1" customWidth="1"/>
    <col min="9224" max="9472" width="11.44140625" style="3"/>
    <col min="9473" max="9477" width="19.88671875" style="3" customWidth="1"/>
    <col min="9478" max="9478" width="11.44140625" style="3"/>
    <col min="9479" max="9479" width="0" style="3" hidden="1" customWidth="1"/>
    <col min="9480" max="9728" width="11.44140625" style="3"/>
    <col min="9729" max="9733" width="19.88671875" style="3" customWidth="1"/>
    <col min="9734" max="9734" width="11.44140625" style="3"/>
    <col min="9735" max="9735" width="0" style="3" hidden="1" customWidth="1"/>
    <col min="9736" max="9984" width="11.44140625" style="3"/>
    <col min="9985" max="9989" width="19.88671875" style="3" customWidth="1"/>
    <col min="9990" max="9990" width="11.44140625" style="3"/>
    <col min="9991" max="9991" width="0" style="3" hidden="1" customWidth="1"/>
    <col min="9992" max="10240" width="11.44140625" style="3"/>
    <col min="10241" max="10245" width="19.88671875" style="3" customWidth="1"/>
    <col min="10246" max="10246" width="11.44140625" style="3"/>
    <col min="10247" max="10247" width="0" style="3" hidden="1" customWidth="1"/>
    <col min="10248" max="10496" width="11.44140625" style="3"/>
    <col min="10497" max="10501" width="19.88671875" style="3" customWidth="1"/>
    <col min="10502" max="10502" width="11.44140625" style="3"/>
    <col min="10503" max="10503" width="0" style="3" hidden="1" customWidth="1"/>
    <col min="10504" max="10752" width="11.44140625" style="3"/>
    <col min="10753" max="10757" width="19.88671875" style="3" customWidth="1"/>
    <col min="10758" max="10758" width="11.44140625" style="3"/>
    <col min="10759" max="10759" width="0" style="3" hidden="1" customWidth="1"/>
    <col min="10760" max="11008" width="11.44140625" style="3"/>
    <col min="11009" max="11013" width="19.88671875" style="3" customWidth="1"/>
    <col min="11014" max="11014" width="11.44140625" style="3"/>
    <col min="11015" max="11015" width="0" style="3" hidden="1" customWidth="1"/>
    <col min="11016" max="11264" width="11.44140625" style="3"/>
    <col min="11265" max="11269" width="19.88671875" style="3" customWidth="1"/>
    <col min="11270" max="11270" width="11.44140625" style="3"/>
    <col min="11271" max="11271" width="0" style="3" hidden="1" customWidth="1"/>
    <col min="11272" max="11520" width="11.44140625" style="3"/>
    <col min="11521" max="11525" width="19.88671875" style="3" customWidth="1"/>
    <col min="11526" max="11526" width="11.44140625" style="3"/>
    <col min="11527" max="11527" width="0" style="3" hidden="1" customWidth="1"/>
    <col min="11528" max="11776" width="11.44140625" style="3"/>
    <col min="11777" max="11781" width="19.88671875" style="3" customWidth="1"/>
    <col min="11782" max="11782" width="11.44140625" style="3"/>
    <col min="11783" max="11783" width="0" style="3" hidden="1" customWidth="1"/>
    <col min="11784" max="12032" width="11.44140625" style="3"/>
    <col min="12033" max="12037" width="19.88671875" style="3" customWidth="1"/>
    <col min="12038" max="12038" width="11.44140625" style="3"/>
    <col min="12039" max="12039" width="0" style="3" hidden="1" customWidth="1"/>
    <col min="12040" max="12288" width="11.44140625" style="3"/>
    <col min="12289" max="12293" width="19.88671875" style="3" customWidth="1"/>
    <col min="12294" max="12294" width="11.44140625" style="3"/>
    <col min="12295" max="12295" width="0" style="3" hidden="1" customWidth="1"/>
    <col min="12296" max="12544" width="11.44140625" style="3"/>
    <col min="12545" max="12549" width="19.88671875" style="3" customWidth="1"/>
    <col min="12550" max="12550" width="11.44140625" style="3"/>
    <col min="12551" max="12551" width="0" style="3" hidden="1" customWidth="1"/>
    <col min="12552" max="12800" width="11.44140625" style="3"/>
    <col min="12801" max="12805" width="19.88671875" style="3" customWidth="1"/>
    <col min="12806" max="12806" width="11.44140625" style="3"/>
    <col min="12807" max="12807" width="0" style="3" hidden="1" customWidth="1"/>
    <col min="12808" max="13056" width="11.44140625" style="3"/>
    <col min="13057" max="13061" width="19.88671875" style="3" customWidth="1"/>
    <col min="13062" max="13062" width="11.44140625" style="3"/>
    <col min="13063" max="13063" width="0" style="3" hidden="1" customWidth="1"/>
    <col min="13064" max="13312" width="11.44140625" style="3"/>
    <col min="13313" max="13317" width="19.88671875" style="3" customWidth="1"/>
    <col min="13318" max="13318" width="11.44140625" style="3"/>
    <col min="13319" max="13319" width="0" style="3" hidden="1" customWidth="1"/>
    <col min="13320" max="13568" width="11.44140625" style="3"/>
    <col min="13569" max="13573" width="19.88671875" style="3" customWidth="1"/>
    <col min="13574" max="13574" width="11.44140625" style="3"/>
    <col min="13575" max="13575" width="0" style="3" hidden="1" customWidth="1"/>
    <col min="13576" max="13824" width="11.44140625" style="3"/>
    <col min="13825" max="13829" width="19.88671875" style="3" customWidth="1"/>
    <col min="13830" max="13830" width="11.44140625" style="3"/>
    <col min="13831" max="13831" width="0" style="3" hidden="1" customWidth="1"/>
    <col min="13832" max="14080" width="11.44140625" style="3"/>
    <col min="14081" max="14085" width="19.88671875" style="3" customWidth="1"/>
    <col min="14086" max="14086" width="11.44140625" style="3"/>
    <col min="14087" max="14087" width="0" style="3" hidden="1" customWidth="1"/>
    <col min="14088" max="14336" width="11.44140625" style="3"/>
    <col min="14337" max="14341" width="19.88671875" style="3" customWidth="1"/>
    <col min="14342" max="14342" width="11.44140625" style="3"/>
    <col min="14343" max="14343" width="0" style="3" hidden="1" customWidth="1"/>
    <col min="14344" max="14592" width="11.44140625" style="3"/>
    <col min="14593" max="14597" width="19.88671875" style="3" customWidth="1"/>
    <col min="14598" max="14598" width="11.44140625" style="3"/>
    <col min="14599" max="14599" width="0" style="3" hidden="1" customWidth="1"/>
    <col min="14600" max="14848" width="11.44140625" style="3"/>
    <col min="14849" max="14853" width="19.88671875" style="3" customWidth="1"/>
    <col min="14854" max="14854" width="11.44140625" style="3"/>
    <col min="14855" max="14855" width="0" style="3" hidden="1" customWidth="1"/>
    <col min="14856" max="15104" width="11.44140625" style="3"/>
    <col min="15105" max="15109" width="19.88671875" style="3" customWidth="1"/>
    <col min="15110" max="15110" width="11.44140625" style="3"/>
    <col min="15111" max="15111" width="0" style="3" hidden="1" customWidth="1"/>
    <col min="15112" max="15360" width="11.44140625" style="3"/>
    <col min="15361" max="15365" width="19.88671875" style="3" customWidth="1"/>
    <col min="15366" max="15366" width="11.44140625" style="3"/>
    <col min="15367" max="15367" width="0" style="3" hidden="1" customWidth="1"/>
    <col min="15368" max="15616" width="11.44140625" style="3"/>
    <col min="15617" max="15621" width="19.88671875" style="3" customWidth="1"/>
    <col min="15622" max="15622" width="11.44140625" style="3"/>
    <col min="15623" max="15623" width="0" style="3" hidden="1" customWidth="1"/>
    <col min="15624" max="15872" width="11.44140625" style="3"/>
    <col min="15873" max="15877" width="19.88671875" style="3" customWidth="1"/>
    <col min="15878" max="15878" width="11.44140625" style="3"/>
    <col min="15879" max="15879" width="0" style="3" hidden="1" customWidth="1"/>
    <col min="15880" max="16128" width="11.44140625" style="3"/>
    <col min="16129" max="16133" width="19.88671875" style="3" customWidth="1"/>
    <col min="16134" max="16134" width="11.44140625" style="3"/>
    <col min="16135" max="16135" width="0" style="3" hidden="1" customWidth="1"/>
    <col min="16136" max="16384" width="11.44140625" style="3"/>
  </cols>
  <sheetData>
    <row r="1" spans="1:7" s="1" customFormat="1" ht="14.1" customHeight="1"/>
    <row r="2" spans="1:7" s="1" customFormat="1" ht="27.9" customHeight="1">
      <c r="A2" s="198" t="s">
        <v>315</v>
      </c>
      <c r="E2" s="198">
        <v>2015</v>
      </c>
    </row>
    <row r="3" spans="1:7" ht="27" customHeight="1">
      <c r="A3" s="234" t="s">
        <v>25</v>
      </c>
      <c r="B3" s="184" t="s">
        <v>87</v>
      </c>
      <c r="C3" s="185" t="s">
        <v>88</v>
      </c>
      <c r="D3" s="184" t="s">
        <v>89</v>
      </c>
      <c r="E3" s="185" t="s">
        <v>83</v>
      </c>
    </row>
    <row r="4" spans="1:7" ht="21" customHeight="1">
      <c r="A4" s="194"/>
      <c r="B4" s="186"/>
      <c r="C4" s="187"/>
      <c r="D4" s="199"/>
      <c r="E4" s="187"/>
    </row>
    <row r="5" spans="1:7" ht="21" customHeight="1">
      <c r="A5" s="194"/>
      <c r="B5" s="186" t="s">
        <v>90</v>
      </c>
      <c r="C5" s="187" t="s">
        <v>91</v>
      </c>
      <c r="D5" s="186" t="s">
        <v>92</v>
      </c>
      <c r="E5" s="187"/>
    </row>
    <row r="6" spans="1:7" ht="24" customHeight="1">
      <c r="A6" s="195"/>
      <c r="B6" s="182"/>
      <c r="C6" s="195"/>
      <c r="D6" s="182"/>
      <c r="E6" s="189"/>
    </row>
    <row r="7" spans="1:7" ht="30" customHeight="1" thickBot="1">
      <c r="A7" s="201" t="s">
        <v>93</v>
      </c>
      <c r="B7" s="333">
        <v>303044282.81033999</v>
      </c>
      <c r="C7" s="334">
        <v>143798692.34880999</v>
      </c>
      <c r="D7" s="333">
        <v>4105664911.3770695</v>
      </c>
      <c r="E7" s="334">
        <v>4552507886.5362186</v>
      </c>
      <c r="G7" s="6">
        <v>2156035045</v>
      </c>
    </row>
    <row r="8" spans="1:7" ht="20.100000000000001" customHeight="1" thickBot="1">
      <c r="A8" s="206" t="s">
        <v>94</v>
      </c>
      <c r="B8" s="304">
        <v>168124188.05247003</v>
      </c>
      <c r="C8" s="305">
        <v>93172429.470420003</v>
      </c>
      <c r="D8" s="304">
        <v>3024360783.6591005</v>
      </c>
      <c r="E8" s="305">
        <v>3285657401.1819906</v>
      </c>
      <c r="G8" s="6">
        <v>1563935884</v>
      </c>
    </row>
    <row r="9" spans="1:7" ht="20.100000000000001" customHeight="1" thickBot="1">
      <c r="A9" s="206" t="s">
        <v>95</v>
      </c>
      <c r="B9" s="304">
        <v>66527168.875380002</v>
      </c>
      <c r="C9" s="305">
        <v>36061579.458360001</v>
      </c>
      <c r="D9" s="304">
        <v>976120550.08807015</v>
      </c>
      <c r="E9" s="305">
        <v>1078709298.4218102</v>
      </c>
      <c r="G9" s="6">
        <v>464604355</v>
      </c>
    </row>
    <row r="10" spans="1:7" ht="20.100000000000001" customHeight="1" thickBot="1">
      <c r="A10" s="206" t="s">
        <v>96</v>
      </c>
      <c r="B10" s="304">
        <v>5114412.9395699995</v>
      </c>
      <c r="C10" s="305">
        <v>2797295.2068599998</v>
      </c>
      <c r="D10" s="304">
        <v>80454462.600849986</v>
      </c>
      <c r="E10" s="305">
        <v>88366170.747280002</v>
      </c>
      <c r="G10" s="6">
        <v>45901795</v>
      </c>
    </row>
    <row r="11" spans="1:7" ht="20.100000000000001" customHeight="1" thickBot="1">
      <c r="A11" s="206" t="s">
        <v>97</v>
      </c>
      <c r="B11" s="304">
        <v>28676474.885909997</v>
      </c>
      <c r="C11" s="305">
        <v>12732803.145889997</v>
      </c>
      <c r="D11" s="304">
        <v>374045494.15174997</v>
      </c>
      <c r="E11" s="305">
        <v>415454772.18355</v>
      </c>
      <c r="G11" s="6">
        <v>171549320</v>
      </c>
    </row>
    <row r="12" spans="1:7" ht="20.100000000000001" customHeight="1" thickBot="1">
      <c r="A12" s="206" t="s">
        <v>98</v>
      </c>
      <c r="B12" s="304">
        <v>6414797.0045599993</v>
      </c>
      <c r="C12" s="305">
        <v>3227240.1538399998</v>
      </c>
      <c r="D12" s="304">
        <v>87251330.433329999</v>
      </c>
      <c r="E12" s="305">
        <v>96893367.591729999</v>
      </c>
      <c r="G12" s="6">
        <v>41764939</v>
      </c>
    </row>
    <row r="13" spans="1:7" ht="20.100000000000001" customHeight="1" thickBot="1">
      <c r="A13" s="206" t="s">
        <v>99</v>
      </c>
      <c r="B13" s="304">
        <v>5905837.8921999997</v>
      </c>
      <c r="C13" s="305">
        <v>2809579.4881100003</v>
      </c>
      <c r="D13" s="304">
        <v>97735397.808560014</v>
      </c>
      <c r="E13" s="305">
        <v>106450815.18887001</v>
      </c>
      <c r="G13" s="6">
        <v>44323506</v>
      </c>
    </row>
    <row r="14" spans="1:7" ht="20.100000000000001" customHeight="1" thickBot="1">
      <c r="A14" s="206" t="s">
        <v>100</v>
      </c>
      <c r="B14" s="304">
        <v>6660612.7525099991</v>
      </c>
      <c r="C14" s="305">
        <v>3494317.2171600005</v>
      </c>
      <c r="D14" s="304">
        <v>103937777.87799001</v>
      </c>
      <c r="E14" s="305">
        <v>114092707.84765999</v>
      </c>
      <c r="G14" s="6">
        <v>55927154</v>
      </c>
    </row>
    <row r="15" spans="1:7" ht="20.100000000000001" customHeight="1" thickBot="1">
      <c r="A15" s="206" t="s">
        <v>101</v>
      </c>
      <c r="B15" s="304">
        <v>21087170.892749995</v>
      </c>
      <c r="C15" s="305">
        <v>9936725.4609399997</v>
      </c>
      <c r="D15" s="304">
        <v>281410713.39642</v>
      </c>
      <c r="E15" s="305">
        <v>312434609.75011003</v>
      </c>
      <c r="G15" s="6">
        <v>128772453</v>
      </c>
    </row>
    <row r="16" spans="1:7" ht="20.100000000000001" customHeight="1" thickBot="1">
      <c r="A16" s="206" t="s">
        <v>102</v>
      </c>
      <c r="B16" s="304">
        <v>68070973.921040013</v>
      </c>
      <c r="C16" s="305">
        <v>30430349.464029998</v>
      </c>
      <c r="D16" s="304">
        <v>783822769.36918008</v>
      </c>
      <c r="E16" s="305">
        <v>882324092.75425005</v>
      </c>
      <c r="G16" s="6">
        <v>391250033</v>
      </c>
    </row>
    <row r="17" spans="1:7" ht="20.100000000000001" customHeight="1" thickBot="1">
      <c r="A17" s="206" t="s">
        <v>103</v>
      </c>
      <c r="B17" s="304">
        <v>47079590.720259994</v>
      </c>
      <c r="C17" s="305">
        <v>26779991.557679992</v>
      </c>
      <c r="D17" s="304">
        <v>772319837.1407299</v>
      </c>
      <c r="E17" s="305">
        <v>846179419.41866982</v>
      </c>
      <c r="G17" s="6">
        <v>393696828</v>
      </c>
    </row>
    <row r="18" spans="1:7" ht="20.100000000000001" customHeight="1" thickBot="1">
      <c r="A18" s="206" t="s">
        <v>104</v>
      </c>
      <c r="B18" s="304">
        <v>39727758.958919987</v>
      </c>
      <c r="C18" s="305">
        <v>21081076.168950003</v>
      </c>
      <c r="D18" s="304">
        <v>722318348.37431002</v>
      </c>
      <c r="E18" s="305">
        <v>783127183.50217998</v>
      </c>
      <c r="G18" s="6">
        <v>473520714</v>
      </c>
    </row>
    <row r="19" spans="1:7" ht="20.100000000000001" customHeight="1" thickBot="1">
      <c r="A19" s="206" t="s">
        <v>105</v>
      </c>
      <c r="B19" s="304">
        <v>60441164.325839989</v>
      </c>
      <c r="C19" s="305">
        <v>29486409.990649994</v>
      </c>
      <c r="D19" s="304">
        <v>920344724.05223989</v>
      </c>
      <c r="E19" s="305">
        <v>1010272298.3687298</v>
      </c>
      <c r="G19" s="6">
        <v>469771093</v>
      </c>
    </row>
    <row r="20" spans="1:7" ht="20.100000000000001" customHeight="1" thickBot="1">
      <c r="A20" s="206" t="s">
        <v>106</v>
      </c>
      <c r="B20" s="304">
        <v>11479636.137459999</v>
      </c>
      <c r="C20" s="305">
        <v>6822533.9658499993</v>
      </c>
      <c r="D20" s="304">
        <v>220900948.4034</v>
      </c>
      <c r="E20" s="305">
        <v>239203118.50670999</v>
      </c>
      <c r="G20" s="6">
        <v>127694959</v>
      </c>
    </row>
    <row r="21" spans="1:7" ht="20.100000000000001" customHeight="1" thickBot="1">
      <c r="A21" s="206" t="s">
        <v>107</v>
      </c>
      <c r="B21" s="304">
        <v>9396435.1853</v>
      </c>
      <c r="C21" s="305">
        <v>5294859.2950299997</v>
      </c>
      <c r="D21" s="304">
        <v>132510510.48242001</v>
      </c>
      <c r="E21" s="305">
        <v>147201804.96275002</v>
      </c>
      <c r="G21" s="6">
        <v>69489100</v>
      </c>
    </row>
    <row r="22" spans="1:7" ht="20.100000000000001" customHeight="1" thickBot="1">
      <c r="A22" s="206" t="s">
        <v>108</v>
      </c>
      <c r="B22" s="304">
        <v>2162196.0833700001</v>
      </c>
      <c r="C22" s="305">
        <v>1115181.2473900004</v>
      </c>
      <c r="D22" s="304">
        <v>33563671.36552</v>
      </c>
      <c r="E22" s="305">
        <v>36841048.696280003</v>
      </c>
      <c r="G22" s="6">
        <v>16712649</v>
      </c>
    </row>
    <row r="23" spans="1:7" ht="20.100000000000001" customHeight="1" thickBot="1">
      <c r="A23" s="206" t="s">
        <v>109</v>
      </c>
      <c r="B23" s="304">
        <v>90723724.986589983</v>
      </c>
      <c r="C23" s="305">
        <v>47439370.87676999</v>
      </c>
      <c r="D23" s="304">
        <v>1235400881.8847404</v>
      </c>
      <c r="E23" s="305">
        <v>1373563977.7481003</v>
      </c>
      <c r="G23" s="6">
        <v>615853738</v>
      </c>
    </row>
    <row r="24" spans="1:7" ht="20.100000000000001" customHeight="1" thickBot="1">
      <c r="A24" s="206" t="s">
        <v>110</v>
      </c>
      <c r="B24" s="304">
        <v>32870258.411109999</v>
      </c>
      <c r="C24" s="305">
        <v>16412956.785489995</v>
      </c>
      <c r="D24" s="304">
        <v>485961588.78489983</v>
      </c>
      <c r="E24" s="305">
        <v>535244803.98149985</v>
      </c>
      <c r="G24" s="6">
        <v>264690646</v>
      </c>
    </row>
    <row r="25" spans="1:7" ht="20.100000000000001" customHeight="1" thickBot="1">
      <c r="A25" s="206" t="s">
        <v>111</v>
      </c>
      <c r="B25" s="304">
        <v>131737742.71225999</v>
      </c>
      <c r="C25" s="305">
        <v>65237560.533219993</v>
      </c>
      <c r="D25" s="304">
        <v>1716105620.28247</v>
      </c>
      <c r="E25" s="305">
        <v>1913080923.5279498</v>
      </c>
      <c r="G25" s="6">
        <v>819222625</v>
      </c>
    </row>
    <row r="26" spans="1:7" ht="20.100000000000001" customHeight="1" thickBot="1">
      <c r="A26" s="206" t="s">
        <v>112</v>
      </c>
      <c r="B26" s="304">
        <v>49713088.902399994</v>
      </c>
      <c r="C26" s="305">
        <v>26809553.825380005</v>
      </c>
      <c r="D26" s="304">
        <v>644016914.03009999</v>
      </c>
      <c r="E26" s="305">
        <v>720539556.75787997</v>
      </c>
      <c r="G26" s="6">
        <v>344655658</v>
      </c>
    </row>
    <row r="27" spans="1:7" ht="20.100000000000001" customHeight="1" thickBot="1">
      <c r="A27" s="206" t="s">
        <v>113</v>
      </c>
      <c r="B27" s="304">
        <v>67846706.498039991</v>
      </c>
      <c r="C27" s="305">
        <v>24181533.807430003</v>
      </c>
      <c r="D27" s="304">
        <v>1125935828.1912498</v>
      </c>
      <c r="E27" s="305">
        <v>1217964068.4967198</v>
      </c>
      <c r="G27" s="6">
        <v>627641817</v>
      </c>
    </row>
    <row r="28" spans="1:7" ht="20.100000000000001" customHeight="1" thickBot="1">
      <c r="A28" s="206" t="s">
        <v>114</v>
      </c>
      <c r="B28" s="304">
        <v>194255866.25254998</v>
      </c>
      <c r="C28" s="305">
        <v>77426713.74702999</v>
      </c>
      <c r="D28" s="304">
        <v>2324370298.5575399</v>
      </c>
      <c r="E28" s="305">
        <v>2596052878.5571203</v>
      </c>
      <c r="G28" s="6">
        <v>1280335377</v>
      </c>
    </row>
    <row r="29" spans="1:7" ht="20.100000000000001" customHeight="1" thickBot="1">
      <c r="A29" s="206" t="s">
        <v>115</v>
      </c>
      <c r="B29" s="304">
        <v>61574601.779610001</v>
      </c>
      <c r="C29" s="305">
        <v>27790681.975629993</v>
      </c>
      <c r="D29" s="304">
        <v>896347207.92103994</v>
      </c>
      <c r="E29" s="305">
        <v>985712491.67627978</v>
      </c>
      <c r="G29" s="6">
        <v>410743307</v>
      </c>
    </row>
    <row r="30" spans="1:7" ht="20.100000000000001" customHeight="1" thickBot="1">
      <c r="A30" s="206" t="s">
        <v>116</v>
      </c>
      <c r="B30" s="304">
        <v>37223412.237330005</v>
      </c>
      <c r="C30" s="305">
        <v>15090638.036909997</v>
      </c>
      <c r="D30" s="304">
        <v>546605058.94608998</v>
      </c>
      <c r="E30" s="305">
        <v>598919109.22033</v>
      </c>
      <c r="G30" s="6">
        <v>318756043</v>
      </c>
    </row>
    <row r="31" spans="1:7" ht="20.100000000000001" customHeight="1" thickBot="1">
      <c r="A31" s="206" t="s">
        <v>117</v>
      </c>
      <c r="B31" s="304">
        <v>134651824.91723999</v>
      </c>
      <c r="C31" s="305">
        <v>55999366.944940001</v>
      </c>
      <c r="D31" s="304">
        <v>1604426011.68887</v>
      </c>
      <c r="E31" s="305">
        <v>1795077203.5510499</v>
      </c>
      <c r="G31" s="6">
        <v>966736347</v>
      </c>
    </row>
    <row r="32" spans="1:7" ht="20.100000000000001" customHeight="1" thickBot="1">
      <c r="A32" s="235" t="s">
        <v>118</v>
      </c>
      <c r="B32" s="304">
        <v>14870154.483189996</v>
      </c>
      <c r="C32" s="305">
        <v>6208747.9002299998</v>
      </c>
      <c r="D32" s="304">
        <v>224819660.82671997</v>
      </c>
      <c r="E32" s="305">
        <v>245898563.21013999</v>
      </c>
      <c r="G32" s="6">
        <v>146808815</v>
      </c>
    </row>
    <row r="33" spans="1:7" ht="20.100000000000001" customHeight="1" thickBot="1">
      <c r="A33" s="191" t="s">
        <v>265</v>
      </c>
      <c r="B33" s="304">
        <v>1167720.7024399999</v>
      </c>
      <c r="C33" s="305">
        <v>298660.88428</v>
      </c>
      <c r="D33" s="304">
        <v>6708322.2232600003</v>
      </c>
      <c r="E33" s="305">
        <v>8174703.8099800013</v>
      </c>
      <c r="G33" s="6">
        <v>966736347</v>
      </c>
    </row>
    <row r="34" spans="1:7" ht="0.6" customHeight="1" thickBot="1">
      <c r="A34" s="235" t="s">
        <v>119</v>
      </c>
      <c r="B34" s="304">
        <v>0</v>
      </c>
      <c r="C34" s="305">
        <v>0</v>
      </c>
      <c r="D34" s="304">
        <v>0</v>
      </c>
      <c r="E34" s="305">
        <v>0</v>
      </c>
      <c r="G34" s="6">
        <v>146808815</v>
      </c>
    </row>
    <row r="35" spans="1:7" ht="30" customHeight="1" thickBot="1">
      <c r="A35" s="207" t="s">
        <v>120</v>
      </c>
      <c r="B35" s="350">
        <v>1666547803.3207405</v>
      </c>
      <c r="C35" s="349">
        <v>791936848.95723999</v>
      </c>
      <c r="D35" s="350">
        <v>23527459623.917904</v>
      </c>
      <c r="E35" s="349">
        <v>25985944276.195889</v>
      </c>
      <c r="G35" s="6">
        <v>12410394200</v>
      </c>
    </row>
    <row r="36" spans="1:7" ht="20.100000000000001" customHeight="1">
      <c r="A36" s="148" t="s">
        <v>218</v>
      </c>
      <c r="B36" s="148"/>
      <c r="C36" s="148"/>
      <c r="D36" s="148"/>
      <c r="E36" s="148"/>
    </row>
    <row r="37" spans="1:7" ht="12.75" customHeight="1">
      <c r="A37" s="178"/>
      <c r="B37" s="178"/>
      <c r="C37" s="178"/>
      <c r="D37" s="178"/>
      <c r="E37" s="178"/>
    </row>
    <row r="38" spans="1:7" ht="14.25" customHeight="1">
      <c r="A38" s="178" t="s">
        <v>316</v>
      </c>
      <c r="B38" s="178"/>
      <c r="C38" s="178"/>
      <c r="D38" s="178"/>
      <c r="E38" s="178"/>
    </row>
    <row r="39" spans="1:7" ht="10.5" customHeight="1">
      <c r="A39" s="178"/>
      <c r="B39" s="178"/>
      <c r="C39" s="178"/>
      <c r="D39" s="178"/>
      <c r="E39" s="178"/>
    </row>
    <row r="40" spans="1:7" ht="15" customHeight="1">
      <c r="A40" s="178" t="s">
        <v>317</v>
      </c>
      <c r="B40" s="178"/>
      <c r="C40" s="178"/>
      <c r="D40" s="178"/>
      <c r="E40" s="178"/>
    </row>
    <row r="41" spans="1:7" ht="13.5" customHeight="1">
      <c r="A41" s="178" t="s">
        <v>268</v>
      </c>
    </row>
    <row r="42" spans="1:7" ht="12" customHeight="1"/>
    <row r="43" spans="1:7" ht="12" customHeight="1"/>
    <row r="44" spans="1:7" ht="12" customHeight="1">
      <c r="A44" s="178" t="s">
        <v>217</v>
      </c>
    </row>
  </sheetData>
  <pageMargins left="0.6" right="0.59" top="0.76" bottom="0.49" header="0.35" footer="0.4921259845"/>
  <pageSetup paperSize="9" scale="80" orientation="portrait"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0"/>
      <c r="B1" s="150"/>
      <c r="C1" s="150"/>
      <c r="D1" s="150"/>
      <c r="E1" s="150"/>
      <c r="F1" s="150"/>
    </row>
    <row r="2" spans="1:7" s="1" customFormat="1" ht="20.25" customHeight="1">
      <c r="A2" s="220" t="s">
        <v>1510</v>
      </c>
      <c r="B2" s="220"/>
      <c r="C2" s="150"/>
      <c r="D2" s="150"/>
      <c r="E2" s="150"/>
      <c r="F2" s="223">
        <v>2015</v>
      </c>
      <c r="G2" s="223"/>
    </row>
    <row r="3" spans="1:7" s="1" customFormat="1" ht="7.8" customHeight="1">
      <c r="A3" s="249"/>
      <c r="B3" s="249"/>
      <c r="C3" s="250"/>
      <c r="D3" s="250"/>
      <c r="E3" s="250"/>
      <c r="F3" s="250"/>
      <c r="G3" s="157"/>
    </row>
    <row r="4" spans="1:7" s="1" customFormat="1" ht="81.75" customHeight="1">
      <c r="A4" s="251" t="s">
        <v>166</v>
      </c>
      <c r="B4" s="252"/>
      <c r="C4" s="253" t="s">
        <v>187</v>
      </c>
      <c r="D4" s="254" t="s">
        <v>1511</v>
      </c>
      <c r="E4" s="253" t="s">
        <v>1570</v>
      </c>
      <c r="F4" s="255" t="s">
        <v>303</v>
      </c>
    </row>
    <row r="5" spans="1:7" ht="8.25" customHeight="1">
      <c r="A5" s="256"/>
      <c r="B5" s="1024"/>
      <c r="C5" s="247"/>
      <c r="D5" s="246"/>
      <c r="E5" s="247"/>
      <c r="F5" s="246"/>
    </row>
    <row r="6" spans="1:7" ht="47.25" customHeight="1" thickBot="1">
      <c r="A6" s="257" t="s">
        <v>168</v>
      </c>
      <c r="B6" s="258" t="s">
        <v>1477</v>
      </c>
      <c r="C6" s="259">
        <v>1256.2476995064319</v>
      </c>
      <c r="D6" s="260">
        <v>2255.9081707352816</v>
      </c>
      <c r="E6" s="259">
        <v>7633.9423964294938</v>
      </c>
      <c r="F6" s="260">
        <v>5621.1679592334294</v>
      </c>
    </row>
    <row r="7" spans="1:7" ht="19.5" customHeight="1" thickBot="1">
      <c r="A7" s="235"/>
      <c r="B7" s="261"/>
      <c r="C7" s="243"/>
      <c r="D7" s="262"/>
      <c r="E7" s="243"/>
      <c r="F7" s="262"/>
    </row>
    <row r="8" spans="1:7" ht="22.5" customHeight="1" thickBot="1">
      <c r="A8" s="263" t="s">
        <v>169</v>
      </c>
      <c r="B8" s="264" t="s">
        <v>170</v>
      </c>
      <c r="C8" s="243">
        <v>1238.0082418104857</v>
      </c>
      <c r="D8" s="262">
        <v>1704.3673316522675</v>
      </c>
      <c r="E8" s="243">
        <v>6041.1535770667815</v>
      </c>
      <c r="F8" s="262">
        <v>5939.7988835617889</v>
      </c>
    </row>
    <row r="9" spans="1:7" ht="20.100000000000001" customHeight="1" thickBot="1">
      <c r="A9" s="265" t="s">
        <v>171</v>
      </c>
      <c r="B9" s="264" t="s">
        <v>172</v>
      </c>
      <c r="C9" s="243">
        <v>1138.5314617288702</v>
      </c>
      <c r="D9" s="262">
        <v>803.3434081367908</v>
      </c>
      <c r="E9" s="243">
        <v>2863.3034002072936</v>
      </c>
      <c r="F9" s="262">
        <v>2560.0054048073066</v>
      </c>
    </row>
    <row r="10" spans="1:7" ht="20.100000000000001" customHeight="1" thickBot="1">
      <c r="A10" s="265" t="s">
        <v>173</v>
      </c>
      <c r="B10" s="264" t="s">
        <v>174</v>
      </c>
      <c r="C10" s="243">
        <v>999.00412276271777</v>
      </c>
      <c r="D10" s="262">
        <v>524.73130066078124</v>
      </c>
      <c r="E10" s="243">
        <v>1756.8047364053</v>
      </c>
      <c r="F10" s="262">
        <v>1652.3791348099335</v>
      </c>
    </row>
    <row r="11" spans="1:7" ht="20.100000000000001" customHeight="1" thickBot="1">
      <c r="A11" s="265"/>
      <c r="B11" s="264" t="s">
        <v>175</v>
      </c>
      <c r="C11" s="243">
        <v>762.23807288050796</v>
      </c>
      <c r="D11" s="262">
        <v>583.27027659846556</v>
      </c>
      <c r="E11" s="243">
        <v>1372.6177197891775</v>
      </c>
      <c r="F11" s="262">
        <v>1221.6447609405177</v>
      </c>
    </row>
    <row r="12" spans="1:7" ht="20.100000000000001" customHeight="1" thickBot="1">
      <c r="A12" s="265"/>
      <c r="B12" s="264" t="s">
        <v>176</v>
      </c>
      <c r="C12" s="243">
        <v>532.37358992483416</v>
      </c>
      <c r="D12" s="262">
        <v>385.67250365219218</v>
      </c>
      <c r="E12" s="243">
        <v>854.38987298846439</v>
      </c>
      <c r="F12" s="262">
        <v>806.34449120146326</v>
      </c>
    </row>
    <row r="13" spans="1:7" ht="20.100000000000001" customHeight="1" thickBot="1">
      <c r="A13" s="265"/>
      <c r="B13" s="264" t="s">
        <v>177</v>
      </c>
      <c r="C13" s="243">
        <v>453.92921994906629</v>
      </c>
      <c r="D13" s="266" t="s">
        <v>27</v>
      </c>
      <c r="E13" s="267" t="s">
        <v>27</v>
      </c>
      <c r="F13" s="262">
        <v>453.92921994906629</v>
      </c>
    </row>
    <row r="14" spans="1:7" ht="20.100000000000001" customHeight="1" thickBot="1">
      <c r="A14" s="268"/>
      <c r="B14" s="264" t="s">
        <v>1478</v>
      </c>
      <c r="C14" s="243">
        <v>798.35670946164862</v>
      </c>
      <c r="D14" s="262">
        <v>625.06806007604723</v>
      </c>
      <c r="E14" s="243">
        <v>3370.1087270421622</v>
      </c>
      <c r="F14" s="262">
        <v>3136.2968968674177</v>
      </c>
    </row>
    <row r="15" spans="1:7" ht="18.75" customHeight="1" thickBot="1">
      <c r="A15" s="269"/>
      <c r="B15" s="270"/>
      <c r="C15" s="243"/>
      <c r="D15" s="262"/>
      <c r="E15" s="243"/>
      <c r="F15" s="262"/>
    </row>
    <row r="16" spans="1:7" ht="20.100000000000001" customHeight="1" thickBot="1">
      <c r="A16" s="269" t="s">
        <v>178</v>
      </c>
      <c r="B16" s="261" t="s">
        <v>1479</v>
      </c>
      <c r="C16" s="243">
        <v>1349.4352687427913</v>
      </c>
      <c r="D16" s="262">
        <v>1039.3233424703985</v>
      </c>
      <c r="E16" s="243">
        <v>1952.1033548362511</v>
      </c>
      <c r="F16" s="262">
        <v>1939.5871724778999</v>
      </c>
    </row>
    <row r="17" spans="1:8" ht="20.25" customHeight="1" thickBot="1">
      <c r="A17" s="269"/>
      <c r="B17" s="270"/>
      <c r="C17" s="243"/>
      <c r="D17" s="262"/>
      <c r="E17" s="243"/>
      <c r="F17" s="262"/>
    </row>
    <row r="18" spans="1:8" ht="58.5" customHeight="1" thickBot="1">
      <c r="A18" s="263" t="s">
        <v>186</v>
      </c>
      <c r="B18" s="264" t="s">
        <v>1480</v>
      </c>
      <c r="C18" s="243">
        <v>1046.6561061315479</v>
      </c>
      <c r="D18" s="262">
        <v>1856.1509316766633</v>
      </c>
      <c r="E18" s="243">
        <v>5328.847782023623</v>
      </c>
      <c r="F18" s="262">
        <v>3472.7133452312146</v>
      </c>
    </row>
    <row r="19" spans="1:8" ht="20.100000000000001" customHeight="1" thickBot="1">
      <c r="A19" s="207"/>
      <c r="B19" s="264" t="s">
        <v>170</v>
      </c>
      <c r="C19" s="243">
        <v>1037.8978011037943</v>
      </c>
      <c r="D19" s="262">
        <v>1384.3143328699382</v>
      </c>
      <c r="E19" s="243">
        <v>3610.2278124018026</v>
      </c>
      <c r="F19" s="262">
        <v>3464.2203849528287</v>
      </c>
    </row>
    <row r="20" spans="1:8" ht="20.100000000000001" customHeight="1" thickBot="1">
      <c r="A20" s="207"/>
      <c r="B20" s="264" t="s">
        <v>172</v>
      </c>
      <c r="C20" s="243">
        <v>852.73632814407131</v>
      </c>
      <c r="D20" s="262">
        <v>597.10453482914681</v>
      </c>
      <c r="E20" s="243">
        <v>1609.6727255753144</v>
      </c>
      <c r="F20" s="262">
        <v>1450.2991502277512</v>
      </c>
    </row>
    <row r="21" spans="1:8" ht="20.100000000000001" customHeight="1" thickBot="1">
      <c r="A21" s="207"/>
      <c r="B21" s="264" t="s">
        <v>174</v>
      </c>
      <c r="C21" s="243">
        <v>657.19752968659384</v>
      </c>
      <c r="D21" s="262">
        <v>401.99362365149449</v>
      </c>
      <c r="E21" s="243">
        <v>987.24910576025377</v>
      </c>
      <c r="F21" s="262">
        <v>908.54665546320768</v>
      </c>
    </row>
    <row r="22" spans="1:8" ht="20.100000000000001" customHeight="1" thickBot="1">
      <c r="A22" s="207"/>
      <c r="B22" s="264" t="s">
        <v>175</v>
      </c>
      <c r="C22" s="243">
        <v>502.63175240515341</v>
      </c>
      <c r="D22" s="262">
        <v>269.12065335837679</v>
      </c>
      <c r="E22" s="243">
        <v>641.07477447429517</v>
      </c>
      <c r="F22" s="262">
        <v>588.45947427589988</v>
      </c>
    </row>
    <row r="23" spans="1:8" ht="20.100000000000001" customHeight="1" thickBot="1">
      <c r="A23" s="207"/>
      <c r="B23" s="264" t="s">
        <v>176</v>
      </c>
      <c r="C23" s="243">
        <v>403.40427208776248</v>
      </c>
      <c r="D23" s="262">
        <v>197.93193067583445</v>
      </c>
      <c r="E23" s="243">
        <v>507.7250897470131</v>
      </c>
      <c r="F23" s="262">
        <v>469.91690370973237</v>
      </c>
    </row>
    <row r="24" spans="1:8" ht="20.100000000000001" customHeight="1" thickBot="1">
      <c r="A24" s="207"/>
      <c r="B24" s="264" t="s">
        <v>177</v>
      </c>
      <c r="C24" s="243">
        <v>356.1232163325559</v>
      </c>
      <c r="D24" s="266" t="s">
        <v>27</v>
      </c>
      <c r="E24" s="267" t="s">
        <v>27</v>
      </c>
      <c r="F24" s="262">
        <v>356.1232163325559</v>
      </c>
    </row>
    <row r="25" spans="1:8" ht="20.100000000000001" customHeight="1" thickBot="1">
      <c r="A25" s="207"/>
      <c r="B25" s="264" t="s">
        <v>1481</v>
      </c>
      <c r="C25" s="243">
        <v>1014.3492827110604</v>
      </c>
      <c r="D25" s="262">
        <v>1015.4459501417234</v>
      </c>
      <c r="E25" s="243">
        <v>2876.8050327526398</v>
      </c>
      <c r="F25" s="262">
        <v>2340.0113405515699</v>
      </c>
    </row>
    <row r="26" spans="1:8" ht="39.75" customHeight="1" thickBot="1">
      <c r="A26" s="271"/>
      <c r="B26" s="272" t="s">
        <v>1482</v>
      </c>
      <c r="C26" s="273">
        <v>1100.9420335788761</v>
      </c>
      <c r="D26" s="274">
        <v>1065.245554785371</v>
      </c>
      <c r="E26" s="273">
        <v>2571.3971154925107</v>
      </c>
      <c r="F26" s="274">
        <v>2113.5922681803586</v>
      </c>
    </row>
    <row r="27" spans="1:8" ht="45" customHeight="1" thickBot="1">
      <c r="A27" s="271"/>
      <c r="B27" s="275" t="s">
        <v>1483</v>
      </c>
      <c r="C27" s="273">
        <v>977.75814406136158</v>
      </c>
      <c r="D27" s="274">
        <v>949.02052302019695</v>
      </c>
      <c r="E27" s="273">
        <v>2969.2807636961547</v>
      </c>
      <c r="F27" s="274">
        <v>2406.5695124562449</v>
      </c>
    </row>
    <row r="28" spans="1:8" ht="45" customHeight="1" thickBot="1">
      <c r="A28" s="276"/>
      <c r="B28" s="275" t="s">
        <v>1484</v>
      </c>
      <c r="C28" s="273">
        <v>545.50336480663032</v>
      </c>
      <c r="D28" s="274">
        <v>426.32163548248843</v>
      </c>
      <c r="E28" s="273">
        <v>1364.7391730691338</v>
      </c>
      <c r="F28" s="274">
        <v>1242.6451254834806</v>
      </c>
    </row>
    <row r="29" spans="1:8" ht="15.75" customHeight="1" thickBot="1">
      <c r="A29" s="277"/>
      <c r="B29" s="278"/>
      <c r="C29" s="243"/>
      <c r="D29" s="262"/>
      <c r="E29" s="243"/>
      <c r="F29" s="262"/>
    </row>
    <row r="30" spans="1:8" ht="27.75" customHeight="1" thickBot="1">
      <c r="A30" s="279" t="s">
        <v>179</v>
      </c>
      <c r="B30" s="1003" t="s">
        <v>1575</v>
      </c>
      <c r="C30" s="244">
        <v>1082.0984277136697</v>
      </c>
      <c r="D30" s="245">
        <v>1179.9049302708947</v>
      </c>
      <c r="E30" s="244">
        <v>3899.075712978286</v>
      </c>
      <c r="F30" s="245">
        <v>3151.5662100089139</v>
      </c>
      <c r="H30" s="6"/>
    </row>
    <row r="31" spans="1:8" ht="15.75" customHeight="1">
      <c r="A31" s="219" t="s">
        <v>218</v>
      </c>
      <c r="B31" s="219"/>
      <c r="C31" s="219"/>
      <c r="D31" s="219"/>
      <c r="E31" s="219"/>
      <c r="F31" s="219"/>
    </row>
    <row r="32" spans="1:8" ht="13.5" customHeight="1">
      <c r="A32" s="216"/>
      <c r="B32" s="216"/>
      <c r="C32" s="219"/>
      <c r="D32" s="219"/>
      <c r="E32" s="219"/>
      <c r="F32" s="219"/>
    </row>
    <row r="33" spans="1:6" ht="13.5" customHeight="1">
      <c r="A33" s="219" t="s">
        <v>1512</v>
      </c>
      <c r="B33" s="219"/>
      <c r="C33" s="219"/>
      <c r="D33" s="219"/>
      <c r="E33" s="219"/>
      <c r="F33" s="219"/>
    </row>
    <row r="34" spans="1:6" ht="16.5" customHeight="1">
      <c r="A34" s="219"/>
      <c r="B34" s="219"/>
      <c r="C34" s="219"/>
      <c r="D34" s="219"/>
      <c r="E34" s="219"/>
      <c r="F34" s="219"/>
    </row>
    <row r="35" spans="1:6" ht="12" customHeight="1">
      <c r="A35" s="219" t="s">
        <v>1505</v>
      </c>
      <c r="B35" s="219"/>
      <c r="C35" s="236"/>
      <c r="D35" s="236"/>
      <c r="E35" s="236"/>
      <c r="F35" s="236"/>
    </row>
    <row r="36" spans="1:6" ht="12" customHeight="1">
      <c r="A36" s="178" t="s">
        <v>1513</v>
      </c>
      <c r="B36" s="178"/>
    </row>
    <row r="37" spans="1:6" ht="12" customHeight="1">
      <c r="A37" s="178" t="s">
        <v>1514</v>
      </c>
      <c r="B37" s="178"/>
    </row>
    <row r="38" spans="1:6" ht="12" customHeight="1">
      <c r="A38" s="178" t="s">
        <v>1515</v>
      </c>
      <c r="B38" s="178"/>
    </row>
    <row r="39" spans="1:6" ht="12" customHeight="1">
      <c r="A39" s="178" t="s">
        <v>1516</v>
      </c>
      <c r="B39" s="178"/>
    </row>
    <row r="40" spans="1:6" ht="12" customHeight="1">
      <c r="A40" s="178" t="s">
        <v>183</v>
      </c>
      <c r="B40" s="178"/>
    </row>
    <row r="41" spans="1:6" ht="12" customHeight="1">
      <c r="A41" s="3" t="s">
        <v>222</v>
      </c>
    </row>
    <row r="42" spans="1:6" ht="12" customHeight="1">
      <c r="A42" s="178" t="s">
        <v>1517</v>
      </c>
    </row>
    <row r="43" spans="1:6" ht="12" customHeight="1"/>
    <row r="44" spans="1:6" ht="12" customHeight="1"/>
    <row r="45" spans="1:6" ht="12" customHeight="1">
      <c r="A45" s="219" t="s">
        <v>217</v>
      </c>
      <c r="B45" s="219"/>
      <c r="C45" s="178"/>
      <c r="D45" s="178"/>
      <c r="E45" s="178"/>
      <c r="F45" s="178"/>
    </row>
    <row r="50" spans="1:7">
      <c r="A50" s="46"/>
      <c r="B50" s="46"/>
      <c r="C50" s="280"/>
      <c r="D50" s="281"/>
      <c r="E50" s="280"/>
      <c r="F50" s="281"/>
      <c r="G50" s="281"/>
    </row>
    <row r="51" spans="1:7">
      <c r="A51" s="248"/>
      <c r="B51" s="248"/>
      <c r="C51" s="248"/>
      <c r="D51" s="282"/>
      <c r="E51" s="248"/>
      <c r="F51" s="24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0"/>
  <sheetViews>
    <sheetView zoomScaleNormal="100" workbookViewId="0"/>
  </sheetViews>
  <sheetFormatPr baseColWidth="10" defaultColWidth="11.44140625" defaultRowHeight="13.2"/>
  <cols>
    <col min="1" max="1" width="21.109375" style="3" customWidth="1"/>
    <col min="2" max="2" width="14.88671875" style="217" customWidth="1"/>
    <col min="3" max="3" width="15.6640625" style="183" customWidth="1"/>
    <col min="4" max="4" width="16" style="217" customWidth="1"/>
    <col min="5" max="5" width="15.88671875" style="183" customWidth="1"/>
    <col min="6" max="8" width="16" style="217" customWidth="1"/>
    <col min="9" max="9" width="13.6640625" style="3" customWidth="1"/>
    <col min="10" max="10" width="8" style="3" customWidth="1"/>
    <col min="11" max="11" width="7.88671875" style="3" customWidth="1"/>
    <col min="12" max="12" width="9" style="3" customWidth="1"/>
    <col min="13" max="256" width="11.44140625" style="3"/>
    <col min="257" max="257" width="21.109375" style="3" customWidth="1"/>
    <col min="258" max="258" width="14.88671875" style="3" customWidth="1"/>
    <col min="259" max="259" width="15.6640625" style="3" customWidth="1"/>
    <col min="260" max="260" width="16" style="3" customWidth="1"/>
    <col min="261" max="261" width="15.88671875" style="3" customWidth="1"/>
    <col min="262" max="264" width="16" style="3" customWidth="1"/>
    <col min="265" max="265" width="13.6640625" style="3" customWidth="1"/>
    <col min="266" max="266" width="8" style="3" customWidth="1"/>
    <col min="267" max="267" width="7.88671875" style="3" customWidth="1"/>
    <col min="268" max="268" width="9" style="3" customWidth="1"/>
    <col min="269" max="512" width="11.44140625" style="3"/>
    <col min="513" max="513" width="21.109375" style="3" customWidth="1"/>
    <col min="514" max="514" width="14.88671875" style="3" customWidth="1"/>
    <col min="515" max="515" width="15.6640625" style="3" customWidth="1"/>
    <col min="516" max="516" width="16" style="3" customWidth="1"/>
    <col min="517" max="517" width="15.88671875" style="3" customWidth="1"/>
    <col min="518" max="520" width="16" style="3" customWidth="1"/>
    <col min="521" max="521" width="13.6640625" style="3" customWidth="1"/>
    <col min="522" max="522" width="8" style="3" customWidth="1"/>
    <col min="523" max="523" width="7.88671875" style="3" customWidth="1"/>
    <col min="524" max="524" width="9" style="3" customWidth="1"/>
    <col min="525" max="768" width="11.44140625" style="3"/>
    <col min="769" max="769" width="21.109375" style="3" customWidth="1"/>
    <col min="770" max="770" width="14.88671875" style="3" customWidth="1"/>
    <col min="771" max="771" width="15.6640625" style="3" customWidth="1"/>
    <col min="772" max="772" width="16" style="3" customWidth="1"/>
    <col min="773" max="773" width="15.88671875" style="3" customWidth="1"/>
    <col min="774" max="776" width="16" style="3" customWidth="1"/>
    <col min="777" max="777" width="13.6640625" style="3" customWidth="1"/>
    <col min="778" max="778" width="8" style="3" customWidth="1"/>
    <col min="779" max="779" width="7.88671875" style="3" customWidth="1"/>
    <col min="780" max="780" width="9" style="3" customWidth="1"/>
    <col min="781" max="1024" width="11.44140625" style="3"/>
    <col min="1025" max="1025" width="21.109375" style="3" customWidth="1"/>
    <col min="1026" max="1026" width="14.88671875" style="3" customWidth="1"/>
    <col min="1027" max="1027" width="15.6640625" style="3" customWidth="1"/>
    <col min="1028" max="1028" width="16" style="3" customWidth="1"/>
    <col min="1029" max="1029" width="15.88671875" style="3" customWidth="1"/>
    <col min="1030" max="1032" width="16" style="3" customWidth="1"/>
    <col min="1033" max="1033" width="13.6640625" style="3" customWidth="1"/>
    <col min="1034" max="1034" width="8" style="3" customWidth="1"/>
    <col min="1035" max="1035" width="7.88671875" style="3" customWidth="1"/>
    <col min="1036" max="1036" width="9" style="3" customWidth="1"/>
    <col min="1037" max="1280" width="11.44140625" style="3"/>
    <col min="1281" max="1281" width="21.109375" style="3" customWidth="1"/>
    <col min="1282" max="1282" width="14.88671875" style="3" customWidth="1"/>
    <col min="1283" max="1283" width="15.6640625" style="3" customWidth="1"/>
    <col min="1284" max="1284" width="16" style="3" customWidth="1"/>
    <col min="1285" max="1285" width="15.88671875" style="3" customWidth="1"/>
    <col min="1286" max="1288" width="16" style="3" customWidth="1"/>
    <col min="1289" max="1289" width="13.6640625" style="3" customWidth="1"/>
    <col min="1290" max="1290" width="8" style="3" customWidth="1"/>
    <col min="1291" max="1291" width="7.88671875" style="3" customWidth="1"/>
    <col min="1292" max="1292" width="9" style="3" customWidth="1"/>
    <col min="1293" max="1536" width="11.44140625" style="3"/>
    <col min="1537" max="1537" width="21.109375" style="3" customWidth="1"/>
    <col min="1538" max="1538" width="14.88671875" style="3" customWidth="1"/>
    <col min="1539" max="1539" width="15.6640625" style="3" customWidth="1"/>
    <col min="1540" max="1540" width="16" style="3" customWidth="1"/>
    <col min="1541" max="1541" width="15.88671875" style="3" customWidth="1"/>
    <col min="1542" max="1544" width="16" style="3" customWidth="1"/>
    <col min="1545" max="1545" width="13.6640625" style="3" customWidth="1"/>
    <col min="1546" max="1546" width="8" style="3" customWidth="1"/>
    <col min="1547" max="1547" width="7.88671875" style="3" customWidth="1"/>
    <col min="1548" max="1548" width="9" style="3" customWidth="1"/>
    <col min="1549" max="1792" width="11.44140625" style="3"/>
    <col min="1793" max="1793" width="21.109375" style="3" customWidth="1"/>
    <col min="1794" max="1794" width="14.88671875" style="3" customWidth="1"/>
    <col min="1795" max="1795" width="15.6640625" style="3" customWidth="1"/>
    <col min="1796" max="1796" width="16" style="3" customWidth="1"/>
    <col min="1797" max="1797" width="15.88671875" style="3" customWidth="1"/>
    <col min="1798" max="1800" width="16" style="3" customWidth="1"/>
    <col min="1801" max="1801" width="13.6640625" style="3" customWidth="1"/>
    <col min="1802" max="1802" width="8" style="3" customWidth="1"/>
    <col min="1803" max="1803" width="7.88671875" style="3" customWidth="1"/>
    <col min="1804" max="1804" width="9" style="3" customWidth="1"/>
    <col min="1805" max="2048" width="11.44140625" style="3"/>
    <col min="2049" max="2049" width="21.109375" style="3" customWidth="1"/>
    <col min="2050" max="2050" width="14.88671875" style="3" customWidth="1"/>
    <col min="2051" max="2051" width="15.6640625" style="3" customWidth="1"/>
    <col min="2052" max="2052" width="16" style="3" customWidth="1"/>
    <col min="2053" max="2053" width="15.88671875" style="3" customWidth="1"/>
    <col min="2054" max="2056" width="16" style="3" customWidth="1"/>
    <col min="2057" max="2057" width="13.6640625" style="3" customWidth="1"/>
    <col min="2058" max="2058" width="8" style="3" customWidth="1"/>
    <col min="2059" max="2059" width="7.88671875" style="3" customWidth="1"/>
    <col min="2060" max="2060" width="9" style="3" customWidth="1"/>
    <col min="2061" max="2304" width="11.44140625" style="3"/>
    <col min="2305" max="2305" width="21.109375" style="3" customWidth="1"/>
    <col min="2306" max="2306" width="14.88671875" style="3" customWidth="1"/>
    <col min="2307" max="2307" width="15.6640625" style="3" customWidth="1"/>
    <col min="2308" max="2308" width="16" style="3" customWidth="1"/>
    <col min="2309" max="2309" width="15.88671875" style="3" customWidth="1"/>
    <col min="2310" max="2312" width="16" style="3" customWidth="1"/>
    <col min="2313" max="2313" width="13.6640625" style="3" customWidth="1"/>
    <col min="2314" max="2314" width="8" style="3" customWidth="1"/>
    <col min="2315" max="2315" width="7.88671875" style="3" customWidth="1"/>
    <col min="2316" max="2316" width="9" style="3" customWidth="1"/>
    <col min="2317" max="2560" width="11.44140625" style="3"/>
    <col min="2561" max="2561" width="21.109375" style="3" customWidth="1"/>
    <col min="2562" max="2562" width="14.88671875" style="3" customWidth="1"/>
    <col min="2563" max="2563" width="15.6640625" style="3" customWidth="1"/>
    <col min="2564" max="2564" width="16" style="3" customWidth="1"/>
    <col min="2565" max="2565" width="15.88671875" style="3" customWidth="1"/>
    <col min="2566" max="2568" width="16" style="3" customWidth="1"/>
    <col min="2569" max="2569" width="13.6640625" style="3" customWidth="1"/>
    <col min="2570" max="2570" width="8" style="3" customWidth="1"/>
    <col min="2571" max="2571" width="7.88671875" style="3" customWidth="1"/>
    <col min="2572" max="2572" width="9" style="3" customWidth="1"/>
    <col min="2573" max="2816" width="11.44140625" style="3"/>
    <col min="2817" max="2817" width="21.109375" style="3" customWidth="1"/>
    <col min="2818" max="2818" width="14.88671875" style="3" customWidth="1"/>
    <col min="2819" max="2819" width="15.6640625" style="3" customWidth="1"/>
    <col min="2820" max="2820" width="16" style="3" customWidth="1"/>
    <col min="2821" max="2821" width="15.88671875" style="3" customWidth="1"/>
    <col min="2822" max="2824" width="16" style="3" customWidth="1"/>
    <col min="2825" max="2825" width="13.6640625" style="3" customWidth="1"/>
    <col min="2826" max="2826" width="8" style="3" customWidth="1"/>
    <col min="2827" max="2827" width="7.88671875" style="3" customWidth="1"/>
    <col min="2828" max="2828" width="9" style="3" customWidth="1"/>
    <col min="2829" max="3072" width="11.44140625" style="3"/>
    <col min="3073" max="3073" width="21.109375" style="3" customWidth="1"/>
    <col min="3074" max="3074" width="14.88671875" style="3" customWidth="1"/>
    <col min="3075" max="3075" width="15.6640625" style="3" customWidth="1"/>
    <col min="3076" max="3076" width="16" style="3" customWidth="1"/>
    <col min="3077" max="3077" width="15.88671875" style="3" customWidth="1"/>
    <col min="3078" max="3080" width="16" style="3" customWidth="1"/>
    <col min="3081" max="3081" width="13.6640625" style="3" customWidth="1"/>
    <col min="3082" max="3082" width="8" style="3" customWidth="1"/>
    <col min="3083" max="3083" width="7.88671875" style="3" customWidth="1"/>
    <col min="3084" max="3084" width="9" style="3" customWidth="1"/>
    <col min="3085" max="3328" width="11.44140625" style="3"/>
    <col min="3329" max="3329" width="21.109375" style="3" customWidth="1"/>
    <col min="3330" max="3330" width="14.88671875" style="3" customWidth="1"/>
    <col min="3331" max="3331" width="15.6640625" style="3" customWidth="1"/>
    <col min="3332" max="3332" width="16" style="3" customWidth="1"/>
    <col min="3333" max="3333" width="15.88671875" style="3" customWidth="1"/>
    <col min="3334" max="3336" width="16" style="3" customWidth="1"/>
    <col min="3337" max="3337" width="13.6640625" style="3" customWidth="1"/>
    <col min="3338" max="3338" width="8" style="3" customWidth="1"/>
    <col min="3339" max="3339" width="7.88671875" style="3" customWidth="1"/>
    <col min="3340" max="3340" width="9" style="3" customWidth="1"/>
    <col min="3341" max="3584" width="11.44140625" style="3"/>
    <col min="3585" max="3585" width="21.109375" style="3" customWidth="1"/>
    <col min="3586" max="3586" width="14.88671875" style="3" customWidth="1"/>
    <col min="3587" max="3587" width="15.6640625" style="3" customWidth="1"/>
    <col min="3588" max="3588" width="16" style="3" customWidth="1"/>
    <col min="3589" max="3589" width="15.88671875" style="3" customWidth="1"/>
    <col min="3590" max="3592" width="16" style="3" customWidth="1"/>
    <col min="3593" max="3593" width="13.6640625" style="3" customWidth="1"/>
    <col min="3594" max="3594" width="8" style="3" customWidth="1"/>
    <col min="3595" max="3595" width="7.88671875" style="3" customWidth="1"/>
    <col min="3596" max="3596" width="9" style="3" customWidth="1"/>
    <col min="3597" max="3840" width="11.44140625" style="3"/>
    <col min="3841" max="3841" width="21.109375" style="3" customWidth="1"/>
    <col min="3842" max="3842" width="14.88671875" style="3" customWidth="1"/>
    <col min="3843" max="3843" width="15.6640625" style="3" customWidth="1"/>
    <col min="3844" max="3844" width="16" style="3" customWidth="1"/>
    <col min="3845" max="3845" width="15.88671875" style="3" customWidth="1"/>
    <col min="3846" max="3848" width="16" style="3" customWidth="1"/>
    <col min="3849" max="3849" width="13.6640625" style="3" customWidth="1"/>
    <col min="3850" max="3850" width="8" style="3" customWidth="1"/>
    <col min="3851" max="3851" width="7.88671875" style="3" customWidth="1"/>
    <col min="3852" max="3852" width="9" style="3" customWidth="1"/>
    <col min="3853" max="4096" width="11.44140625" style="3"/>
    <col min="4097" max="4097" width="21.109375" style="3" customWidth="1"/>
    <col min="4098" max="4098" width="14.88671875" style="3" customWidth="1"/>
    <col min="4099" max="4099" width="15.6640625" style="3" customWidth="1"/>
    <col min="4100" max="4100" width="16" style="3" customWidth="1"/>
    <col min="4101" max="4101" width="15.88671875" style="3" customWidth="1"/>
    <col min="4102" max="4104" width="16" style="3" customWidth="1"/>
    <col min="4105" max="4105" width="13.6640625" style="3" customWidth="1"/>
    <col min="4106" max="4106" width="8" style="3" customWidth="1"/>
    <col min="4107" max="4107" width="7.88671875" style="3" customWidth="1"/>
    <col min="4108" max="4108" width="9" style="3" customWidth="1"/>
    <col min="4109" max="4352" width="11.44140625" style="3"/>
    <col min="4353" max="4353" width="21.109375" style="3" customWidth="1"/>
    <col min="4354" max="4354" width="14.88671875" style="3" customWidth="1"/>
    <col min="4355" max="4355" width="15.6640625" style="3" customWidth="1"/>
    <col min="4356" max="4356" width="16" style="3" customWidth="1"/>
    <col min="4357" max="4357" width="15.88671875" style="3" customWidth="1"/>
    <col min="4358" max="4360" width="16" style="3" customWidth="1"/>
    <col min="4361" max="4361" width="13.6640625" style="3" customWidth="1"/>
    <col min="4362" max="4362" width="8" style="3" customWidth="1"/>
    <col min="4363" max="4363" width="7.88671875" style="3" customWidth="1"/>
    <col min="4364" max="4364" width="9" style="3" customWidth="1"/>
    <col min="4365" max="4608" width="11.44140625" style="3"/>
    <col min="4609" max="4609" width="21.109375" style="3" customWidth="1"/>
    <col min="4610" max="4610" width="14.88671875" style="3" customWidth="1"/>
    <col min="4611" max="4611" width="15.6640625" style="3" customWidth="1"/>
    <col min="4612" max="4612" width="16" style="3" customWidth="1"/>
    <col min="4613" max="4613" width="15.88671875" style="3" customWidth="1"/>
    <col min="4614" max="4616" width="16" style="3" customWidth="1"/>
    <col min="4617" max="4617" width="13.6640625" style="3" customWidth="1"/>
    <col min="4618" max="4618" width="8" style="3" customWidth="1"/>
    <col min="4619" max="4619" width="7.88671875" style="3" customWidth="1"/>
    <col min="4620" max="4620" width="9" style="3" customWidth="1"/>
    <col min="4621" max="4864" width="11.44140625" style="3"/>
    <col min="4865" max="4865" width="21.109375" style="3" customWidth="1"/>
    <col min="4866" max="4866" width="14.88671875" style="3" customWidth="1"/>
    <col min="4867" max="4867" width="15.6640625" style="3" customWidth="1"/>
    <col min="4868" max="4868" width="16" style="3" customWidth="1"/>
    <col min="4869" max="4869" width="15.88671875" style="3" customWidth="1"/>
    <col min="4870" max="4872" width="16" style="3" customWidth="1"/>
    <col min="4873" max="4873" width="13.6640625" style="3" customWidth="1"/>
    <col min="4874" max="4874" width="8" style="3" customWidth="1"/>
    <col min="4875" max="4875" width="7.88671875" style="3" customWidth="1"/>
    <col min="4876" max="4876" width="9" style="3" customWidth="1"/>
    <col min="4877" max="5120" width="11.44140625" style="3"/>
    <col min="5121" max="5121" width="21.109375" style="3" customWidth="1"/>
    <col min="5122" max="5122" width="14.88671875" style="3" customWidth="1"/>
    <col min="5123" max="5123" width="15.6640625" style="3" customWidth="1"/>
    <col min="5124" max="5124" width="16" style="3" customWidth="1"/>
    <col min="5125" max="5125" width="15.88671875" style="3" customWidth="1"/>
    <col min="5126" max="5128" width="16" style="3" customWidth="1"/>
    <col min="5129" max="5129" width="13.6640625" style="3" customWidth="1"/>
    <col min="5130" max="5130" width="8" style="3" customWidth="1"/>
    <col min="5131" max="5131" width="7.88671875" style="3" customWidth="1"/>
    <col min="5132" max="5132" width="9" style="3" customWidth="1"/>
    <col min="5133" max="5376" width="11.44140625" style="3"/>
    <col min="5377" max="5377" width="21.109375" style="3" customWidth="1"/>
    <col min="5378" max="5378" width="14.88671875" style="3" customWidth="1"/>
    <col min="5379" max="5379" width="15.6640625" style="3" customWidth="1"/>
    <col min="5380" max="5380" width="16" style="3" customWidth="1"/>
    <col min="5381" max="5381" width="15.88671875" style="3" customWidth="1"/>
    <col min="5382" max="5384" width="16" style="3" customWidth="1"/>
    <col min="5385" max="5385" width="13.6640625" style="3" customWidth="1"/>
    <col min="5386" max="5386" width="8" style="3" customWidth="1"/>
    <col min="5387" max="5387" width="7.88671875" style="3" customWidth="1"/>
    <col min="5388" max="5388" width="9" style="3" customWidth="1"/>
    <col min="5389" max="5632" width="11.44140625" style="3"/>
    <col min="5633" max="5633" width="21.109375" style="3" customWidth="1"/>
    <col min="5634" max="5634" width="14.88671875" style="3" customWidth="1"/>
    <col min="5635" max="5635" width="15.6640625" style="3" customWidth="1"/>
    <col min="5636" max="5636" width="16" style="3" customWidth="1"/>
    <col min="5637" max="5637" width="15.88671875" style="3" customWidth="1"/>
    <col min="5638" max="5640" width="16" style="3" customWidth="1"/>
    <col min="5641" max="5641" width="13.6640625" style="3" customWidth="1"/>
    <col min="5642" max="5642" width="8" style="3" customWidth="1"/>
    <col min="5643" max="5643" width="7.88671875" style="3" customWidth="1"/>
    <col min="5644" max="5644" width="9" style="3" customWidth="1"/>
    <col min="5645" max="5888" width="11.44140625" style="3"/>
    <col min="5889" max="5889" width="21.109375" style="3" customWidth="1"/>
    <col min="5890" max="5890" width="14.88671875" style="3" customWidth="1"/>
    <col min="5891" max="5891" width="15.6640625" style="3" customWidth="1"/>
    <col min="5892" max="5892" width="16" style="3" customWidth="1"/>
    <col min="5893" max="5893" width="15.88671875" style="3" customWidth="1"/>
    <col min="5894" max="5896" width="16" style="3" customWidth="1"/>
    <col min="5897" max="5897" width="13.6640625" style="3" customWidth="1"/>
    <col min="5898" max="5898" width="8" style="3" customWidth="1"/>
    <col min="5899" max="5899" width="7.88671875" style="3" customWidth="1"/>
    <col min="5900" max="5900" width="9" style="3" customWidth="1"/>
    <col min="5901" max="6144" width="11.44140625" style="3"/>
    <col min="6145" max="6145" width="21.109375" style="3" customWidth="1"/>
    <col min="6146" max="6146" width="14.88671875" style="3" customWidth="1"/>
    <col min="6147" max="6147" width="15.6640625" style="3" customWidth="1"/>
    <col min="6148" max="6148" width="16" style="3" customWidth="1"/>
    <col min="6149" max="6149" width="15.88671875" style="3" customWidth="1"/>
    <col min="6150" max="6152" width="16" style="3" customWidth="1"/>
    <col min="6153" max="6153" width="13.6640625" style="3" customWidth="1"/>
    <col min="6154" max="6154" width="8" style="3" customWidth="1"/>
    <col min="6155" max="6155" width="7.88671875" style="3" customWidth="1"/>
    <col min="6156" max="6156" width="9" style="3" customWidth="1"/>
    <col min="6157" max="6400" width="11.44140625" style="3"/>
    <col min="6401" max="6401" width="21.109375" style="3" customWidth="1"/>
    <col min="6402" max="6402" width="14.88671875" style="3" customWidth="1"/>
    <col min="6403" max="6403" width="15.6640625" style="3" customWidth="1"/>
    <col min="6404" max="6404" width="16" style="3" customWidth="1"/>
    <col min="6405" max="6405" width="15.88671875" style="3" customWidth="1"/>
    <col min="6406" max="6408" width="16" style="3" customWidth="1"/>
    <col min="6409" max="6409" width="13.6640625" style="3" customWidth="1"/>
    <col min="6410" max="6410" width="8" style="3" customWidth="1"/>
    <col min="6411" max="6411" width="7.88671875" style="3" customWidth="1"/>
    <col min="6412" max="6412" width="9" style="3" customWidth="1"/>
    <col min="6413" max="6656" width="11.44140625" style="3"/>
    <col min="6657" max="6657" width="21.109375" style="3" customWidth="1"/>
    <col min="6658" max="6658" width="14.88671875" style="3" customWidth="1"/>
    <col min="6659" max="6659" width="15.6640625" style="3" customWidth="1"/>
    <col min="6660" max="6660" width="16" style="3" customWidth="1"/>
    <col min="6661" max="6661" width="15.88671875" style="3" customWidth="1"/>
    <col min="6662" max="6664" width="16" style="3" customWidth="1"/>
    <col min="6665" max="6665" width="13.6640625" style="3" customWidth="1"/>
    <col min="6666" max="6666" width="8" style="3" customWidth="1"/>
    <col min="6667" max="6667" width="7.88671875" style="3" customWidth="1"/>
    <col min="6668" max="6668" width="9" style="3" customWidth="1"/>
    <col min="6669" max="6912" width="11.44140625" style="3"/>
    <col min="6913" max="6913" width="21.109375" style="3" customWidth="1"/>
    <col min="6914" max="6914" width="14.88671875" style="3" customWidth="1"/>
    <col min="6915" max="6915" width="15.6640625" style="3" customWidth="1"/>
    <col min="6916" max="6916" width="16" style="3" customWidth="1"/>
    <col min="6917" max="6917" width="15.88671875" style="3" customWidth="1"/>
    <col min="6918" max="6920" width="16" style="3" customWidth="1"/>
    <col min="6921" max="6921" width="13.6640625" style="3" customWidth="1"/>
    <col min="6922" max="6922" width="8" style="3" customWidth="1"/>
    <col min="6923" max="6923" width="7.88671875" style="3" customWidth="1"/>
    <col min="6924" max="6924" width="9" style="3" customWidth="1"/>
    <col min="6925" max="7168" width="11.44140625" style="3"/>
    <col min="7169" max="7169" width="21.109375" style="3" customWidth="1"/>
    <col min="7170" max="7170" width="14.88671875" style="3" customWidth="1"/>
    <col min="7171" max="7171" width="15.6640625" style="3" customWidth="1"/>
    <col min="7172" max="7172" width="16" style="3" customWidth="1"/>
    <col min="7173" max="7173" width="15.88671875" style="3" customWidth="1"/>
    <col min="7174" max="7176" width="16" style="3" customWidth="1"/>
    <col min="7177" max="7177" width="13.6640625" style="3" customWidth="1"/>
    <col min="7178" max="7178" width="8" style="3" customWidth="1"/>
    <col min="7179" max="7179" width="7.88671875" style="3" customWidth="1"/>
    <col min="7180" max="7180" width="9" style="3" customWidth="1"/>
    <col min="7181" max="7424" width="11.44140625" style="3"/>
    <col min="7425" max="7425" width="21.109375" style="3" customWidth="1"/>
    <col min="7426" max="7426" width="14.88671875" style="3" customWidth="1"/>
    <col min="7427" max="7427" width="15.6640625" style="3" customWidth="1"/>
    <col min="7428" max="7428" width="16" style="3" customWidth="1"/>
    <col min="7429" max="7429" width="15.88671875" style="3" customWidth="1"/>
    <col min="7430" max="7432" width="16" style="3" customWidth="1"/>
    <col min="7433" max="7433" width="13.6640625" style="3" customWidth="1"/>
    <col min="7434" max="7434" width="8" style="3" customWidth="1"/>
    <col min="7435" max="7435" width="7.88671875" style="3" customWidth="1"/>
    <col min="7436" max="7436" width="9" style="3" customWidth="1"/>
    <col min="7437" max="7680" width="11.44140625" style="3"/>
    <col min="7681" max="7681" width="21.109375" style="3" customWidth="1"/>
    <col min="7682" max="7682" width="14.88671875" style="3" customWidth="1"/>
    <col min="7683" max="7683" width="15.6640625" style="3" customWidth="1"/>
    <col min="7684" max="7684" width="16" style="3" customWidth="1"/>
    <col min="7685" max="7685" width="15.88671875" style="3" customWidth="1"/>
    <col min="7686" max="7688" width="16" style="3" customWidth="1"/>
    <col min="7689" max="7689" width="13.6640625" style="3" customWidth="1"/>
    <col min="7690" max="7690" width="8" style="3" customWidth="1"/>
    <col min="7691" max="7691" width="7.88671875" style="3" customWidth="1"/>
    <col min="7692" max="7692" width="9" style="3" customWidth="1"/>
    <col min="7693" max="7936" width="11.44140625" style="3"/>
    <col min="7937" max="7937" width="21.109375" style="3" customWidth="1"/>
    <col min="7938" max="7938" width="14.88671875" style="3" customWidth="1"/>
    <col min="7939" max="7939" width="15.6640625" style="3" customWidth="1"/>
    <col min="7940" max="7940" width="16" style="3" customWidth="1"/>
    <col min="7941" max="7941" width="15.88671875" style="3" customWidth="1"/>
    <col min="7942" max="7944" width="16" style="3" customWidth="1"/>
    <col min="7945" max="7945" width="13.6640625" style="3" customWidth="1"/>
    <col min="7946" max="7946" width="8" style="3" customWidth="1"/>
    <col min="7947" max="7947" width="7.88671875" style="3" customWidth="1"/>
    <col min="7948" max="7948" width="9" style="3" customWidth="1"/>
    <col min="7949" max="8192" width="11.44140625" style="3"/>
    <col min="8193" max="8193" width="21.109375" style="3" customWidth="1"/>
    <col min="8194" max="8194" width="14.88671875" style="3" customWidth="1"/>
    <col min="8195" max="8195" width="15.6640625" style="3" customWidth="1"/>
    <col min="8196" max="8196" width="16" style="3" customWidth="1"/>
    <col min="8197" max="8197" width="15.88671875" style="3" customWidth="1"/>
    <col min="8198" max="8200" width="16" style="3" customWidth="1"/>
    <col min="8201" max="8201" width="13.6640625" style="3" customWidth="1"/>
    <col min="8202" max="8202" width="8" style="3" customWidth="1"/>
    <col min="8203" max="8203" width="7.88671875" style="3" customWidth="1"/>
    <col min="8204" max="8204" width="9" style="3" customWidth="1"/>
    <col min="8205" max="8448" width="11.44140625" style="3"/>
    <col min="8449" max="8449" width="21.109375" style="3" customWidth="1"/>
    <col min="8450" max="8450" width="14.88671875" style="3" customWidth="1"/>
    <col min="8451" max="8451" width="15.6640625" style="3" customWidth="1"/>
    <col min="8452" max="8452" width="16" style="3" customWidth="1"/>
    <col min="8453" max="8453" width="15.88671875" style="3" customWidth="1"/>
    <col min="8454" max="8456" width="16" style="3" customWidth="1"/>
    <col min="8457" max="8457" width="13.6640625" style="3" customWidth="1"/>
    <col min="8458" max="8458" width="8" style="3" customWidth="1"/>
    <col min="8459" max="8459" width="7.88671875" style="3" customWidth="1"/>
    <col min="8460" max="8460" width="9" style="3" customWidth="1"/>
    <col min="8461" max="8704" width="11.44140625" style="3"/>
    <col min="8705" max="8705" width="21.109375" style="3" customWidth="1"/>
    <col min="8706" max="8706" width="14.88671875" style="3" customWidth="1"/>
    <col min="8707" max="8707" width="15.6640625" style="3" customWidth="1"/>
    <col min="8708" max="8708" width="16" style="3" customWidth="1"/>
    <col min="8709" max="8709" width="15.88671875" style="3" customWidth="1"/>
    <col min="8710" max="8712" width="16" style="3" customWidth="1"/>
    <col min="8713" max="8713" width="13.6640625" style="3" customWidth="1"/>
    <col min="8714" max="8714" width="8" style="3" customWidth="1"/>
    <col min="8715" max="8715" width="7.88671875" style="3" customWidth="1"/>
    <col min="8716" max="8716" width="9" style="3" customWidth="1"/>
    <col min="8717" max="8960" width="11.44140625" style="3"/>
    <col min="8961" max="8961" width="21.109375" style="3" customWidth="1"/>
    <col min="8962" max="8962" width="14.88671875" style="3" customWidth="1"/>
    <col min="8963" max="8963" width="15.6640625" style="3" customWidth="1"/>
    <col min="8964" max="8964" width="16" style="3" customWidth="1"/>
    <col min="8965" max="8965" width="15.88671875" style="3" customWidth="1"/>
    <col min="8966" max="8968" width="16" style="3" customWidth="1"/>
    <col min="8969" max="8969" width="13.6640625" style="3" customWidth="1"/>
    <col min="8970" max="8970" width="8" style="3" customWidth="1"/>
    <col min="8971" max="8971" width="7.88671875" style="3" customWidth="1"/>
    <col min="8972" max="8972" width="9" style="3" customWidth="1"/>
    <col min="8973" max="9216" width="11.44140625" style="3"/>
    <col min="9217" max="9217" width="21.109375" style="3" customWidth="1"/>
    <col min="9218" max="9218" width="14.88671875" style="3" customWidth="1"/>
    <col min="9219" max="9219" width="15.6640625" style="3" customWidth="1"/>
    <col min="9220" max="9220" width="16" style="3" customWidth="1"/>
    <col min="9221" max="9221" width="15.88671875" style="3" customWidth="1"/>
    <col min="9222" max="9224" width="16" style="3" customWidth="1"/>
    <col min="9225" max="9225" width="13.6640625" style="3" customWidth="1"/>
    <col min="9226" max="9226" width="8" style="3" customWidth="1"/>
    <col min="9227" max="9227" width="7.88671875" style="3" customWidth="1"/>
    <col min="9228" max="9228" width="9" style="3" customWidth="1"/>
    <col min="9229" max="9472" width="11.44140625" style="3"/>
    <col min="9473" max="9473" width="21.109375" style="3" customWidth="1"/>
    <col min="9474" max="9474" width="14.88671875" style="3" customWidth="1"/>
    <col min="9475" max="9475" width="15.6640625" style="3" customWidth="1"/>
    <col min="9476" max="9476" width="16" style="3" customWidth="1"/>
    <col min="9477" max="9477" width="15.88671875" style="3" customWidth="1"/>
    <col min="9478" max="9480" width="16" style="3" customWidth="1"/>
    <col min="9481" max="9481" width="13.6640625" style="3" customWidth="1"/>
    <col min="9482" max="9482" width="8" style="3" customWidth="1"/>
    <col min="9483" max="9483" width="7.88671875" style="3" customWidth="1"/>
    <col min="9484" max="9484" width="9" style="3" customWidth="1"/>
    <col min="9485" max="9728" width="11.44140625" style="3"/>
    <col min="9729" max="9729" width="21.109375" style="3" customWidth="1"/>
    <col min="9730" max="9730" width="14.88671875" style="3" customWidth="1"/>
    <col min="9731" max="9731" width="15.6640625" style="3" customWidth="1"/>
    <col min="9732" max="9732" width="16" style="3" customWidth="1"/>
    <col min="9733" max="9733" width="15.88671875" style="3" customWidth="1"/>
    <col min="9734" max="9736" width="16" style="3" customWidth="1"/>
    <col min="9737" max="9737" width="13.6640625" style="3" customWidth="1"/>
    <col min="9738" max="9738" width="8" style="3" customWidth="1"/>
    <col min="9739" max="9739" width="7.88671875" style="3" customWidth="1"/>
    <col min="9740" max="9740" width="9" style="3" customWidth="1"/>
    <col min="9741" max="9984" width="11.44140625" style="3"/>
    <col min="9985" max="9985" width="21.109375" style="3" customWidth="1"/>
    <col min="9986" max="9986" width="14.88671875" style="3" customWidth="1"/>
    <col min="9987" max="9987" width="15.6640625" style="3" customWidth="1"/>
    <col min="9988" max="9988" width="16" style="3" customWidth="1"/>
    <col min="9989" max="9989" width="15.88671875" style="3" customWidth="1"/>
    <col min="9990" max="9992" width="16" style="3" customWidth="1"/>
    <col min="9993" max="9993" width="13.6640625" style="3" customWidth="1"/>
    <col min="9994" max="9994" width="8" style="3" customWidth="1"/>
    <col min="9995" max="9995" width="7.88671875" style="3" customWidth="1"/>
    <col min="9996" max="9996" width="9" style="3" customWidth="1"/>
    <col min="9997" max="10240" width="11.44140625" style="3"/>
    <col min="10241" max="10241" width="21.109375" style="3" customWidth="1"/>
    <col min="10242" max="10242" width="14.88671875" style="3" customWidth="1"/>
    <col min="10243" max="10243" width="15.6640625" style="3" customWidth="1"/>
    <col min="10244" max="10244" width="16" style="3" customWidth="1"/>
    <col min="10245" max="10245" width="15.88671875" style="3" customWidth="1"/>
    <col min="10246" max="10248" width="16" style="3" customWidth="1"/>
    <col min="10249" max="10249" width="13.6640625" style="3" customWidth="1"/>
    <col min="10250" max="10250" width="8" style="3" customWidth="1"/>
    <col min="10251" max="10251" width="7.88671875" style="3" customWidth="1"/>
    <col min="10252" max="10252" width="9" style="3" customWidth="1"/>
    <col min="10253" max="10496" width="11.44140625" style="3"/>
    <col min="10497" max="10497" width="21.109375" style="3" customWidth="1"/>
    <col min="10498" max="10498" width="14.88671875" style="3" customWidth="1"/>
    <col min="10499" max="10499" width="15.6640625" style="3" customWidth="1"/>
    <col min="10500" max="10500" width="16" style="3" customWidth="1"/>
    <col min="10501" max="10501" width="15.88671875" style="3" customWidth="1"/>
    <col min="10502" max="10504" width="16" style="3" customWidth="1"/>
    <col min="10505" max="10505" width="13.6640625" style="3" customWidth="1"/>
    <col min="10506" max="10506" width="8" style="3" customWidth="1"/>
    <col min="10507" max="10507" width="7.88671875" style="3" customWidth="1"/>
    <col min="10508" max="10508" width="9" style="3" customWidth="1"/>
    <col min="10509" max="10752" width="11.44140625" style="3"/>
    <col min="10753" max="10753" width="21.109375" style="3" customWidth="1"/>
    <col min="10754" max="10754" width="14.88671875" style="3" customWidth="1"/>
    <col min="10755" max="10755" width="15.6640625" style="3" customWidth="1"/>
    <col min="10756" max="10756" width="16" style="3" customWidth="1"/>
    <col min="10757" max="10757" width="15.88671875" style="3" customWidth="1"/>
    <col min="10758" max="10760" width="16" style="3" customWidth="1"/>
    <col min="10761" max="10761" width="13.6640625" style="3" customWidth="1"/>
    <col min="10762" max="10762" width="8" style="3" customWidth="1"/>
    <col min="10763" max="10763" width="7.88671875" style="3" customWidth="1"/>
    <col min="10764" max="10764" width="9" style="3" customWidth="1"/>
    <col min="10765" max="11008" width="11.44140625" style="3"/>
    <col min="11009" max="11009" width="21.109375" style="3" customWidth="1"/>
    <col min="11010" max="11010" width="14.88671875" style="3" customWidth="1"/>
    <col min="11011" max="11011" width="15.6640625" style="3" customWidth="1"/>
    <col min="11012" max="11012" width="16" style="3" customWidth="1"/>
    <col min="11013" max="11013" width="15.88671875" style="3" customWidth="1"/>
    <col min="11014" max="11016" width="16" style="3" customWidth="1"/>
    <col min="11017" max="11017" width="13.6640625" style="3" customWidth="1"/>
    <col min="11018" max="11018" width="8" style="3" customWidth="1"/>
    <col min="11019" max="11019" width="7.88671875" style="3" customWidth="1"/>
    <col min="11020" max="11020" width="9" style="3" customWidth="1"/>
    <col min="11021" max="11264" width="11.44140625" style="3"/>
    <col min="11265" max="11265" width="21.109375" style="3" customWidth="1"/>
    <col min="11266" max="11266" width="14.88671875" style="3" customWidth="1"/>
    <col min="11267" max="11267" width="15.6640625" style="3" customWidth="1"/>
    <col min="11268" max="11268" width="16" style="3" customWidth="1"/>
    <col min="11269" max="11269" width="15.88671875" style="3" customWidth="1"/>
    <col min="11270" max="11272" width="16" style="3" customWidth="1"/>
    <col min="11273" max="11273" width="13.6640625" style="3" customWidth="1"/>
    <col min="11274" max="11274" width="8" style="3" customWidth="1"/>
    <col min="11275" max="11275" width="7.88671875" style="3" customWidth="1"/>
    <col min="11276" max="11276" width="9" style="3" customWidth="1"/>
    <col min="11277" max="11520" width="11.44140625" style="3"/>
    <col min="11521" max="11521" width="21.109375" style="3" customWidth="1"/>
    <col min="11522" max="11522" width="14.88671875" style="3" customWidth="1"/>
    <col min="11523" max="11523" width="15.6640625" style="3" customWidth="1"/>
    <col min="11524" max="11524" width="16" style="3" customWidth="1"/>
    <col min="11525" max="11525" width="15.88671875" style="3" customWidth="1"/>
    <col min="11526" max="11528" width="16" style="3" customWidth="1"/>
    <col min="11529" max="11529" width="13.6640625" style="3" customWidth="1"/>
    <col min="11530" max="11530" width="8" style="3" customWidth="1"/>
    <col min="11531" max="11531" width="7.88671875" style="3" customWidth="1"/>
    <col min="11532" max="11532" width="9" style="3" customWidth="1"/>
    <col min="11533" max="11776" width="11.44140625" style="3"/>
    <col min="11777" max="11777" width="21.109375" style="3" customWidth="1"/>
    <col min="11778" max="11778" width="14.88671875" style="3" customWidth="1"/>
    <col min="11779" max="11779" width="15.6640625" style="3" customWidth="1"/>
    <col min="11780" max="11780" width="16" style="3" customWidth="1"/>
    <col min="11781" max="11781" width="15.88671875" style="3" customWidth="1"/>
    <col min="11782" max="11784" width="16" style="3" customWidth="1"/>
    <col min="11785" max="11785" width="13.6640625" style="3" customWidth="1"/>
    <col min="11786" max="11786" width="8" style="3" customWidth="1"/>
    <col min="11787" max="11787" width="7.88671875" style="3" customWidth="1"/>
    <col min="11788" max="11788" width="9" style="3" customWidth="1"/>
    <col min="11789" max="12032" width="11.44140625" style="3"/>
    <col min="12033" max="12033" width="21.109375" style="3" customWidth="1"/>
    <col min="12034" max="12034" width="14.88671875" style="3" customWidth="1"/>
    <col min="12035" max="12035" width="15.6640625" style="3" customWidth="1"/>
    <col min="12036" max="12036" width="16" style="3" customWidth="1"/>
    <col min="12037" max="12037" width="15.88671875" style="3" customWidth="1"/>
    <col min="12038" max="12040" width="16" style="3" customWidth="1"/>
    <col min="12041" max="12041" width="13.6640625" style="3" customWidth="1"/>
    <col min="12042" max="12042" width="8" style="3" customWidth="1"/>
    <col min="12043" max="12043" width="7.88671875" style="3" customWidth="1"/>
    <col min="12044" max="12044" width="9" style="3" customWidth="1"/>
    <col min="12045" max="12288" width="11.44140625" style="3"/>
    <col min="12289" max="12289" width="21.109375" style="3" customWidth="1"/>
    <col min="12290" max="12290" width="14.88671875" style="3" customWidth="1"/>
    <col min="12291" max="12291" width="15.6640625" style="3" customWidth="1"/>
    <col min="12292" max="12292" width="16" style="3" customWidth="1"/>
    <col min="12293" max="12293" width="15.88671875" style="3" customWidth="1"/>
    <col min="12294" max="12296" width="16" style="3" customWidth="1"/>
    <col min="12297" max="12297" width="13.6640625" style="3" customWidth="1"/>
    <col min="12298" max="12298" width="8" style="3" customWidth="1"/>
    <col min="12299" max="12299" width="7.88671875" style="3" customWidth="1"/>
    <col min="12300" max="12300" width="9" style="3" customWidth="1"/>
    <col min="12301" max="12544" width="11.44140625" style="3"/>
    <col min="12545" max="12545" width="21.109375" style="3" customWidth="1"/>
    <col min="12546" max="12546" width="14.88671875" style="3" customWidth="1"/>
    <col min="12547" max="12547" width="15.6640625" style="3" customWidth="1"/>
    <col min="12548" max="12548" width="16" style="3" customWidth="1"/>
    <col min="12549" max="12549" width="15.88671875" style="3" customWidth="1"/>
    <col min="12550" max="12552" width="16" style="3" customWidth="1"/>
    <col min="12553" max="12553" width="13.6640625" style="3" customWidth="1"/>
    <col min="12554" max="12554" width="8" style="3" customWidth="1"/>
    <col min="12555" max="12555" width="7.88671875" style="3" customWidth="1"/>
    <col min="12556" max="12556" width="9" style="3" customWidth="1"/>
    <col min="12557" max="12800" width="11.44140625" style="3"/>
    <col min="12801" max="12801" width="21.109375" style="3" customWidth="1"/>
    <col min="12802" max="12802" width="14.88671875" style="3" customWidth="1"/>
    <col min="12803" max="12803" width="15.6640625" style="3" customWidth="1"/>
    <col min="12804" max="12804" width="16" style="3" customWidth="1"/>
    <col min="12805" max="12805" width="15.88671875" style="3" customWidth="1"/>
    <col min="12806" max="12808" width="16" style="3" customWidth="1"/>
    <col min="12809" max="12809" width="13.6640625" style="3" customWidth="1"/>
    <col min="12810" max="12810" width="8" style="3" customWidth="1"/>
    <col min="12811" max="12811" width="7.88671875" style="3" customWidth="1"/>
    <col min="12812" max="12812" width="9" style="3" customWidth="1"/>
    <col min="12813" max="13056" width="11.44140625" style="3"/>
    <col min="13057" max="13057" width="21.109375" style="3" customWidth="1"/>
    <col min="13058" max="13058" width="14.88671875" style="3" customWidth="1"/>
    <col min="13059" max="13059" width="15.6640625" style="3" customWidth="1"/>
    <col min="13060" max="13060" width="16" style="3" customWidth="1"/>
    <col min="13061" max="13061" width="15.88671875" style="3" customWidth="1"/>
    <col min="13062" max="13064" width="16" style="3" customWidth="1"/>
    <col min="13065" max="13065" width="13.6640625" style="3" customWidth="1"/>
    <col min="13066" max="13066" width="8" style="3" customWidth="1"/>
    <col min="13067" max="13067" width="7.88671875" style="3" customWidth="1"/>
    <col min="13068" max="13068" width="9" style="3" customWidth="1"/>
    <col min="13069" max="13312" width="11.44140625" style="3"/>
    <col min="13313" max="13313" width="21.109375" style="3" customWidth="1"/>
    <col min="13314" max="13314" width="14.88671875" style="3" customWidth="1"/>
    <col min="13315" max="13315" width="15.6640625" style="3" customWidth="1"/>
    <col min="13316" max="13316" width="16" style="3" customWidth="1"/>
    <col min="13317" max="13317" width="15.88671875" style="3" customWidth="1"/>
    <col min="13318" max="13320" width="16" style="3" customWidth="1"/>
    <col min="13321" max="13321" width="13.6640625" style="3" customWidth="1"/>
    <col min="13322" max="13322" width="8" style="3" customWidth="1"/>
    <col min="13323" max="13323" width="7.88671875" style="3" customWidth="1"/>
    <col min="13324" max="13324" width="9" style="3" customWidth="1"/>
    <col min="13325" max="13568" width="11.44140625" style="3"/>
    <col min="13569" max="13569" width="21.109375" style="3" customWidth="1"/>
    <col min="13570" max="13570" width="14.88671875" style="3" customWidth="1"/>
    <col min="13571" max="13571" width="15.6640625" style="3" customWidth="1"/>
    <col min="13572" max="13572" width="16" style="3" customWidth="1"/>
    <col min="13573" max="13573" width="15.88671875" style="3" customWidth="1"/>
    <col min="13574" max="13576" width="16" style="3" customWidth="1"/>
    <col min="13577" max="13577" width="13.6640625" style="3" customWidth="1"/>
    <col min="13578" max="13578" width="8" style="3" customWidth="1"/>
    <col min="13579" max="13579" width="7.88671875" style="3" customWidth="1"/>
    <col min="13580" max="13580" width="9" style="3" customWidth="1"/>
    <col min="13581" max="13824" width="11.44140625" style="3"/>
    <col min="13825" max="13825" width="21.109375" style="3" customWidth="1"/>
    <col min="13826" max="13826" width="14.88671875" style="3" customWidth="1"/>
    <col min="13827" max="13827" width="15.6640625" style="3" customWidth="1"/>
    <col min="13828" max="13828" width="16" style="3" customWidth="1"/>
    <col min="13829" max="13829" width="15.88671875" style="3" customWidth="1"/>
    <col min="13830" max="13832" width="16" style="3" customWidth="1"/>
    <col min="13833" max="13833" width="13.6640625" style="3" customWidth="1"/>
    <col min="13834" max="13834" width="8" style="3" customWidth="1"/>
    <col min="13835" max="13835" width="7.88671875" style="3" customWidth="1"/>
    <col min="13836" max="13836" width="9" style="3" customWidth="1"/>
    <col min="13837" max="14080" width="11.44140625" style="3"/>
    <col min="14081" max="14081" width="21.109375" style="3" customWidth="1"/>
    <col min="14082" max="14082" width="14.88671875" style="3" customWidth="1"/>
    <col min="14083" max="14083" width="15.6640625" style="3" customWidth="1"/>
    <col min="14084" max="14084" width="16" style="3" customWidth="1"/>
    <col min="14085" max="14085" width="15.88671875" style="3" customWidth="1"/>
    <col min="14086" max="14088" width="16" style="3" customWidth="1"/>
    <col min="14089" max="14089" width="13.6640625" style="3" customWidth="1"/>
    <col min="14090" max="14090" width="8" style="3" customWidth="1"/>
    <col min="14091" max="14091" width="7.88671875" style="3" customWidth="1"/>
    <col min="14092" max="14092" width="9" style="3" customWidth="1"/>
    <col min="14093" max="14336" width="11.44140625" style="3"/>
    <col min="14337" max="14337" width="21.109375" style="3" customWidth="1"/>
    <col min="14338" max="14338" width="14.88671875" style="3" customWidth="1"/>
    <col min="14339" max="14339" width="15.6640625" style="3" customWidth="1"/>
    <col min="14340" max="14340" width="16" style="3" customWidth="1"/>
    <col min="14341" max="14341" width="15.88671875" style="3" customWidth="1"/>
    <col min="14342" max="14344" width="16" style="3" customWidth="1"/>
    <col min="14345" max="14345" width="13.6640625" style="3" customWidth="1"/>
    <col min="14346" max="14346" width="8" style="3" customWidth="1"/>
    <col min="14347" max="14347" width="7.88671875" style="3" customWidth="1"/>
    <col min="14348" max="14348" width="9" style="3" customWidth="1"/>
    <col min="14349" max="14592" width="11.44140625" style="3"/>
    <col min="14593" max="14593" width="21.109375" style="3" customWidth="1"/>
    <col min="14594" max="14594" width="14.88671875" style="3" customWidth="1"/>
    <col min="14595" max="14595" width="15.6640625" style="3" customWidth="1"/>
    <col min="14596" max="14596" width="16" style="3" customWidth="1"/>
    <col min="14597" max="14597" width="15.88671875" style="3" customWidth="1"/>
    <col min="14598" max="14600" width="16" style="3" customWidth="1"/>
    <col min="14601" max="14601" width="13.6640625" style="3" customWidth="1"/>
    <col min="14602" max="14602" width="8" style="3" customWidth="1"/>
    <col min="14603" max="14603" width="7.88671875" style="3" customWidth="1"/>
    <col min="14604" max="14604" width="9" style="3" customWidth="1"/>
    <col min="14605" max="14848" width="11.44140625" style="3"/>
    <col min="14849" max="14849" width="21.109375" style="3" customWidth="1"/>
    <col min="14850" max="14850" width="14.88671875" style="3" customWidth="1"/>
    <col min="14851" max="14851" width="15.6640625" style="3" customWidth="1"/>
    <col min="14852" max="14852" width="16" style="3" customWidth="1"/>
    <col min="14853" max="14853" width="15.88671875" style="3" customWidth="1"/>
    <col min="14854" max="14856" width="16" style="3" customWidth="1"/>
    <col min="14857" max="14857" width="13.6640625" style="3" customWidth="1"/>
    <col min="14858" max="14858" width="8" style="3" customWidth="1"/>
    <col min="14859" max="14859" width="7.88671875" style="3" customWidth="1"/>
    <col min="14860" max="14860" width="9" style="3" customWidth="1"/>
    <col min="14861" max="15104" width="11.44140625" style="3"/>
    <col min="15105" max="15105" width="21.109375" style="3" customWidth="1"/>
    <col min="15106" max="15106" width="14.88671875" style="3" customWidth="1"/>
    <col min="15107" max="15107" width="15.6640625" style="3" customWidth="1"/>
    <col min="15108" max="15108" width="16" style="3" customWidth="1"/>
    <col min="15109" max="15109" width="15.88671875" style="3" customWidth="1"/>
    <col min="15110" max="15112" width="16" style="3" customWidth="1"/>
    <col min="15113" max="15113" width="13.6640625" style="3" customWidth="1"/>
    <col min="15114" max="15114" width="8" style="3" customWidth="1"/>
    <col min="15115" max="15115" width="7.88671875" style="3" customWidth="1"/>
    <col min="15116" max="15116" width="9" style="3" customWidth="1"/>
    <col min="15117" max="15360" width="11.44140625" style="3"/>
    <col min="15361" max="15361" width="21.109375" style="3" customWidth="1"/>
    <col min="15362" max="15362" width="14.88671875" style="3" customWidth="1"/>
    <col min="15363" max="15363" width="15.6640625" style="3" customWidth="1"/>
    <col min="15364" max="15364" width="16" style="3" customWidth="1"/>
    <col min="15365" max="15365" width="15.88671875" style="3" customWidth="1"/>
    <col min="15366" max="15368" width="16" style="3" customWidth="1"/>
    <col min="15369" max="15369" width="13.6640625" style="3" customWidth="1"/>
    <col min="15370" max="15370" width="8" style="3" customWidth="1"/>
    <col min="15371" max="15371" width="7.88671875" style="3" customWidth="1"/>
    <col min="15372" max="15372" width="9" style="3" customWidth="1"/>
    <col min="15373" max="15616" width="11.44140625" style="3"/>
    <col min="15617" max="15617" width="21.109375" style="3" customWidth="1"/>
    <col min="15618" max="15618" width="14.88671875" style="3" customWidth="1"/>
    <col min="15619" max="15619" width="15.6640625" style="3" customWidth="1"/>
    <col min="15620" max="15620" width="16" style="3" customWidth="1"/>
    <col min="15621" max="15621" width="15.88671875" style="3" customWidth="1"/>
    <col min="15622" max="15624" width="16" style="3" customWidth="1"/>
    <col min="15625" max="15625" width="13.6640625" style="3" customWidth="1"/>
    <col min="15626" max="15626" width="8" style="3" customWidth="1"/>
    <col min="15627" max="15627" width="7.88671875" style="3" customWidth="1"/>
    <col min="15628" max="15628" width="9" style="3" customWidth="1"/>
    <col min="15629" max="15872" width="11.44140625" style="3"/>
    <col min="15873" max="15873" width="21.109375" style="3" customWidth="1"/>
    <col min="15874" max="15874" width="14.88671875" style="3" customWidth="1"/>
    <col min="15875" max="15875" width="15.6640625" style="3" customWidth="1"/>
    <col min="15876" max="15876" width="16" style="3" customWidth="1"/>
    <col min="15877" max="15877" width="15.88671875" style="3" customWidth="1"/>
    <col min="15878" max="15880" width="16" style="3" customWidth="1"/>
    <col min="15881" max="15881" width="13.6640625" style="3" customWidth="1"/>
    <col min="15882" max="15882" width="8" style="3" customWidth="1"/>
    <col min="15883" max="15883" width="7.88671875" style="3" customWidth="1"/>
    <col min="15884" max="15884" width="9" style="3" customWidth="1"/>
    <col min="15885" max="16128" width="11.44140625" style="3"/>
    <col min="16129" max="16129" width="21.109375" style="3" customWidth="1"/>
    <col min="16130" max="16130" width="14.88671875" style="3" customWidth="1"/>
    <col min="16131" max="16131" width="15.6640625" style="3" customWidth="1"/>
    <col min="16132" max="16132" width="16" style="3" customWidth="1"/>
    <col min="16133" max="16133" width="15.88671875" style="3" customWidth="1"/>
    <col min="16134" max="16136" width="16" style="3" customWidth="1"/>
    <col min="16137" max="16137" width="13.6640625" style="3" customWidth="1"/>
    <col min="16138" max="16138" width="8" style="3" customWidth="1"/>
    <col min="16139" max="16139" width="7.88671875" style="3" customWidth="1"/>
    <col min="16140" max="16140" width="9" style="3" customWidth="1"/>
    <col min="16141" max="16384" width="11.44140625" style="3"/>
  </cols>
  <sheetData>
    <row r="1" spans="1:12" s="1" customFormat="1" ht="18.75" customHeight="1">
      <c r="A1" s="225"/>
      <c r="B1" s="226"/>
      <c r="C1" s="180"/>
      <c r="D1" s="211"/>
      <c r="E1" s="180"/>
      <c r="F1" s="211"/>
      <c r="G1" s="211"/>
      <c r="H1" s="211"/>
    </row>
    <row r="2" spans="1:12" s="1" customFormat="1" ht="25.2" customHeight="1">
      <c r="A2" s="1014" t="s">
        <v>1518</v>
      </c>
      <c r="B2" s="374"/>
      <c r="C2" s="374"/>
      <c r="D2" s="374"/>
      <c r="E2" s="374"/>
      <c r="F2" s="223"/>
      <c r="G2" s="223"/>
      <c r="H2" s="223">
        <v>2015</v>
      </c>
    </row>
    <row r="3" spans="1:12" ht="27" customHeight="1">
      <c r="A3" s="234" t="s">
        <v>127</v>
      </c>
      <c r="B3" s="2021" t="s">
        <v>128</v>
      </c>
      <c r="C3" s="2022"/>
      <c r="D3" s="2023" t="s">
        <v>129</v>
      </c>
      <c r="E3" s="2022"/>
      <c r="F3" s="2021" t="s">
        <v>303</v>
      </c>
      <c r="G3" s="2022"/>
      <c r="H3" s="2022"/>
    </row>
    <row r="4" spans="1:12" ht="15" customHeight="1">
      <c r="A4" s="194"/>
      <c r="B4" s="224" t="s">
        <v>280</v>
      </c>
      <c r="C4" s="1015" t="s">
        <v>1507</v>
      </c>
      <c r="D4" s="224" t="s">
        <v>280</v>
      </c>
      <c r="E4" s="1015" t="s">
        <v>1507</v>
      </c>
      <c r="F4" s="224" t="s">
        <v>280</v>
      </c>
      <c r="G4" s="1015" t="s">
        <v>126</v>
      </c>
      <c r="H4" s="224" t="s">
        <v>1507</v>
      </c>
    </row>
    <row r="5" spans="1:12" ht="15" customHeight="1">
      <c r="A5" s="194"/>
      <c r="B5" s="224"/>
      <c r="C5" s="1015" t="s">
        <v>1508</v>
      </c>
      <c r="D5" s="224"/>
      <c r="E5" s="1015" t="s">
        <v>1508</v>
      </c>
      <c r="F5" s="224"/>
      <c r="G5" s="1015"/>
      <c r="H5" s="224" t="s">
        <v>1508</v>
      </c>
    </row>
    <row r="6" spans="1:12" ht="19.5" customHeight="1">
      <c r="A6" s="195"/>
      <c r="B6" s="212"/>
      <c r="C6" s="1016"/>
      <c r="D6" s="212"/>
      <c r="E6" s="1016"/>
      <c r="F6" s="212"/>
      <c r="G6" s="1017"/>
      <c r="H6" s="212"/>
    </row>
    <row r="7" spans="1:12" ht="30" customHeight="1" thickBot="1">
      <c r="A7" s="201" t="s">
        <v>130</v>
      </c>
      <c r="B7" s="336">
        <v>310.13410668251998</v>
      </c>
      <c r="C7" s="1018">
        <v>1286.5350082887967</v>
      </c>
      <c r="D7" s="336">
        <v>256.50263855067004</v>
      </c>
      <c r="E7" s="1018">
        <v>1123.7693403167218</v>
      </c>
      <c r="F7" s="336">
        <v>566.63674523322993</v>
      </c>
      <c r="G7" s="1019">
        <v>2.1805509132669737E-2</v>
      </c>
      <c r="H7" s="190">
        <v>1207.3734473841719</v>
      </c>
      <c r="J7" s="227"/>
      <c r="K7" s="227"/>
      <c r="L7" s="227"/>
    </row>
    <row r="8" spans="1:12" ht="20.100000000000001" customHeight="1" thickBot="1">
      <c r="A8" s="206" t="s">
        <v>131</v>
      </c>
      <c r="B8" s="336">
        <v>196.26272905706995</v>
      </c>
      <c r="C8" s="1018">
        <v>935.34570689609848</v>
      </c>
      <c r="D8" s="336">
        <v>146.82573494069001</v>
      </c>
      <c r="E8" s="1018">
        <v>741.07258821674725</v>
      </c>
      <c r="F8" s="336">
        <v>343.08846399773995</v>
      </c>
      <c r="G8" s="1019">
        <v>1.3202847676136944E-2</v>
      </c>
      <c r="H8" s="190">
        <v>840.99572548839546</v>
      </c>
      <c r="J8" s="227"/>
      <c r="K8" s="227"/>
      <c r="L8" s="227"/>
    </row>
    <row r="9" spans="1:12" ht="20.100000000000001" customHeight="1" thickBot="1">
      <c r="A9" s="206" t="s">
        <v>132</v>
      </c>
      <c r="B9" s="336">
        <v>210.96689950299998</v>
      </c>
      <c r="C9" s="1018">
        <v>1017.2147078863427</v>
      </c>
      <c r="D9" s="336">
        <v>203.53191971756999</v>
      </c>
      <c r="E9" s="1018">
        <v>1035.0040123200986</v>
      </c>
      <c r="F9" s="336">
        <v>414.49881922057</v>
      </c>
      <c r="G9" s="1019">
        <v>1.5950885402383739E-2</v>
      </c>
      <c r="H9" s="190">
        <v>1025.8727492994028</v>
      </c>
      <c r="J9" s="227"/>
      <c r="K9" s="227"/>
      <c r="L9" s="227"/>
    </row>
    <row r="10" spans="1:12" ht="20.100000000000001" customHeight="1" thickBot="1">
      <c r="A10" s="206" t="s">
        <v>133</v>
      </c>
      <c r="B10" s="336">
        <v>143.77232348604997</v>
      </c>
      <c r="C10" s="1018">
        <v>1076.5078291977302</v>
      </c>
      <c r="D10" s="336">
        <v>198.55145139512999</v>
      </c>
      <c r="E10" s="1018">
        <v>1585.3760930775852</v>
      </c>
      <c r="F10" s="336">
        <v>342.32377488117004</v>
      </c>
      <c r="G10" s="1019">
        <v>1.3173420647877144E-2</v>
      </c>
      <c r="H10" s="190">
        <v>1322.7670027966574</v>
      </c>
      <c r="J10" s="227"/>
      <c r="K10" s="227"/>
      <c r="L10" s="227"/>
    </row>
    <row r="11" spans="1:12" ht="20.100000000000001" customHeight="1" thickBot="1">
      <c r="A11" s="228" t="s">
        <v>134</v>
      </c>
      <c r="B11" s="1020">
        <v>861.13605872864002</v>
      </c>
      <c r="C11" s="1021">
        <v>1087.5104741643097</v>
      </c>
      <c r="D11" s="1020">
        <v>805.41174460407012</v>
      </c>
      <c r="E11" s="1021">
        <v>1076.3711825845755</v>
      </c>
      <c r="F11" s="1020">
        <v>1666.5478033327104</v>
      </c>
      <c r="G11" s="1022">
        <v>6.4132662859067588E-2</v>
      </c>
      <c r="H11" s="229">
        <v>1082.0984300814732</v>
      </c>
      <c r="J11" s="227"/>
      <c r="K11" s="227"/>
      <c r="L11" s="227"/>
    </row>
    <row r="12" spans="1:12" ht="20.100000000000001" customHeight="1" thickBot="1">
      <c r="A12" s="206" t="s">
        <v>135</v>
      </c>
      <c r="B12" s="336">
        <v>72.071175754170014</v>
      </c>
      <c r="C12" s="1018">
        <v>791.89209194303828</v>
      </c>
      <c r="D12" s="336">
        <v>109.55910217354</v>
      </c>
      <c r="E12" s="1018">
        <v>1256.9929006253583</v>
      </c>
      <c r="F12" s="336">
        <v>181.63027792774997</v>
      </c>
      <c r="G12" s="1019">
        <v>6.9895585089398329E-3</v>
      </c>
      <c r="H12" s="190">
        <v>1019.4152539652963</v>
      </c>
      <c r="J12" s="227"/>
      <c r="K12" s="227"/>
      <c r="L12" s="227"/>
    </row>
    <row r="13" spans="1:12" ht="20.100000000000001" customHeight="1" thickBot="1">
      <c r="A13" s="206" t="s">
        <v>136</v>
      </c>
      <c r="B13" s="336">
        <v>223.20567442766998</v>
      </c>
      <c r="C13" s="1018">
        <v>890.47572526746876</v>
      </c>
      <c r="D13" s="336">
        <v>386.99241220344987</v>
      </c>
      <c r="E13" s="1018">
        <v>1596.7871219454246</v>
      </c>
      <c r="F13" s="336">
        <v>610.19808663114009</v>
      </c>
      <c r="G13" s="1019">
        <v>2.3481851578997501E-2</v>
      </c>
      <c r="H13" s="190">
        <v>1237.6845674847195</v>
      </c>
      <c r="J13" s="227"/>
      <c r="K13" s="227"/>
      <c r="L13" s="227"/>
    </row>
    <row r="14" spans="1:12" ht="20.100000000000001" customHeight="1" thickBot="1">
      <c r="A14" s="228" t="s">
        <v>137</v>
      </c>
      <c r="B14" s="1020">
        <v>295.27685018183001</v>
      </c>
      <c r="C14" s="1021">
        <v>864.21579005427782</v>
      </c>
      <c r="D14" s="1020">
        <v>496.55151437702011</v>
      </c>
      <c r="E14" s="1021">
        <v>1506.9088849261823</v>
      </c>
      <c r="F14" s="1020">
        <v>791.8283645588499</v>
      </c>
      <c r="G14" s="1022">
        <v>3.0471410087935788E-2</v>
      </c>
      <c r="H14" s="229">
        <v>1179.7435192843045</v>
      </c>
      <c r="J14" s="227"/>
      <c r="K14" s="227"/>
      <c r="L14" s="227"/>
    </row>
    <row r="15" spans="1:12" ht="20.100000000000001" customHeight="1" thickBot="1">
      <c r="A15" s="206" t="s">
        <v>138</v>
      </c>
      <c r="B15" s="336">
        <v>234.91479838062995</v>
      </c>
      <c r="C15" s="1018">
        <v>832.49788962048592</v>
      </c>
      <c r="D15" s="336">
        <v>604.15641445038989</v>
      </c>
      <c r="E15" s="1018">
        <v>2193.5354267385796</v>
      </c>
      <c r="F15" s="336">
        <v>839.07121283103015</v>
      </c>
      <c r="G15" s="1019">
        <v>3.2289425541607686E-2</v>
      </c>
      <c r="H15" s="190">
        <v>1504.7729358973236</v>
      </c>
      <c r="J15" s="227"/>
      <c r="K15" s="227"/>
      <c r="L15" s="227"/>
    </row>
    <row r="16" spans="1:12" ht="20.100000000000001" customHeight="1" thickBot="1">
      <c r="A16" s="206" t="s">
        <v>139</v>
      </c>
      <c r="B16" s="336">
        <v>310.516465998</v>
      </c>
      <c r="C16" s="1018">
        <v>1039.2552014866085</v>
      </c>
      <c r="D16" s="336">
        <v>772.47423837174983</v>
      </c>
      <c r="E16" s="1018">
        <v>2662.2379932835079</v>
      </c>
      <c r="F16" s="336">
        <v>1082.9907043697899</v>
      </c>
      <c r="G16" s="1019">
        <v>4.1676018884041467E-2</v>
      </c>
      <c r="H16" s="190">
        <v>1838.8586581306974</v>
      </c>
      <c r="J16" s="227"/>
      <c r="K16" s="227"/>
      <c r="L16" s="227"/>
    </row>
    <row r="17" spans="1:12" ht="20.100000000000001" customHeight="1" thickBot="1">
      <c r="A17" s="206" t="s">
        <v>140</v>
      </c>
      <c r="B17" s="336">
        <v>353.82399646226997</v>
      </c>
      <c r="C17" s="1018">
        <v>1228.7932431273764</v>
      </c>
      <c r="D17" s="336">
        <v>706.90219715863998</v>
      </c>
      <c r="E17" s="1018">
        <v>2501.5133828791104</v>
      </c>
      <c r="F17" s="336">
        <v>1060.7261936208699</v>
      </c>
      <c r="G17" s="1019">
        <v>4.0819228362505192E-2</v>
      </c>
      <c r="H17" s="190">
        <v>1859.1810581076666</v>
      </c>
      <c r="J17" s="227"/>
      <c r="K17" s="227"/>
      <c r="L17" s="227"/>
    </row>
    <row r="18" spans="1:12" ht="20.100000000000001" customHeight="1" thickBot="1">
      <c r="A18" s="206" t="s">
        <v>141</v>
      </c>
      <c r="B18" s="336">
        <v>479.0939150480699</v>
      </c>
      <c r="C18" s="1018">
        <v>1582.8263574728587</v>
      </c>
      <c r="D18" s="336">
        <v>702.71874598560009</v>
      </c>
      <c r="E18" s="1018">
        <v>2369.9223033487779</v>
      </c>
      <c r="F18" s="336">
        <v>1181.8126610336401</v>
      </c>
      <c r="G18" s="1019">
        <v>4.5478919237167931E-2</v>
      </c>
      <c r="H18" s="190">
        <v>1972.3238816207959</v>
      </c>
      <c r="J18" s="227"/>
      <c r="K18" s="227"/>
      <c r="L18" s="227"/>
    </row>
    <row r="19" spans="1:12" ht="20.100000000000001" customHeight="1" thickBot="1">
      <c r="A19" s="206" t="s">
        <v>142</v>
      </c>
      <c r="B19" s="336">
        <v>655.98280223665006</v>
      </c>
      <c r="C19" s="1018">
        <v>1963.128723021523</v>
      </c>
      <c r="D19" s="336">
        <v>896.41683808301013</v>
      </c>
      <c r="E19" s="1018">
        <v>2742.2909095703394</v>
      </c>
      <c r="F19" s="336">
        <v>1552.3996403196502</v>
      </c>
      <c r="G19" s="1019">
        <v>5.9739974188596251E-2</v>
      </c>
      <c r="H19" s="190">
        <v>2348.4278636809618</v>
      </c>
      <c r="J19" s="227"/>
      <c r="K19" s="227"/>
      <c r="L19" s="227"/>
    </row>
    <row r="20" spans="1:12" ht="20.100000000000001" customHeight="1" thickBot="1">
      <c r="A20" s="206" t="s">
        <v>143</v>
      </c>
      <c r="B20" s="336">
        <v>841.2845039334901</v>
      </c>
      <c r="C20" s="1018">
        <v>2599.7869414483198</v>
      </c>
      <c r="D20" s="336">
        <v>1010.3920691344499</v>
      </c>
      <c r="E20" s="1018">
        <v>3202.6875628757321</v>
      </c>
      <c r="F20" s="336">
        <v>1851.6765730679001</v>
      </c>
      <c r="G20" s="1019">
        <v>7.1256851526922182E-2</v>
      </c>
      <c r="H20" s="190">
        <v>2897.4094914251368</v>
      </c>
      <c r="J20" s="227"/>
      <c r="K20" s="227"/>
      <c r="L20" s="227"/>
    </row>
    <row r="21" spans="1:12" ht="20.100000000000001" customHeight="1" thickBot="1">
      <c r="A21" s="206" t="s">
        <v>144</v>
      </c>
      <c r="B21" s="336">
        <v>938.17554565409978</v>
      </c>
      <c r="C21" s="1018">
        <v>3452.6882997329308</v>
      </c>
      <c r="D21" s="336">
        <v>972.40957087157983</v>
      </c>
      <c r="E21" s="1018">
        <v>3647.200093866199</v>
      </c>
      <c r="F21" s="336">
        <v>1910.58511652568</v>
      </c>
      <c r="G21" s="1019">
        <v>7.3523790254717142E-2</v>
      </c>
      <c r="H21" s="190">
        <v>3549.0219163250267</v>
      </c>
      <c r="J21" s="227"/>
      <c r="K21" s="227"/>
      <c r="L21" s="227"/>
    </row>
    <row r="22" spans="1:12" ht="20.100000000000001" customHeight="1" thickBot="1">
      <c r="A22" s="206" t="s">
        <v>145</v>
      </c>
      <c r="B22" s="336">
        <v>1016.6891754834799</v>
      </c>
      <c r="C22" s="1018">
        <v>4514.2021744790036</v>
      </c>
      <c r="D22" s="336">
        <v>1005.3378977875502</v>
      </c>
      <c r="E22" s="1018">
        <v>4335.5750278430087</v>
      </c>
      <c r="F22" s="336">
        <v>2022.0270732709898</v>
      </c>
      <c r="G22" s="1019">
        <v>7.7812337769531448E-2</v>
      </c>
      <c r="H22" s="190">
        <v>4423.5871053027267</v>
      </c>
      <c r="J22" s="227"/>
      <c r="K22" s="227"/>
      <c r="L22" s="227"/>
    </row>
    <row r="23" spans="1:12" ht="20.100000000000001" customHeight="1" thickBot="1">
      <c r="A23" s="206" t="s">
        <v>146</v>
      </c>
      <c r="B23" s="336">
        <v>1201.30446028399</v>
      </c>
      <c r="C23" s="1018">
        <v>5871.4233639587437</v>
      </c>
      <c r="D23" s="336">
        <v>1196.9414086286899</v>
      </c>
      <c r="E23" s="1018">
        <v>5460.343764731193</v>
      </c>
      <c r="F23" s="336">
        <v>2398.2458689126593</v>
      </c>
      <c r="G23" s="1019">
        <v>9.2290118205160948E-2</v>
      </c>
      <c r="H23" s="190">
        <v>5658.800714448088</v>
      </c>
      <c r="J23" s="227"/>
      <c r="K23" s="227"/>
      <c r="L23" s="227"/>
    </row>
    <row r="24" spans="1:12" ht="20.100000000000001" customHeight="1" thickBot="1">
      <c r="A24" s="206" t="s">
        <v>147</v>
      </c>
      <c r="B24" s="336">
        <v>1213.13354299808</v>
      </c>
      <c r="C24" s="1018">
        <v>7414.5210447399922</v>
      </c>
      <c r="D24" s="336">
        <v>1271.3589907722699</v>
      </c>
      <c r="E24" s="1018">
        <v>6823.3718173102943</v>
      </c>
      <c r="F24" s="336">
        <v>2484.4925337703498</v>
      </c>
      <c r="G24" s="1019">
        <v>9.5609091875748786E-2</v>
      </c>
      <c r="H24" s="190">
        <v>7099.7660504960804</v>
      </c>
      <c r="J24" s="227"/>
      <c r="K24" s="227"/>
      <c r="L24" s="227"/>
    </row>
    <row r="25" spans="1:12" ht="20.100000000000001" customHeight="1" thickBot="1">
      <c r="A25" s="206" t="s">
        <v>148</v>
      </c>
      <c r="B25" s="336">
        <v>1055.5708430841</v>
      </c>
      <c r="C25" s="1018">
        <v>9119.9789998103879</v>
      </c>
      <c r="D25" s="336">
        <v>1254.37927828793</v>
      </c>
      <c r="E25" s="1018">
        <v>8519.4576022869169</v>
      </c>
      <c r="F25" s="336">
        <v>2309.95012137199</v>
      </c>
      <c r="G25" s="1019">
        <v>8.8892291033572407E-2</v>
      </c>
      <c r="H25" s="190">
        <v>8783.7592405511787</v>
      </c>
      <c r="J25" s="227"/>
      <c r="K25" s="227"/>
      <c r="L25" s="227"/>
    </row>
    <row r="26" spans="1:12" ht="20.100000000000001" customHeight="1" thickBot="1">
      <c r="A26" s="206" t="s">
        <v>149</v>
      </c>
      <c r="B26" s="336">
        <v>877.24691005069985</v>
      </c>
      <c r="C26" s="1018">
        <v>10882.613221525691</v>
      </c>
      <c r="D26" s="336">
        <v>1287.6585925261397</v>
      </c>
      <c r="E26" s="1018">
        <v>10655.249041156907</v>
      </c>
      <c r="F26" s="336">
        <v>2164.9055025767602</v>
      </c>
      <c r="G26" s="1019">
        <v>8.3310634378951157E-2</v>
      </c>
      <c r="H26" s="190">
        <v>10746.225220189712</v>
      </c>
      <c r="J26" s="227"/>
      <c r="K26" s="227"/>
      <c r="L26" s="227"/>
    </row>
    <row r="27" spans="1:12" ht="20.100000000000001" customHeight="1" thickBot="1">
      <c r="A27" s="206" t="s">
        <v>150</v>
      </c>
      <c r="B27" s="336">
        <v>531.18520995486006</v>
      </c>
      <c r="C27" s="1018">
        <v>12662.065590343422</v>
      </c>
      <c r="D27" s="336">
        <v>1078.5567015955103</v>
      </c>
      <c r="E27" s="1018">
        <v>13418.188471971564</v>
      </c>
      <c r="F27" s="336">
        <v>1609.7419115503399</v>
      </c>
      <c r="G27" s="1019">
        <v>6.1946639092571316E-2</v>
      </c>
      <c r="H27" s="190">
        <v>13158.891848121442</v>
      </c>
      <c r="J27" s="227"/>
      <c r="K27" s="227"/>
      <c r="L27" s="227"/>
    </row>
    <row r="28" spans="1:12" ht="20.100000000000001" customHeight="1" thickBot="1">
      <c r="A28" s="206" t="s">
        <v>151</v>
      </c>
      <c r="B28" s="336">
        <v>213.07552147406003</v>
      </c>
      <c r="C28" s="1018">
        <v>14830.668554660851</v>
      </c>
      <c r="D28" s="336">
        <v>627.9749163437001</v>
      </c>
      <c r="E28" s="1018">
        <v>17128.214253913407</v>
      </c>
      <c r="F28" s="336">
        <v>841.05043781769018</v>
      </c>
      <c r="G28" s="1019">
        <v>3.2365590754833418E-2</v>
      </c>
      <c r="H28" s="190">
        <v>16481.357770988576</v>
      </c>
      <c r="J28" s="227"/>
      <c r="K28" s="227"/>
      <c r="L28" s="227"/>
    </row>
    <row r="29" spans="1:12" ht="20.100000000000001" customHeight="1" thickBot="1">
      <c r="A29" s="206" t="s">
        <v>152</v>
      </c>
      <c r="B29" s="336">
        <v>37.414340098810001</v>
      </c>
      <c r="C29" s="1018">
        <v>17860.00653636214</v>
      </c>
      <c r="D29" s="336">
        <v>152.66560334093001</v>
      </c>
      <c r="E29" s="1018">
        <v>20585.272693934283</v>
      </c>
      <c r="F29" s="336">
        <v>190.07994343975997</v>
      </c>
      <c r="G29" s="1019">
        <v>7.3147214286412385E-3</v>
      </c>
      <c r="H29" s="190">
        <v>19985.020570731413</v>
      </c>
      <c r="J29" s="227"/>
      <c r="K29" s="227"/>
      <c r="L29" s="227"/>
    </row>
    <row r="30" spans="1:12" ht="20.100000000000001" customHeight="1" thickBot="1">
      <c r="A30" s="206" t="s">
        <v>153</v>
      </c>
      <c r="B30" s="336">
        <v>4.8560092061499995</v>
      </c>
      <c r="C30" s="1018">
        <v>21615.57995234432</v>
      </c>
      <c r="D30" s="336">
        <v>22.956604508670001</v>
      </c>
      <c r="E30" s="1018">
        <v>23343.941424591085</v>
      </c>
      <c r="F30" s="336">
        <v>27.812613714820003</v>
      </c>
      <c r="G30" s="1019">
        <v>1.0702945184260834E-3</v>
      </c>
      <c r="H30" s="190">
        <v>23022.532102317815</v>
      </c>
      <c r="J30" s="227"/>
      <c r="K30" s="227"/>
      <c r="L30" s="227"/>
    </row>
    <row r="31" spans="1:12" ht="20.100000000000001" customHeight="1" thickBot="1">
      <c r="A31" s="228" t="s">
        <v>1569</v>
      </c>
      <c r="B31" s="1020">
        <v>9964.2680403472914</v>
      </c>
      <c r="C31" s="1021">
        <v>3378.2955843816158</v>
      </c>
      <c r="D31" s="1020">
        <v>13563.300067846652</v>
      </c>
      <c r="E31" s="1021">
        <v>4397.0780885253726</v>
      </c>
      <c r="F31" s="1020">
        <v>23527.568108193991</v>
      </c>
      <c r="G31" s="1022">
        <v>0.90539592705299743</v>
      </c>
      <c r="H31" s="229">
        <v>3899.0935719213057</v>
      </c>
      <c r="J31" s="227"/>
      <c r="K31" s="227"/>
      <c r="L31" s="227"/>
    </row>
    <row r="32" spans="1:12" ht="0.6" customHeight="1" thickBot="1">
      <c r="A32" s="206" t="s">
        <v>119</v>
      </c>
      <c r="B32" s="336">
        <v>0</v>
      </c>
      <c r="C32" s="1018" t="s">
        <v>27</v>
      </c>
      <c r="D32" s="336">
        <v>0</v>
      </c>
      <c r="E32" s="1018" t="s">
        <v>27</v>
      </c>
      <c r="F32" s="336" t="s">
        <v>27</v>
      </c>
      <c r="G32" s="1019" t="s">
        <v>27</v>
      </c>
      <c r="H32" s="190" t="s">
        <v>27</v>
      </c>
      <c r="J32" s="227"/>
      <c r="K32" s="227"/>
      <c r="L32" s="227"/>
    </row>
    <row r="33" spans="1:12" s="159" customFormat="1" ht="24.75" customHeight="1" thickBot="1">
      <c r="A33" s="207" t="s">
        <v>83</v>
      </c>
      <c r="B33" s="777">
        <v>11120.680949257789</v>
      </c>
      <c r="C33" s="513">
        <v>2723.6493884747642</v>
      </c>
      <c r="D33" s="777">
        <v>14865.263326827728</v>
      </c>
      <c r="E33" s="513">
        <v>3571.3210744334942</v>
      </c>
      <c r="F33" s="777">
        <v>25985.944276085531</v>
      </c>
      <c r="G33" s="1023">
        <v>1</v>
      </c>
      <c r="H33" s="310">
        <v>3151.5661883357784</v>
      </c>
      <c r="J33" s="230"/>
      <c r="K33" s="230"/>
      <c r="L33" s="230"/>
    </row>
    <row r="34" spans="1:12" ht="20.100000000000001" customHeight="1">
      <c r="A34" s="148" t="s">
        <v>218</v>
      </c>
      <c r="B34" s="214"/>
      <c r="C34" s="192"/>
      <c r="D34" s="214"/>
      <c r="E34" s="192"/>
      <c r="F34" s="214"/>
      <c r="G34" s="3"/>
      <c r="H34" s="3"/>
    </row>
    <row r="35" spans="1:12" ht="12.75" customHeight="1">
      <c r="A35" s="178"/>
      <c r="B35" s="215"/>
      <c r="C35" s="177"/>
      <c r="D35" s="215"/>
      <c r="E35" s="177"/>
      <c r="F35" s="215"/>
      <c r="G35" s="215"/>
      <c r="H35" s="215"/>
    </row>
    <row r="36" spans="1:12" ht="16.5" customHeight="1">
      <c r="A36" s="178" t="s">
        <v>1519</v>
      </c>
      <c r="B36" s="215"/>
      <c r="C36" s="177"/>
      <c r="D36" s="215"/>
      <c r="E36" s="177"/>
      <c r="F36" s="215"/>
      <c r="G36" s="215"/>
      <c r="H36" s="215"/>
    </row>
    <row r="37" spans="1:12" ht="14.25" customHeight="1">
      <c r="A37" s="178"/>
      <c r="B37" s="215"/>
      <c r="C37" s="177"/>
      <c r="D37" s="215"/>
      <c r="E37" s="177"/>
      <c r="F37" s="215"/>
      <c r="G37" s="215"/>
      <c r="H37" s="215"/>
    </row>
    <row r="38" spans="1:12" ht="13.5" customHeight="1">
      <c r="A38" s="178" t="s">
        <v>317</v>
      </c>
      <c r="B38" s="215"/>
      <c r="C38" s="177"/>
      <c r="D38" s="215"/>
      <c r="E38" s="177"/>
      <c r="F38" s="215"/>
      <c r="G38" s="215"/>
      <c r="H38" s="215"/>
    </row>
    <row r="39" spans="1:12" ht="12" customHeight="1">
      <c r="A39" s="178"/>
      <c r="B39" s="215"/>
      <c r="C39" s="177"/>
      <c r="D39" s="215"/>
      <c r="E39" s="177"/>
      <c r="F39" s="215"/>
      <c r="G39" s="215"/>
      <c r="H39" s="215"/>
    </row>
    <row r="40" spans="1:12" ht="14.25" customHeight="1">
      <c r="A40" s="178"/>
      <c r="B40" s="215"/>
      <c r="C40" s="177"/>
      <c r="D40" s="215"/>
      <c r="E40" s="177"/>
      <c r="F40" s="215"/>
      <c r="G40" s="215"/>
      <c r="H40" s="215"/>
    </row>
    <row r="41" spans="1:12" ht="15.75" customHeight="1">
      <c r="A41" s="178" t="s">
        <v>217</v>
      </c>
      <c r="B41" s="215"/>
      <c r="C41" s="177"/>
      <c r="D41" s="215"/>
      <c r="E41" s="177"/>
      <c r="F41" s="215"/>
      <c r="G41" s="215"/>
      <c r="H41" s="215"/>
    </row>
    <row r="42" spans="1:12" ht="18" customHeight="1">
      <c r="A42"/>
    </row>
    <row r="43" spans="1:12" ht="30" customHeight="1"/>
    <row r="44" spans="1:12" ht="30" customHeight="1">
      <c r="J44" s="231"/>
    </row>
    <row r="45" spans="1:12" ht="30" customHeight="1"/>
    <row r="46" spans="1:12" ht="30" customHeight="1"/>
    <row r="47" spans="1:12" ht="30" customHeight="1"/>
    <row r="48" spans="1:12" ht="30" customHeight="1"/>
    <row r="49" ht="30" customHeight="1"/>
    <row r="50" ht="30" customHeight="1"/>
  </sheetData>
  <mergeCells count="3">
    <mergeCell ref="B3:C3"/>
    <mergeCell ref="D3:E3"/>
    <mergeCell ref="F3:H3"/>
  </mergeCells>
  <pageMargins left="0.49" right="0.55118110236220474" top="0.6692913385826772" bottom="0.47244094488188981" header="0.43307086614173229" footer="0.51181102362204722"/>
  <pageSetup paperSize="9" scale="71" orientation="portrait" r:id="rId1"/>
  <headerFooter alignWithMargins="0"/>
  <rowBreaks count="1" manualBreakCount="1">
    <brk id="41"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zoomScaleNormal="100" workbookViewId="0"/>
  </sheetViews>
  <sheetFormatPr baseColWidth="10" defaultColWidth="11.44140625" defaultRowHeight="13.2"/>
  <cols>
    <col min="1" max="1" width="19.44140625" style="3" customWidth="1"/>
    <col min="2" max="5" width="19.44140625" style="217" customWidth="1"/>
    <col min="6" max="6" width="12.6640625" style="160" customWidth="1"/>
    <col min="7" max="7" width="11.44140625" style="3"/>
    <col min="8" max="8" width="15.109375" style="3" hidden="1" customWidth="1"/>
    <col min="9" max="256" width="11.44140625" style="3"/>
    <col min="257" max="261" width="19.44140625" style="3" customWidth="1"/>
    <col min="262" max="262" width="12.6640625" style="3" customWidth="1"/>
    <col min="263" max="263" width="11.44140625" style="3"/>
    <col min="264" max="264" width="0" style="3" hidden="1" customWidth="1"/>
    <col min="265" max="512" width="11.44140625" style="3"/>
    <col min="513" max="517" width="19.44140625" style="3" customWidth="1"/>
    <col min="518" max="518" width="12.6640625" style="3" customWidth="1"/>
    <col min="519" max="519" width="11.44140625" style="3"/>
    <col min="520" max="520" width="0" style="3" hidden="1" customWidth="1"/>
    <col min="521" max="768" width="11.44140625" style="3"/>
    <col min="769" max="773" width="19.44140625" style="3" customWidth="1"/>
    <col min="774" max="774" width="12.6640625" style="3" customWidth="1"/>
    <col min="775" max="775" width="11.44140625" style="3"/>
    <col min="776" max="776" width="0" style="3" hidden="1" customWidth="1"/>
    <col min="777" max="1024" width="11.44140625" style="3"/>
    <col min="1025" max="1029" width="19.44140625" style="3" customWidth="1"/>
    <col min="1030" max="1030" width="12.6640625" style="3" customWidth="1"/>
    <col min="1031" max="1031" width="11.44140625" style="3"/>
    <col min="1032" max="1032" width="0" style="3" hidden="1" customWidth="1"/>
    <col min="1033" max="1280" width="11.44140625" style="3"/>
    <col min="1281" max="1285" width="19.44140625" style="3" customWidth="1"/>
    <col min="1286" max="1286" width="12.6640625" style="3" customWidth="1"/>
    <col min="1287" max="1287" width="11.44140625" style="3"/>
    <col min="1288" max="1288" width="0" style="3" hidden="1" customWidth="1"/>
    <col min="1289" max="1536" width="11.44140625" style="3"/>
    <col min="1537" max="1541" width="19.44140625" style="3" customWidth="1"/>
    <col min="1542" max="1542" width="12.6640625" style="3" customWidth="1"/>
    <col min="1543" max="1543" width="11.44140625" style="3"/>
    <col min="1544" max="1544" width="0" style="3" hidden="1" customWidth="1"/>
    <col min="1545" max="1792" width="11.44140625" style="3"/>
    <col min="1793" max="1797" width="19.44140625" style="3" customWidth="1"/>
    <col min="1798" max="1798" width="12.6640625" style="3" customWidth="1"/>
    <col min="1799" max="1799" width="11.44140625" style="3"/>
    <col min="1800" max="1800" width="0" style="3" hidden="1" customWidth="1"/>
    <col min="1801" max="2048" width="11.44140625" style="3"/>
    <col min="2049" max="2053" width="19.44140625" style="3" customWidth="1"/>
    <col min="2054" max="2054" width="12.6640625" style="3" customWidth="1"/>
    <col min="2055" max="2055" width="11.44140625" style="3"/>
    <col min="2056" max="2056" width="0" style="3" hidden="1" customWidth="1"/>
    <col min="2057" max="2304" width="11.44140625" style="3"/>
    <col min="2305" max="2309" width="19.44140625" style="3" customWidth="1"/>
    <col min="2310" max="2310" width="12.6640625" style="3" customWidth="1"/>
    <col min="2311" max="2311" width="11.44140625" style="3"/>
    <col min="2312" max="2312" width="0" style="3" hidden="1" customWidth="1"/>
    <col min="2313" max="2560" width="11.44140625" style="3"/>
    <col min="2561" max="2565" width="19.44140625" style="3" customWidth="1"/>
    <col min="2566" max="2566" width="12.6640625" style="3" customWidth="1"/>
    <col min="2567" max="2567" width="11.44140625" style="3"/>
    <col min="2568" max="2568" width="0" style="3" hidden="1" customWidth="1"/>
    <col min="2569" max="2816" width="11.44140625" style="3"/>
    <col min="2817" max="2821" width="19.44140625" style="3" customWidth="1"/>
    <col min="2822" max="2822" width="12.6640625" style="3" customWidth="1"/>
    <col min="2823" max="2823" width="11.44140625" style="3"/>
    <col min="2824" max="2824" width="0" style="3" hidden="1" customWidth="1"/>
    <col min="2825" max="3072" width="11.44140625" style="3"/>
    <col min="3073" max="3077" width="19.44140625" style="3" customWidth="1"/>
    <col min="3078" max="3078" width="12.6640625" style="3" customWidth="1"/>
    <col min="3079" max="3079" width="11.44140625" style="3"/>
    <col min="3080" max="3080" width="0" style="3" hidden="1" customWidth="1"/>
    <col min="3081" max="3328" width="11.44140625" style="3"/>
    <col min="3329" max="3333" width="19.44140625" style="3" customWidth="1"/>
    <col min="3334" max="3334" width="12.6640625" style="3" customWidth="1"/>
    <col min="3335" max="3335" width="11.44140625" style="3"/>
    <col min="3336" max="3336" width="0" style="3" hidden="1" customWidth="1"/>
    <col min="3337" max="3584" width="11.44140625" style="3"/>
    <col min="3585" max="3589" width="19.44140625" style="3" customWidth="1"/>
    <col min="3590" max="3590" width="12.6640625" style="3" customWidth="1"/>
    <col min="3591" max="3591" width="11.44140625" style="3"/>
    <col min="3592" max="3592" width="0" style="3" hidden="1" customWidth="1"/>
    <col min="3593" max="3840" width="11.44140625" style="3"/>
    <col min="3841" max="3845" width="19.44140625" style="3" customWidth="1"/>
    <col min="3846" max="3846" width="12.6640625" style="3" customWidth="1"/>
    <col min="3847" max="3847" width="11.44140625" style="3"/>
    <col min="3848" max="3848" width="0" style="3" hidden="1" customWidth="1"/>
    <col min="3849" max="4096" width="11.44140625" style="3"/>
    <col min="4097" max="4101" width="19.44140625" style="3" customWidth="1"/>
    <col min="4102" max="4102" width="12.6640625" style="3" customWidth="1"/>
    <col min="4103" max="4103" width="11.44140625" style="3"/>
    <col min="4104" max="4104" width="0" style="3" hidden="1" customWidth="1"/>
    <col min="4105" max="4352" width="11.44140625" style="3"/>
    <col min="4353" max="4357" width="19.44140625" style="3" customWidth="1"/>
    <col min="4358" max="4358" width="12.6640625" style="3" customWidth="1"/>
    <col min="4359" max="4359" width="11.44140625" style="3"/>
    <col min="4360" max="4360" width="0" style="3" hidden="1" customWidth="1"/>
    <col min="4361" max="4608" width="11.44140625" style="3"/>
    <col min="4609" max="4613" width="19.44140625" style="3" customWidth="1"/>
    <col min="4614" max="4614" width="12.6640625" style="3" customWidth="1"/>
    <col min="4615" max="4615" width="11.44140625" style="3"/>
    <col min="4616" max="4616" width="0" style="3" hidden="1" customWidth="1"/>
    <col min="4617" max="4864" width="11.44140625" style="3"/>
    <col min="4865" max="4869" width="19.44140625" style="3" customWidth="1"/>
    <col min="4870" max="4870" width="12.6640625" style="3" customWidth="1"/>
    <col min="4871" max="4871" width="11.44140625" style="3"/>
    <col min="4872" max="4872" width="0" style="3" hidden="1" customWidth="1"/>
    <col min="4873" max="5120" width="11.44140625" style="3"/>
    <col min="5121" max="5125" width="19.44140625" style="3" customWidth="1"/>
    <col min="5126" max="5126" width="12.6640625" style="3" customWidth="1"/>
    <col min="5127" max="5127" width="11.44140625" style="3"/>
    <col min="5128" max="5128" width="0" style="3" hidden="1" customWidth="1"/>
    <col min="5129" max="5376" width="11.44140625" style="3"/>
    <col min="5377" max="5381" width="19.44140625" style="3" customWidth="1"/>
    <col min="5382" max="5382" width="12.6640625" style="3" customWidth="1"/>
    <col min="5383" max="5383" width="11.44140625" style="3"/>
    <col min="5384" max="5384" width="0" style="3" hidden="1" customWidth="1"/>
    <col min="5385" max="5632" width="11.44140625" style="3"/>
    <col min="5633" max="5637" width="19.44140625" style="3" customWidth="1"/>
    <col min="5638" max="5638" width="12.6640625" style="3" customWidth="1"/>
    <col min="5639" max="5639" width="11.44140625" style="3"/>
    <col min="5640" max="5640" width="0" style="3" hidden="1" customWidth="1"/>
    <col min="5641" max="5888" width="11.44140625" style="3"/>
    <col min="5889" max="5893" width="19.44140625" style="3" customWidth="1"/>
    <col min="5894" max="5894" width="12.6640625" style="3" customWidth="1"/>
    <col min="5895" max="5895" width="11.44140625" style="3"/>
    <col min="5896" max="5896" width="0" style="3" hidden="1" customWidth="1"/>
    <col min="5897" max="6144" width="11.44140625" style="3"/>
    <col min="6145" max="6149" width="19.44140625" style="3" customWidth="1"/>
    <col min="6150" max="6150" width="12.6640625" style="3" customWidth="1"/>
    <col min="6151" max="6151" width="11.44140625" style="3"/>
    <col min="6152" max="6152" width="0" style="3" hidden="1" customWidth="1"/>
    <col min="6153" max="6400" width="11.44140625" style="3"/>
    <col min="6401" max="6405" width="19.44140625" style="3" customWidth="1"/>
    <col min="6406" max="6406" width="12.6640625" style="3" customWidth="1"/>
    <col min="6407" max="6407" width="11.44140625" style="3"/>
    <col min="6408" max="6408" width="0" style="3" hidden="1" customWidth="1"/>
    <col min="6409" max="6656" width="11.44140625" style="3"/>
    <col min="6657" max="6661" width="19.44140625" style="3" customWidth="1"/>
    <col min="6662" max="6662" width="12.6640625" style="3" customWidth="1"/>
    <col min="6663" max="6663" width="11.44140625" style="3"/>
    <col min="6664" max="6664" width="0" style="3" hidden="1" customWidth="1"/>
    <col min="6665" max="6912" width="11.44140625" style="3"/>
    <col min="6913" max="6917" width="19.44140625" style="3" customWidth="1"/>
    <col min="6918" max="6918" width="12.6640625" style="3" customWidth="1"/>
    <col min="6919" max="6919" width="11.44140625" style="3"/>
    <col min="6920" max="6920" width="0" style="3" hidden="1" customWidth="1"/>
    <col min="6921" max="7168" width="11.44140625" style="3"/>
    <col min="7169" max="7173" width="19.44140625" style="3" customWidth="1"/>
    <col min="7174" max="7174" width="12.6640625" style="3" customWidth="1"/>
    <col min="7175" max="7175" width="11.44140625" style="3"/>
    <col min="7176" max="7176" width="0" style="3" hidden="1" customWidth="1"/>
    <col min="7177" max="7424" width="11.44140625" style="3"/>
    <col min="7425" max="7429" width="19.44140625" style="3" customWidth="1"/>
    <col min="7430" max="7430" width="12.6640625" style="3" customWidth="1"/>
    <col min="7431" max="7431" width="11.44140625" style="3"/>
    <col min="7432" max="7432" width="0" style="3" hidden="1" customWidth="1"/>
    <col min="7433" max="7680" width="11.44140625" style="3"/>
    <col min="7681" max="7685" width="19.44140625" style="3" customWidth="1"/>
    <col min="7686" max="7686" width="12.6640625" style="3" customWidth="1"/>
    <col min="7687" max="7687" width="11.44140625" style="3"/>
    <col min="7688" max="7688" width="0" style="3" hidden="1" customWidth="1"/>
    <col min="7689" max="7936" width="11.44140625" style="3"/>
    <col min="7937" max="7941" width="19.44140625" style="3" customWidth="1"/>
    <col min="7942" max="7942" width="12.6640625" style="3" customWidth="1"/>
    <col min="7943" max="7943" width="11.44140625" style="3"/>
    <col min="7944" max="7944" width="0" style="3" hidden="1" customWidth="1"/>
    <col min="7945" max="8192" width="11.44140625" style="3"/>
    <col min="8193" max="8197" width="19.44140625" style="3" customWidth="1"/>
    <col min="8198" max="8198" width="12.6640625" style="3" customWidth="1"/>
    <col min="8199" max="8199" width="11.44140625" style="3"/>
    <col min="8200" max="8200" width="0" style="3" hidden="1" customWidth="1"/>
    <col min="8201" max="8448" width="11.44140625" style="3"/>
    <col min="8449" max="8453" width="19.44140625" style="3" customWidth="1"/>
    <col min="8454" max="8454" width="12.6640625" style="3" customWidth="1"/>
    <col min="8455" max="8455" width="11.44140625" style="3"/>
    <col min="8456" max="8456" width="0" style="3" hidden="1" customWidth="1"/>
    <col min="8457" max="8704" width="11.44140625" style="3"/>
    <col min="8705" max="8709" width="19.44140625" style="3" customWidth="1"/>
    <col min="8710" max="8710" width="12.6640625" style="3" customWidth="1"/>
    <col min="8711" max="8711" width="11.44140625" style="3"/>
    <col min="8712" max="8712" width="0" style="3" hidden="1" customWidth="1"/>
    <col min="8713" max="8960" width="11.44140625" style="3"/>
    <col min="8961" max="8965" width="19.44140625" style="3" customWidth="1"/>
    <col min="8966" max="8966" width="12.6640625" style="3" customWidth="1"/>
    <col min="8967" max="8967" width="11.44140625" style="3"/>
    <col min="8968" max="8968" width="0" style="3" hidden="1" customWidth="1"/>
    <col min="8969" max="9216" width="11.44140625" style="3"/>
    <col min="9217" max="9221" width="19.44140625" style="3" customWidth="1"/>
    <col min="9222" max="9222" width="12.6640625" style="3" customWidth="1"/>
    <col min="9223" max="9223" width="11.44140625" style="3"/>
    <col min="9224" max="9224" width="0" style="3" hidden="1" customWidth="1"/>
    <col min="9225" max="9472" width="11.44140625" style="3"/>
    <col min="9473" max="9477" width="19.44140625" style="3" customWidth="1"/>
    <col min="9478" max="9478" width="12.6640625" style="3" customWidth="1"/>
    <col min="9479" max="9479" width="11.44140625" style="3"/>
    <col min="9480" max="9480" width="0" style="3" hidden="1" customWidth="1"/>
    <col min="9481" max="9728" width="11.44140625" style="3"/>
    <col min="9729" max="9733" width="19.44140625" style="3" customWidth="1"/>
    <col min="9734" max="9734" width="12.6640625" style="3" customWidth="1"/>
    <col min="9735" max="9735" width="11.44140625" style="3"/>
    <col min="9736" max="9736" width="0" style="3" hidden="1" customWidth="1"/>
    <col min="9737" max="9984" width="11.44140625" style="3"/>
    <col min="9985" max="9989" width="19.44140625" style="3" customWidth="1"/>
    <col min="9990" max="9990" width="12.6640625" style="3" customWidth="1"/>
    <col min="9991" max="9991" width="11.44140625" style="3"/>
    <col min="9992" max="9992" width="0" style="3" hidden="1" customWidth="1"/>
    <col min="9993" max="10240" width="11.44140625" style="3"/>
    <col min="10241" max="10245" width="19.44140625" style="3" customWidth="1"/>
    <col min="10246" max="10246" width="12.6640625" style="3" customWidth="1"/>
    <col min="10247" max="10247" width="11.44140625" style="3"/>
    <col min="10248" max="10248" width="0" style="3" hidden="1" customWidth="1"/>
    <col min="10249" max="10496" width="11.44140625" style="3"/>
    <col min="10497" max="10501" width="19.44140625" style="3" customWidth="1"/>
    <col min="10502" max="10502" width="12.6640625" style="3" customWidth="1"/>
    <col min="10503" max="10503" width="11.44140625" style="3"/>
    <col min="10504" max="10504" width="0" style="3" hidden="1" customWidth="1"/>
    <col min="10505" max="10752" width="11.44140625" style="3"/>
    <col min="10753" max="10757" width="19.44140625" style="3" customWidth="1"/>
    <col min="10758" max="10758" width="12.6640625" style="3" customWidth="1"/>
    <col min="10759" max="10759" width="11.44140625" style="3"/>
    <col min="10760" max="10760" width="0" style="3" hidden="1" customWidth="1"/>
    <col min="10761" max="11008" width="11.44140625" style="3"/>
    <col min="11009" max="11013" width="19.44140625" style="3" customWidth="1"/>
    <col min="11014" max="11014" width="12.6640625" style="3" customWidth="1"/>
    <col min="11015" max="11015" width="11.44140625" style="3"/>
    <col min="11016" max="11016" width="0" style="3" hidden="1" customWidth="1"/>
    <col min="11017" max="11264" width="11.44140625" style="3"/>
    <col min="11265" max="11269" width="19.44140625" style="3" customWidth="1"/>
    <col min="11270" max="11270" width="12.6640625" style="3" customWidth="1"/>
    <col min="11271" max="11271" width="11.44140625" style="3"/>
    <col min="11272" max="11272" width="0" style="3" hidden="1" customWidth="1"/>
    <col min="11273" max="11520" width="11.44140625" style="3"/>
    <col min="11521" max="11525" width="19.44140625" style="3" customWidth="1"/>
    <col min="11526" max="11526" width="12.6640625" style="3" customWidth="1"/>
    <col min="11527" max="11527" width="11.44140625" style="3"/>
    <col min="11528" max="11528" width="0" style="3" hidden="1" customWidth="1"/>
    <col min="11529" max="11776" width="11.44140625" style="3"/>
    <col min="11777" max="11781" width="19.44140625" style="3" customWidth="1"/>
    <col min="11782" max="11782" width="12.6640625" style="3" customWidth="1"/>
    <col min="11783" max="11783" width="11.44140625" style="3"/>
    <col min="11784" max="11784" width="0" style="3" hidden="1" customWidth="1"/>
    <col min="11785" max="12032" width="11.44140625" style="3"/>
    <col min="12033" max="12037" width="19.44140625" style="3" customWidth="1"/>
    <col min="12038" max="12038" width="12.6640625" style="3" customWidth="1"/>
    <col min="12039" max="12039" width="11.44140625" style="3"/>
    <col min="12040" max="12040" width="0" style="3" hidden="1" customWidth="1"/>
    <col min="12041" max="12288" width="11.44140625" style="3"/>
    <col min="12289" max="12293" width="19.44140625" style="3" customWidth="1"/>
    <col min="12294" max="12294" width="12.6640625" style="3" customWidth="1"/>
    <col min="12295" max="12295" width="11.44140625" style="3"/>
    <col min="12296" max="12296" width="0" style="3" hidden="1" customWidth="1"/>
    <col min="12297" max="12544" width="11.44140625" style="3"/>
    <col min="12545" max="12549" width="19.44140625" style="3" customWidth="1"/>
    <col min="12550" max="12550" width="12.6640625" style="3" customWidth="1"/>
    <col min="12551" max="12551" width="11.44140625" style="3"/>
    <col min="12552" max="12552" width="0" style="3" hidden="1" customWidth="1"/>
    <col min="12553" max="12800" width="11.44140625" style="3"/>
    <col min="12801" max="12805" width="19.44140625" style="3" customWidth="1"/>
    <col min="12806" max="12806" width="12.6640625" style="3" customWidth="1"/>
    <col min="12807" max="12807" width="11.44140625" style="3"/>
    <col min="12808" max="12808" width="0" style="3" hidden="1" customWidth="1"/>
    <col min="12809" max="13056" width="11.44140625" style="3"/>
    <col min="13057" max="13061" width="19.44140625" style="3" customWidth="1"/>
    <col min="13062" max="13062" width="12.6640625" style="3" customWidth="1"/>
    <col min="13063" max="13063" width="11.44140625" style="3"/>
    <col min="13064" max="13064" width="0" style="3" hidden="1" customWidth="1"/>
    <col min="13065" max="13312" width="11.44140625" style="3"/>
    <col min="13313" max="13317" width="19.44140625" style="3" customWidth="1"/>
    <col min="13318" max="13318" width="12.6640625" style="3" customWidth="1"/>
    <col min="13319" max="13319" width="11.44140625" style="3"/>
    <col min="13320" max="13320" width="0" style="3" hidden="1" customWidth="1"/>
    <col min="13321" max="13568" width="11.44140625" style="3"/>
    <col min="13569" max="13573" width="19.44140625" style="3" customWidth="1"/>
    <col min="13574" max="13574" width="12.6640625" style="3" customWidth="1"/>
    <col min="13575" max="13575" width="11.44140625" style="3"/>
    <col min="13576" max="13576" width="0" style="3" hidden="1" customWidth="1"/>
    <col min="13577" max="13824" width="11.44140625" style="3"/>
    <col min="13825" max="13829" width="19.44140625" style="3" customWidth="1"/>
    <col min="13830" max="13830" width="12.6640625" style="3" customWidth="1"/>
    <col min="13831" max="13831" width="11.44140625" style="3"/>
    <col min="13832" max="13832" width="0" style="3" hidden="1" customWidth="1"/>
    <col min="13833" max="14080" width="11.44140625" style="3"/>
    <col min="14081" max="14085" width="19.44140625" style="3" customWidth="1"/>
    <col min="14086" max="14086" width="12.6640625" style="3" customWidth="1"/>
    <col min="14087" max="14087" width="11.44140625" style="3"/>
    <col min="14088" max="14088" width="0" style="3" hidden="1" customWidth="1"/>
    <col min="14089" max="14336" width="11.44140625" style="3"/>
    <col min="14337" max="14341" width="19.44140625" style="3" customWidth="1"/>
    <col min="14342" max="14342" width="12.6640625" style="3" customWidth="1"/>
    <col min="14343" max="14343" width="11.44140625" style="3"/>
    <col min="14344" max="14344" width="0" style="3" hidden="1" customWidth="1"/>
    <col min="14345" max="14592" width="11.44140625" style="3"/>
    <col min="14593" max="14597" width="19.44140625" style="3" customWidth="1"/>
    <col min="14598" max="14598" width="12.6640625" style="3" customWidth="1"/>
    <col min="14599" max="14599" width="11.44140625" style="3"/>
    <col min="14600" max="14600" width="0" style="3" hidden="1" customWidth="1"/>
    <col min="14601" max="14848" width="11.44140625" style="3"/>
    <col min="14849" max="14853" width="19.44140625" style="3" customWidth="1"/>
    <col min="14854" max="14854" width="12.6640625" style="3" customWidth="1"/>
    <col min="14855" max="14855" width="11.44140625" style="3"/>
    <col min="14856" max="14856" width="0" style="3" hidden="1" customWidth="1"/>
    <col min="14857" max="15104" width="11.44140625" style="3"/>
    <col min="15105" max="15109" width="19.44140625" style="3" customWidth="1"/>
    <col min="15110" max="15110" width="12.6640625" style="3" customWidth="1"/>
    <col min="15111" max="15111" width="11.44140625" style="3"/>
    <col min="15112" max="15112" width="0" style="3" hidden="1" customWidth="1"/>
    <col min="15113" max="15360" width="11.44140625" style="3"/>
    <col min="15361" max="15365" width="19.44140625" style="3" customWidth="1"/>
    <col min="15366" max="15366" width="12.6640625" style="3" customWidth="1"/>
    <col min="15367" max="15367" width="11.44140625" style="3"/>
    <col min="15368" max="15368" width="0" style="3" hidden="1" customWidth="1"/>
    <col min="15369" max="15616" width="11.44140625" style="3"/>
    <col min="15617" max="15621" width="19.44140625" style="3" customWidth="1"/>
    <col min="15622" max="15622" width="12.6640625" style="3" customWidth="1"/>
    <col min="15623" max="15623" width="11.44140625" style="3"/>
    <col min="15624" max="15624" width="0" style="3" hidden="1" customWidth="1"/>
    <col min="15625" max="15872" width="11.44140625" style="3"/>
    <col min="15873" max="15877" width="19.44140625" style="3" customWidth="1"/>
    <col min="15878" max="15878" width="12.6640625" style="3" customWidth="1"/>
    <col min="15879" max="15879" width="11.44140625" style="3"/>
    <col min="15880" max="15880" width="0" style="3" hidden="1" customWidth="1"/>
    <col min="15881" max="16128" width="11.44140625" style="3"/>
    <col min="16129" max="16133" width="19.44140625" style="3" customWidth="1"/>
    <col min="16134" max="16134" width="12.6640625" style="3" customWidth="1"/>
    <col min="16135" max="16135" width="11.44140625" style="3"/>
    <col min="16136" max="16136" width="0" style="3" hidden="1" customWidth="1"/>
    <col min="16137" max="16384" width="11.44140625" style="3"/>
  </cols>
  <sheetData>
    <row r="1" spans="1:8" s="1" customFormat="1" ht="14.1" customHeight="1">
      <c r="B1" s="211"/>
      <c r="C1" s="211"/>
      <c r="D1" s="211"/>
      <c r="E1" s="211"/>
      <c r="F1" s="373"/>
    </row>
    <row r="2" spans="1:8" s="1" customFormat="1" ht="28.2" customHeight="1">
      <c r="A2" s="90" t="s">
        <v>312</v>
      </c>
      <c r="B2" s="374"/>
      <c r="C2" s="374"/>
      <c r="D2" s="374"/>
      <c r="E2" s="375">
        <v>2015</v>
      </c>
    </row>
    <row r="3" spans="1:8" ht="27" customHeight="1">
      <c r="A3" s="234" t="s">
        <v>25</v>
      </c>
      <c r="B3" s="184" t="s">
        <v>87</v>
      </c>
      <c r="C3" s="185" t="s">
        <v>88</v>
      </c>
      <c r="D3" s="184" t="s">
        <v>89</v>
      </c>
      <c r="E3" s="185" t="s">
        <v>83</v>
      </c>
      <c r="F3"/>
    </row>
    <row r="4" spans="1:8" ht="18" customHeight="1">
      <c r="A4" s="194"/>
      <c r="B4" s="186"/>
      <c r="C4" s="187"/>
      <c r="D4" s="199"/>
      <c r="E4" s="187"/>
      <c r="F4"/>
    </row>
    <row r="5" spans="1:8" ht="21" customHeight="1">
      <c r="A5" s="194"/>
      <c r="B5" s="186" t="s">
        <v>90</v>
      </c>
      <c r="C5" s="187" t="s">
        <v>91</v>
      </c>
      <c r="D5" s="186" t="s">
        <v>92</v>
      </c>
      <c r="E5" s="187"/>
      <c r="F5"/>
    </row>
    <row r="6" spans="1:8" ht="24" customHeight="1">
      <c r="A6" s="195"/>
      <c r="B6" s="212"/>
      <c r="C6" s="317"/>
      <c r="D6" s="212"/>
      <c r="E6" s="317"/>
      <c r="F6"/>
    </row>
    <row r="7" spans="1:8" ht="30" customHeight="1" thickBot="1">
      <c r="A7" s="201" t="s">
        <v>93</v>
      </c>
      <c r="B7" s="190">
        <v>28081523.037930004</v>
      </c>
      <c r="C7" s="319">
        <v>43185887.475930005</v>
      </c>
      <c r="D7" s="190">
        <v>672141095.41486001</v>
      </c>
      <c r="E7" s="319">
        <v>743408505.92872</v>
      </c>
      <c r="F7"/>
      <c r="H7" s="6">
        <v>2156035045</v>
      </c>
    </row>
    <row r="8" spans="1:8" ht="20.100000000000001" customHeight="1" thickBot="1">
      <c r="A8" s="206" t="s">
        <v>94</v>
      </c>
      <c r="B8" s="321">
        <v>16534258.173109999</v>
      </c>
      <c r="C8" s="122">
        <v>30754158.131999996</v>
      </c>
      <c r="D8" s="321">
        <v>464167944.37726998</v>
      </c>
      <c r="E8" s="122">
        <v>511456360.68237996</v>
      </c>
      <c r="F8"/>
      <c r="H8" s="6">
        <v>1563935884</v>
      </c>
    </row>
    <row r="9" spans="1:8" ht="20.100000000000001" customHeight="1" thickBot="1">
      <c r="A9" s="206" t="s">
        <v>95</v>
      </c>
      <c r="B9" s="321">
        <v>6822683.4273100002</v>
      </c>
      <c r="C9" s="122">
        <v>13126682.114829998</v>
      </c>
      <c r="D9" s="321">
        <v>158085179.65501001</v>
      </c>
      <c r="E9" s="122">
        <v>178034545.19715002</v>
      </c>
      <c r="F9"/>
      <c r="H9" s="6">
        <v>464604355</v>
      </c>
    </row>
    <row r="10" spans="1:8" ht="20.100000000000001" customHeight="1" thickBot="1">
      <c r="A10" s="206" t="s">
        <v>96</v>
      </c>
      <c r="B10" s="321">
        <v>595044.57238999999</v>
      </c>
      <c r="C10" s="122">
        <v>1138666.8991700001</v>
      </c>
      <c r="D10" s="321">
        <v>13961011.69782</v>
      </c>
      <c r="E10" s="122">
        <v>15694723.16938</v>
      </c>
      <c r="F10"/>
      <c r="H10" s="6">
        <v>45901795</v>
      </c>
    </row>
    <row r="11" spans="1:8" ht="20.100000000000001" customHeight="1" thickBot="1">
      <c r="A11" s="206" t="s">
        <v>97</v>
      </c>
      <c r="B11" s="321">
        <v>2979201.7880199999</v>
      </c>
      <c r="C11" s="122">
        <v>5439473.0008299993</v>
      </c>
      <c r="D11" s="321">
        <v>68468954.600170001</v>
      </c>
      <c r="E11" s="122">
        <v>76887629.389019996</v>
      </c>
      <c r="F11"/>
      <c r="H11" s="6">
        <v>171549320</v>
      </c>
    </row>
    <row r="12" spans="1:8" ht="20.100000000000001" customHeight="1" thickBot="1">
      <c r="A12" s="206" t="s">
        <v>98</v>
      </c>
      <c r="B12" s="321">
        <v>680835.21224999998</v>
      </c>
      <c r="C12" s="122">
        <v>1211977.7140600001</v>
      </c>
      <c r="D12" s="321">
        <v>14847158.544670003</v>
      </c>
      <c r="E12" s="122">
        <v>16739971.470980003</v>
      </c>
      <c r="F12"/>
      <c r="H12" s="6">
        <v>41764939</v>
      </c>
    </row>
    <row r="13" spans="1:8" ht="20.100000000000001" customHeight="1" thickBot="1">
      <c r="A13" s="206" t="s">
        <v>99</v>
      </c>
      <c r="B13" s="321">
        <v>639045.32922999992</v>
      </c>
      <c r="C13" s="122">
        <v>1236615.1654299998</v>
      </c>
      <c r="D13" s="321">
        <v>17274150.55872</v>
      </c>
      <c r="E13" s="122">
        <v>19149811.053380001</v>
      </c>
      <c r="F13"/>
      <c r="H13" s="6">
        <v>44323506</v>
      </c>
    </row>
    <row r="14" spans="1:8" ht="20.100000000000001" customHeight="1" thickBot="1">
      <c r="A14" s="206" t="s">
        <v>100</v>
      </c>
      <c r="B14" s="321">
        <v>674599.41191000002</v>
      </c>
      <c r="C14" s="122">
        <v>1363863.48049</v>
      </c>
      <c r="D14" s="321">
        <v>17339170.268760003</v>
      </c>
      <c r="E14" s="122">
        <v>19377633.161160003</v>
      </c>
      <c r="F14"/>
      <c r="H14" s="6">
        <v>55927154</v>
      </c>
    </row>
    <row r="15" spans="1:8" ht="20.100000000000001" customHeight="1" thickBot="1">
      <c r="A15" s="206" t="s">
        <v>101</v>
      </c>
      <c r="B15" s="321">
        <v>2098635.1908800001</v>
      </c>
      <c r="C15" s="122">
        <v>3509045.8126100004</v>
      </c>
      <c r="D15" s="321">
        <v>51871213.694350004</v>
      </c>
      <c r="E15" s="122">
        <v>57478894.697840005</v>
      </c>
      <c r="F15"/>
      <c r="H15" s="6">
        <v>128772453</v>
      </c>
    </row>
    <row r="16" spans="1:8" ht="20.100000000000001" customHeight="1" thickBot="1">
      <c r="A16" s="206" t="s">
        <v>102</v>
      </c>
      <c r="B16" s="321">
        <v>6538959.3891099999</v>
      </c>
      <c r="C16" s="122">
        <v>10531747.454469999</v>
      </c>
      <c r="D16" s="321">
        <v>127574590.19547001</v>
      </c>
      <c r="E16" s="122">
        <v>144645297.03905001</v>
      </c>
      <c r="F16"/>
      <c r="H16" s="6">
        <v>391250033</v>
      </c>
    </row>
    <row r="17" spans="1:8" ht="20.100000000000001" customHeight="1" thickBot="1">
      <c r="A17" s="206" t="s">
        <v>103</v>
      </c>
      <c r="B17" s="321">
        <v>4633719.3225699998</v>
      </c>
      <c r="C17" s="122">
        <v>8890157.3249300011</v>
      </c>
      <c r="D17" s="321">
        <v>121495157.62594002</v>
      </c>
      <c r="E17" s="122">
        <v>135019034.27344003</v>
      </c>
      <c r="F17"/>
      <c r="H17" s="6">
        <v>393696828</v>
      </c>
    </row>
    <row r="18" spans="1:8" ht="20.100000000000001" customHeight="1" thickBot="1">
      <c r="A18" s="206" t="s">
        <v>104</v>
      </c>
      <c r="B18" s="321">
        <v>3562974.1524999999</v>
      </c>
      <c r="C18" s="122">
        <v>5609762.9036899991</v>
      </c>
      <c r="D18" s="321">
        <v>96900933.284929976</v>
      </c>
      <c r="E18" s="122">
        <v>106073670.34111997</v>
      </c>
      <c r="F18"/>
      <c r="H18" s="6">
        <v>473520714</v>
      </c>
    </row>
    <row r="19" spans="1:8" ht="20.100000000000001" customHeight="1" thickBot="1">
      <c r="A19" s="206" t="s">
        <v>105</v>
      </c>
      <c r="B19" s="321">
        <v>5885115.942400001</v>
      </c>
      <c r="C19" s="122">
        <v>9519786.8351900019</v>
      </c>
      <c r="D19" s="321">
        <v>146541307.67749998</v>
      </c>
      <c r="E19" s="122">
        <v>161946210.45508999</v>
      </c>
      <c r="F19"/>
      <c r="H19" s="6">
        <v>469771093</v>
      </c>
    </row>
    <row r="20" spans="1:8" ht="20.100000000000001" customHeight="1" thickBot="1">
      <c r="A20" s="206" t="s">
        <v>106</v>
      </c>
      <c r="B20" s="321">
        <v>1091787.0206499998</v>
      </c>
      <c r="C20" s="122">
        <v>2358738.9453400001</v>
      </c>
      <c r="D20" s="321">
        <v>35485118.009509996</v>
      </c>
      <c r="E20" s="122">
        <v>38935643.975499995</v>
      </c>
      <c r="F20"/>
      <c r="H20" s="6">
        <v>127694959</v>
      </c>
    </row>
    <row r="21" spans="1:8" ht="20.100000000000001" customHeight="1" thickBot="1">
      <c r="A21" s="206" t="s">
        <v>107</v>
      </c>
      <c r="B21" s="321">
        <v>827153.71574999997</v>
      </c>
      <c r="C21" s="122">
        <v>1679102.5531900004</v>
      </c>
      <c r="D21" s="321">
        <v>22029459.059420001</v>
      </c>
      <c r="E21" s="122">
        <v>24535715.328360002</v>
      </c>
      <c r="F21"/>
      <c r="H21" s="6">
        <v>69489100</v>
      </c>
    </row>
    <row r="22" spans="1:8" ht="20.100000000000001" customHeight="1" thickBot="1">
      <c r="A22" s="206" t="s">
        <v>108</v>
      </c>
      <c r="B22" s="321">
        <v>232921.24291999999</v>
      </c>
      <c r="C22" s="122">
        <v>536463.66920999996</v>
      </c>
      <c r="D22" s="321">
        <v>5991575.2688999996</v>
      </c>
      <c r="E22" s="122">
        <v>6760960.1810299996</v>
      </c>
      <c r="F22"/>
      <c r="H22" s="6">
        <v>16712649</v>
      </c>
    </row>
    <row r="23" spans="1:8" ht="20.100000000000001" customHeight="1" thickBot="1">
      <c r="A23" s="206" t="s">
        <v>109</v>
      </c>
      <c r="B23" s="321">
        <v>8773792.3102399986</v>
      </c>
      <c r="C23" s="122">
        <v>17644474.784730002</v>
      </c>
      <c r="D23" s="321">
        <v>209895664.79520997</v>
      </c>
      <c r="E23" s="122">
        <v>236313931.89017999</v>
      </c>
      <c r="F23"/>
      <c r="H23" s="6">
        <v>615853738</v>
      </c>
    </row>
    <row r="24" spans="1:8" ht="20.100000000000001" customHeight="1" thickBot="1">
      <c r="A24" s="206" t="s">
        <v>110</v>
      </c>
      <c r="B24" s="321">
        <v>3089284.7618899997</v>
      </c>
      <c r="C24" s="122">
        <v>5944303.54574</v>
      </c>
      <c r="D24" s="321">
        <v>83464010.067679986</v>
      </c>
      <c r="E24" s="122">
        <v>92497598.375309989</v>
      </c>
      <c r="F24"/>
      <c r="H24" s="6">
        <v>264690646</v>
      </c>
    </row>
    <row r="25" spans="1:8" ht="20.100000000000001" customHeight="1" thickBot="1">
      <c r="A25" s="206" t="s">
        <v>111</v>
      </c>
      <c r="B25" s="321">
        <v>12157517.402620001</v>
      </c>
      <c r="C25" s="122">
        <v>21114010.104809999</v>
      </c>
      <c r="D25" s="321">
        <v>282696931.07160997</v>
      </c>
      <c r="E25" s="122">
        <v>315968458.57903999</v>
      </c>
      <c r="F25"/>
      <c r="H25" s="6">
        <v>819222625</v>
      </c>
    </row>
    <row r="26" spans="1:8" ht="20.100000000000001" customHeight="1" thickBot="1">
      <c r="A26" s="206" t="s">
        <v>112</v>
      </c>
      <c r="B26" s="321">
        <v>4595211.11094</v>
      </c>
      <c r="C26" s="122">
        <v>9001889.2212899998</v>
      </c>
      <c r="D26" s="321">
        <v>111500397.80452</v>
      </c>
      <c r="E26" s="122">
        <v>125097498.13675</v>
      </c>
      <c r="F26"/>
      <c r="H26" s="6">
        <v>344655658</v>
      </c>
    </row>
    <row r="27" spans="1:8" ht="20.100000000000001" customHeight="1" thickBot="1">
      <c r="A27" s="206" t="s">
        <v>113</v>
      </c>
      <c r="B27" s="321">
        <v>7081594.0768999988</v>
      </c>
      <c r="C27" s="122">
        <v>10350622.757750001</v>
      </c>
      <c r="D27" s="321">
        <v>175919319.76227</v>
      </c>
      <c r="E27" s="122">
        <v>193351536.59692001</v>
      </c>
      <c r="F27"/>
      <c r="H27" s="6">
        <v>627641817</v>
      </c>
    </row>
    <row r="28" spans="1:8" ht="20.100000000000001" customHeight="1" thickBot="1">
      <c r="A28" s="206" t="s">
        <v>114</v>
      </c>
      <c r="B28" s="321">
        <v>19291454.400200002</v>
      </c>
      <c r="C28" s="122">
        <v>26617561.229730003</v>
      </c>
      <c r="D28" s="321">
        <v>349810095.76068997</v>
      </c>
      <c r="E28" s="122">
        <v>395719111.39061999</v>
      </c>
      <c r="F28"/>
      <c r="H28" s="6">
        <v>1280335377</v>
      </c>
    </row>
    <row r="29" spans="1:8" ht="20.100000000000001" customHeight="1" thickBot="1">
      <c r="A29" s="206" t="s">
        <v>115</v>
      </c>
      <c r="B29" s="321">
        <v>6046190.5545600001</v>
      </c>
      <c r="C29" s="122">
        <v>9742722.20689</v>
      </c>
      <c r="D29" s="321">
        <v>139514370.63885</v>
      </c>
      <c r="E29" s="122">
        <v>155303283.4003</v>
      </c>
      <c r="F29"/>
      <c r="H29" s="6">
        <v>410743307</v>
      </c>
    </row>
    <row r="30" spans="1:8" ht="20.100000000000001" customHeight="1" thickBot="1">
      <c r="A30" s="206" t="s">
        <v>116</v>
      </c>
      <c r="B30" s="321">
        <v>3700318.0075600003</v>
      </c>
      <c r="C30" s="122">
        <v>5271009.3797899997</v>
      </c>
      <c r="D30" s="321">
        <v>73825293.296110004</v>
      </c>
      <c r="E30" s="122">
        <v>82796620.683459997</v>
      </c>
      <c r="F30"/>
      <c r="H30" s="6">
        <v>318756043</v>
      </c>
    </row>
    <row r="31" spans="1:8" ht="20.100000000000001" customHeight="1" thickBot="1">
      <c r="A31" s="206" t="s">
        <v>117</v>
      </c>
      <c r="B31" s="321">
        <v>12111619.44076</v>
      </c>
      <c r="C31" s="122">
        <v>16934863.938869998</v>
      </c>
      <c r="D31" s="321">
        <v>217733547.23284999</v>
      </c>
      <c r="E31" s="122">
        <v>246780030.61247998</v>
      </c>
      <c r="F31"/>
      <c r="H31" s="6">
        <v>966736347</v>
      </c>
    </row>
    <row r="32" spans="1:8" ht="20.100000000000001" customHeight="1" thickBot="1">
      <c r="A32" s="235" t="s">
        <v>118</v>
      </c>
      <c r="B32" s="321">
        <v>1437483.6905399999</v>
      </c>
      <c r="C32" s="122">
        <v>2243092.3649599999</v>
      </c>
      <c r="D32" s="321">
        <v>31528761.169649996</v>
      </c>
      <c r="E32" s="122">
        <v>35209337.225149997</v>
      </c>
      <c r="F32"/>
      <c r="H32" s="6">
        <v>146808815</v>
      </c>
    </row>
    <row r="33" spans="1:8" ht="20.100000000000001" customHeight="1" thickBot="1">
      <c r="A33" s="191" t="s">
        <v>265</v>
      </c>
      <c r="B33" s="321">
        <v>87501.704969999992</v>
      </c>
      <c r="C33" s="122">
        <v>73441.734339999995</v>
      </c>
      <c r="D33" s="321">
        <v>1080461.7306900001</v>
      </c>
      <c r="E33" s="122">
        <v>1241405.1700000002</v>
      </c>
      <c r="F33"/>
      <c r="H33" s="6">
        <v>966736347</v>
      </c>
    </row>
    <row r="34" spans="1:8" ht="0.6" customHeight="1" thickBot="1">
      <c r="A34" s="235" t="s">
        <v>119</v>
      </c>
      <c r="B34" s="321">
        <v>0</v>
      </c>
      <c r="C34" s="122">
        <v>0</v>
      </c>
      <c r="D34" s="321">
        <v>0</v>
      </c>
      <c r="E34" s="122">
        <v>0</v>
      </c>
      <c r="F34"/>
      <c r="H34" s="6">
        <v>146808815</v>
      </c>
    </row>
    <row r="35" spans="1:8" ht="30" customHeight="1" thickBot="1">
      <c r="A35" s="207" t="s">
        <v>120</v>
      </c>
      <c r="B35" s="213">
        <v>160250424.39012</v>
      </c>
      <c r="C35" s="376">
        <v>265030120.75024</v>
      </c>
      <c r="D35" s="213">
        <v>3711142873.2633696</v>
      </c>
      <c r="E35" s="376">
        <v>4136423418.4037294</v>
      </c>
      <c r="F35" s="377"/>
      <c r="H35" s="6">
        <v>12410394200</v>
      </c>
    </row>
    <row r="36" spans="1:8" ht="20.100000000000001" customHeight="1">
      <c r="A36" s="148" t="s">
        <v>218</v>
      </c>
      <c r="B36" s="214"/>
      <c r="C36" s="214"/>
      <c r="D36" s="214"/>
      <c r="E36" s="214"/>
      <c r="F36" s="179"/>
    </row>
    <row r="37" spans="1:8" ht="14.25" customHeight="1">
      <c r="A37" s="178"/>
      <c r="B37" s="215"/>
      <c r="C37" s="215"/>
      <c r="D37" s="215"/>
      <c r="E37" s="215"/>
      <c r="F37" s="179"/>
    </row>
    <row r="38" spans="1:8" ht="15.75" customHeight="1">
      <c r="A38" s="178" t="s">
        <v>313</v>
      </c>
      <c r="B38" s="215"/>
      <c r="C38" s="215"/>
      <c r="D38" s="215"/>
      <c r="E38" s="215"/>
      <c r="F38" s="179"/>
    </row>
    <row r="39" spans="1:8" ht="13.5" customHeight="1">
      <c r="A39" s="178"/>
      <c r="B39" s="215"/>
      <c r="C39" s="215"/>
      <c r="D39" s="215"/>
      <c r="E39" s="215"/>
      <c r="F39" s="179"/>
    </row>
    <row r="40" spans="1:8" ht="15" customHeight="1">
      <c r="A40" s="216" t="s">
        <v>314</v>
      </c>
      <c r="B40" s="378"/>
      <c r="C40" s="215"/>
      <c r="D40" s="215"/>
      <c r="E40" s="215"/>
      <c r="F40" s="179"/>
    </row>
    <row r="41" spans="1:8" ht="15" customHeight="1">
      <c r="A41" s="178" t="s">
        <v>268</v>
      </c>
      <c r="B41" s="378"/>
      <c r="C41" s="215"/>
      <c r="D41" s="215"/>
      <c r="E41" s="215"/>
      <c r="F41" s="179"/>
    </row>
    <row r="42" spans="1:8" ht="12" customHeight="1"/>
    <row r="43" spans="1:8" ht="12" customHeight="1"/>
    <row r="44" spans="1:8" ht="12" customHeight="1">
      <c r="A44" s="178" t="s">
        <v>217</v>
      </c>
    </row>
    <row r="45" spans="1:8" ht="12" customHeight="1"/>
  </sheetData>
  <pageMargins left="0.62" right="0.56000000000000005" top="0.78" bottom="0.49" header="0.4" footer="0.4921259845"/>
  <pageSetup paperSize="9" scale="83" orientation="portrait" horizontalDpi="4294967292" verticalDpi="4294967292"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50"/>
  <sheetViews>
    <sheetView zoomScaleNormal="100" workbookViewId="0"/>
  </sheetViews>
  <sheetFormatPr baseColWidth="10" defaultColWidth="11.44140625" defaultRowHeight="13.2"/>
  <cols>
    <col min="1" max="1" width="21.109375" style="3" customWidth="1"/>
    <col min="2" max="2" width="14.88671875" style="217" customWidth="1"/>
    <col min="3" max="3" width="15.6640625" style="183" customWidth="1"/>
    <col min="4" max="4" width="16" style="217" customWidth="1"/>
    <col min="5" max="5" width="15.88671875" style="183" customWidth="1"/>
    <col min="6" max="8" width="16" style="217" customWidth="1"/>
    <col min="9" max="9" width="7.88671875" style="3" customWidth="1"/>
    <col min="10" max="10" width="7.109375" style="3" customWidth="1"/>
    <col min="11" max="256" width="11.44140625" style="3"/>
    <col min="257" max="257" width="21.109375" style="3" customWidth="1"/>
    <col min="258" max="258" width="14.88671875" style="3" customWidth="1"/>
    <col min="259" max="259" width="15.6640625" style="3" customWidth="1"/>
    <col min="260" max="260" width="16" style="3" customWidth="1"/>
    <col min="261" max="261" width="15.88671875" style="3" customWidth="1"/>
    <col min="262" max="264" width="16" style="3" customWidth="1"/>
    <col min="265" max="265" width="7.88671875" style="3" customWidth="1"/>
    <col min="266" max="266" width="7.109375" style="3" customWidth="1"/>
    <col min="267" max="512" width="11.44140625" style="3"/>
    <col min="513" max="513" width="21.109375" style="3" customWidth="1"/>
    <col min="514" max="514" width="14.88671875" style="3" customWidth="1"/>
    <col min="515" max="515" width="15.6640625" style="3" customWidth="1"/>
    <col min="516" max="516" width="16" style="3" customWidth="1"/>
    <col min="517" max="517" width="15.88671875" style="3" customWidth="1"/>
    <col min="518" max="520" width="16" style="3" customWidth="1"/>
    <col min="521" max="521" width="7.88671875" style="3" customWidth="1"/>
    <col min="522" max="522" width="7.109375" style="3" customWidth="1"/>
    <col min="523" max="768" width="11.44140625" style="3"/>
    <col min="769" max="769" width="21.109375" style="3" customWidth="1"/>
    <col min="770" max="770" width="14.88671875" style="3" customWidth="1"/>
    <col min="771" max="771" width="15.6640625" style="3" customWidth="1"/>
    <col min="772" max="772" width="16" style="3" customWidth="1"/>
    <col min="773" max="773" width="15.88671875" style="3" customWidth="1"/>
    <col min="774" max="776" width="16" style="3" customWidth="1"/>
    <col min="777" max="777" width="7.88671875" style="3" customWidth="1"/>
    <col min="778" max="778" width="7.109375" style="3" customWidth="1"/>
    <col min="779" max="1024" width="11.44140625" style="3"/>
    <col min="1025" max="1025" width="21.109375" style="3" customWidth="1"/>
    <col min="1026" max="1026" width="14.88671875" style="3" customWidth="1"/>
    <col min="1027" max="1027" width="15.6640625" style="3" customWidth="1"/>
    <col min="1028" max="1028" width="16" style="3" customWidth="1"/>
    <col min="1029" max="1029" width="15.88671875" style="3" customWidth="1"/>
    <col min="1030" max="1032" width="16" style="3" customWidth="1"/>
    <col min="1033" max="1033" width="7.88671875" style="3" customWidth="1"/>
    <col min="1034" max="1034" width="7.109375" style="3" customWidth="1"/>
    <col min="1035" max="1280" width="11.44140625" style="3"/>
    <col min="1281" max="1281" width="21.109375" style="3" customWidth="1"/>
    <col min="1282" max="1282" width="14.88671875" style="3" customWidth="1"/>
    <col min="1283" max="1283" width="15.6640625" style="3" customWidth="1"/>
    <col min="1284" max="1284" width="16" style="3" customWidth="1"/>
    <col min="1285" max="1285" width="15.88671875" style="3" customWidth="1"/>
    <col min="1286" max="1288" width="16" style="3" customWidth="1"/>
    <col min="1289" max="1289" width="7.88671875" style="3" customWidth="1"/>
    <col min="1290" max="1290" width="7.109375" style="3" customWidth="1"/>
    <col min="1291" max="1536" width="11.44140625" style="3"/>
    <col min="1537" max="1537" width="21.109375" style="3" customWidth="1"/>
    <col min="1538" max="1538" width="14.88671875" style="3" customWidth="1"/>
    <col min="1539" max="1539" width="15.6640625" style="3" customWidth="1"/>
    <col min="1540" max="1540" width="16" style="3" customWidth="1"/>
    <col min="1541" max="1541" width="15.88671875" style="3" customWidth="1"/>
    <col min="1542" max="1544" width="16" style="3" customWidth="1"/>
    <col min="1545" max="1545" width="7.88671875" style="3" customWidth="1"/>
    <col min="1546" max="1546" width="7.109375" style="3" customWidth="1"/>
    <col min="1547" max="1792" width="11.44140625" style="3"/>
    <col min="1793" max="1793" width="21.109375" style="3" customWidth="1"/>
    <col min="1794" max="1794" width="14.88671875" style="3" customWidth="1"/>
    <col min="1795" max="1795" width="15.6640625" style="3" customWidth="1"/>
    <col min="1796" max="1796" width="16" style="3" customWidth="1"/>
    <col min="1797" max="1797" width="15.88671875" style="3" customWidth="1"/>
    <col min="1798" max="1800" width="16" style="3" customWidth="1"/>
    <col min="1801" max="1801" width="7.88671875" style="3" customWidth="1"/>
    <col min="1802" max="1802" width="7.109375" style="3" customWidth="1"/>
    <col min="1803" max="2048" width="11.44140625" style="3"/>
    <col min="2049" max="2049" width="21.109375" style="3" customWidth="1"/>
    <col min="2050" max="2050" width="14.88671875" style="3" customWidth="1"/>
    <col min="2051" max="2051" width="15.6640625" style="3" customWidth="1"/>
    <col min="2052" max="2052" width="16" style="3" customWidth="1"/>
    <col min="2053" max="2053" width="15.88671875" style="3" customWidth="1"/>
    <col min="2054" max="2056" width="16" style="3" customWidth="1"/>
    <col min="2057" max="2057" width="7.88671875" style="3" customWidth="1"/>
    <col min="2058" max="2058" width="7.109375" style="3" customWidth="1"/>
    <col min="2059" max="2304" width="11.44140625" style="3"/>
    <col min="2305" max="2305" width="21.109375" style="3" customWidth="1"/>
    <col min="2306" max="2306" width="14.88671875" style="3" customWidth="1"/>
    <col min="2307" max="2307" width="15.6640625" style="3" customWidth="1"/>
    <col min="2308" max="2308" width="16" style="3" customWidth="1"/>
    <col min="2309" max="2309" width="15.88671875" style="3" customWidth="1"/>
    <col min="2310" max="2312" width="16" style="3" customWidth="1"/>
    <col min="2313" max="2313" width="7.88671875" style="3" customWidth="1"/>
    <col min="2314" max="2314" width="7.109375" style="3" customWidth="1"/>
    <col min="2315" max="2560" width="11.44140625" style="3"/>
    <col min="2561" max="2561" width="21.109375" style="3" customWidth="1"/>
    <col min="2562" max="2562" width="14.88671875" style="3" customWidth="1"/>
    <col min="2563" max="2563" width="15.6640625" style="3" customWidth="1"/>
    <col min="2564" max="2564" width="16" style="3" customWidth="1"/>
    <col min="2565" max="2565" width="15.88671875" style="3" customWidth="1"/>
    <col min="2566" max="2568" width="16" style="3" customWidth="1"/>
    <col min="2569" max="2569" width="7.88671875" style="3" customWidth="1"/>
    <col min="2570" max="2570" width="7.109375" style="3" customWidth="1"/>
    <col min="2571" max="2816" width="11.44140625" style="3"/>
    <col min="2817" max="2817" width="21.109375" style="3" customWidth="1"/>
    <col min="2818" max="2818" width="14.88671875" style="3" customWidth="1"/>
    <col min="2819" max="2819" width="15.6640625" style="3" customWidth="1"/>
    <col min="2820" max="2820" width="16" style="3" customWidth="1"/>
    <col min="2821" max="2821" width="15.88671875" style="3" customWidth="1"/>
    <col min="2822" max="2824" width="16" style="3" customWidth="1"/>
    <col min="2825" max="2825" width="7.88671875" style="3" customWidth="1"/>
    <col min="2826" max="2826" width="7.109375" style="3" customWidth="1"/>
    <col min="2827" max="3072" width="11.44140625" style="3"/>
    <col min="3073" max="3073" width="21.109375" style="3" customWidth="1"/>
    <col min="3074" max="3074" width="14.88671875" style="3" customWidth="1"/>
    <col min="3075" max="3075" width="15.6640625" style="3" customWidth="1"/>
    <col min="3076" max="3076" width="16" style="3" customWidth="1"/>
    <col min="3077" max="3077" width="15.88671875" style="3" customWidth="1"/>
    <col min="3078" max="3080" width="16" style="3" customWidth="1"/>
    <col min="3081" max="3081" width="7.88671875" style="3" customWidth="1"/>
    <col min="3082" max="3082" width="7.109375" style="3" customWidth="1"/>
    <col min="3083" max="3328" width="11.44140625" style="3"/>
    <col min="3329" max="3329" width="21.109375" style="3" customWidth="1"/>
    <col min="3330" max="3330" width="14.88671875" style="3" customWidth="1"/>
    <col min="3331" max="3331" width="15.6640625" style="3" customWidth="1"/>
    <col min="3332" max="3332" width="16" style="3" customWidth="1"/>
    <col min="3333" max="3333" width="15.88671875" style="3" customWidth="1"/>
    <col min="3334" max="3336" width="16" style="3" customWidth="1"/>
    <col min="3337" max="3337" width="7.88671875" style="3" customWidth="1"/>
    <col min="3338" max="3338" width="7.109375" style="3" customWidth="1"/>
    <col min="3339" max="3584" width="11.44140625" style="3"/>
    <col min="3585" max="3585" width="21.109375" style="3" customWidth="1"/>
    <col min="3586" max="3586" width="14.88671875" style="3" customWidth="1"/>
    <col min="3587" max="3587" width="15.6640625" style="3" customWidth="1"/>
    <col min="3588" max="3588" width="16" style="3" customWidth="1"/>
    <col min="3589" max="3589" width="15.88671875" style="3" customWidth="1"/>
    <col min="3590" max="3592" width="16" style="3" customWidth="1"/>
    <col min="3593" max="3593" width="7.88671875" style="3" customWidth="1"/>
    <col min="3594" max="3594" width="7.109375" style="3" customWidth="1"/>
    <col min="3595" max="3840" width="11.44140625" style="3"/>
    <col min="3841" max="3841" width="21.109375" style="3" customWidth="1"/>
    <col min="3842" max="3842" width="14.88671875" style="3" customWidth="1"/>
    <col min="3843" max="3843" width="15.6640625" style="3" customWidth="1"/>
    <col min="3844" max="3844" width="16" style="3" customWidth="1"/>
    <col min="3845" max="3845" width="15.88671875" style="3" customWidth="1"/>
    <col min="3846" max="3848" width="16" style="3" customWidth="1"/>
    <col min="3849" max="3849" width="7.88671875" style="3" customWidth="1"/>
    <col min="3850" max="3850" width="7.109375" style="3" customWidth="1"/>
    <col min="3851" max="4096" width="11.44140625" style="3"/>
    <col min="4097" max="4097" width="21.109375" style="3" customWidth="1"/>
    <col min="4098" max="4098" width="14.88671875" style="3" customWidth="1"/>
    <col min="4099" max="4099" width="15.6640625" style="3" customWidth="1"/>
    <col min="4100" max="4100" width="16" style="3" customWidth="1"/>
    <col min="4101" max="4101" width="15.88671875" style="3" customWidth="1"/>
    <col min="4102" max="4104" width="16" style="3" customWidth="1"/>
    <col min="4105" max="4105" width="7.88671875" style="3" customWidth="1"/>
    <col min="4106" max="4106" width="7.109375" style="3" customWidth="1"/>
    <col min="4107" max="4352" width="11.44140625" style="3"/>
    <col min="4353" max="4353" width="21.109375" style="3" customWidth="1"/>
    <col min="4354" max="4354" width="14.88671875" style="3" customWidth="1"/>
    <col min="4355" max="4355" width="15.6640625" style="3" customWidth="1"/>
    <col min="4356" max="4356" width="16" style="3" customWidth="1"/>
    <col min="4357" max="4357" width="15.88671875" style="3" customWidth="1"/>
    <col min="4358" max="4360" width="16" style="3" customWidth="1"/>
    <col min="4361" max="4361" width="7.88671875" style="3" customWidth="1"/>
    <col min="4362" max="4362" width="7.109375" style="3" customWidth="1"/>
    <col min="4363" max="4608" width="11.44140625" style="3"/>
    <col min="4609" max="4609" width="21.109375" style="3" customWidth="1"/>
    <col min="4610" max="4610" width="14.88671875" style="3" customWidth="1"/>
    <col min="4611" max="4611" width="15.6640625" style="3" customWidth="1"/>
    <col min="4612" max="4612" width="16" style="3" customWidth="1"/>
    <col min="4613" max="4613" width="15.88671875" style="3" customWidth="1"/>
    <col min="4614" max="4616" width="16" style="3" customWidth="1"/>
    <col min="4617" max="4617" width="7.88671875" style="3" customWidth="1"/>
    <col min="4618" max="4618" width="7.109375" style="3" customWidth="1"/>
    <col min="4619" max="4864" width="11.44140625" style="3"/>
    <col min="4865" max="4865" width="21.109375" style="3" customWidth="1"/>
    <col min="4866" max="4866" width="14.88671875" style="3" customWidth="1"/>
    <col min="4867" max="4867" width="15.6640625" style="3" customWidth="1"/>
    <col min="4868" max="4868" width="16" style="3" customWidth="1"/>
    <col min="4869" max="4869" width="15.88671875" style="3" customWidth="1"/>
    <col min="4870" max="4872" width="16" style="3" customWidth="1"/>
    <col min="4873" max="4873" width="7.88671875" style="3" customWidth="1"/>
    <col min="4874" max="4874" width="7.109375" style="3" customWidth="1"/>
    <col min="4875" max="5120" width="11.44140625" style="3"/>
    <col min="5121" max="5121" width="21.109375" style="3" customWidth="1"/>
    <col min="5122" max="5122" width="14.88671875" style="3" customWidth="1"/>
    <col min="5123" max="5123" width="15.6640625" style="3" customWidth="1"/>
    <col min="5124" max="5124" width="16" style="3" customWidth="1"/>
    <col min="5125" max="5125" width="15.88671875" style="3" customWidth="1"/>
    <col min="5126" max="5128" width="16" style="3" customWidth="1"/>
    <col min="5129" max="5129" width="7.88671875" style="3" customWidth="1"/>
    <col min="5130" max="5130" width="7.109375" style="3" customWidth="1"/>
    <col min="5131" max="5376" width="11.44140625" style="3"/>
    <col min="5377" max="5377" width="21.109375" style="3" customWidth="1"/>
    <col min="5378" max="5378" width="14.88671875" style="3" customWidth="1"/>
    <col min="5379" max="5379" width="15.6640625" style="3" customWidth="1"/>
    <col min="5380" max="5380" width="16" style="3" customWidth="1"/>
    <col min="5381" max="5381" width="15.88671875" style="3" customWidth="1"/>
    <col min="5382" max="5384" width="16" style="3" customWidth="1"/>
    <col min="5385" max="5385" width="7.88671875" style="3" customWidth="1"/>
    <col min="5386" max="5386" width="7.109375" style="3" customWidth="1"/>
    <col min="5387" max="5632" width="11.44140625" style="3"/>
    <col min="5633" max="5633" width="21.109375" style="3" customWidth="1"/>
    <col min="5634" max="5634" width="14.88671875" style="3" customWidth="1"/>
    <col min="5635" max="5635" width="15.6640625" style="3" customWidth="1"/>
    <col min="5636" max="5636" width="16" style="3" customWidth="1"/>
    <col min="5637" max="5637" width="15.88671875" style="3" customWidth="1"/>
    <col min="5638" max="5640" width="16" style="3" customWidth="1"/>
    <col min="5641" max="5641" width="7.88671875" style="3" customWidth="1"/>
    <col min="5642" max="5642" width="7.109375" style="3" customWidth="1"/>
    <col min="5643" max="5888" width="11.44140625" style="3"/>
    <col min="5889" max="5889" width="21.109375" style="3" customWidth="1"/>
    <col min="5890" max="5890" width="14.88671875" style="3" customWidth="1"/>
    <col min="5891" max="5891" width="15.6640625" style="3" customWidth="1"/>
    <col min="5892" max="5892" width="16" style="3" customWidth="1"/>
    <col min="5893" max="5893" width="15.88671875" style="3" customWidth="1"/>
    <col min="5894" max="5896" width="16" style="3" customWidth="1"/>
    <col min="5897" max="5897" width="7.88671875" style="3" customWidth="1"/>
    <col min="5898" max="5898" width="7.109375" style="3" customWidth="1"/>
    <col min="5899" max="6144" width="11.44140625" style="3"/>
    <col min="6145" max="6145" width="21.109375" style="3" customWidth="1"/>
    <col min="6146" max="6146" width="14.88671875" style="3" customWidth="1"/>
    <col min="6147" max="6147" width="15.6640625" style="3" customWidth="1"/>
    <col min="6148" max="6148" width="16" style="3" customWidth="1"/>
    <col min="6149" max="6149" width="15.88671875" style="3" customWidth="1"/>
    <col min="6150" max="6152" width="16" style="3" customWidth="1"/>
    <col min="6153" max="6153" width="7.88671875" style="3" customWidth="1"/>
    <col min="6154" max="6154" width="7.109375" style="3" customWidth="1"/>
    <col min="6155" max="6400" width="11.44140625" style="3"/>
    <col min="6401" max="6401" width="21.109375" style="3" customWidth="1"/>
    <col min="6402" max="6402" width="14.88671875" style="3" customWidth="1"/>
    <col min="6403" max="6403" width="15.6640625" style="3" customWidth="1"/>
    <col min="6404" max="6404" width="16" style="3" customWidth="1"/>
    <col min="6405" max="6405" width="15.88671875" style="3" customWidth="1"/>
    <col min="6406" max="6408" width="16" style="3" customWidth="1"/>
    <col min="6409" max="6409" width="7.88671875" style="3" customWidth="1"/>
    <col min="6410" max="6410" width="7.109375" style="3" customWidth="1"/>
    <col min="6411" max="6656" width="11.44140625" style="3"/>
    <col min="6657" max="6657" width="21.109375" style="3" customWidth="1"/>
    <col min="6658" max="6658" width="14.88671875" style="3" customWidth="1"/>
    <col min="6659" max="6659" width="15.6640625" style="3" customWidth="1"/>
    <col min="6660" max="6660" width="16" style="3" customWidth="1"/>
    <col min="6661" max="6661" width="15.88671875" style="3" customWidth="1"/>
    <col min="6662" max="6664" width="16" style="3" customWidth="1"/>
    <col min="6665" max="6665" width="7.88671875" style="3" customWidth="1"/>
    <col min="6666" max="6666" width="7.109375" style="3" customWidth="1"/>
    <col min="6667" max="6912" width="11.44140625" style="3"/>
    <col min="6913" max="6913" width="21.109375" style="3" customWidth="1"/>
    <col min="6914" max="6914" width="14.88671875" style="3" customWidth="1"/>
    <col min="6915" max="6915" width="15.6640625" style="3" customWidth="1"/>
    <col min="6916" max="6916" width="16" style="3" customWidth="1"/>
    <col min="6917" max="6917" width="15.88671875" style="3" customWidth="1"/>
    <col min="6918" max="6920" width="16" style="3" customWidth="1"/>
    <col min="6921" max="6921" width="7.88671875" style="3" customWidth="1"/>
    <col min="6922" max="6922" width="7.109375" style="3" customWidth="1"/>
    <col min="6923" max="7168" width="11.44140625" style="3"/>
    <col min="7169" max="7169" width="21.109375" style="3" customWidth="1"/>
    <col min="7170" max="7170" width="14.88671875" style="3" customWidth="1"/>
    <col min="7171" max="7171" width="15.6640625" style="3" customWidth="1"/>
    <col min="7172" max="7172" width="16" style="3" customWidth="1"/>
    <col min="7173" max="7173" width="15.88671875" style="3" customWidth="1"/>
    <col min="7174" max="7176" width="16" style="3" customWidth="1"/>
    <col min="7177" max="7177" width="7.88671875" style="3" customWidth="1"/>
    <col min="7178" max="7178" width="7.109375" style="3" customWidth="1"/>
    <col min="7179" max="7424" width="11.44140625" style="3"/>
    <col min="7425" max="7425" width="21.109375" style="3" customWidth="1"/>
    <col min="7426" max="7426" width="14.88671875" style="3" customWidth="1"/>
    <col min="7427" max="7427" width="15.6640625" style="3" customWidth="1"/>
    <col min="7428" max="7428" width="16" style="3" customWidth="1"/>
    <col min="7429" max="7429" width="15.88671875" style="3" customWidth="1"/>
    <col min="7430" max="7432" width="16" style="3" customWidth="1"/>
    <col min="7433" max="7433" width="7.88671875" style="3" customWidth="1"/>
    <col min="7434" max="7434" width="7.109375" style="3" customWidth="1"/>
    <col min="7435" max="7680" width="11.44140625" style="3"/>
    <col min="7681" max="7681" width="21.109375" style="3" customWidth="1"/>
    <col min="7682" max="7682" width="14.88671875" style="3" customWidth="1"/>
    <col min="7683" max="7683" width="15.6640625" style="3" customWidth="1"/>
    <col min="7684" max="7684" width="16" style="3" customWidth="1"/>
    <col min="7685" max="7685" width="15.88671875" style="3" customWidth="1"/>
    <col min="7686" max="7688" width="16" style="3" customWidth="1"/>
    <col min="7689" max="7689" width="7.88671875" style="3" customWidth="1"/>
    <col min="7690" max="7690" width="7.109375" style="3" customWidth="1"/>
    <col min="7691" max="7936" width="11.44140625" style="3"/>
    <col min="7937" max="7937" width="21.109375" style="3" customWidth="1"/>
    <col min="7938" max="7938" width="14.88671875" style="3" customWidth="1"/>
    <col min="7939" max="7939" width="15.6640625" style="3" customWidth="1"/>
    <col min="7940" max="7940" width="16" style="3" customWidth="1"/>
    <col min="7941" max="7941" width="15.88671875" style="3" customWidth="1"/>
    <col min="7942" max="7944" width="16" style="3" customWidth="1"/>
    <col min="7945" max="7945" width="7.88671875" style="3" customWidth="1"/>
    <col min="7946" max="7946" width="7.109375" style="3" customWidth="1"/>
    <col min="7947" max="8192" width="11.44140625" style="3"/>
    <col min="8193" max="8193" width="21.109375" style="3" customWidth="1"/>
    <col min="8194" max="8194" width="14.88671875" style="3" customWidth="1"/>
    <col min="8195" max="8195" width="15.6640625" style="3" customWidth="1"/>
    <col min="8196" max="8196" width="16" style="3" customWidth="1"/>
    <col min="8197" max="8197" width="15.88671875" style="3" customWidth="1"/>
    <col min="8198" max="8200" width="16" style="3" customWidth="1"/>
    <col min="8201" max="8201" width="7.88671875" style="3" customWidth="1"/>
    <col min="8202" max="8202" width="7.109375" style="3" customWidth="1"/>
    <col min="8203" max="8448" width="11.44140625" style="3"/>
    <col min="8449" max="8449" width="21.109375" style="3" customWidth="1"/>
    <col min="8450" max="8450" width="14.88671875" style="3" customWidth="1"/>
    <col min="8451" max="8451" width="15.6640625" style="3" customWidth="1"/>
    <col min="8452" max="8452" width="16" style="3" customWidth="1"/>
    <col min="8453" max="8453" width="15.88671875" style="3" customWidth="1"/>
    <col min="8454" max="8456" width="16" style="3" customWidth="1"/>
    <col min="8457" max="8457" width="7.88671875" style="3" customWidth="1"/>
    <col min="8458" max="8458" width="7.109375" style="3" customWidth="1"/>
    <col min="8459" max="8704" width="11.44140625" style="3"/>
    <col min="8705" max="8705" width="21.109375" style="3" customWidth="1"/>
    <col min="8706" max="8706" width="14.88671875" style="3" customWidth="1"/>
    <col min="8707" max="8707" width="15.6640625" style="3" customWidth="1"/>
    <col min="8708" max="8708" width="16" style="3" customWidth="1"/>
    <col min="8709" max="8709" width="15.88671875" style="3" customWidth="1"/>
    <col min="8710" max="8712" width="16" style="3" customWidth="1"/>
    <col min="8713" max="8713" width="7.88671875" style="3" customWidth="1"/>
    <col min="8714" max="8714" width="7.109375" style="3" customWidth="1"/>
    <col min="8715" max="8960" width="11.44140625" style="3"/>
    <col min="8961" max="8961" width="21.109375" style="3" customWidth="1"/>
    <col min="8962" max="8962" width="14.88671875" style="3" customWidth="1"/>
    <col min="8963" max="8963" width="15.6640625" style="3" customWidth="1"/>
    <col min="8964" max="8964" width="16" style="3" customWidth="1"/>
    <col min="8965" max="8965" width="15.88671875" style="3" customWidth="1"/>
    <col min="8966" max="8968" width="16" style="3" customWidth="1"/>
    <col min="8969" max="8969" width="7.88671875" style="3" customWidth="1"/>
    <col min="8970" max="8970" width="7.109375" style="3" customWidth="1"/>
    <col min="8971" max="9216" width="11.44140625" style="3"/>
    <col min="9217" max="9217" width="21.109375" style="3" customWidth="1"/>
    <col min="9218" max="9218" width="14.88671875" style="3" customWidth="1"/>
    <col min="9219" max="9219" width="15.6640625" style="3" customWidth="1"/>
    <col min="9220" max="9220" width="16" style="3" customWidth="1"/>
    <col min="9221" max="9221" width="15.88671875" style="3" customWidth="1"/>
    <col min="9222" max="9224" width="16" style="3" customWidth="1"/>
    <col min="9225" max="9225" width="7.88671875" style="3" customWidth="1"/>
    <col min="9226" max="9226" width="7.109375" style="3" customWidth="1"/>
    <col min="9227" max="9472" width="11.44140625" style="3"/>
    <col min="9473" max="9473" width="21.109375" style="3" customWidth="1"/>
    <col min="9474" max="9474" width="14.88671875" style="3" customWidth="1"/>
    <col min="9475" max="9475" width="15.6640625" style="3" customWidth="1"/>
    <col min="9476" max="9476" width="16" style="3" customWidth="1"/>
    <col min="9477" max="9477" width="15.88671875" style="3" customWidth="1"/>
    <col min="9478" max="9480" width="16" style="3" customWidth="1"/>
    <col min="9481" max="9481" width="7.88671875" style="3" customWidth="1"/>
    <col min="9482" max="9482" width="7.109375" style="3" customWidth="1"/>
    <col min="9483" max="9728" width="11.44140625" style="3"/>
    <col min="9729" max="9729" width="21.109375" style="3" customWidth="1"/>
    <col min="9730" max="9730" width="14.88671875" style="3" customWidth="1"/>
    <col min="9731" max="9731" width="15.6640625" style="3" customWidth="1"/>
    <col min="9732" max="9732" width="16" style="3" customWidth="1"/>
    <col min="9733" max="9733" width="15.88671875" style="3" customWidth="1"/>
    <col min="9734" max="9736" width="16" style="3" customWidth="1"/>
    <col min="9737" max="9737" width="7.88671875" style="3" customWidth="1"/>
    <col min="9738" max="9738" width="7.109375" style="3" customWidth="1"/>
    <col min="9739" max="9984" width="11.44140625" style="3"/>
    <col min="9985" max="9985" width="21.109375" style="3" customWidth="1"/>
    <col min="9986" max="9986" width="14.88671875" style="3" customWidth="1"/>
    <col min="9987" max="9987" width="15.6640625" style="3" customWidth="1"/>
    <col min="9988" max="9988" width="16" style="3" customWidth="1"/>
    <col min="9989" max="9989" width="15.88671875" style="3" customWidth="1"/>
    <col min="9990" max="9992" width="16" style="3" customWidth="1"/>
    <col min="9993" max="9993" width="7.88671875" style="3" customWidth="1"/>
    <col min="9994" max="9994" width="7.109375" style="3" customWidth="1"/>
    <col min="9995" max="10240" width="11.44140625" style="3"/>
    <col min="10241" max="10241" width="21.109375" style="3" customWidth="1"/>
    <col min="10242" max="10242" width="14.88671875" style="3" customWidth="1"/>
    <col min="10243" max="10243" width="15.6640625" style="3" customWidth="1"/>
    <col min="10244" max="10244" width="16" style="3" customWidth="1"/>
    <col min="10245" max="10245" width="15.88671875" style="3" customWidth="1"/>
    <col min="10246" max="10248" width="16" style="3" customWidth="1"/>
    <col min="10249" max="10249" width="7.88671875" style="3" customWidth="1"/>
    <col min="10250" max="10250" width="7.109375" style="3" customWidth="1"/>
    <col min="10251" max="10496" width="11.44140625" style="3"/>
    <col min="10497" max="10497" width="21.109375" style="3" customWidth="1"/>
    <col min="10498" max="10498" width="14.88671875" style="3" customWidth="1"/>
    <col min="10499" max="10499" width="15.6640625" style="3" customWidth="1"/>
    <col min="10500" max="10500" width="16" style="3" customWidth="1"/>
    <col min="10501" max="10501" width="15.88671875" style="3" customWidth="1"/>
    <col min="10502" max="10504" width="16" style="3" customWidth="1"/>
    <col min="10505" max="10505" width="7.88671875" style="3" customWidth="1"/>
    <col min="10506" max="10506" width="7.109375" style="3" customWidth="1"/>
    <col min="10507" max="10752" width="11.44140625" style="3"/>
    <col min="10753" max="10753" width="21.109375" style="3" customWidth="1"/>
    <col min="10754" max="10754" width="14.88671875" style="3" customWidth="1"/>
    <col min="10755" max="10755" width="15.6640625" style="3" customWidth="1"/>
    <col min="10756" max="10756" width="16" style="3" customWidth="1"/>
    <col min="10757" max="10757" width="15.88671875" style="3" customWidth="1"/>
    <col min="10758" max="10760" width="16" style="3" customWidth="1"/>
    <col min="10761" max="10761" width="7.88671875" style="3" customWidth="1"/>
    <col min="10762" max="10762" width="7.109375" style="3" customWidth="1"/>
    <col min="10763" max="11008" width="11.44140625" style="3"/>
    <col min="11009" max="11009" width="21.109375" style="3" customWidth="1"/>
    <col min="11010" max="11010" width="14.88671875" style="3" customWidth="1"/>
    <col min="11011" max="11011" width="15.6640625" style="3" customWidth="1"/>
    <col min="11012" max="11012" width="16" style="3" customWidth="1"/>
    <col min="11013" max="11013" width="15.88671875" style="3" customWidth="1"/>
    <col min="11014" max="11016" width="16" style="3" customWidth="1"/>
    <col min="11017" max="11017" width="7.88671875" style="3" customWidth="1"/>
    <col min="11018" max="11018" width="7.109375" style="3" customWidth="1"/>
    <col min="11019" max="11264" width="11.44140625" style="3"/>
    <col min="11265" max="11265" width="21.109375" style="3" customWidth="1"/>
    <col min="11266" max="11266" width="14.88671875" style="3" customWidth="1"/>
    <col min="11267" max="11267" width="15.6640625" style="3" customWidth="1"/>
    <col min="11268" max="11268" width="16" style="3" customWidth="1"/>
    <col min="11269" max="11269" width="15.88671875" style="3" customWidth="1"/>
    <col min="11270" max="11272" width="16" style="3" customWidth="1"/>
    <col min="11273" max="11273" width="7.88671875" style="3" customWidth="1"/>
    <col min="11274" max="11274" width="7.109375" style="3" customWidth="1"/>
    <col min="11275" max="11520" width="11.44140625" style="3"/>
    <col min="11521" max="11521" width="21.109375" style="3" customWidth="1"/>
    <col min="11522" max="11522" width="14.88671875" style="3" customWidth="1"/>
    <col min="11523" max="11523" width="15.6640625" style="3" customWidth="1"/>
    <col min="11524" max="11524" width="16" style="3" customWidth="1"/>
    <col min="11525" max="11525" width="15.88671875" style="3" customWidth="1"/>
    <col min="11526" max="11528" width="16" style="3" customWidth="1"/>
    <col min="11529" max="11529" width="7.88671875" style="3" customWidth="1"/>
    <col min="11530" max="11530" width="7.109375" style="3" customWidth="1"/>
    <col min="11531" max="11776" width="11.44140625" style="3"/>
    <col min="11777" max="11777" width="21.109375" style="3" customWidth="1"/>
    <col min="11778" max="11778" width="14.88671875" style="3" customWidth="1"/>
    <col min="11779" max="11779" width="15.6640625" style="3" customWidth="1"/>
    <col min="11780" max="11780" width="16" style="3" customWidth="1"/>
    <col min="11781" max="11781" width="15.88671875" style="3" customWidth="1"/>
    <col min="11782" max="11784" width="16" style="3" customWidth="1"/>
    <col min="11785" max="11785" width="7.88671875" style="3" customWidth="1"/>
    <col min="11786" max="11786" width="7.109375" style="3" customWidth="1"/>
    <col min="11787" max="12032" width="11.44140625" style="3"/>
    <col min="12033" max="12033" width="21.109375" style="3" customWidth="1"/>
    <col min="12034" max="12034" width="14.88671875" style="3" customWidth="1"/>
    <col min="12035" max="12035" width="15.6640625" style="3" customWidth="1"/>
    <col min="12036" max="12036" width="16" style="3" customWidth="1"/>
    <col min="12037" max="12037" width="15.88671875" style="3" customWidth="1"/>
    <col min="12038" max="12040" width="16" style="3" customWidth="1"/>
    <col min="12041" max="12041" width="7.88671875" style="3" customWidth="1"/>
    <col min="12042" max="12042" width="7.109375" style="3" customWidth="1"/>
    <col min="12043" max="12288" width="11.44140625" style="3"/>
    <col min="12289" max="12289" width="21.109375" style="3" customWidth="1"/>
    <col min="12290" max="12290" width="14.88671875" style="3" customWidth="1"/>
    <col min="12291" max="12291" width="15.6640625" style="3" customWidth="1"/>
    <col min="12292" max="12292" width="16" style="3" customWidth="1"/>
    <col min="12293" max="12293" width="15.88671875" style="3" customWidth="1"/>
    <col min="12294" max="12296" width="16" style="3" customWidth="1"/>
    <col min="12297" max="12297" width="7.88671875" style="3" customWidth="1"/>
    <col min="12298" max="12298" width="7.109375" style="3" customWidth="1"/>
    <col min="12299" max="12544" width="11.44140625" style="3"/>
    <col min="12545" max="12545" width="21.109375" style="3" customWidth="1"/>
    <col min="12546" max="12546" width="14.88671875" style="3" customWidth="1"/>
    <col min="12547" max="12547" width="15.6640625" style="3" customWidth="1"/>
    <col min="12548" max="12548" width="16" style="3" customWidth="1"/>
    <col min="12549" max="12549" width="15.88671875" style="3" customWidth="1"/>
    <col min="12550" max="12552" width="16" style="3" customWidth="1"/>
    <col min="12553" max="12553" width="7.88671875" style="3" customWidth="1"/>
    <col min="12554" max="12554" width="7.109375" style="3" customWidth="1"/>
    <col min="12555" max="12800" width="11.44140625" style="3"/>
    <col min="12801" max="12801" width="21.109375" style="3" customWidth="1"/>
    <col min="12802" max="12802" width="14.88671875" style="3" customWidth="1"/>
    <col min="12803" max="12803" width="15.6640625" style="3" customWidth="1"/>
    <col min="12804" max="12804" width="16" style="3" customWidth="1"/>
    <col min="12805" max="12805" width="15.88671875" style="3" customWidth="1"/>
    <col min="12806" max="12808" width="16" style="3" customWidth="1"/>
    <col min="12809" max="12809" width="7.88671875" style="3" customWidth="1"/>
    <col min="12810" max="12810" width="7.109375" style="3" customWidth="1"/>
    <col min="12811" max="13056" width="11.44140625" style="3"/>
    <col min="13057" max="13057" width="21.109375" style="3" customWidth="1"/>
    <col min="13058" max="13058" width="14.88671875" style="3" customWidth="1"/>
    <col min="13059" max="13059" width="15.6640625" style="3" customWidth="1"/>
    <col min="13060" max="13060" width="16" style="3" customWidth="1"/>
    <col min="13061" max="13061" width="15.88671875" style="3" customWidth="1"/>
    <col min="13062" max="13064" width="16" style="3" customWidth="1"/>
    <col min="13065" max="13065" width="7.88671875" style="3" customWidth="1"/>
    <col min="13066" max="13066" width="7.109375" style="3" customWidth="1"/>
    <col min="13067" max="13312" width="11.44140625" style="3"/>
    <col min="13313" max="13313" width="21.109375" style="3" customWidth="1"/>
    <col min="13314" max="13314" width="14.88671875" style="3" customWidth="1"/>
    <col min="13315" max="13315" width="15.6640625" style="3" customWidth="1"/>
    <col min="13316" max="13316" width="16" style="3" customWidth="1"/>
    <col min="13317" max="13317" width="15.88671875" style="3" customWidth="1"/>
    <col min="13318" max="13320" width="16" style="3" customWidth="1"/>
    <col min="13321" max="13321" width="7.88671875" style="3" customWidth="1"/>
    <col min="13322" max="13322" width="7.109375" style="3" customWidth="1"/>
    <col min="13323" max="13568" width="11.44140625" style="3"/>
    <col min="13569" max="13569" width="21.109375" style="3" customWidth="1"/>
    <col min="13570" max="13570" width="14.88671875" style="3" customWidth="1"/>
    <col min="13571" max="13571" width="15.6640625" style="3" customWidth="1"/>
    <col min="13572" max="13572" width="16" style="3" customWidth="1"/>
    <col min="13573" max="13573" width="15.88671875" style="3" customWidth="1"/>
    <col min="13574" max="13576" width="16" style="3" customWidth="1"/>
    <col min="13577" max="13577" width="7.88671875" style="3" customWidth="1"/>
    <col min="13578" max="13578" width="7.109375" style="3" customWidth="1"/>
    <col min="13579" max="13824" width="11.44140625" style="3"/>
    <col min="13825" max="13825" width="21.109375" style="3" customWidth="1"/>
    <col min="13826" max="13826" width="14.88671875" style="3" customWidth="1"/>
    <col min="13827" max="13827" width="15.6640625" style="3" customWidth="1"/>
    <col min="13828" max="13828" width="16" style="3" customWidth="1"/>
    <col min="13829" max="13829" width="15.88671875" style="3" customWidth="1"/>
    <col min="13830" max="13832" width="16" style="3" customWidth="1"/>
    <col min="13833" max="13833" width="7.88671875" style="3" customWidth="1"/>
    <col min="13834" max="13834" width="7.109375" style="3" customWidth="1"/>
    <col min="13835" max="14080" width="11.44140625" style="3"/>
    <col min="14081" max="14081" width="21.109375" style="3" customWidth="1"/>
    <col min="14082" max="14082" width="14.88671875" style="3" customWidth="1"/>
    <col min="14083" max="14083" width="15.6640625" style="3" customWidth="1"/>
    <col min="14084" max="14084" width="16" style="3" customWidth="1"/>
    <col min="14085" max="14085" width="15.88671875" style="3" customWidth="1"/>
    <col min="14086" max="14088" width="16" style="3" customWidth="1"/>
    <col min="14089" max="14089" width="7.88671875" style="3" customWidth="1"/>
    <col min="14090" max="14090" width="7.109375" style="3" customWidth="1"/>
    <col min="14091" max="14336" width="11.44140625" style="3"/>
    <col min="14337" max="14337" width="21.109375" style="3" customWidth="1"/>
    <col min="14338" max="14338" width="14.88671875" style="3" customWidth="1"/>
    <col min="14339" max="14339" width="15.6640625" style="3" customWidth="1"/>
    <col min="14340" max="14340" width="16" style="3" customWidth="1"/>
    <col min="14341" max="14341" width="15.88671875" style="3" customWidth="1"/>
    <col min="14342" max="14344" width="16" style="3" customWidth="1"/>
    <col min="14345" max="14345" width="7.88671875" style="3" customWidth="1"/>
    <col min="14346" max="14346" width="7.109375" style="3" customWidth="1"/>
    <col min="14347" max="14592" width="11.44140625" style="3"/>
    <col min="14593" max="14593" width="21.109375" style="3" customWidth="1"/>
    <col min="14594" max="14594" width="14.88671875" style="3" customWidth="1"/>
    <col min="14595" max="14595" width="15.6640625" style="3" customWidth="1"/>
    <col min="14596" max="14596" width="16" style="3" customWidth="1"/>
    <col min="14597" max="14597" width="15.88671875" style="3" customWidth="1"/>
    <col min="14598" max="14600" width="16" style="3" customWidth="1"/>
    <col min="14601" max="14601" width="7.88671875" style="3" customWidth="1"/>
    <col min="14602" max="14602" width="7.109375" style="3" customWidth="1"/>
    <col min="14603" max="14848" width="11.44140625" style="3"/>
    <col min="14849" max="14849" width="21.109375" style="3" customWidth="1"/>
    <col min="14850" max="14850" width="14.88671875" style="3" customWidth="1"/>
    <col min="14851" max="14851" width="15.6640625" style="3" customWidth="1"/>
    <col min="14852" max="14852" width="16" style="3" customWidth="1"/>
    <col min="14853" max="14853" width="15.88671875" style="3" customWidth="1"/>
    <col min="14854" max="14856" width="16" style="3" customWidth="1"/>
    <col min="14857" max="14857" width="7.88671875" style="3" customWidth="1"/>
    <col min="14858" max="14858" width="7.109375" style="3" customWidth="1"/>
    <col min="14859" max="15104" width="11.44140625" style="3"/>
    <col min="15105" max="15105" width="21.109375" style="3" customWidth="1"/>
    <col min="15106" max="15106" width="14.88671875" style="3" customWidth="1"/>
    <col min="15107" max="15107" width="15.6640625" style="3" customWidth="1"/>
    <col min="15108" max="15108" width="16" style="3" customWidth="1"/>
    <col min="15109" max="15109" width="15.88671875" style="3" customWidth="1"/>
    <col min="15110" max="15112" width="16" style="3" customWidth="1"/>
    <col min="15113" max="15113" width="7.88671875" style="3" customWidth="1"/>
    <col min="15114" max="15114" width="7.109375" style="3" customWidth="1"/>
    <col min="15115" max="15360" width="11.44140625" style="3"/>
    <col min="15361" max="15361" width="21.109375" style="3" customWidth="1"/>
    <col min="15362" max="15362" width="14.88671875" style="3" customWidth="1"/>
    <col min="15363" max="15363" width="15.6640625" style="3" customWidth="1"/>
    <col min="15364" max="15364" width="16" style="3" customWidth="1"/>
    <col min="15365" max="15365" width="15.88671875" style="3" customWidth="1"/>
    <col min="15366" max="15368" width="16" style="3" customWidth="1"/>
    <col min="15369" max="15369" width="7.88671875" style="3" customWidth="1"/>
    <col min="15370" max="15370" width="7.109375" style="3" customWidth="1"/>
    <col min="15371" max="15616" width="11.44140625" style="3"/>
    <col min="15617" max="15617" width="21.109375" style="3" customWidth="1"/>
    <col min="15618" max="15618" width="14.88671875" style="3" customWidth="1"/>
    <col min="15619" max="15619" width="15.6640625" style="3" customWidth="1"/>
    <col min="15620" max="15620" width="16" style="3" customWidth="1"/>
    <col min="15621" max="15621" width="15.88671875" style="3" customWidth="1"/>
    <col min="15622" max="15624" width="16" style="3" customWidth="1"/>
    <col min="15625" max="15625" width="7.88671875" style="3" customWidth="1"/>
    <col min="15626" max="15626" width="7.109375" style="3" customWidth="1"/>
    <col min="15627" max="15872" width="11.44140625" style="3"/>
    <col min="15873" max="15873" width="21.109375" style="3" customWidth="1"/>
    <col min="15874" max="15874" width="14.88671875" style="3" customWidth="1"/>
    <col min="15875" max="15875" width="15.6640625" style="3" customWidth="1"/>
    <col min="15876" max="15876" width="16" style="3" customWidth="1"/>
    <col min="15877" max="15877" width="15.88671875" style="3" customWidth="1"/>
    <col min="15878" max="15880" width="16" style="3" customWidth="1"/>
    <col min="15881" max="15881" width="7.88671875" style="3" customWidth="1"/>
    <col min="15882" max="15882" width="7.109375" style="3" customWidth="1"/>
    <col min="15883" max="16128" width="11.44140625" style="3"/>
    <col min="16129" max="16129" width="21.109375" style="3" customWidth="1"/>
    <col min="16130" max="16130" width="14.88671875" style="3" customWidth="1"/>
    <col min="16131" max="16131" width="15.6640625" style="3" customWidth="1"/>
    <col min="16132" max="16132" width="16" style="3" customWidth="1"/>
    <col min="16133" max="16133" width="15.88671875" style="3" customWidth="1"/>
    <col min="16134" max="16136" width="16" style="3" customWidth="1"/>
    <col min="16137" max="16137" width="7.88671875" style="3" customWidth="1"/>
    <col min="16138" max="16138" width="7.109375" style="3" customWidth="1"/>
    <col min="16139" max="16384" width="11.44140625" style="3"/>
  </cols>
  <sheetData>
    <row r="1" spans="1:10" s="1" customFormat="1" ht="18.75" customHeight="1">
      <c r="A1" s="225"/>
      <c r="B1" s="226"/>
      <c r="C1" s="180"/>
      <c r="D1" s="211"/>
      <c r="E1" s="180"/>
      <c r="F1" s="211"/>
      <c r="G1" s="211"/>
      <c r="H1" s="211"/>
    </row>
    <row r="2" spans="1:10" s="1" customFormat="1" ht="26.4" customHeight="1">
      <c r="A2" s="1014" t="s">
        <v>1520</v>
      </c>
      <c r="B2" s="374"/>
      <c r="C2" s="374"/>
      <c r="D2" s="374"/>
      <c r="E2" s="374"/>
      <c r="F2" s="223"/>
      <c r="G2" s="223"/>
      <c r="H2" s="223">
        <v>2015</v>
      </c>
    </row>
    <row r="3" spans="1:10" ht="27" customHeight="1">
      <c r="A3" s="234" t="s">
        <v>127</v>
      </c>
      <c r="B3" s="2021" t="s">
        <v>128</v>
      </c>
      <c r="C3" s="2022"/>
      <c r="D3" s="2023" t="s">
        <v>129</v>
      </c>
      <c r="E3" s="2022"/>
      <c r="F3" s="2021" t="s">
        <v>303</v>
      </c>
      <c r="G3" s="2022"/>
      <c r="H3" s="2022"/>
    </row>
    <row r="4" spans="1:10" ht="17.399999999999999" customHeight="1">
      <c r="A4" s="194"/>
      <c r="B4" s="224" t="s">
        <v>280</v>
      </c>
      <c r="C4" s="1015" t="s">
        <v>1507</v>
      </c>
      <c r="D4" s="224" t="s">
        <v>280</v>
      </c>
      <c r="E4" s="1015" t="s">
        <v>1507</v>
      </c>
      <c r="F4" s="224" t="s">
        <v>280</v>
      </c>
      <c r="G4" s="1015" t="s">
        <v>126</v>
      </c>
      <c r="H4" s="224" t="s">
        <v>1507</v>
      </c>
    </row>
    <row r="5" spans="1:10" ht="15" customHeight="1">
      <c r="A5" s="194"/>
      <c r="B5" s="224"/>
      <c r="C5" s="1015" t="s">
        <v>1508</v>
      </c>
      <c r="D5" s="224"/>
      <c r="E5" s="1015" t="s">
        <v>1508</v>
      </c>
      <c r="F5" s="224"/>
      <c r="G5" s="1015"/>
      <c r="H5" s="224" t="s">
        <v>1508</v>
      </c>
    </row>
    <row r="6" spans="1:10" ht="19.5" customHeight="1">
      <c r="A6" s="195"/>
      <c r="B6" s="212"/>
      <c r="C6" s="1016"/>
      <c r="D6" s="212"/>
      <c r="E6" s="1016"/>
      <c r="F6" s="212"/>
      <c r="G6" s="1017"/>
      <c r="H6" s="212"/>
    </row>
    <row r="7" spans="1:10" ht="30" customHeight="1" thickBot="1">
      <c r="A7" s="201" t="s">
        <v>130</v>
      </c>
      <c r="B7" s="336">
        <v>30.101600843530001</v>
      </c>
      <c r="C7" s="1018">
        <v>124.87102339369908</v>
      </c>
      <c r="D7" s="336">
        <v>25.611302597809999</v>
      </c>
      <c r="E7" s="1018">
        <v>112.20624001225389</v>
      </c>
      <c r="F7" s="336">
        <v>55.712903441329999</v>
      </c>
      <c r="G7" s="1019">
        <v>1.3468858916314807E-2</v>
      </c>
      <c r="H7" s="190">
        <v>118.71146878067894</v>
      </c>
      <c r="I7" s="227"/>
      <c r="J7" s="227"/>
    </row>
    <row r="8" spans="1:10" ht="20.100000000000001" customHeight="1" thickBot="1">
      <c r="A8" s="206" t="s">
        <v>131</v>
      </c>
      <c r="B8" s="336">
        <v>18.876228128900003</v>
      </c>
      <c r="C8" s="1018">
        <v>89.960019549223617</v>
      </c>
      <c r="D8" s="336">
        <v>14.985206029530001</v>
      </c>
      <c r="E8" s="1018">
        <v>75.634734072680786</v>
      </c>
      <c r="F8" s="336">
        <v>33.861434158419996</v>
      </c>
      <c r="G8" s="1019">
        <v>8.186162472471465E-3</v>
      </c>
      <c r="H8" s="190">
        <v>83.002853125150693</v>
      </c>
      <c r="I8" s="227"/>
      <c r="J8" s="227"/>
    </row>
    <row r="9" spans="1:10" ht="20.100000000000001" customHeight="1" thickBot="1">
      <c r="A9" s="206" t="s">
        <v>132</v>
      </c>
      <c r="B9" s="336">
        <v>20.278970338619999</v>
      </c>
      <c r="C9" s="1018">
        <v>97.778689158494345</v>
      </c>
      <c r="D9" s="336">
        <v>19.120526962099998</v>
      </c>
      <c r="E9" s="1018">
        <v>97.232031962894922</v>
      </c>
      <c r="F9" s="336">
        <v>39.399497300699998</v>
      </c>
      <c r="G9" s="1019">
        <v>9.5250155303014689E-3</v>
      </c>
      <c r="H9" s="190">
        <v>97.512631502516157</v>
      </c>
      <c r="I9" s="227"/>
      <c r="J9" s="227"/>
    </row>
    <row r="10" spans="1:10" ht="20.100000000000001" customHeight="1" thickBot="1">
      <c r="A10" s="206" t="s">
        <v>133</v>
      </c>
      <c r="B10" s="336">
        <v>13.65281407674</v>
      </c>
      <c r="C10" s="1018">
        <v>102.22663783838517</v>
      </c>
      <c r="D10" s="336">
        <v>17.62377541095</v>
      </c>
      <c r="E10" s="1018">
        <v>140.72076537323181</v>
      </c>
      <c r="F10" s="336">
        <v>31.276589487700001</v>
      </c>
      <c r="G10" s="1019">
        <v>7.5612640012011848E-3</v>
      </c>
      <c r="H10" s="190">
        <v>120.85529422754117</v>
      </c>
      <c r="I10" s="227"/>
      <c r="J10" s="227"/>
    </row>
    <row r="11" spans="1:10" ht="20.100000000000001" customHeight="1" thickBot="1">
      <c r="A11" s="228" t="s">
        <v>134</v>
      </c>
      <c r="B11" s="1020">
        <v>82.90961338775999</v>
      </c>
      <c r="C11" s="1021">
        <v>104.70479322538176</v>
      </c>
      <c r="D11" s="1020">
        <v>77.340811000360006</v>
      </c>
      <c r="E11" s="1021">
        <v>103.36007732222852</v>
      </c>
      <c r="F11" s="1020">
        <v>160.25042438815001</v>
      </c>
      <c r="G11" s="1022">
        <v>3.8741300920288928E-2</v>
      </c>
      <c r="H11" s="229">
        <v>104.05146033227103</v>
      </c>
      <c r="I11" s="227"/>
      <c r="J11" s="227"/>
    </row>
    <row r="12" spans="1:10" ht="20.100000000000001" customHeight="1" thickBot="1">
      <c r="A12" s="206" t="s">
        <v>135</v>
      </c>
      <c r="B12" s="336">
        <v>30.276787135389998</v>
      </c>
      <c r="C12" s="1018">
        <v>332.67041991570136</v>
      </c>
      <c r="D12" s="336">
        <v>40.338844586620006</v>
      </c>
      <c r="E12" s="1018">
        <v>462.81541431851122</v>
      </c>
      <c r="F12" s="336">
        <v>70.615631722009994</v>
      </c>
      <c r="G12" s="1019">
        <v>1.7071664232179026E-2</v>
      </c>
      <c r="H12" s="190">
        <v>396.33618891695994</v>
      </c>
      <c r="I12" s="227"/>
      <c r="J12" s="227"/>
    </row>
    <row r="13" spans="1:10" ht="20.100000000000001" customHeight="1" thickBot="1">
      <c r="A13" s="206" t="s">
        <v>136</v>
      </c>
      <c r="B13" s="336">
        <v>80.078722218970015</v>
      </c>
      <c r="C13" s="1018">
        <v>319.47287374872258</v>
      </c>
      <c r="D13" s="336">
        <v>114.29734905763</v>
      </c>
      <c r="E13" s="1018">
        <v>471.60752844884234</v>
      </c>
      <c r="F13" s="336">
        <v>194.37607127657998</v>
      </c>
      <c r="G13" s="1019">
        <v>4.6991338074648878E-2</v>
      </c>
      <c r="H13" s="190">
        <v>394.25928887377734</v>
      </c>
      <c r="I13" s="227"/>
      <c r="J13" s="227"/>
    </row>
    <row r="14" spans="1:10" ht="20.100000000000001" customHeight="1" thickBot="1">
      <c r="A14" s="228" t="s">
        <v>137</v>
      </c>
      <c r="B14" s="1020">
        <v>110.35550935436001</v>
      </c>
      <c r="C14" s="1021">
        <v>322.98831975751409</v>
      </c>
      <c r="D14" s="1020">
        <v>154.63619364424997</v>
      </c>
      <c r="E14" s="1021">
        <v>469.28193226042038</v>
      </c>
      <c r="F14" s="1020">
        <v>264.99170299863005</v>
      </c>
      <c r="G14" s="1022">
        <v>6.4063002306837591E-2</v>
      </c>
      <c r="H14" s="229">
        <v>394.81061587243812</v>
      </c>
      <c r="I14" s="227"/>
      <c r="J14" s="227"/>
    </row>
    <row r="15" spans="1:10" ht="20.100000000000001" customHeight="1" thickBot="1">
      <c r="A15" s="206" t="s">
        <v>138</v>
      </c>
      <c r="B15" s="336">
        <v>90.943387679820006</v>
      </c>
      <c r="C15" s="1018">
        <v>322.28782026628841</v>
      </c>
      <c r="D15" s="336">
        <v>133.15476345842998</v>
      </c>
      <c r="E15" s="1018">
        <v>483.45045074257985</v>
      </c>
      <c r="F15" s="336">
        <v>224.09815113823998</v>
      </c>
      <c r="G15" s="1019">
        <v>5.417679199337546E-2</v>
      </c>
      <c r="H15" s="190">
        <v>401.89298317085672</v>
      </c>
      <c r="I15" s="227"/>
      <c r="J15" s="227"/>
    </row>
    <row r="16" spans="1:10" ht="20.100000000000001" customHeight="1" thickBot="1">
      <c r="A16" s="206" t="s">
        <v>139</v>
      </c>
      <c r="B16" s="336">
        <v>106.60791648473999</v>
      </c>
      <c r="C16" s="1018">
        <v>356.8017926853824</v>
      </c>
      <c r="D16" s="336">
        <v>152.9143694496</v>
      </c>
      <c r="E16" s="1018">
        <v>527.00067373871912</v>
      </c>
      <c r="F16" s="336">
        <v>259.52228593433</v>
      </c>
      <c r="G16" s="1019">
        <v>6.274074476427173E-2</v>
      </c>
      <c r="H16" s="190">
        <v>440.65456937224423</v>
      </c>
      <c r="I16" s="227"/>
      <c r="J16" s="227"/>
    </row>
    <row r="17" spans="1:10" ht="20.100000000000001" customHeight="1" thickBot="1">
      <c r="A17" s="206" t="s">
        <v>140</v>
      </c>
      <c r="B17" s="336">
        <v>115.46191453360998</v>
      </c>
      <c r="C17" s="1018">
        <v>400.98699307009781</v>
      </c>
      <c r="D17" s="336">
        <v>160.99581317907999</v>
      </c>
      <c r="E17" s="1018">
        <v>569.71556019169361</v>
      </c>
      <c r="F17" s="336">
        <v>276.45772771268997</v>
      </c>
      <c r="G17" s="1019">
        <v>6.6834968218958526E-2</v>
      </c>
      <c r="H17" s="190">
        <v>484.55951575626989</v>
      </c>
      <c r="I17" s="227"/>
      <c r="J17" s="227"/>
    </row>
    <row r="18" spans="1:10" ht="20.100000000000001" customHeight="1" thickBot="1">
      <c r="A18" s="206" t="s">
        <v>141</v>
      </c>
      <c r="B18" s="336">
        <v>133.29437927005003</v>
      </c>
      <c r="C18" s="1018">
        <v>440.3768242192142</v>
      </c>
      <c r="D18" s="336">
        <v>177.0000215117</v>
      </c>
      <c r="E18" s="1018">
        <v>596.93341193773574</v>
      </c>
      <c r="F18" s="336">
        <v>310.29440078176003</v>
      </c>
      <c r="G18" s="1019">
        <v>7.5015144580520873E-2</v>
      </c>
      <c r="H18" s="190">
        <v>517.84946732573496</v>
      </c>
      <c r="I18" s="227"/>
      <c r="J18" s="227"/>
    </row>
    <row r="19" spans="1:10" ht="20.100000000000001" customHeight="1" thickBot="1">
      <c r="A19" s="206" t="s">
        <v>142</v>
      </c>
      <c r="B19" s="336">
        <v>162.02975033448999</v>
      </c>
      <c r="C19" s="1018">
        <v>484.89877445124267</v>
      </c>
      <c r="D19" s="336">
        <v>202.17636434338004</v>
      </c>
      <c r="E19" s="1018">
        <v>618.49173566894876</v>
      </c>
      <c r="F19" s="336">
        <v>364.20611467790002</v>
      </c>
      <c r="G19" s="1019">
        <v>8.8048557372738909E-2</v>
      </c>
      <c r="H19" s="190">
        <v>550.96108348520954</v>
      </c>
      <c r="I19" s="227"/>
      <c r="J19" s="227"/>
    </row>
    <row r="20" spans="1:10" ht="20.100000000000001" customHeight="1" thickBot="1">
      <c r="A20" s="206" t="s">
        <v>143</v>
      </c>
      <c r="B20" s="336">
        <v>176.32355336360999</v>
      </c>
      <c r="C20" s="1018">
        <v>544.88543335955649</v>
      </c>
      <c r="D20" s="336">
        <v>202.95063669498998</v>
      </c>
      <c r="E20" s="1018">
        <v>643.30223868202552</v>
      </c>
      <c r="F20" s="336">
        <v>379.27419005860997</v>
      </c>
      <c r="G20" s="1019">
        <v>9.1691336135057422E-2</v>
      </c>
      <c r="H20" s="190">
        <v>593.46899675232919</v>
      </c>
      <c r="I20" s="227"/>
      <c r="J20" s="227"/>
    </row>
    <row r="21" spans="1:10" ht="20.100000000000001" customHeight="1" thickBot="1">
      <c r="A21" s="206" t="s">
        <v>144</v>
      </c>
      <c r="B21" s="336">
        <v>168.81142791114002</v>
      </c>
      <c r="C21" s="1018">
        <v>621.2624542495771</v>
      </c>
      <c r="D21" s="336">
        <v>174.93486104442999</v>
      </c>
      <c r="E21" s="1018">
        <v>656.12521794684721</v>
      </c>
      <c r="F21" s="336">
        <v>343.74628895556009</v>
      </c>
      <c r="G21" s="1019">
        <v>8.3102297366800026E-2</v>
      </c>
      <c r="H21" s="190">
        <v>638.52853380179715</v>
      </c>
      <c r="I21" s="227"/>
      <c r="J21" s="227"/>
    </row>
    <row r="22" spans="1:10" ht="20.100000000000001" customHeight="1" thickBot="1">
      <c r="A22" s="206" t="s">
        <v>145</v>
      </c>
      <c r="B22" s="336">
        <v>158.09755615845</v>
      </c>
      <c r="C22" s="1018">
        <v>701.96904717796713</v>
      </c>
      <c r="D22" s="336">
        <v>160.72253934983001</v>
      </c>
      <c r="E22" s="1018">
        <v>693.12479868722949</v>
      </c>
      <c r="F22" s="336">
        <v>318.82009550830998</v>
      </c>
      <c r="G22" s="1019">
        <v>7.7076271758292125E-2</v>
      </c>
      <c r="H22" s="190">
        <v>697.48248282377619</v>
      </c>
      <c r="I22" s="227"/>
      <c r="J22" s="227"/>
    </row>
    <row r="23" spans="1:10" ht="20.100000000000001" customHeight="1" thickBot="1">
      <c r="A23" s="206" t="s">
        <v>146</v>
      </c>
      <c r="B23" s="336">
        <v>159.53623212155</v>
      </c>
      <c r="C23" s="1018">
        <v>779.73968435526808</v>
      </c>
      <c r="D23" s="336">
        <v>164.85813522368002</v>
      </c>
      <c r="E23" s="1018">
        <v>752.06863447489241</v>
      </c>
      <c r="F23" s="336">
        <v>324.39436734523997</v>
      </c>
      <c r="G23" s="1019">
        <v>7.8423878439962583E-2</v>
      </c>
      <c r="H23" s="190">
        <v>765.42739069887773</v>
      </c>
      <c r="I23" s="227"/>
      <c r="J23" s="227"/>
    </row>
    <row r="24" spans="1:10" ht="20.100000000000001" customHeight="1" thickBot="1">
      <c r="A24" s="206" t="s">
        <v>147</v>
      </c>
      <c r="B24" s="336">
        <v>138.68532803001</v>
      </c>
      <c r="C24" s="1018">
        <v>847.62744316996066</v>
      </c>
      <c r="D24" s="336">
        <v>150.61197290621001</v>
      </c>
      <c r="E24" s="1018">
        <v>808.33305048913337</v>
      </c>
      <c r="F24" s="336">
        <v>289.29730093621993</v>
      </c>
      <c r="G24" s="1019">
        <v>6.9938996004470219E-2</v>
      </c>
      <c r="H24" s="190">
        <v>826.70530410898596</v>
      </c>
      <c r="I24" s="227"/>
      <c r="J24" s="227"/>
    </row>
    <row r="25" spans="1:10" ht="20.100000000000001" customHeight="1" thickBot="1">
      <c r="A25" s="206" t="s">
        <v>148</v>
      </c>
      <c r="B25" s="336">
        <v>104.93083269062998</v>
      </c>
      <c r="C25" s="1018">
        <v>906.58717682572342</v>
      </c>
      <c r="D25" s="336">
        <v>127.61888734746002</v>
      </c>
      <c r="E25" s="1018">
        <v>866.75833922549066</v>
      </c>
      <c r="F25" s="336">
        <v>232.54972003810997</v>
      </c>
      <c r="G25" s="1019">
        <v>5.6219998900618011E-2</v>
      </c>
      <c r="H25" s="190">
        <v>884.28781789413858</v>
      </c>
      <c r="I25" s="227"/>
      <c r="J25" s="227"/>
    </row>
    <row r="26" spans="1:10" ht="20.100000000000001" customHeight="1" thickBot="1">
      <c r="A26" s="206" t="s">
        <v>149</v>
      </c>
      <c r="B26" s="336">
        <v>78.552471589359996</v>
      </c>
      <c r="C26" s="1018">
        <v>974.47612081356272</v>
      </c>
      <c r="D26" s="336">
        <v>113.11831920047999</v>
      </c>
      <c r="E26" s="1018">
        <v>936.04303904315179</v>
      </c>
      <c r="F26" s="336">
        <v>191.67079078986001</v>
      </c>
      <c r="G26" s="1019">
        <v>4.633732367306484E-2</v>
      </c>
      <c r="H26" s="190">
        <v>951.42142856032956</v>
      </c>
      <c r="I26" s="227"/>
      <c r="J26" s="227"/>
    </row>
    <row r="27" spans="1:10" ht="20.100000000000001" customHeight="1" thickBot="1">
      <c r="A27" s="206" t="s">
        <v>150</v>
      </c>
      <c r="B27" s="336">
        <v>44.477149478410006</v>
      </c>
      <c r="C27" s="1018">
        <v>1060.2188717095389</v>
      </c>
      <c r="D27" s="336">
        <v>81.448588547029999</v>
      </c>
      <c r="E27" s="1018">
        <v>1013.2916612389464</v>
      </c>
      <c r="F27" s="336">
        <v>125.92573802546001</v>
      </c>
      <c r="G27" s="1019">
        <v>3.0443145028042545E-2</v>
      </c>
      <c r="H27" s="190">
        <v>1029.3843725395745</v>
      </c>
      <c r="I27" s="227"/>
      <c r="J27" s="227"/>
    </row>
    <row r="28" spans="1:10" ht="20.100000000000001" customHeight="1" thickBot="1">
      <c r="A28" s="206" t="s">
        <v>151</v>
      </c>
      <c r="B28" s="336">
        <v>16.6622474642</v>
      </c>
      <c r="C28" s="1018">
        <v>1159.7403015032494</v>
      </c>
      <c r="D28" s="336">
        <v>41.123872357030002</v>
      </c>
      <c r="E28" s="1018">
        <v>1121.6666117540913</v>
      </c>
      <c r="F28" s="336">
        <v>57.786119821280003</v>
      </c>
      <c r="G28" s="1019">
        <v>1.3970068819222588E-2</v>
      </c>
      <c r="H28" s="190">
        <v>1132.3859689591829</v>
      </c>
      <c r="I28" s="227"/>
      <c r="J28" s="227"/>
    </row>
    <row r="29" spans="1:10" ht="20.100000000000001" customHeight="1" thickBot="1">
      <c r="A29" s="206" t="s">
        <v>152</v>
      </c>
      <c r="B29" s="336">
        <v>2.6586889711500001</v>
      </c>
      <c r="C29" s="1018">
        <v>1269.1444584479848</v>
      </c>
      <c r="D29" s="336">
        <v>8.9457765864599974</v>
      </c>
      <c r="E29" s="1018">
        <v>1206.2392998902867</v>
      </c>
      <c r="F29" s="336">
        <v>11.604465557599999</v>
      </c>
      <c r="G29" s="1019">
        <v>2.8054346433253777E-3</v>
      </c>
      <c r="H29" s="190">
        <v>1220.0944438647662</v>
      </c>
      <c r="I29" s="227"/>
      <c r="J29" s="227"/>
    </row>
    <row r="30" spans="1:10" ht="20.100000000000001" customHeight="1" thickBot="1">
      <c r="A30" s="206" t="s">
        <v>153</v>
      </c>
      <c r="B30" s="336">
        <v>0.30737110172000004</v>
      </c>
      <c r="C30" s="1018">
        <v>1368.2026417607228</v>
      </c>
      <c r="D30" s="336">
        <v>1.22616268682</v>
      </c>
      <c r="E30" s="1018">
        <v>1246.8512025519758</v>
      </c>
      <c r="F30" s="336">
        <v>1.53353378855</v>
      </c>
      <c r="G30" s="1019">
        <v>3.7073907417395607E-4</v>
      </c>
      <c r="H30" s="190">
        <v>1269.4179424808485</v>
      </c>
      <c r="I30" s="227"/>
      <c r="J30" s="227"/>
    </row>
    <row r="31" spans="1:10" ht="20.100000000000001" customHeight="1" thickBot="1">
      <c r="A31" s="228" t="s">
        <v>1580</v>
      </c>
      <c r="B31" s="1020">
        <v>1657.38020718299</v>
      </c>
      <c r="C31" s="1021">
        <v>561.91987338114927</v>
      </c>
      <c r="D31" s="1020">
        <v>2053.8010838866803</v>
      </c>
      <c r="E31" s="1021">
        <v>665.82053769909146</v>
      </c>
      <c r="F31" s="1020">
        <v>3711.1812910696499</v>
      </c>
      <c r="G31" s="1022">
        <v>0.89719569677287825</v>
      </c>
      <c r="H31" s="229">
        <v>615.03352363921977</v>
      </c>
      <c r="I31" s="227"/>
      <c r="J31" s="227"/>
    </row>
    <row r="32" spans="1:10" ht="1.2" hidden="1" customHeight="1" thickBot="1">
      <c r="A32" s="206" t="s">
        <v>119</v>
      </c>
      <c r="B32" s="336">
        <v>0</v>
      </c>
      <c r="C32" s="1018" t="s">
        <v>27</v>
      </c>
      <c r="D32" s="336">
        <v>0</v>
      </c>
      <c r="E32" s="1018" t="s">
        <v>27</v>
      </c>
      <c r="F32" s="336" t="s">
        <v>27</v>
      </c>
      <c r="G32" s="1019" t="s">
        <v>27</v>
      </c>
      <c r="H32" s="190" t="s">
        <v>27</v>
      </c>
      <c r="I32" s="227"/>
      <c r="J32" s="227"/>
    </row>
    <row r="33" spans="1:10" s="159" customFormat="1" ht="24.75" customHeight="1" thickBot="1">
      <c r="A33" s="207" t="s">
        <v>83</v>
      </c>
      <c r="B33" s="777">
        <v>1850.6453299250898</v>
      </c>
      <c r="C33" s="513">
        <v>453.25542960303716</v>
      </c>
      <c r="D33" s="777">
        <v>2285.7780885313296</v>
      </c>
      <c r="E33" s="513">
        <v>549.14919968607762</v>
      </c>
      <c r="F33" s="777">
        <v>4136.4234184564102</v>
      </c>
      <c r="G33" s="1023">
        <v>1</v>
      </c>
      <c r="H33" s="310">
        <v>501.66397833172249</v>
      </c>
      <c r="I33" s="230"/>
      <c r="J33" s="230"/>
    </row>
    <row r="34" spans="1:10" ht="20.100000000000001" customHeight="1">
      <c r="A34" s="148" t="s">
        <v>218</v>
      </c>
      <c r="B34" s="214"/>
      <c r="C34" s="192"/>
      <c r="D34" s="214"/>
      <c r="E34" s="192"/>
      <c r="F34" s="214"/>
      <c r="G34" s="214"/>
      <c r="H34" s="214"/>
    </row>
    <row r="35" spans="1:10" ht="12.75" customHeight="1">
      <c r="A35" s="178"/>
      <c r="B35" s="215"/>
      <c r="C35" s="177"/>
      <c r="D35" s="215"/>
      <c r="E35" s="177"/>
      <c r="F35" s="215"/>
      <c r="G35" s="215"/>
      <c r="H35" s="215"/>
    </row>
    <row r="36" spans="1:10" ht="16.5" customHeight="1">
      <c r="A36" s="178" t="s">
        <v>1521</v>
      </c>
      <c r="B36" s="215"/>
      <c r="C36" s="177"/>
      <c r="D36" s="215"/>
      <c r="E36" s="177"/>
      <c r="F36" s="215"/>
      <c r="G36" s="215"/>
      <c r="H36" s="215"/>
    </row>
    <row r="37" spans="1:10" ht="14.25" customHeight="1">
      <c r="A37" s="178"/>
      <c r="B37" s="215"/>
      <c r="C37" s="177"/>
      <c r="D37" s="215"/>
      <c r="E37" s="177"/>
      <c r="F37" s="215"/>
      <c r="G37" s="215"/>
      <c r="H37" s="215"/>
    </row>
    <row r="38" spans="1:10" ht="13.5" customHeight="1">
      <c r="A38" s="1025" t="s">
        <v>314</v>
      </c>
      <c r="B38" s="215"/>
      <c r="C38" s="177"/>
      <c r="D38" s="215"/>
      <c r="E38" s="177"/>
      <c r="F38" s="215"/>
      <c r="G38" s="215"/>
      <c r="H38" s="215"/>
    </row>
    <row r="39" spans="1:10" ht="12" customHeight="1">
      <c r="A39" s="178"/>
      <c r="B39" s="215"/>
      <c r="C39" s="177"/>
      <c r="D39" s="215"/>
      <c r="E39" s="177"/>
      <c r="F39" s="215"/>
      <c r="G39" s="215"/>
      <c r="H39" s="215"/>
    </row>
    <row r="40" spans="1:10" ht="14.25" customHeight="1">
      <c r="A40" s="178"/>
      <c r="B40" s="215"/>
      <c r="C40" s="177"/>
      <c r="D40" s="215"/>
      <c r="E40" s="177"/>
      <c r="F40" s="215"/>
      <c r="G40" s="215"/>
      <c r="H40" s="215"/>
    </row>
    <row r="41" spans="1:10" ht="15.75" customHeight="1">
      <c r="A41" s="178" t="s">
        <v>217</v>
      </c>
      <c r="B41" s="215"/>
      <c r="C41" s="177"/>
      <c r="D41" s="215"/>
      <c r="E41" s="177"/>
      <c r="F41" s="215"/>
      <c r="G41" s="215"/>
      <c r="H41" s="215"/>
    </row>
    <row r="42" spans="1:10" ht="18" customHeight="1">
      <c r="A42"/>
    </row>
    <row r="43" spans="1:10" ht="30" customHeight="1"/>
    <row r="44" spans="1:10" ht="30" customHeight="1"/>
    <row r="45" spans="1:10" ht="30" customHeight="1"/>
    <row r="46" spans="1:10" ht="30" customHeight="1"/>
    <row r="47" spans="1:10" ht="30" customHeight="1"/>
    <row r="48" spans="1:10" ht="30" customHeight="1"/>
    <row r="49" ht="30" customHeight="1"/>
    <row r="50" ht="30" customHeight="1"/>
  </sheetData>
  <mergeCells count="3">
    <mergeCell ref="B3:C3"/>
    <mergeCell ref="D3:E3"/>
    <mergeCell ref="F3:H3"/>
  </mergeCells>
  <pageMargins left="0.54" right="0.55118110236220474" top="0.6692913385826772" bottom="0.47244094488188981" header="0.43307086614173229" footer="0.51181102362204722"/>
  <pageSetup paperSize="9" scale="70" orientation="portrait" r:id="rId1"/>
  <headerFooter alignWithMargins="0"/>
  <rowBreaks count="1" manualBreakCount="1">
    <brk id="41" max="16383"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heetViews>
  <sheetFormatPr baseColWidth="10" defaultColWidth="11.44140625" defaultRowHeight="13.2"/>
  <cols>
    <col min="1" max="1" width="19.88671875" style="3" customWidth="1"/>
    <col min="2" max="6" width="18.33203125" style="3" customWidth="1"/>
    <col min="7" max="7" width="16.88671875" style="3" customWidth="1"/>
    <col min="8" max="8" width="12.109375" style="3" customWidth="1"/>
    <col min="9" max="256" width="11.44140625" style="3"/>
    <col min="257" max="257" width="19.88671875" style="3" customWidth="1"/>
    <col min="258" max="262" width="18.33203125" style="3" customWidth="1"/>
    <col min="263" max="263" width="16.88671875" style="3" customWidth="1"/>
    <col min="264" max="264" width="12.109375" style="3" customWidth="1"/>
    <col min="265" max="512" width="11.44140625" style="3"/>
    <col min="513" max="513" width="19.88671875" style="3" customWidth="1"/>
    <col min="514" max="518" width="18.33203125" style="3" customWidth="1"/>
    <col min="519" max="519" width="16.88671875" style="3" customWidth="1"/>
    <col min="520" max="520" width="12.109375" style="3" customWidth="1"/>
    <col min="521" max="768" width="11.44140625" style="3"/>
    <col min="769" max="769" width="19.88671875" style="3" customWidth="1"/>
    <col min="770" max="774" width="18.33203125" style="3" customWidth="1"/>
    <col min="775" max="775" width="16.88671875" style="3" customWidth="1"/>
    <col min="776" max="776" width="12.109375" style="3" customWidth="1"/>
    <col min="777" max="1024" width="11.44140625" style="3"/>
    <col min="1025" max="1025" width="19.88671875" style="3" customWidth="1"/>
    <col min="1026" max="1030" width="18.33203125" style="3" customWidth="1"/>
    <col min="1031" max="1031" width="16.88671875" style="3" customWidth="1"/>
    <col min="1032" max="1032" width="12.109375" style="3" customWidth="1"/>
    <col min="1033" max="1280" width="11.44140625" style="3"/>
    <col min="1281" max="1281" width="19.88671875" style="3" customWidth="1"/>
    <col min="1282" max="1286" width="18.33203125" style="3" customWidth="1"/>
    <col min="1287" max="1287" width="16.88671875" style="3" customWidth="1"/>
    <col min="1288" max="1288" width="12.109375" style="3" customWidth="1"/>
    <col min="1289" max="1536" width="11.44140625" style="3"/>
    <col min="1537" max="1537" width="19.88671875" style="3" customWidth="1"/>
    <col min="1538" max="1542" width="18.33203125" style="3" customWidth="1"/>
    <col min="1543" max="1543" width="16.88671875" style="3" customWidth="1"/>
    <col min="1544" max="1544" width="12.109375" style="3" customWidth="1"/>
    <col min="1545" max="1792" width="11.44140625" style="3"/>
    <col min="1793" max="1793" width="19.88671875" style="3" customWidth="1"/>
    <col min="1794" max="1798" width="18.33203125" style="3" customWidth="1"/>
    <col min="1799" max="1799" width="16.88671875" style="3" customWidth="1"/>
    <col min="1800" max="1800" width="12.109375" style="3" customWidth="1"/>
    <col min="1801" max="2048" width="11.44140625" style="3"/>
    <col min="2049" max="2049" width="19.88671875" style="3" customWidth="1"/>
    <col min="2050" max="2054" width="18.33203125" style="3" customWidth="1"/>
    <col min="2055" max="2055" width="16.88671875" style="3" customWidth="1"/>
    <col min="2056" max="2056" width="12.109375" style="3" customWidth="1"/>
    <col min="2057" max="2304" width="11.44140625" style="3"/>
    <col min="2305" max="2305" width="19.88671875" style="3" customWidth="1"/>
    <col min="2306" max="2310" width="18.33203125" style="3" customWidth="1"/>
    <col min="2311" max="2311" width="16.88671875" style="3" customWidth="1"/>
    <col min="2312" max="2312" width="12.109375" style="3" customWidth="1"/>
    <col min="2313" max="2560" width="11.44140625" style="3"/>
    <col min="2561" max="2561" width="19.88671875" style="3" customWidth="1"/>
    <col min="2562" max="2566" width="18.33203125" style="3" customWidth="1"/>
    <col min="2567" max="2567" width="16.88671875" style="3" customWidth="1"/>
    <col min="2568" max="2568" width="12.109375" style="3" customWidth="1"/>
    <col min="2569" max="2816" width="11.44140625" style="3"/>
    <col min="2817" max="2817" width="19.88671875" style="3" customWidth="1"/>
    <col min="2818" max="2822" width="18.33203125" style="3" customWidth="1"/>
    <col min="2823" max="2823" width="16.88671875" style="3" customWidth="1"/>
    <col min="2824" max="2824" width="12.109375" style="3" customWidth="1"/>
    <col min="2825" max="3072" width="11.44140625" style="3"/>
    <col min="3073" max="3073" width="19.88671875" style="3" customWidth="1"/>
    <col min="3074" max="3078" width="18.33203125" style="3" customWidth="1"/>
    <col min="3079" max="3079" width="16.88671875" style="3" customWidth="1"/>
    <col min="3080" max="3080" width="12.109375" style="3" customWidth="1"/>
    <col min="3081" max="3328" width="11.44140625" style="3"/>
    <col min="3329" max="3329" width="19.88671875" style="3" customWidth="1"/>
    <col min="3330" max="3334" width="18.33203125" style="3" customWidth="1"/>
    <col min="3335" max="3335" width="16.88671875" style="3" customWidth="1"/>
    <col min="3336" max="3336" width="12.109375" style="3" customWidth="1"/>
    <col min="3337" max="3584" width="11.44140625" style="3"/>
    <col min="3585" max="3585" width="19.88671875" style="3" customWidth="1"/>
    <col min="3586" max="3590" width="18.33203125" style="3" customWidth="1"/>
    <col min="3591" max="3591" width="16.88671875" style="3" customWidth="1"/>
    <col min="3592" max="3592" width="12.109375" style="3" customWidth="1"/>
    <col min="3593" max="3840" width="11.44140625" style="3"/>
    <col min="3841" max="3841" width="19.88671875" style="3" customWidth="1"/>
    <col min="3842" max="3846" width="18.33203125" style="3" customWidth="1"/>
    <col min="3847" max="3847" width="16.88671875" style="3" customWidth="1"/>
    <col min="3848" max="3848" width="12.109375" style="3" customWidth="1"/>
    <col min="3849" max="4096" width="11.44140625" style="3"/>
    <col min="4097" max="4097" width="19.88671875" style="3" customWidth="1"/>
    <col min="4098" max="4102" width="18.33203125" style="3" customWidth="1"/>
    <col min="4103" max="4103" width="16.88671875" style="3" customWidth="1"/>
    <col min="4104" max="4104" width="12.109375" style="3" customWidth="1"/>
    <col min="4105" max="4352" width="11.44140625" style="3"/>
    <col min="4353" max="4353" width="19.88671875" style="3" customWidth="1"/>
    <col min="4354" max="4358" width="18.33203125" style="3" customWidth="1"/>
    <col min="4359" max="4359" width="16.88671875" style="3" customWidth="1"/>
    <col min="4360" max="4360" width="12.109375" style="3" customWidth="1"/>
    <col min="4361" max="4608" width="11.44140625" style="3"/>
    <col min="4609" max="4609" width="19.88671875" style="3" customWidth="1"/>
    <col min="4610" max="4614" width="18.33203125" style="3" customWidth="1"/>
    <col min="4615" max="4615" width="16.88671875" style="3" customWidth="1"/>
    <col min="4616" max="4616" width="12.109375" style="3" customWidth="1"/>
    <col min="4617" max="4864" width="11.44140625" style="3"/>
    <col min="4865" max="4865" width="19.88671875" style="3" customWidth="1"/>
    <col min="4866" max="4870" width="18.33203125" style="3" customWidth="1"/>
    <col min="4871" max="4871" width="16.88671875" style="3" customWidth="1"/>
    <col min="4872" max="4872" width="12.109375" style="3" customWidth="1"/>
    <col min="4873" max="5120" width="11.44140625" style="3"/>
    <col min="5121" max="5121" width="19.88671875" style="3" customWidth="1"/>
    <col min="5122" max="5126" width="18.33203125" style="3" customWidth="1"/>
    <col min="5127" max="5127" width="16.88671875" style="3" customWidth="1"/>
    <col min="5128" max="5128" width="12.109375" style="3" customWidth="1"/>
    <col min="5129" max="5376" width="11.44140625" style="3"/>
    <col min="5377" max="5377" width="19.88671875" style="3" customWidth="1"/>
    <col min="5378" max="5382" width="18.33203125" style="3" customWidth="1"/>
    <col min="5383" max="5383" width="16.88671875" style="3" customWidth="1"/>
    <col min="5384" max="5384" width="12.109375" style="3" customWidth="1"/>
    <col min="5385" max="5632" width="11.44140625" style="3"/>
    <col min="5633" max="5633" width="19.88671875" style="3" customWidth="1"/>
    <col min="5634" max="5638" width="18.33203125" style="3" customWidth="1"/>
    <col min="5639" max="5639" width="16.88671875" style="3" customWidth="1"/>
    <col min="5640" max="5640" width="12.109375" style="3" customWidth="1"/>
    <col min="5641" max="5888" width="11.44140625" style="3"/>
    <col min="5889" max="5889" width="19.88671875" style="3" customWidth="1"/>
    <col min="5890" max="5894" width="18.33203125" style="3" customWidth="1"/>
    <col min="5895" max="5895" width="16.88671875" style="3" customWidth="1"/>
    <col min="5896" max="5896" width="12.109375" style="3" customWidth="1"/>
    <col min="5897" max="6144" width="11.44140625" style="3"/>
    <col min="6145" max="6145" width="19.88671875" style="3" customWidth="1"/>
    <col min="6146" max="6150" width="18.33203125" style="3" customWidth="1"/>
    <col min="6151" max="6151" width="16.88671875" style="3" customWidth="1"/>
    <col min="6152" max="6152" width="12.109375" style="3" customWidth="1"/>
    <col min="6153" max="6400" width="11.44140625" style="3"/>
    <col min="6401" max="6401" width="19.88671875" style="3" customWidth="1"/>
    <col min="6402" max="6406" width="18.33203125" style="3" customWidth="1"/>
    <col min="6407" max="6407" width="16.88671875" style="3" customWidth="1"/>
    <col min="6408" max="6408" width="12.109375" style="3" customWidth="1"/>
    <col min="6409" max="6656" width="11.44140625" style="3"/>
    <col min="6657" max="6657" width="19.88671875" style="3" customWidth="1"/>
    <col min="6658" max="6662" width="18.33203125" style="3" customWidth="1"/>
    <col min="6663" max="6663" width="16.88671875" style="3" customWidth="1"/>
    <col min="6664" max="6664" width="12.109375" style="3" customWidth="1"/>
    <col min="6665" max="6912" width="11.44140625" style="3"/>
    <col min="6913" max="6913" width="19.88671875" style="3" customWidth="1"/>
    <col min="6914" max="6918" width="18.33203125" style="3" customWidth="1"/>
    <col min="6919" max="6919" width="16.88671875" style="3" customWidth="1"/>
    <col min="6920" max="6920" width="12.109375" style="3" customWidth="1"/>
    <col min="6921" max="7168" width="11.44140625" style="3"/>
    <col min="7169" max="7169" width="19.88671875" style="3" customWidth="1"/>
    <col min="7170" max="7174" width="18.33203125" style="3" customWidth="1"/>
    <col min="7175" max="7175" width="16.88671875" style="3" customWidth="1"/>
    <col min="7176" max="7176" width="12.109375" style="3" customWidth="1"/>
    <col min="7177" max="7424" width="11.44140625" style="3"/>
    <col min="7425" max="7425" width="19.88671875" style="3" customWidth="1"/>
    <col min="7426" max="7430" width="18.33203125" style="3" customWidth="1"/>
    <col min="7431" max="7431" width="16.88671875" style="3" customWidth="1"/>
    <col min="7432" max="7432" width="12.109375" style="3" customWidth="1"/>
    <col min="7433" max="7680" width="11.44140625" style="3"/>
    <col min="7681" max="7681" width="19.88671875" style="3" customWidth="1"/>
    <col min="7682" max="7686" width="18.33203125" style="3" customWidth="1"/>
    <col min="7687" max="7687" width="16.88671875" style="3" customWidth="1"/>
    <col min="7688" max="7688" width="12.109375" style="3" customWidth="1"/>
    <col min="7689" max="7936" width="11.44140625" style="3"/>
    <col min="7937" max="7937" width="19.88671875" style="3" customWidth="1"/>
    <col min="7938" max="7942" width="18.33203125" style="3" customWidth="1"/>
    <col min="7943" max="7943" width="16.88671875" style="3" customWidth="1"/>
    <col min="7944" max="7944" width="12.109375" style="3" customWidth="1"/>
    <col min="7945" max="8192" width="11.44140625" style="3"/>
    <col min="8193" max="8193" width="19.88671875" style="3" customWidth="1"/>
    <col min="8194" max="8198" width="18.33203125" style="3" customWidth="1"/>
    <col min="8199" max="8199" width="16.88671875" style="3" customWidth="1"/>
    <col min="8200" max="8200" width="12.109375" style="3" customWidth="1"/>
    <col min="8201" max="8448" width="11.44140625" style="3"/>
    <col min="8449" max="8449" width="19.88671875" style="3" customWidth="1"/>
    <col min="8450" max="8454" width="18.33203125" style="3" customWidth="1"/>
    <col min="8455" max="8455" width="16.88671875" style="3" customWidth="1"/>
    <col min="8456" max="8456" width="12.109375" style="3" customWidth="1"/>
    <col min="8457" max="8704" width="11.44140625" style="3"/>
    <col min="8705" max="8705" width="19.88671875" style="3" customWidth="1"/>
    <col min="8706" max="8710" width="18.33203125" style="3" customWidth="1"/>
    <col min="8711" max="8711" width="16.88671875" style="3" customWidth="1"/>
    <col min="8712" max="8712" width="12.109375" style="3" customWidth="1"/>
    <col min="8713" max="8960" width="11.44140625" style="3"/>
    <col min="8961" max="8961" width="19.88671875" style="3" customWidth="1"/>
    <col min="8962" max="8966" width="18.33203125" style="3" customWidth="1"/>
    <col min="8967" max="8967" width="16.88671875" style="3" customWidth="1"/>
    <col min="8968" max="8968" width="12.109375" style="3" customWidth="1"/>
    <col min="8969" max="9216" width="11.44140625" style="3"/>
    <col min="9217" max="9217" width="19.88671875" style="3" customWidth="1"/>
    <col min="9218" max="9222" width="18.33203125" style="3" customWidth="1"/>
    <col min="9223" max="9223" width="16.88671875" style="3" customWidth="1"/>
    <col min="9224" max="9224" width="12.109375" style="3" customWidth="1"/>
    <col min="9225" max="9472" width="11.44140625" style="3"/>
    <col min="9473" max="9473" width="19.88671875" style="3" customWidth="1"/>
    <col min="9474" max="9478" width="18.33203125" style="3" customWidth="1"/>
    <col min="9479" max="9479" width="16.88671875" style="3" customWidth="1"/>
    <col min="9480" max="9480" width="12.109375" style="3" customWidth="1"/>
    <col min="9481" max="9728" width="11.44140625" style="3"/>
    <col min="9729" max="9729" width="19.88671875" style="3" customWidth="1"/>
    <col min="9730" max="9734" width="18.33203125" style="3" customWidth="1"/>
    <col min="9735" max="9735" width="16.88671875" style="3" customWidth="1"/>
    <col min="9736" max="9736" width="12.109375" style="3" customWidth="1"/>
    <col min="9737" max="9984" width="11.44140625" style="3"/>
    <col min="9985" max="9985" width="19.88671875" style="3" customWidth="1"/>
    <col min="9986" max="9990" width="18.33203125" style="3" customWidth="1"/>
    <col min="9991" max="9991" width="16.88671875" style="3" customWidth="1"/>
    <col min="9992" max="9992" width="12.109375" style="3" customWidth="1"/>
    <col min="9993" max="10240" width="11.44140625" style="3"/>
    <col min="10241" max="10241" width="19.88671875" style="3" customWidth="1"/>
    <col min="10242" max="10246" width="18.33203125" style="3" customWidth="1"/>
    <col min="10247" max="10247" width="16.88671875" style="3" customWidth="1"/>
    <col min="10248" max="10248" width="12.109375" style="3" customWidth="1"/>
    <col min="10249" max="10496" width="11.44140625" style="3"/>
    <col min="10497" max="10497" width="19.88671875" style="3" customWidth="1"/>
    <col min="10498" max="10502" width="18.33203125" style="3" customWidth="1"/>
    <col min="10503" max="10503" width="16.88671875" style="3" customWidth="1"/>
    <col min="10504" max="10504" width="12.109375" style="3" customWidth="1"/>
    <col min="10505" max="10752" width="11.44140625" style="3"/>
    <col min="10753" max="10753" width="19.88671875" style="3" customWidth="1"/>
    <col min="10754" max="10758" width="18.33203125" style="3" customWidth="1"/>
    <col min="10759" max="10759" width="16.88671875" style="3" customWidth="1"/>
    <col min="10760" max="10760" width="12.109375" style="3" customWidth="1"/>
    <col min="10761" max="11008" width="11.44140625" style="3"/>
    <col min="11009" max="11009" width="19.88671875" style="3" customWidth="1"/>
    <col min="11010" max="11014" width="18.33203125" style="3" customWidth="1"/>
    <col min="11015" max="11015" width="16.88671875" style="3" customWidth="1"/>
    <col min="11016" max="11016" width="12.109375" style="3" customWidth="1"/>
    <col min="11017" max="11264" width="11.44140625" style="3"/>
    <col min="11265" max="11265" width="19.88671875" style="3" customWidth="1"/>
    <col min="11266" max="11270" width="18.33203125" style="3" customWidth="1"/>
    <col min="11271" max="11271" width="16.88671875" style="3" customWidth="1"/>
    <col min="11272" max="11272" width="12.109375" style="3" customWidth="1"/>
    <col min="11273" max="11520" width="11.44140625" style="3"/>
    <col min="11521" max="11521" width="19.88671875" style="3" customWidth="1"/>
    <col min="11522" max="11526" width="18.33203125" style="3" customWidth="1"/>
    <col min="11527" max="11527" width="16.88671875" style="3" customWidth="1"/>
    <col min="11528" max="11528" width="12.109375" style="3" customWidth="1"/>
    <col min="11529" max="11776" width="11.44140625" style="3"/>
    <col min="11777" max="11777" width="19.88671875" style="3" customWidth="1"/>
    <col min="11778" max="11782" width="18.33203125" style="3" customWidth="1"/>
    <col min="11783" max="11783" width="16.88671875" style="3" customWidth="1"/>
    <col min="11784" max="11784" width="12.109375" style="3" customWidth="1"/>
    <col min="11785" max="12032" width="11.44140625" style="3"/>
    <col min="12033" max="12033" width="19.88671875" style="3" customWidth="1"/>
    <col min="12034" max="12038" width="18.33203125" style="3" customWidth="1"/>
    <col min="12039" max="12039" width="16.88671875" style="3" customWidth="1"/>
    <col min="12040" max="12040" width="12.109375" style="3" customWidth="1"/>
    <col min="12041" max="12288" width="11.44140625" style="3"/>
    <col min="12289" max="12289" width="19.88671875" style="3" customWidth="1"/>
    <col min="12290" max="12294" width="18.33203125" style="3" customWidth="1"/>
    <col min="12295" max="12295" width="16.88671875" style="3" customWidth="1"/>
    <col min="12296" max="12296" width="12.109375" style="3" customWidth="1"/>
    <col min="12297" max="12544" width="11.44140625" style="3"/>
    <col min="12545" max="12545" width="19.88671875" style="3" customWidth="1"/>
    <col min="12546" max="12550" width="18.33203125" style="3" customWidth="1"/>
    <col min="12551" max="12551" width="16.88671875" style="3" customWidth="1"/>
    <col min="12552" max="12552" width="12.109375" style="3" customWidth="1"/>
    <col min="12553" max="12800" width="11.44140625" style="3"/>
    <col min="12801" max="12801" width="19.88671875" style="3" customWidth="1"/>
    <col min="12802" max="12806" width="18.33203125" style="3" customWidth="1"/>
    <col min="12807" max="12807" width="16.88671875" style="3" customWidth="1"/>
    <col min="12808" max="12808" width="12.109375" style="3" customWidth="1"/>
    <col min="12809" max="13056" width="11.44140625" style="3"/>
    <col min="13057" max="13057" width="19.88671875" style="3" customWidth="1"/>
    <col min="13058" max="13062" width="18.33203125" style="3" customWidth="1"/>
    <col min="13063" max="13063" width="16.88671875" style="3" customWidth="1"/>
    <col min="13064" max="13064" width="12.109375" style="3" customWidth="1"/>
    <col min="13065" max="13312" width="11.44140625" style="3"/>
    <col min="13313" max="13313" width="19.88671875" style="3" customWidth="1"/>
    <col min="13314" max="13318" width="18.33203125" style="3" customWidth="1"/>
    <col min="13319" max="13319" width="16.88671875" style="3" customWidth="1"/>
    <col min="13320" max="13320" width="12.109375" style="3" customWidth="1"/>
    <col min="13321" max="13568" width="11.44140625" style="3"/>
    <col min="13569" max="13569" width="19.88671875" style="3" customWidth="1"/>
    <col min="13570" max="13574" width="18.33203125" style="3" customWidth="1"/>
    <col min="13575" max="13575" width="16.88671875" style="3" customWidth="1"/>
    <col min="13576" max="13576" width="12.109375" style="3" customWidth="1"/>
    <col min="13577" max="13824" width="11.44140625" style="3"/>
    <col min="13825" max="13825" width="19.88671875" style="3" customWidth="1"/>
    <col min="13826" max="13830" width="18.33203125" style="3" customWidth="1"/>
    <col min="13831" max="13831" width="16.88671875" style="3" customWidth="1"/>
    <col min="13832" max="13832" width="12.109375" style="3" customWidth="1"/>
    <col min="13833" max="14080" width="11.44140625" style="3"/>
    <col min="14081" max="14081" width="19.88671875" style="3" customWidth="1"/>
    <col min="14082" max="14086" width="18.33203125" style="3" customWidth="1"/>
    <col min="14087" max="14087" width="16.88671875" style="3" customWidth="1"/>
    <col min="14088" max="14088" width="12.109375" style="3" customWidth="1"/>
    <col min="14089" max="14336" width="11.44140625" style="3"/>
    <col min="14337" max="14337" width="19.88671875" style="3" customWidth="1"/>
    <col min="14338" max="14342" width="18.33203125" style="3" customWidth="1"/>
    <col min="14343" max="14343" width="16.88671875" style="3" customWidth="1"/>
    <col min="14344" max="14344" width="12.109375" style="3" customWidth="1"/>
    <col min="14345" max="14592" width="11.44140625" style="3"/>
    <col min="14593" max="14593" width="19.88671875" style="3" customWidth="1"/>
    <col min="14594" max="14598" width="18.33203125" style="3" customWidth="1"/>
    <col min="14599" max="14599" width="16.88671875" style="3" customWidth="1"/>
    <col min="14600" max="14600" width="12.109375" style="3" customWidth="1"/>
    <col min="14601" max="14848" width="11.44140625" style="3"/>
    <col min="14849" max="14849" width="19.88671875" style="3" customWidth="1"/>
    <col min="14850" max="14854" width="18.33203125" style="3" customWidth="1"/>
    <col min="14855" max="14855" width="16.88671875" style="3" customWidth="1"/>
    <col min="14856" max="14856" width="12.109375" style="3" customWidth="1"/>
    <col min="14857" max="15104" width="11.44140625" style="3"/>
    <col min="15105" max="15105" width="19.88671875" style="3" customWidth="1"/>
    <col min="15106" max="15110" width="18.33203125" style="3" customWidth="1"/>
    <col min="15111" max="15111" width="16.88671875" style="3" customWidth="1"/>
    <col min="15112" max="15112" width="12.109375" style="3" customWidth="1"/>
    <col min="15113" max="15360" width="11.44140625" style="3"/>
    <col min="15361" max="15361" width="19.88671875" style="3" customWidth="1"/>
    <col min="15362" max="15366" width="18.33203125" style="3" customWidth="1"/>
    <col min="15367" max="15367" width="16.88671875" style="3" customWidth="1"/>
    <col min="15368" max="15368" width="12.109375" style="3" customWidth="1"/>
    <col min="15369" max="15616" width="11.44140625" style="3"/>
    <col min="15617" max="15617" width="19.88671875" style="3" customWidth="1"/>
    <col min="15618" max="15622" width="18.33203125" style="3" customWidth="1"/>
    <col min="15623" max="15623" width="16.88671875" style="3" customWidth="1"/>
    <col min="15624" max="15624" width="12.109375" style="3" customWidth="1"/>
    <col min="15625" max="15872" width="11.44140625" style="3"/>
    <col min="15873" max="15873" width="19.88671875" style="3" customWidth="1"/>
    <col min="15874" max="15878" width="18.33203125" style="3" customWidth="1"/>
    <col min="15879" max="15879" width="16.88671875" style="3" customWidth="1"/>
    <col min="15880" max="15880" width="12.109375" style="3" customWidth="1"/>
    <col min="15881" max="16128" width="11.44140625" style="3"/>
    <col min="16129" max="16129" width="19.88671875" style="3" customWidth="1"/>
    <col min="16130" max="16134" width="18.33203125" style="3" customWidth="1"/>
    <col min="16135" max="16135" width="16.88671875" style="3" customWidth="1"/>
    <col min="16136" max="16136" width="12.109375" style="3" customWidth="1"/>
    <col min="16137" max="16384" width="11.44140625" style="3"/>
  </cols>
  <sheetData>
    <row r="1" spans="1:8" s="1" customFormat="1" ht="14.1" customHeight="1"/>
    <row r="2" spans="1:8" s="1" customFormat="1" ht="27.75" customHeight="1">
      <c r="A2" s="2014" t="s">
        <v>1106</v>
      </c>
      <c r="B2" s="2015"/>
      <c r="C2" s="2015"/>
      <c r="D2" s="2015"/>
      <c r="E2" s="2015"/>
      <c r="F2" s="198">
        <v>2015</v>
      </c>
    </row>
    <row r="3" spans="1:8" ht="27" customHeight="1">
      <c r="A3" s="234" t="s">
        <v>25</v>
      </c>
      <c r="B3" s="184" t="s">
        <v>87</v>
      </c>
      <c r="C3" s="185" t="s">
        <v>88</v>
      </c>
      <c r="D3" s="184" t="s">
        <v>89</v>
      </c>
      <c r="E3" s="185" t="s">
        <v>303</v>
      </c>
      <c r="F3" s="181" t="s">
        <v>84</v>
      </c>
    </row>
    <row r="4" spans="1:8" ht="15" customHeight="1">
      <c r="A4" s="194"/>
      <c r="B4" s="186"/>
      <c r="C4" s="187"/>
      <c r="D4" s="199"/>
      <c r="E4" s="187"/>
      <c r="F4" s="199" t="s">
        <v>85</v>
      </c>
    </row>
    <row r="5" spans="1:8" ht="15" customHeight="1">
      <c r="A5" s="194"/>
      <c r="B5" s="186" t="s">
        <v>90</v>
      </c>
      <c r="C5" s="187" t="s">
        <v>91</v>
      </c>
      <c r="D5" s="186" t="s">
        <v>92</v>
      </c>
      <c r="E5" s="187"/>
      <c r="F5" s="199" t="s">
        <v>86</v>
      </c>
    </row>
    <row r="6" spans="1:8" ht="24" customHeight="1">
      <c r="A6" s="195"/>
      <c r="B6" s="182"/>
      <c r="C6" s="195"/>
      <c r="D6" s="182"/>
      <c r="E6" s="189"/>
      <c r="F6" s="188"/>
      <c r="H6" s="200"/>
    </row>
    <row r="7" spans="1:8" ht="30" customHeight="1" thickBot="1">
      <c r="A7" s="201" t="s">
        <v>93</v>
      </c>
      <c r="B7" s="202">
        <v>1136.8372234596918</v>
      </c>
      <c r="C7" s="203">
        <v>1358.8288332768554</v>
      </c>
      <c r="D7" s="202">
        <v>3811.9494940719724</v>
      </c>
      <c r="E7" s="203">
        <v>3140.8637254710743</v>
      </c>
      <c r="F7" s="204">
        <v>3.744985748520957E-2</v>
      </c>
      <c r="H7" s="205"/>
    </row>
    <row r="8" spans="1:8" ht="20.100000000000001" customHeight="1" thickBot="1">
      <c r="A8" s="206" t="s">
        <v>94</v>
      </c>
      <c r="B8" s="202">
        <v>942.2524342989791</v>
      </c>
      <c r="C8" s="203">
        <v>1154.2665192544507</v>
      </c>
      <c r="D8" s="202">
        <v>4024.277430744598</v>
      </c>
      <c r="E8" s="203">
        <v>3250.9473666075219</v>
      </c>
      <c r="F8" s="204">
        <v>6.4380485969428025E-2</v>
      </c>
      <c r="H8" s="205"/>
    </row>
    <row r="9" spans="1:8" ht="20.100000000000001" customHeight="1" thickBot="1">
      <c r="A9" s="206" t="s">
        <v>95</v>
      </c>
      <c r="B9" s="202">
        <v>880.75595645876001</v>
      </c>
      <c r="C9" s="203">
        <v>1013.4350716342241</v>
      </c>
      <c r="D9" s="202">
        <v>3402.4671892309188</v>
      </c>
      <c r="E9" s="203">
        <v>2710.2991071068018</v>
      </c>
      <c r="F9" s="204">
        <v>2.4141967724796504E-2</v>
      </c>
      <c r="H9" s="205"/>
    </row>
    <row r="10" spans="1:8" ht="20.100000000000001" customHeight="1" thickBot="1">
      <c r="A10" s="206" t="s">
        <v>96</v>
      </c>
      <c r="B10" s="202">
        <v>748.64843376692932</v>
      </c>
      <c r="C10" s="203">
        <v>888.99232011080221</v>
      </c>
      <c r="D10" s="202">
        <v>3078.6530335766247</v>
      </c>
      <c r="E10" s="203">
        <v>2447.0621355797202</v>
      </c>
      <c r="F10" s="204">
        <v>3.6737772935121656E-3</v>
      </c>
      <c r="H10" s="205"/>
    </row>
    <row r="11" spans="1:8" ht="20.100000000000001" customHeight="1" thickBot="1">
      <c r="A11" s="206" t="s">
        <v>97</v>
      </c>
      <c r="B11" s="202">
        <v>1005.911137220177</v>
      </c>
      <c r="C11" s="203">
        <v>987.0162991219687</v>
      </c>
      <c r="D11" s="202">
        <v>3322.3205199804138</v>
      </c>
      <c r="E11" s="203">
        <v>2697.8656375611922</v>
      </c>
      <c r="F11" s="204">
        <v>4.811005032070708E-2</v>
      </c>
      <c r="H11" s="205"/>
    </row>
    <row r="12" spans="1:8" ht="20.100000000000001" customHeight="1" thickBot="1">
      <c r="A12" s="206" t="s">
        <v>98</v>
      </c>
      <c r="B12" s="202">
        <v>898.72696019831221</v>
      </c>
      <c r="C12" s="203">
        <v>987.31318158546276</v>
      </c>
      <c r="D12" s="202">
        <v>3227.8733766043615</v>
      </c>
      <c r="E12" s="203">
        <v>2588.1746718150844</v>
      </c>
      <c r="F12" s="204">
        <v>5.1599105410639702E-2</v>
      </c>
      <c r="H12" s="205"/>
    </row>
    <row r="13" spans="1:8" ht="20.100000000000001" customHeight="1" thickBot="1">
      <c r="A13" s="206" t="s">
        <v>99</v>
      </c>
      <c r="B13" s="202">
        <v>817.84941222813347</v>
      </c>
      <c r="C13" s="203">
        <v>791.61577877637421</v>
      </c>
      <c r="D13" s="202">
        <v>3136.5138779108906</v>
      </c>
      <c r="E13" s="203">
        <v>2538.721897602602</v>
      </c>
      <c r="F13" s="204">
        <v>2.0954715168681259E-2</v>
      </c>
      <c r="H13" s="205"/>
    </row>
    <row r="14" spans="1:8" ht="20.100000000000001" customHeight="1" thickBot="1">
      <c r="A14" s="206" t="s">
        <v>100</v>
      </c>
      <c r="B14" s="202">
        <v>932.70270644486482</v>
      </c>
      <c r="C14" s="203">
        <v>970.63595218130274</v>
      </c>
      <c r="D14" s="202">
        <v>3520.0704646741237</v>
      </c>
      <c r="E14" s="203">
        <v>2833.305419252838</v>
      </c>
      <c r="F14" s="204">
        <v>5.4330869019332935E-2</v>
      </c>
      <c r="H14" s="205"/>
    </row>
    <row r="15" spans="1:8" ht="20.100000000000001" customHeight="1" thickBot="1">
      <c r="A15" s="206" t="s">
        <v>101</v>
      </c>
      <c r="B15" s="202">
        <v>925.69887442228537</v>
      </c>
      <c r="C15" s="203">
        <v>1085.8282168978851</v>
      </c>
      <c r="D15" s="202">
        <v>3136.969773952907</v>
      </c>
      <c r="E15" s="203">
        <v>2568.5432535195891</v>
      </c>
      <c r="F15" s="204">
        <v>3.8606838466863226E-2</v>
      </c>
      <c r="H15" s="205"/>
    </row>
    <row r="16" spans="1:8" ht="20.100000000000001" customHeight="1" thickBot="1">
      <c r="A16" s="206" t="s">
        <v>102</v>
      </c>
      <c r="B16" s="202">
        <v>1045.9976370318718</v>
      </c>
      <c r="C16" s="203">
        <v>1107.6437865592254</v>
      </c>
      <c r="D16" s="202">
        <v>3684.6584942400223</v>
      </c>
      <c r="E16" s="203">
        <v>2890.2444210757167</v>
      </c>
      <c r="F16" s="204">
        <v>2.8153661701534983E-2</v>
      </c>
      <c r="H16" s="205"/>
    </row>
    <row r="17" spans="1:8" ht="20.100000000000001" customHeight="1" thickBot="1">
      <c r="A17" s="206" t="s">
        <v>103</v>
      </c>
      <c r="B17" s="202">
        <v>997.35913106966495</v>
      </c>
      <c r="C17" s="203">
        <v>1197.9656304831644</v>
      </c>
      <c r="D17" s="202">
        <v>3918.8970783267346</v>
      </c>
      <c r="E17" s="203">
        <v>3173.5541589918885</v>
      </c>
      <c r="F17" s="204">
        <v>4.886243922810328E-2</v>
      </c>
      <c r="H17" s="205"/>
    </row>
    <row r="18" spans="1:8" ht="20.100000000000001" customHeight="1" thickBot="1">
      <c r="A18" s="206" t="s">
        <v>104</v>
      </c>
      <c r="B18" s="202">
        <v>1363.5100943126993</v>
      </c>
      <c r="C18" s="203">
        <v>1647.5013636441668</v>
      </c>
      <c r="D18" s="202">
        <v>5056.4116417177474</v>
      </c>
      <c r="E18" s="203">
        <v>4238.0648959392365</v>
      </c>
      <c r="F18" s="204">
        <v>4.0775133909450957E-2</v>
      </c>
      <c r="H18" s="205"/>
    </row>
    <row r="19" spans="1:8" ht="20.100000000000001" customHeight="1" thickBot="1">
      <c r="A19" s="206" t="s">
        <v>105</v>
      </c>
      <c r="B19" s="202">
        <v>1216.0772767325816</v>
      </c>
      <c r="C19" s="203">
        <v>1377.7580453563751</v>
      </c>
      <c r="D19" s="202">
        <v>4381.9017926543602</v>
      </c>
      <c r="E19" s="203">
        <v>3593.5275618352875</v>
      </c>
      <c r="F19" s="204">
        <v>8.0131496179401199E-2</v>
      </c>
      <c r="H19" s="205"/>
    </row>
    <row r="20" spans="1:8" ht="20.100000000000001" customHeight="1" thickBot="1">
      <c r="A20" s="206" t="s">
        <v>106</v>
      </c>
      <c r="B20" s="202">
        <v>830.85140784594205</v>
      </c>
      <c r="C20" s="203">
        <v>1038.3638735161996</v>
      </c>
      <c r="D20" s="202">
        <v>3732.9571471084178</v>
      </c>
      <c r="E20" s="203">
        <v>3006.4603054789623</v>
      </c>
      <c r="F20" s="204">
        <v>2.4957770308877979E-2</v>
      </c>
      <c r="H20" s="205"/>
    </row>
    <row r="21" spans="1:8" ht="20.100000000000001" customHeight="1" thickBot="1">
      <c r="A21" s="206" t="s">
        <v>107</v>
      </c>
      <c r="B21" s="202">
        <v>919.80501585933825</v>
      </c>
      <c r="C21" s="203">
        <v>1086.6661745576507</v>
      </c>
      <c r="D21" s="202">
        <v>3322.2829773888889</v>
      </c>
      <c r="E21" s="203">
        <v>2677.6802238349137</v>
      </c>
      <c r="F21" s="204">
        <v>3.267985884176175E-2</v>
      </c>
      <c r="H21" s="205"/>
    </row>
    <row r="22" spans="1:8" ht="20.100000000000001" customHeight="1" thickBot="1">
      <c r="A22" s="938" t="s">
        <v>108</v>
      </c>
      <c r="B22" s="380">
        <v>672.14385528810465</v>
      </c>
      <c r="C22" s="379">
        <v>688.62666902536</v>
      </c>
      <c r="D22" s="380">
        <v>3004.8400624125466</v>
      </c>
      <c r="E22" s="379">
        <v>2301.6790417647185</v>
      </c>
      <c r="F22" s="396">
        <v>5.4351280506300073E-2</v>
      </c>
      <c r="H22" s="205"/>
    </row>
    <row r="23" spans="1:8" ht="20.100000000000001" customHeight="1" thickBot="1">
      <c r="A23" s="939" t="s">
        <v>109</v>
      </c>
      <c r="B23" s="940">
        <v>951.76208739951926</v>
      </c>
      <c r="C23" s="941">
        <v>1047.8029887389878</v>
      </c>
      <c r="D23" s="940">
        <v>3455.4919635705533</v>
      </c>
      <c r="E23" s="941">
        <v>2757.5236699432003</v>
      </c>
      <c r="F23" s="400">
        <v>2.2677821148550919E-2</v>
      </c>
      <c r="H23" s="205"/>
    </row>
    <row r="24" spans="1:8" ht="20.100000000000001" customHeight="1" thickBot="1">
      <c r="A24" s="939" t="s">
        <v>110</v>
      </c>
      <c r="B24" s="940">
        <v>987.2297018683596</v>
      </c>
      <c r="C24" s="941">
        <v>974.51846222101733</v>
      </c>
      <c r="D24" s="940">
        <v>3240.7200657643948</v>
      </c>
      <c r="E24" s="941">
        <v>2674.9883157425129</v>
      </c>
      <c r="F24" s="400">
        <v>2.1510576664579013E-2</v>
      </c>
      <c r="H24" s="205"/>
    </row>
    <row r="25" spans="1:8" ht="20.100000000000001" customHeight="1" thickBot="1">
      <c r="A25" s="939" t="s">
        <v>111</v>
      </c>
      <c r="B25" s="940">
        <v>1076.2896826318786</v>
      </c>
      <c r="C25" s="941">
        <v>1210.4677693467258</v>
      </c>
      <c r="D25" s="940">
        <v>3608.8446109819911</v>
      </c>
      <c r="E25" s="941">
        <v>2934.973966644669</v>
      </c>
      <c r="F25" s="400">
        <v>4.2233545629488979E-2</v>
      </c>
      <c r="H25" s="205"/>
    </row>
    <row r="26" spans="1:8" ht="20.100000000000001" customHeight="1" thickBot="1">
      <c r="A26" s="939" t="s">
        <v>112</v>
      </c>
      <c r="B26" s="940">
        <v>985.14163723864397</v>
      </c>
      <c r="C26" s="941">
        <v>1134.2204124767577</v>
      </c>
      <c r="D26" s="940">
        <v>3356.3922543321032</v>
      </c>
      <c r="E26" s="941">
        <v>2709.0234691149703</v>
      </c>
      <c r="F26" s="400">
        <v>2.9840755730339251E-2</v>
      </c>
      <c r="H26" s="205"/>
    </row>
    <row r="27" spans="1:8" ht="20.100000000000001" customHeight="1" thickBot="1">
      <c r="A27" s="939" t="s">
        <v>113</v>
      </c>
      <c r="B27" s="940">
        <v>1124.8554438660026</v>
      </c>
      <c r="C27" s="941">
        <v>981.86479988129338</v>
      </c>
      <c r="D27" s="940">
        <v>4268.3133113179083</v>
      </c>
      <c r="E27" s="941">
        <v>3492.5352340714835</v>
      </c>
      <c r="F27" s="400">
        <v>4.5272737083765349E-2</v>
      </c>
      <c r="H27" s="205"/>
    </row>
    <row r="28" spans="1:8" ht="20.100000000000001" customHeight="1" thickBot="1">
      <c r="A28" s="939" t="s">
        <v>114</v>
      </c>
      <c r="B28" s="940">
        <v>1261.880430628647</v>
      </c>
      <c r="C28" s="941">
        <v>1223.3574395532687</v>
      </c>
      <c r="D28" s="940">
        <v>4335.1320077672808</v>
      </c>
      <c r="E28" s="941">
        <v>3445.7714459015028</v>
      </c>
      <c r="F28" s="400">
        <v>3.0102582687403533E-2</v>
      </c>
      <c r="H28" s="205"/>
    </row>
    <row r="29" spans="1:8" ht="20.100000000000001" customHeight="1" thickBot="1">
      <c r="A29" s="939" t="s">
        <v>115</v>
      </c>
      <c r="B29" s="940">
        <v>990.00471399014566</v>
      </c>
      <c r="C29" s="941">
        <v>956.99891923863902</v>
      </c>
      <c r="D29" s="940">
        <v>3652.2709425163112</v>
      </c>
      <c r="E29" s="941">
        <v>2927.9380758761149</v>
      </c>
      <c r="F29" s="400">
        <v>5.6665633764371198E-2</v>
      </c>
      <c r="H29" s="205"/>
    </row>
    <row r="30" spans="1:8" ht="20.100000000000001" customHeight="1" thickBot="1">
      <c r="A30" s="939" t="s">
        <v>116</v>
      </c>
      <c r="B30" s="940">
        <v>1050.3490912597579</v>
      </c>
      <c r="C30" s="941">
        <v>966.03248307820434</v>
      </c>
      <c r="D30" s="940">
        <v>4287.4095095512494</v>
      </c>
      <c r="E30" s="941">
        <v>3354.3290407033464</v>
      </c>
      <c r="F30" s="400">
        <v>3.1297970093913004E-2</v>
      </c>
      <c r="H30" s="205"/>
    </row>
    <row r="31" spans="1:8" ht="20.100000000000001" customHeight="1" thickBot="1">
      <c r="A31" s="942" t="s">
        <v>117</v>
      </c>
      <c r="B31" s="382">
        <v>1495.3402652423911</v>
      </c>
      <c r="C31" s="381">
        <v>1524.9513820380505</v>
      </c>
      <c r="D31" s="382">
        <v>5047.4362789251827</v>
      </c>
      <c r="E31" s="381">
        <v>4037.1548491922717</v>
      </c>
      <c r="F31" s="405">
        <v>4.7152159949164066E-2</v>
      </c>
      <c r="H31" s="205"/>
    </row>
    <row r="32" spans="1:8" ht="20.100000000000001" customHeight="1" thickBot="1">
      <c r="A32" s="235" t="s">
        <v>118</v>
      </c>
      <c r="B32" s="202">
        <v>1021.8152593125344</v>
      </c>
      <c r="C32" s="203">
        <v>944.02068208268258</v>
      </c>
      <c r="D32" s="202">
        <v>4342.5404578277039</v>
      </c>
      <c r="E32" s="203">
        <v>3373.0449356405861</v>
      </c>
      <c r="F32" s="204">
        <v>4.9510584423064816E-2</v>
      </c>
      <c r="H32" s="205"/>
    </row>
    <row r="33" spans="1:8" ht="20.100000000000001" customHeight="1" thickBot="1">
      <c r="A33" s="191" t="s">
        <v>265</v>
      </c>
      <c r="B33" s="202">
        <v>322.9619771881205</v>
      </c>
      <c r="C33" s="203">
        <v>360.95439351236371</v>
      </c>
      <c r="D33" s="202">
        <v>550.26450146323543</v>
      </c>
      <c r="E33" s="203">
        <v>491.44053784417235</v>
      </c>
      <c r="F33" s="204">
        <v>3.9058324351661594E-2</v>
      </c>
      <c r="H33" s="205"/>
    </row>
    <row r="34" spans="1:8" ht="0.6" customHeight="1" thickBot="1">
      <c r="A34" s="235" t="s">
        <v>119</v>
      </c>
      <c r="B34" s="361" t="e">
        <v>#DIV/0!</v>
      </c>
      <c r="C34" s="390" t="e">
        <v>#DIV/0!</v>
      </c>
      <c r="D34" s="361" t="e">
        <v>#DIV/0!</v>
      </c>
      <c r="E34" s="390" t="e">
        <v>#DIV/0!</v>
      </c>
      <c r="F34" s="204" t="s">
        <v>27</v>
      </c>
      <c r="H34" s="205"/>
    </row>
    <row r="35" spans="1:8" ht="30" customHeight="1" thickBot="1">
      <c r="A35" s="207" t="s">
        <v>120</v>
      </c>
      <c r="B35" s="208">
        <v>1082.0984511239667</v>
      </c>
      <c r="C35" s="209">
        <v>1179.9049947320752</v>
      </c>
      <c r="D35" s="208">
        <v>3899.0756763785807</v>
      </c>
      <c r="E35" s="209">
        <v>3151.5662151160877</v>
      </c>
      <c r="F35" s="210">
        <v>4.1613296700665513E-2</v>
      </c>
      <c r="H35" s="205"/>
    </row>
    <row r="36" spans="1:8" ht="20.100000000000001" customHeight="1">
      <c r="A36" s="148" t="s">
        <v>218</v>
      </c>
      <c r="B36" s="148"/>
      <c r="C36" s="148"/>
      <c r="D36" s="148"/>
      <c r="E36" s="148"/>
      <c r="F36" s="148"/>
      <c r="H36" s="200"/>
    </row>
    <row r="37" spans="1:8" ht="11.25" customHeight="1">
      <c r="A37" s="178"/>
      <c r="B37" s="178"/>
      <c r="C37" s="178"/>
      <c r="D37" s="178"/>
      <c r="E37" s="178"/>
      <c r="F37" s="178"/>
      <c r="H37" s="200"/>
    </row>
    <row r="38" spans="1:8" ht="14.25" customHeight="1">
      <c r="A38" s="178" t="s">
        <v>1107</v>
      </c>
      <c r="B38" s="178"/>
      <c r="C38" s="178"/>
      <c r="D38" s="178"/>
      <c r="E38" s="178"/>
      <c r="F38" s="178"/>
      <c r="H38" s="200"/>
    </row>
    <row r="39" spans="1:8" ht="13.5" customHeight="1">
      <c r="A39" s="178"/>
      <c r="B39" s="178"/>
      <c r="C39" s="178"/>
      <c r="D39" s="178"/>
      <c r="E39" s="178"/>
      <c r="F39" s="178"/>
      <c r="H39" s="200"/>
    </row>
    <row r="40" spans="1:8" ht="15" customHeight="1">
      <c r="A40" s="178" t="s">
        <v>317</v>
      </c>
      <c r="B40" s="178"/>
      <c r="C40" s="178"/>
      <c r="D40" s="178"/>
      <c r="E40" s="178"/>
    </row>
    <row r="41" spans="1:8" ht="13.5" customHeight="1">
      <c r="A41" s="178" t="s">
        <v>268</v>
      </c>
    </row>
    <row r="42" spans="1:8" ht="13.5" customHeight="1">
      <c r="A42" s="178"/>
    </row>
    <row r="43" spans="1:8" ht="12" customHeight="1"/>
    <row r="44" spans="1:8" ht="12" customHeight="1">
      <c r="A44" s="178" t="s">
        <v>217</v>
      </c>
    </row>
  </sheetData>
  <mergeCells count="1">
    <mergeCell ref="A2:E2"/>
  </mergeCells>
  <pageMargins left="0.65" right="0.5" top="0.87" bottom="0.49" header="0.51" footer="0.4921259845"/>
  <pageSetup paperSize="9" scale="72"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4"/>
  <sheetViews>
    <sheetView zoomScaleNormal="100" workbookViewId="0"/>
  </sheetViews>
  <sheetFormatPr baseColWidth="10" defaultColWidth="11.44140625" defaultRowHeight="13.2"/>
  <cols>
    <col min="1" max="1" width="19.6640625" style="3" customWidth="1"/>
    <col min="2" max="5" width="18.6640625" style="3" customWidth="1"/>
    <col min="6" max="6" width="20" style="3" customWidth="1"/>
    <col min="7" max="7" width="16.88671875" style="3" customWidth="1"/>
    <col min="8" max="8" width="12.109375" style="3" customWidth="1"/>
    <col min="9" max="256" width="11.44140625" style="3"/>
    <col min="257" max="257" width="19.6640625" style="3" customWidth="1"/>
    <col min="258" max="261" width="18.6640625" style="3" customWidth="1"/>
    <col min="262" max="262" width="20" style="3" customWidth="1"/>
    <col min="263" max="263" width="16.88671875" style="3" customWidth="1"/>
    <col min="264" max="264" width="12.109375" style="3" customWidth="1"/>
    <col min="265" max="512" width="11.44140625" style="3"/>
    <col min="513" max="513" width="19.6640625" style="3" customWidth="1"/>
    <col min="514" max="517" width="18.6640625" style="3" customWidth="1"/>
    <col min="518" max="518" width="20" style="3" customWidth="1"/>
    <col min="519" max="519" width="16.88671875" style="3" customWidth="1"/>
    <col min="520" max="520" width="12.109375" style="3" customWidth="1"/>
    <col min="521" max="768" width="11.44140625" style="3"/>
    <col min="769" max="769" width="19.6640625" style="3" customWidth="1"/>
    <col min="770" max="773" width="18.6640625" style="3" customWidth="1"/>
    <col min="774" max="774" width="20" style="3" customWidth="1"/>
    <col min="775" max="775" width="16.88671875" style="3" customWidth="1"/>
    <col min="776" max="776" width="12.109375" style="3" customWidth="1"/>
    <col min="777" max="1024" width="11.44140625" style="3"/>
    <col min="1025" max="1025" width="19.6640625" style="3" customWidth="1"/>
    <col min="1026" max="1029" width="18.6640625" style="3" customWidth="1"/>
    <col min="1030" max="1030" width="20" style="3" customWidth="1"/>
    <col min="1031" max="1031" width="16.88671875" style="3" customWidth="1"/>
    <col min="1032" max="1032" width="12.109375" style="3" customWidth="1"/>
    <col min="1033" max="1280" width="11.44140625" style="3"/>
    <col min="1281" max="1281" width="19.6640625" style="3" customWidth="1"/>
    <col min="1282" max="1285" width="18.6640625" style="3" customWidth="1"/>
    <col min="1286" max="1286" width="20" style="3" customWidth="1"/>
    <col min="1287" max="1287" width="16.88671875" style="3" customWidth="1"/>
    <col min="1288" max="1288" width="12.109375" style="3" customWidth="1"/>
    <col min="1289" max="1536" width="11.44140625" style="3"/>
    <col min="1537" max="1537" width="19.6640625" style="3" customWidth="1"/>
    <col min="1538" max="1541" width="18.6640625" style="3" customWidth="1"/>
    <col min="1542" max="1542" width="20" style="3" customWidth="1"/>
    <col min="1543" max="1543" width="16.88671875" style="3" customWidth="1"/>
    <col min="1544" max="1544" width="12.109375" style="3" customWidth="1"/>
    <col min="1545" max="1792" width="11.44140625" style="3"/>
    <col min="1793" max="1793" width="19.6640625" style="3" customWidth="1"/>
    <col min="1794" max="1797" width="18.6640625" style="3" customWidth="1"/>
    <col min="1798" max="1798" width="20" style="3" customWidth="1"/>
    <col min="1799" max="1799" width="16.88671875" style="3" customWidth="1"/>
    <col min="1800" max="1800" width="12.109375" style="3" customWidth="1"/>
    <col min="1801" max="2048" width="11.44140625" style="3"/>
    <col min="2049" max="2049" width="19.6640625" style="3" customWidth="1"/>
    <col min="2050" max="2053" width="18.6640625" style="3" customWidth="1"/>
    <col min="2054" max="2054" width="20" style="3" customWidth="1"/>
    <col min="2055" max="2055" width="16.88671875" style="3" customWidth="1"/>
    <col min="2056" max="2056" width="12.109375" style="3" customWidth="1"/>
    <col min="2057" max="2304" width="11.44140625" style="3"/>
    <col min="2305" max="2305" width="19.6640625" style="3" customWidth="1"/>
    <col min="2306" max="2309" width="18.6640625" style="3" customWidth="1"/>
    <col min="2310" max="2310" width="20" style="3" customWidth="1"/>
    <col min="2311" max="2311" width="16.88671875" style="3" customWidth="1"/>
    <col min="2312" max="2312" width="12.109375" style="3" customWidth="1"/>
    <col min="2313" max="2560" width="11.44140625" style="3"/>
    <col min="2561" max="2561" width="19.6640625" style="3" customWidth="1"/>
    <col min="2562" max="2565" width="18.6640625" style="3" customWidth="1"/>
    <col min="2566" max="2566" width="20" style="3" customWidth="1"/>
    <col min="2567" max="2567" width="16.88671875" style="3" customWidth="1"/>
    <col min="2568" max="2568" width="12.109375" style="3" customWidth="1"/>
    <col min="2569" max="2816" width="11.44140625" style="3"/>
    <col min="2817" max="2817" width="19.6640625" style="3" customWidth="1"/>
    <col min="2818" max="2821" width="18.6640625" style="3" customWidth="1"/>
    <col min="2822" max="2822" width="20" style="3" customWidth="1"/>
    <col min="2823" max="2823" width="16.88671875" style="3" customWidth="1"/>
    <col min="2824" max="2824" width="12.109375" style="3" customWidth="1"/>
    <col min="2825" max="3072" width="11.44140625" style="3"/>
    <col min="3073" max="3073" width="19.6640625" style="3" customWidth="1"/>
    <col min="3074" max="3077" width="18.6640625" style="3" customWidth="1"/>
    <col min="3078" max="3078" width="20" style="3" customWidth="1"/>
    <col min="3079" max="3079" width="16.88671875" style="3" customWidth="1"/>
    <col min="3080" max="3080" width="12.109375" style="3" customWidth="1"/>
    <col min="3081" max="3328" width="11.44140625" style="3"/>
    <col min="3329" max="3329" width="19.6640625" style="3" customWidth="1"/>
    <col min="3330" max="3333" width="18.6640625" style="3" customWidth="1"/>
    <col min="3334" max="3334" width="20" style="3" customWidth="1"/>
    <col min="3335" max="3335" width="16.88671875" style="3" customWidth="1"/>
    <col min="3336" max="3336" width="12.109375" style="3" customWidth="1"/>
    <col min="3337" max="3584" width="11.44140625" style="3"/>
    <col min="3585" max="3585" width="19.6640625" style="3" customWidth="1"/>
    <col min="3586" max="3589" width="18.6640625" style="3" customWidth="1"/>
    <col min="3590" max="3590" width="20" style="3" customWidth="1"/>
    <col min="3591" max="3591" width="16.88671875" style="3" customWidth="1"/>
    <col min="3592" max="3592" width="12.109375" style="3" customWidth="1"/>
    <col min="3593" max="3840" width="11.44140625" style="3"/>
    <col min="3841" max="3841" width="19.6640625" style="3" customWidth="1"/>
    <col min="3842" max="3845" width="18.6640625" style="3" customWidth="1"/>
    <col min="3846" max="3846" width="20" style="3" customWidth="1"/>
    <col min="3847" max="3847" width="16.88671875" style="3" customWidth="1"/>
    <col min="3848" max="3848" width="12.109375" style="3" customWidth="1"/>
    <col min="3849" max="4096" width="11.44140625" style="3"/>
    <col min="4097" max="4097" width="19.6640625" style="3" customWidth="1"/>
    <col min="4098" max="4101" width="18.6640625" style="3" customWidth="1"/>
    <col min="4102" max="4102" width="20" style="3" customWidth="1"/>
    <col min="4103" max="4103" width="16.88671875" style="3" customWidth="1"/>
    <col min="4104" max="4104" width="12.109375" style="3" customWidth="1"/>
    <col min="4105" max="4352" width="11.44140625" style="3"/>
    <col min="4353" max="4353" width="19.6640625" style="3" customWidth="1"/>
    <col min="4354" max="4357" width="18.6640625" style="3" customWidth="1"/>
    <col min="4358" max="4358" width="20" style="3" customWidth="1"/>
    <col min="4359" max="4359" width="16.88671875" style="3" customWidth="1"/>
    <col min="4360" max="4360" width="12.109375" style="3" customWidth="1"/>
    <col min="4361" max="4608" width="11.44140625" style="3"/>
    <col min="4609" max="4609" width="19.6640625" style="3" customWidth="1"/>
    <col min="4610" max="4613" width="18.6640625" style="3" customWidth="1"/>
    <col min="4614" max="4614" width="20" style="3" customWidth="1"/>
    <col min="4615" max="4615" width="16.88671875" style="3" customWidth="1"/>
    <col min="4616" max="4616" width="12.109375" style="3" customWidth="1"/>
    <col min="4617" max="4864" width="11.44140625" style="3"/>
    <col min="4865" max="4865" width="19.6640625" style="3" customWidth="1"/>
    <col min="4866" max="4869" width="18.6640625" style="3" customWidth="1"/>
    <col min="4870" max="4870" width="20" style="3" customWidth="1"/>
    <col min="4871" max="4871" width="16.88671875" style="3" customWidth="1"/>
    <col min="4872" max="4872" width="12.109375" style="3" customWidth="1"/>
    <col min="4873" max="5120" width="11.44140625" style="3"/>
    <col min="5121" max="5121" width="19.6640625" style="3" customWidth="1"/>
    <col min="5122" max="5125" width="18.6640625" style="3" customWidth="1"/>
    <col min="5126" max="5126" width="20" style="3" customWidth="1"/>
    <col min="5127" max="5127" width="16.88671875" style="3" customWidth="1"/>
    <col min="5128" max="5128" width="12.109375" style="3" customWidth="1"/>
    <col min="5129" max="5376" width="11.44140625" style="3"/>
    <col min="5377" max="5377" width="19.6640625" style="3" customWidth="1"/>
    <col min="5378" max="5381" width="18.6640625" style="3" customWidth="1"/>
    <col min="5382" max="5382" width="20" style="3" customWidth="1"/>
    <col min="5383" max="5383" width="16.88671875" style="3" customWidth="1"/>
    <col min="5384" max="5384" width="12.109375" style="3" customWidth="1"/>
    <col min="5385" max="5632" width="11.44140625" style="3"/>
    <col min="5633" max="5633" width="19.6640625" style="3" customWidth="1"/>
    <col min="5634" max="5637" width="18.6640625" style="3" customWidth="1"/>
    <col min="5638" max="5638" width="20" style="3" customWidth="1"/>
    <col min="5639" max="5639" width="16.88671875" style="3" customWidth="1"/>
    <col min="5640" max="5640" width="12.109375" style="3" customWidth="1"/>
    <col min="5641" max="5888" width="11.44140625" style="3"/>
    <col min="5889" max="5889" width="19.6640625" style="3" customWidth="1"/>
    <col min="5890" max="5893" width="18.6640625" style="3" customWidth="1"/>
    <col min="5894" max="5894" width="20" style="3" customWidth="1"/>
    <col min="5895" max="5895" width="16.88671875" style="3" customWidth="1"/>
    <col min="5896" max="5896" width="12.109375" style="3" customWidth="1"/>
    <col min="5897" max="6144" width="11.44140625" style="3"/>
    <col min="6145" max="6145" width="19.6640625" style="3" customWidth="1"/>
    <col min="6146" max="6149" width="18.6640625" style="3" customWidth="1"/>
    <col min="6150" max="6150" width="20" style="3" customWidth="1"/>
    <col min="6151" max="6151" width="16.88671875" style="3" customWidth="1"/>
    <col min="6152" max="6152" width="12.109375" style="3" customWidth="1"/>
    <col min="6153" max="6400" width="11.44140625" style="3"/>
    <col min="6401" max="6401" width="19.6640625" style="3" customWidth="1"/>
    <col min="6402" max="6405" width="18.6640625" style="3" customWidth="1"/>
    <col min="6406" max="6406" width="20" style="3" customWidth="1"/>
    <col min="6407" max="6407" width="16.88671875" style="3" customWidth="1"/>
    <col min="6408" max="6408" width="12.109375" style="3" customWidth="1"/>
    <col min="6409" max="6656" width="11.44140625" style="3"/>
    <col min="6657" max="6657" width="19.6640625" style="3" customWidth="1"/>
    <col min="6658" max="6661" width="18.6640625" style="3" customWidth="1"/>
    <col min="6662" max="6662" width="20" style="3" customWidth="1"/>
    <col min="6663" max="6663" width="16.88671875" style="3" customWidth="1"/>
    <col min="6664" max="6664" width="12.109375" style="3" customWidth="1"/>
    <col min="6665" max="6912" width="11.44140625" style="3"/>
    <col min="6913" max="6913" width="19.6640625" style="3" customWidth="1"/>
    <col min="6914" max="6917" width="18.6640625" style="3" customWidth="1"/>
    <col min="6918" max="6918" width="20" style="3" customWidth="1"/>
    <col min="6919" max="6919" width="16.88671875" style="3" customWidth="1"/>
    <col min="6920" max="6920" width="12.109375" style="3" customWidth="1"/>
    <col min="6921" max="7168" width="11.44140625" style="3"/>
    <col min="7169" max="7169" width="19.6640625" style="3" customWidth="1"/>
    <col min="7170" max="7173" width="18.6640625" style="3" customWidth="1"/>
    <col min="7174" max="7174" width="20" style="3" customWidth="1"/>
    <col min="7175" max="7175" width="16.88671875" style="3" customWidth="1"/>
    <col min="7176" max="7176" width="12.109375" style="3" customWidth="1"/>
    <col min="7177" max="7424" width="11.44140625" style="3"/>
    <col min="7425" max="7425" width="19.6640625" style="3" customWidth="1"/>
    <col min="7426" max="7429" width="18.6640625" style="3" customWidth="1"/>
    <col min="7430" max="7430" width="20" style="3" customWidth="1"/>
    <col min="7431" max="7431" width="16.88671875" style="3" customWidth="1"/>
    <col min="7432" max="7432" width="12.109375" style="3" customWidth="1"/>
    <col min="7433" max="7680" width="11.44140625" style="3"/>
    <col min="7681" max="7681" width="19.6640625" style="3" customWidth="1"/>
    <col min="7682" max="7685" width="18.6640625" style="3" customWidth="1"/>
    <col min="7686" max="7686" width="20" style="3" customWidth="1"/>
    <col min="7687" max="7687" width="16.88671875" style="3" customWidth="1"/>
    <col min="7688" max="7688" width="12.109375" style="3" customWidth="1"/>
    <col min="7689" max="7936" width="11.44140625" style="3"/>
    <col min="7937" max="7937" width="19.6640625" style="3" customWidth="1"/>
    <col min="7938" max="7941" width="18.6640625" style="3" customWidth="1"/>
    <col min="7942" max="7942" width="20" style="3" customWidth="1"/>
    <col min="7943" max="7943" width="16.88671875" style="3" customWidth="1"/>
    <col min="7944" max="7944" width="12.109375" style="3" customWidth="1"/>
    <col min="7945" max="8192" width="11.44140625" style="3"/>
    <col min="8193" max="8193" width="19.6640625" style="3" customWidth="1"/>
    <col min="8194" max="8197" width="18.6640625" style="3" customWidth="1"/>
    <col min="8198" max="8198" width="20" style="3" customWidth="1"/>
    <col min="8199" max="8199" width="16.88671875" style="3" customWidth="1"/>
    <col min="8200" max="8200" width="12.109375" style="3" customWidth="1"/>
    <col min="8201" max="8448" width="11.44140625" style="3"/>
    <col min="8449" max="8449" width="19.6640625" style="3" customWidth="1"/>
    <col min="8450" max="8453" width="18.6640625" style="3" customWidth="1"/>
    <col min="8454" max="8454" width="20" style="3" customWidth="1"/>
    <col min="8455" max="8455" width="16.88671875" style="3" customWidth="1"/>
    <col min="8456" max="8456" width="12.109375" style="3" customWidth="1"/>
    <col min="8457" max="8704" width="11.44140625" style="3"/>
    <col min="8705" max="8705" width="19.6640625" style="3" customWidth="1"/>
    <col min="8706" max="8709" width="18.6640625" style="3" customWidth="1"/>
    <col min="8710" max="8710" width="20" style="3" customWidth="1"/>
    <col min="8711" max="8711" width="16.88671875" style="3" customWidth="1"/>
    <col min="8712" max="8712" width="12.109375" style="3" customWidth="1"/>
    <col min="8713" max="8960" width="11.44140625" style="3"/>
    <col min="8961" max="8961" width="19.6640625" style="3" customWidth="1"/>
    <col min="8962" max="8965" width="18.6640625" style="3" customWidth="1"/>
    <col min="8966" max="8966" width="20" style="3" customWidth="1"/>
    <col min="8967" max="8967" width="16.88671875" style="3" customWidth="1"/>
    <col min="8968" max="8968" width="12.109375" style="3" customWidth="1"/>
    <col min="8969" max="9216" width="11.44140625" style="3"/>
    <col min="9217" max="9217" width="19.6640625" style="3" customWidth="1"/>
    <col min="9218" max="9221" width="18.6640625" style="3" customWidth="1"/>
    <col min="9222" max="9222" width="20" style="3" customWidth="1"/>
    <col min="9223" max="9223" width="16.88671875" style="3" customWidth="1"/>
    <col min="9224" max="9224" width="12.109375" style="3" customWidth="1"/>
    <col min="9225" max="9472" width="11.44140625" style="3"/>
    <col min="9473" max="9473" width="19.6640625" style="3" customWidth="1"/>
    <col min="9474" max="9477" width="18.6640625" style="3" customWidth="1"/>
    <col min="9478" max="9478" width="20" style="3" customWidth="1"/>
    <col min="9479" max="9479" width="16.88671875" style="3" customWidth="1"/>
    <col min="9480" max="9480" width="12.109375" style="3" customWidth="1"/>
    <col min="9481" max="9728" width="11.44140625" style="3"/>
    <col min="9729" max="9729" width="19.6640625" style="3" customWidth="1"/>
    <col min="9730" max="9733" width="18.6640625" style="3" customWidth="1"/>
    <col min="9734" max="9734" width="20" style="3" customWidth="1"/>
    <col min="9735" max="9735" width="16.88671875" style="3" customWidth="1"/>
    <col min="9736" max="9736" width="12.109375" style="3" customWidth="1"/>
    <col min="9737" max="9984" width="11.44140625" style="3"/>
    <col min="9985" max="9985" width="19.6640625" style="3" customWidth="1"/>
    <col min="9986" max="9989" width="18.6640625" style="3" customWidth="1"/>
    <col min="9990" max="9990" width="20" style="3" customWidth="1"/>
    <col min="9991" max="9991" width="16.88671875" style="3" customWidth="1"/>
    <col min="9992" max="9992" width="12.109375" style="3" customWidth="1"/>
    <col min="9993" max="10240" width="11.44140625" style="3"/>
    <col min="10241" max="10241" width="19.6640625" style="3" customWidth="1"/>
    <col min="10242" max="10245" width="18.6640625" style="3" customWidth="1"/>
    <col min="10246" max="10246" width="20" style="3" customWidth="1"/>
    <col min="10247" max="10247" width="16.88671875" style="3" customWidth="1"/>
    <col min="10248" max="10248" width="12.109375" style="3" customWidth="1"/>
    <col min="10249" max="10496" width="11.44140625" style="3"/>
    <col min="10497" max="10497" width="19.6640625" style="3" customWidth="1"/>
    <col min="10498" max="10501" width="18.6640625" style="3" customWidth="1"/>
    <col min="10502" max="10502" width="20" style="3" customWidth="1"/>
    <col min="10503" max="10503" width="16.88671875" style="3" customWidth="1"/>
    <col min="10504" max="10504" width="12.109375" style="3" customWidth="1"/>
    <col min="10505" max="10752" width="11.44140625" style="3"/>
    <col min="10753" max="10753" width="19.6640625" style="3" customWidth="1"/>
    <col min="10754" max="10757" width="18.6640625" style="3" customWidth="1"/>
    <col min="10758" max="10758" width="20" style="3" customWidth="1"/>
    <col min="10759" max="10759" width="16.88671875" style="3" customWidth="1"/>
    <col min="10760" max="10760" width="12.109375" style="3" customWidth="1"/>
    <col min="10761" max="11008" width="11.44140625" style="3"/>
    <col min="11009" max="11009" width="19.6640625" style="3" customWidth="1"/>
    <col min="11010" max="11013" width="18.6640625" style="3" customWidth="1"/>
    <col min="11014" max="11014" width="20" style="3" customWidth="1"/>
    <col min="11015" max="11015" width="16.88671875" style="3" customWidth="1"/>
    <col min="11016" max="11016" width="12.109375" style="3" customWidth="1"/>
    <col min="11017" max="11264" width="11.44140625" style="3"/>
    <col min="11265" max="11265" width="19.6640625" style="3" customWidth="1"/>
    <col min="11266" max="11269" width="18.6640625" style="3" customWidth="1"/>
    <col min="11270" max="11270" width="20" style="3" customWidth="1"/>
    <col min="11271" max="11271" width="16.88671875" style="3" customWidth="1"/>
    <col min="11272" max="11272" width="12.109375" style="3" customWidth="1"/>
    <col min="11273" max="11520" width="11.44140625" style="3"/>
    <col min="11521" max="11521" width="19.6640625" style="3" customWidth="1"/>
    <col min="11522" max="11525" width="18.6640625" style="3" customWidth="1"/>
    <col min="11526" max="11526" width="20" style="3" customWidth="1"/>
    <col min="11527" max="11527" width="16.88671875" style="3" customWidth="1"/>
    <col min="11528" max="11528" width="12.109375" style="3" customWidth="1"/>
    <col min="11529" max="11776" width="11.44140625" style="3"/>
    <col min="11777" max="11777" width="19.6640625" style="3" customWidth="1"/>
    <col min="11778" max="11781" width="18.6640625" style="3" customWidth="1"/>
    <col min="11782" max="11782" width="20" style="3" customWidth="1"/>
    <col min="11783" max="11783" width="16.88671875" style="3" customWidth="1"/>
    <col min="11784" max="11784" width="12.109375" style="3" customWidth="1"/>
    <col min="11785" max="12032" width="11.44140625" style="3"/>
    <col min="12033" max="12033" width="19.6640625" style="3" customWidth="1"/>
    <col min="12034" max="12037" width="18.6640625" style="3" customWidth="1"/>
    <col min="12038" max="12038" width="20" style="3" customWidth="1"/>
    <col min="12039" max="12039" width="16.88671875" style="3" customWidth="1"/>
    <col min="12040" max="12040" width="12.109375" style="3" customWidth="1"/>
    <col min="12041" max="12288" width="11.44140625" style="3"/>
    <col min="12289" max="12289" width="19.6640625" style="3" customWidth="1"/>
    <col min="12290" max="12293" width="18.6640625" style="3" customWidth="1"/>
    <col min="12294" max="12294" width="20" style="3" customWidth="1"/>
    <col min="12295" max="12295" width="16.88671875" style="3" customWidth="1"/>
    <col min="12296" max="12296" width="12.109375" style="3" customWidth="1"/>
    <col min="12297" max="12544" width="11.44140625" style="3"/>
    <col min="12545" max="12545" width="19.6640625" style="3" customWidth="1"/>
    <col min="12546" max="12549" width="18.6640625" style="3" customWidth="1"/>
    <col min="12550" max="12550" width="20" style="3" customWidth="1"/>
    <col min="12551" max="12551" width="16.88671875" style="3" customWidth="1"/>
    <col min="12552" max="12552" width="12.109375" style="3" customWidth="1"/>
    <col min="12553" max="12800" width="11.44140625" style="3"/>
    <col min="12801" max="12801" width="19.6640625" style="3" customWidth="1"/>
    <col min="12802" max="12805" width="18.6640625" style="3" customWidth="1"/>
    <col min="12806" max="12806" width="20" style="3" customWidth="1"/>
    <col min="12807" max="12807" width="16.88671875" style="3" customWidth="1"/>
    <col min="12808" max="12808" width="12.109375" style="3" customWidth="1"/>
    <col min="12809" max="13056" width="11.44140625" style="3"/>
    <col min="13057" max="13057" width="19.6640625" style="3" customWidth="1"/>
    <col min="13058" max="13061" width="18.6640625" style="3" customWidth="1"/>
    <col min="13062" max="13062" width="20" style="3" customWidth="1"/>
    <col min="13063" max="13063" width="16.88671875" style="3" customWidth="1"/>
    <col min="13064" max="13064" width="12.109375" style="3" customWidth="1"/>
    <col min="13065" max="13312" width="11.44140625" style="3"/>
    <col min="13313" max="13313" width="19.6640625" style="3" customWidth="1"/>
    <col min="13314" max="13317" width="18.6640625" style="3" customWidth="1"/>
    <col min="13318" max="13318" width="20" style="3" customWidth="1"/>
    <col min="13319" max="13319" width="16.88671875" style="3" customWidth="1"/>
    <col min="13320" max="13320" width="12.109375" style="3" customWidth="1"/>
    <col min="13321" max="13568" width="11.44140625" style="3"/>
    <col min="13569" max="13569" width="19.6640625" style="3" customWidth="1"/>
    <col min="13570" max="13573" width="18.6640625" style="3" customWidth="1"/>
    <col min="13574" max="13574" width="20" style="3" customWidth="1"/>
    <col min="13575" max="13575" width="16.88671875" style="3" customWidth="1"/>
    <col min="13576" max="13576" width="12.109375" style="3" customWidth="1"/>
    <col min="13577" max="13824" width="11.44140625" style="3"/>
    <col min="13825" max="13825" width="19.6640625" style="3" customWidth="1"/>
    <col min="13826" max="13829" width="18.6640625" style="3" customWidth="1"/>
    <col min="13830" max="13830" width="20" style="3" customWidth="1"/>
    <col min="13831" max="13831" width="16.88671875" style="3" customWidth="1"/>
    <col min="13832" max="13832" width="12.109375" style="3" customWidth="1"/>
    <col min="13833" max="14080" width="11.44140625" style="3"/>
    <col min="14081" max="14081" width="19.6640625" style="3" customWidth="1"/>
    <col min="14082" max="14085" width="18.6640625" style="3" customWidth="1"/>
    <col min="14086" max="14086" width="20" style="3" customWidth="1"/>
    <col min="14087" max="14087" width="16.88671875" style="3" customWidth="1"/>
    <col min="14088" max="14088" width="12.109375" style="3" customWidth="1"/>
    <col min="14089" max="14336" width="11.44140625" style="3"/>
    <col min="14337" max="14337" width="19.6640625" style="3" customWidth="1"/>
    <col min="14338" max="14341" width="18.6640625" style="3" customWidth="1"/>
    <col min="14342" max="14342" width="20" style="3" customWidth="1"/>
    <col min="14343" max="14343" width="16.88671875" style="3" customWidth="1"/>
    <col min="14344" max="14344" width="12.109375" style="3" customWidth="1"/>
    <col min="14345" max="14592" width="11.44140625" style="3"/>
    <col min="14593" max="14593" width="19.6640625" style="3" customWidth="1"/>
    <col min="14594" max="14597" width="18.6640625" style="3" customWidth="1"/>
    <col min="14598" max="14598" width="20" style="3" customWidth="1"/>
    <col min="14599" max="14599" width="16.88671875" style="3" customWidth="1"/>
    <col min="14600" max="14600" width="12.109375" style="3" customWidth="1"/>
    <col min="14601" max="14848" width="11.44140625" style="3"/>
    <col min="14849" max="14849" width="19.6640625" style="3" customWidth="1"/>
    <col min="14850" max="14853" width="18.6640625" style="3" customWidth="1"/>
    <col min="14854" max="14854" width="20" style="3" customWidth="1"/>
    <col min="14855" max="14855" width="16.88671875" style="3" customWidth="1"/>
    <col min="14856" max="14856" width="12.109375" style="3" customWidth="1"/>
    <col min="14857" max="15104" width="11.44140625" style="3"/>
    <col min="15105" max="15105" width="19.6640625" style="3" customWidth="1"/>
    <col min="15106" max="15109" width="18.6640625" style="3" customWidth="1"/>
    <col min="15110" max="15110" width="20" style="3" customWidth="1"/>
    <col min="15111" max="15111" width="16.88671875" style="3" customWidth="1"/>
    <col min="15112" max="15112" width="12.109375" style="3" customWidth="1"/>
    <col min="15113" max="15360" width="11.44140625" style="3"/>
    <col min="15361" max="15361" width="19.6640625" style="3" customWidth="1"/>
    <col min="15362" max="15365" width="18.6640625" style="3" customWidth="1"/>
    <col min="15366" max="15366" width="20" style="3" customWidth="1"/>
    <col min="15367" max="15367" width="16.88671875" style="3" customWidth="1"/>
    <col min="15368" max="15368" width="12.109375" style="3" customWidth="1"/>
    <col min="15369" max="15616" width="11.44140625" style="3"/>
    <col min="15617" max="15617" width="19.6640625" style="3" customWidth="1"/>
    <col min="15618" max="15621" width="18.6640625" style="3" customWidth="1"/>
    <col min="15622" max="15622" width="20" style="3" customWidth="1"/>
    <col min="15623" max="15623" width="16.88671875" style="3" customWidth="1"/>
    <col min="15624" max="15624" width="12.109375" style="3" customWidth="1"/>
    <col min="15625" max="15872" width="11.44140625" style="3"/>
    <col min="15873" max="15873" width="19.6640625" style="3" customWidth="1"/>
    <col min="15874" max="15877" width="18.6640625" style="3" customWidth="1"/>
    <col min="15878" max="15878" width="20" style="3" customWidth="1"/>
    <col min="15879" max="15879" width="16.88671875" style="3" customWidth="1"/>
    <col min="15880" max="15880" width="12.109375" style="3" customWidth="1"/>
    <col min="15881" max="16128" width="11.44140625" style="3"/>
    <col min="16129" max="16129" width="19.6640625" style="3" customWidth="1"/>
    <col min="16130" max="16133" width="18.6640625" style="3" customWidth="1"/>
    <col min="16134" max="16134" width="20" style="3" customWidth="1"/>
    <col min="16135" max="16135" width="16.88671875" style="3" customWidth="1"/>
    <col min="16136" max="16136" width="12.109375" style="3" customWidth="1"/>
    <col min="16137" max="16384" width="11.44140625" style="3"/>
  </cols>
  <sheetData>
    <row r="1" spans="1:8" s="1" customFormat="1" ht="14.1" customHeight="1"/>
    <row r="2" spans="1:8" s="1" customFormat="1" ht="26.4" customHeight="1">
      <c r="A2" s="2014" t="s">
        <v>1522</v>
      </c>
      <c r="B2" s="2015"/>
      <c r="C2" s="2015"/>
      <c r="D2" s="2015"/>
      <c r="E2" s="2015"/>
      <c r="F2" s="198">
        <v>2015</v>
      </c>
    </row>
    <row r="3" spans="1:8" ht="27" customHeight="1">
      <c r="A3" s="234" t="s">
        <v>25</v>
      </c>
      <c r="B3" s="184" t="s">
        <v>87</v>
      </c>
      <c r="C3" s="185" t="s">
        <v>88</v>
      </c>
      <c r="D3" s="184" t="s">
        <v>89</v>
      </c>
      <c r="E3" s="185" t="s">
        <v>303</v>
      </c>
      <c r="F3" s="181" t="s">
        <v>84</v>
      </c>
    </row>
    <row r="4" spans="1:8" ht="15" customHeight="1">
      <c r="A4" s="194"/>
      <c r="B4" s="186"/>
      <c r="C4" s="187"/>
      <c r="D4" s="199"/>
      <c r="E4" s="187"/>
      <c r="F4" s="199" t="s">
        <v>85</v>
      </c>
    </row>
    <row r="5" spans="1:8" ht="15" customHeight="1">
      <c r="A5" s="194"/>
      <c r="B5" s="186" t="s">
        <v>90</v>
      </c>
      <c r="C5" s="187" t="s">
        <v>91</v>
      </c>
      <c r="D5" s="186" t="s">
        <v>92</v>
      </c>
      <c r="E5" s="187"/>
      <c r="F5" s="199" t="s">
        <v>86</v>
      </c>
    </row>
    <row r="6" spans="1:8" ht="24" customHeight="1">
      <c r="A6" s="195"/>
      <c r="B6" s="182"/>
      <c r="C6" s="195"/>
      <c r="D6" s="182"/>
      <c r="E6" s="189"/>
      <c r="F6" s="188"/>
      <c r="H6" s="200"/>
    </row>
    <row r="7" spans="1:8" ht="30" customHeight="1" thickBot="1">
      <c r="A7" s="201" t="s">
        <v>93</v>
      </c>
      <c r="B7" s="202">
        <v>105.34473834947549</v>
      </c>
      <c r="C7" s="203">
        <v>408.0859716762867</v>
      </c>
      <c r="D7" s="202">
        <v>624.05675180936464</v>
      </c>
      <c r="E7" s="203">
        <v>512.89198562041599</v>
      </c>
      <c r="F7" s="204">
        <v>1.9232152232024388E-2</v>
      </c>
      <c r="H7" s="205"/>
    </row>
    <row r="8" spans="1:8" ht="20.100000000000001" customHeight="1" thickBot="1">
      <c r="A8" s="206" t="s">
        <v>94</v>
      </c>
      <c r="B8" s="202">
        <v>92.666291468295356</v>
      </c>
      <c r="C8" s="203">
        <v>380.99784733953419</v>
      </c>
      <c r="D8" s="202">
        <v>617.63153150418304</v>
      </c>
      <c r="E8" s="203">
        <v>506.05328123890814</v>
      </c>
      <c r="F8" s="204">
        <v>3.5217102858149212E-2</v>
      </c>
      <c r="H8" s="205"/>
    </row>
    <row r="9" spans="1:8" ht="20.100000000000001" customHeight="1" thickBot="1">
      <c r="A9" s="206" t="s">
        <v>95</v>
      </c>
      <c r="B9" s="202">
        <v>90.325789737004285</v>
      </c>
      <c r="C9" s="203">
        <v>368.89787494536489</v>
      </c>
      <c r="D9" s="202">
        <v>551.03812416541859</v>
      </c>
      <c r="E9" s="203">
        <v>447.31872580310113</v>
      </c>
      <c r="F9" s="204">
        <v>2.4818401415008903E-2</v>
      </c>
      <c r="H9" s="205"/>
    </row>
    <row r="10" spans="1:8" ht="20.100000000000001" customHeight="1" thickBot="1">
      <c r="A10" s="206" t="s">
        <v>96</v>
      </c>
      <c r="B10" s="202">
        <v>87.102702187895659</v>
      </c>
      <c r="C10" s="203">
        <v>361.87318594192749</v>
      </c>
      <c r="D10" s="202">
        <v>534.22904865488715</v>
      </c>
      <c r="E10" s="203">
        <v>434.62291588976331</v>
      </c>
      <c r="F10" s="204">
        <v>8.2239857484569835E-3</v>
      </c>
      <c r="H10" s="205"/>
    </row>
    <row r="11" spans="1:8" ht="20.100000000000001" customHeight="1" thickBot="1">
      <c r="A11" s="206" t="s">
        <v>97</v>
      </c>
      <c r="B11" s="202">
        <v>104.5042066892276</v>
      </c>
      <c r="C11" s="203">
        <v>421.65487433818515</v>
      </c>
      <c r="D11" s="202">
        <v>608.15012186048523</v>
      </c>
      <c r="E11" s="203">
        <v>499.29019274938639</v>
      </c>
      <c r="F11" s="204">
        <v>3.7195292221251036E-2</v>
      </c>
      <c r="H11" s="205"/>
    </row>
    <row r="12" spans="1:8" ht="20.100000000000001" customHeight="1" thickBot="1">
      <c r="A12" s="206" t="s">
        <v>98</v>
      </c>
      <c r="B12" s="202">
        <v>95.3864884993949</v>
      </c>
      <c r="C12" s="203">
        <v>370.78169452479494</v>
      </c>
      <c r="D12" s="202">
        <v>549.27240130950497</v>
      </c>
      <c r="E12" s="203">
        <v>447.15104082929497</v>
      </c>
      <c r="F12" s="204">
        <v>3.3543362345586143E-2</v>
      </c>
      <c r="H12" s="205"/>
    </row>
    <row r="13" spans="1:8" ht="20.100000000000001" customHeight="1" thickBot="1">
      <c r="A13" s="206" t="s">
        <v>99</v>
      </c>
      <c r="B13" s="202">
        <v>88.495968978111989</v>
      </c>
      <c r="C13" s="203">
        <v>348.42369876748523</v>
      </c>
      <c r="D13" s="202">
        <v>554.3601824046815</v>
      </c>
      <c r="E13" s="203">
        <v>456.69959943389159</v>
      </c>
      <c r="F13" s="204">
        <v>4.0359783808748641E-2</v>
      </c>
      <c r="H13" s="205"/>
    </row>
    <row r="14" spans="1:8" ht="20.100000000000001" customHeight="1" thickBot="1">
      <c r="A14" s="206" t="s">
        <v>100</v>
      </c>
      <c r="B14" s="202">
        <v>94.465887844547325</v>
      </c>
      <c r="C14" s="203">
        <v>378.84795390918879</v>
      </c>
      <c r="D14" s="202">
        <v>587.22730455778435</v>
      </c>
      <c r="E14" s="203">
        <v>481.21176264057073</v>
      </c>
      <c r="F14" s="204">
        <v>3.4601827148966674E-2</v>
      </c>
      <c r="H14" s="205"/>
    </row>
    <row r="15" spans="1:8" ht="20.100000000000001" customHeight="1" thickBot="1">
      <c r="A15" s="206" t="s">
        <v>101</v>
      </c>
      <c r="B15" s="202">
        <v>92.127305455116201</v>
      </c>
      <c r="C15" s="203">
        <v>383.44834751617111</v>
      </c>
      <c r="D15" s="202">
        <v>578.22400410253215</v>
      </c>
      <c r="E15" s="203">
        <v>472.53736490327424</v>
      </c>
      <c r="F15" s="204">
        <v>3.9915097155083484E-2</v>
      </c>
      <c r="H15" s="205"/>
    </row>
    <row r="16" spans="1:8" ht="20.100000000000001" customHeight="1" thickBot="1">
      <c r="A16" s="206" t="s">
        <v>102</v>
      </c>
      <c r="B16" s="202">
        <v>100.4794801024926</v>
      </c>
      <c r="C16" s="203">
        <v>383.34836224420212</v>
      </c>
      <c r="D16" s="202">
        <v>599.71311855515421</v>
      </c>
      <c r="E16" s="203">
        <v>473.81712256880957</v>
      </c>
      <c r="F16" s="204">
        <v>2.5504112944286426E-2</v>
      </c>
      <c r="H16" s="205"/>
    </row>
    <row r="17" spans="1:8" ht="20.100000000000001" customHeight="1" thickBot="1">
      <c r="A17" s="206" t="s">
        <v>103</v>
      </c>
      <c r="B17" s="202">
        <v>98.163178703895269</v>
      </c>
      <c r="C17" s="203">
        <v>397.68880815050312</v>
      </c>
      <c r="D17" s="202">
        <v>616.48943268614232</v>
      </c>
      <c r="E17" s="203">
        <v>506.38222571747167</v>
      </c>
      <c r="F17" s="204">
        <v>3.3720418728236737E-2</v>
      </c>
      <c r="H17" s="205"/>
    </row>
    <row r="18" spans="1:8" ht="20.100000000000001" customHeight="1" thickBot="1">
      <c r="A18" s="206" t="s">
        <v>104</v>
      </c>
      <c r="B18" s="202">
        <v>122.2860626931536</v>
      </c>
      <c r="C18" s="203">
        <v>438.4070319504026</v>
      </c>
      <c r="D18" s="202">
        <v>678.33111017876092</v>
      </c>
      <c r="E18" s="203">
        <v>574.04098354208145</v>
      </c>
      <c r="F18" s="204">
        <v>1.2257828085224286E-2</v>
      </c>
      <c r="H18" s="205"/>
    </row>
    <row r="19" spans="1:8" ht="20.100000000000001" customHeight="1" thickBot="1">
      <c r="A19" s="206" t="s">
        <v>105</v>
      </c>
      <c r="B19" s="202">
        <v>118.40863504725066</v>
      </c>
      <c r="C19" s="203">
        <v>444.81382801160737</v>
      </c>
      <c r="D19" s="202">
        <v>697.70554665938755</v>
      </c>
      <c r="E19" s="203">
        <v>576.04090673853193</v>
      </c>
      <c r="F19" s="204">
        <v>3.9698181222166708E-2</v>
      </c>
      <c r="H19" s="205"/>
    </row>
    <row r="20" spans="1:8" ht="20.100000000000001" customHeight="1" thickBot="1">
      <c r="A20" s="206" t="s">
        <v>106</v>
      </c>
      <c r="B20" s="202">
        <v>79.019297503247188</v>
      </c>
      <c r="C20" s="203">
        <v>358.99114905932396</v>
      </c>
      <c r="D20" s="202">
        <v>599.65530183095916</v>
      </c>
      <c r="E20" s="203">
        <v>489.36848654553881</v>
      </c>
      <c r="F20" s="204">
        <v>9.8510543261480423E-3</v>
      </c>
      <c r="H20" s="205"/>
    </row>
    <row r="21" spans="1:8" ht="20.100000000000001" customHeight="1" thickBot="1">
      <c r="A21" s="206" t="s">
        <v>107</v>
      </c>
      <c r="B21" s="202">
        <v>80.969018742744467</v>
      </c>
      <c r="C21" s="203">
        <v>344.60291511006506</v>
      </c>
      <c r="D21" s="202">
        <v>552.31918258971825</v>
      </c>
      <c r="E21" s="203">
        <v>446.31789487240371</v>
      </c>
      <c r="F21" s="204">
        <v>9.6763295681534193E-3</v>
      </c>
      <c r="H21" s="205"/>
    </row>
    <row r="22" spans="1:8" ht="20.100000000000001" customHeight="1" thickBot="1">
      <c r="A22" s="206" t="s">
        <v>108</v>
      </c>
      <c r="B22" s="202">
        <v>72.406283314849389</v>
      </c>
      <c r="C22" s="203">
        <v>331.26739751570665</v>
      </c>
      <c r="D22" s="202">
        <v>536.40512710555834</v>
      </c>
      <c r="E22" s="203">
        <v>422.39732313738028</v>
      </c>
      <c r="F22" s="204">
        <v>2.8614440090097941E-2</v>
      </c>
      <c r="H22" s="205"/>
    </row>
    <row r="23" spans="1:8" ht="20.100000000000001" customHeight="1" thickBot="1">
      <c r="A23" s="206" t="s">
        <v>109</v>
      </c>
      <c r="B23" s="202">
        <v>92.043871488281383</v>
      </c>
      <c r="C23" s="203">
        <v>389.71708672517275</v>
      </c>
      <c r="D23" s="202">
        <v>587.09103540676824</v>
      </c>
      <c r="E23" s="203">
        <v>474.41638779203771</v>
      </c>
      <c r="F23" s="204">
        <v>1.2986984070113883E-2</v>
      </c>
      <c r="H23" s="205"/>
    </row>
    <row r="24" spans="1:8" ht="20.100000000000001" customHeight="1" thickBot="1">
      <c r="A24" s="206" t="s">
        <v>110</v>
      </c>
      <c r="B24" s="202">
        <v>92.783988380094414</v>
      </c>
      <c r="C24" s="203">
        <v>352.94271629903307</v>
      </c>
      <c r="D24" s="202">
        <v>556.59438613617579</v>
      </c>
      <c r="E24" s="203">
        <v>462.27444535220565</v>
      </c>
      <c r="F24" s="204">
        <v>2.6661433385206001E-2</v>
      </c>
      <c r="H24" s="205"/>
    </row>
    <row r="25" spans="1:8" ht="20.100000000000001" customHeight="1" thickBot="1">
      <c r="A25" s="938" t="s">
        <v>111</v>
      </c>
      <c r="B25" s="380">
        <v>99.326208856011334</v>
      </c>
      <c r="C25" s="379">
        <v>391.76554893586405</v>
      </c>
      <c r="D25" s="380">
        <v>594.4909708243955</v>
      </c>
      <c r="E25" s="379">
        <v>484.74645730101457</v>
      </c>
      <c r="F25" s="396">
        <v>3.1005151673664237E-2</v>
      </c>
      <c r="H25" s="205"/>
    </row>
    <row r="26" spans="1:8" ht="20.100000000000001" customHeight="1" thickBot="1">
      <c r="A26" s="939" t="s">
        <v>112</v>
      </c>
      <c r="B26" s="940">
        <v>91.061205353306718</v>
      </c>
      <c r="C26" s="941">
        <v>380.83910579578253</v>
      </c>
      <c r="D26" s="940">
        <v>581.10130866616964</v>
      </c>
      <c r="E26" s="941">
        <v>470.33095574223768</v>
      </c>
      <c r="F26" s="400">
        <v>2.9096721028602165E-2</v>
      </c>
      <c r="H26" s="205"/>
    </row>
    <row r="27" spans="1:8" ht="20.100000000000001" customHeight="1" thickBot="1">
      <c r="A27" s="939" t="s">
        <v>113</v>
      </c>
      <c r="B27" s="940">
        <v>117.40834684260354</v>
      </c>
      <c r="C27" s="941">
        <v>420.27574526981891</v>
      </c>
      <c r="D27" s="940">
        <v>666.89304617433788</v>
      </c>
      <c r="E27" s="941">
        <v>554.43922492728586</v>
      </c>
      <c r="F27" s="400">
        <v>2.0762449201888456E-2</v>
      </c>
      <c r="H27" s="205"/>
    </row>
    <row r="28" spans="1:8" ht="20.100000000000001" customHeight="1" thickBot="1">
      <c r="A28" s="939" t="s">
        <v>114</v>
      </c>
      <c r="B28" s="940">
        <v>125.31672404852139</v>
      </c>
      <c r="C28" s="941">
        <v>420.56274865990838</v>
      </c>
      <c r="D28" s="940">
        <v>652.4231288419918</v>
      </c>
      <c r="E28" s="941">
        <v>525.24261962844776</v>
      </c>
      <c r="F28" s="400">
        <v>2.1615544346182101E-2</v>
      </c>
      <c r="H28" s="205"/>
    </row>
    <row r="29" spans="1:8" ht="20.100000000000001" customHeight="1" thickBot="1">
      <c r="A29" s="939" t="s">
        <v>115</v>
      </c>
      <c r="B29" s="940">
        <v>97.211463455687905</v>
      </c>
      <c r="C29" s="941">
        <v>335.50002949233686</v>
      </c>
      <c r="D29" s="940">
        <v>568.46752848100459</v>
      </c>
      <c r="E29" s="941">
        <v>461.30935806954602</v>
      </c>
      <c r="F29" s="400">
        <v>2.7423901234236998E-2</v>
      </c>
      <c r="H29" s="205"/>
    </row>
    <row r="30" spans="1:8" ht="20.100000000000001" customHeight="1" thickBot="1">
      <c r="A30" s="939" t="s">
        <v>116</v>
      </c>
      <c r="B30" s="940">
        <v>104.41347052850271</v>
      </c>
      <c r="C30" s="941">
        <v>337.42551289300457</v>
      </c>
      <c r="D30" s="940">
        <v>579.06391341022959</v>
      </c>
      <c r="E30" s="941">
        <v>463.71388882911589</v>
      </c>
      <c r="F30" s="400">
        <v>1.3466167458708303E-2</v>
      </c>
      <c r="H30" s="205"/>
    </row>
    <row r="31" spans="1:8" ht="20.100000000000001" customHeight="1" thickBot="1">
      <c r="A31" s="942" t="s">
        <v>117</v>
      </c>
      <c r="B31" s="382">
        <v>134.50238968682658</v>
      </c>
      <c r="C31" s="381">
        <v>461.16314481907966</v>
      </c>
      <c r="D31" s="382">
        <v>684.97780354814768</v>
      </c>
      <c r="E31" s="381">
        <v>555.0118932490011</v>
      </c>
      <c r="F31" s="405">
        <v>2.1163910967516329E-2</v>
      </c>
      <c r="H31" s="205"/>
    </row>
    <row r="32" spans="1:8" ht="20.100000000000001" customHeight="1" thickBot="1">
      <c r="A32" s="235" t="s">
        <v>118</v>
      </c>
      <c r="B32" s="202">
        <v>98.777909245470582</v>
      </c>
      <c r="C32" s="203">
        <v>341.05517221363652</v>
      </c>
      <c r="D32" s="202">
        <v>608.99887697063809</v>
      </c>
      <c r="E32" s="203">
        <v>482.97426005316493</v>
      </c>
      <c r="F32" s="204">
        <v>7.7815217732120166E-3</v>
      </c>
      <c r="H32" s="205"/>
    </row>
    <row r="33" spans="1:8" ht="20.100000000000001" customHeight="1" thickBot="1">
      <c r="A33" s="191" t="s">
        <v>265</v>
      </c>
      <c r="B33" s="202">
        <v>24.200755870297534</v>
      </c>
      <c r="C33" s="203">
        <v>88.759921611757008</v>
      </c>
      <c r="D33" s="202">
        <v>88.627188110727445</v>
      </c>
      <c r="E33" s="203">
        <v>74.629838414760712</v>
      </c>
      <c r="F33" s="204">
        <v>4.8589059256393938E-2</v>
      </c>
      <c r="H33" s="205"/>
    </row>
    <row r="34" spans="1:8" ht="0.6" hidden="1" customHeight="1" thickBot="1">
      <c r="A34" s="235" t="s">
        <v>119</v>
      </c>
      <c r="B34" s="361" t="e">
        <v>#DIV/0!</v>
      </c>
      <c r="C34" s="390" t="e">
        <v>#DIV/0!</v>
      </c>
      <c r="D34" s="361" t="e">
        <v>#DIV/0!</v>
      </c>
      <c r="E34" s="390" t="e">
        <v>#DIV/0!</v>
      </c>
      <c r="F34" s="204" t="s">
        <v>27</v>
      </c>
      <c r="H34" s="205"/>
    </row>
    <row r="35" spans="1:8" ht="30" customHeight="1" thickBot="1">
      <c r="A35" s="207" t="s">
        <v>120</v>
      </c>
      <c r="B35" s="208">
        <v>104.05146235768292</v>
      </c>
      <c r="C35" s="209">
        <v>394.86780245092217</v>
      </c>
      <c r="D35" s="208">
        <v>615.02716995407195</v>
      </c>
      <c r="E35" s="209">
        <v>501.66398258607279</v>
      </c>
      <c r="F35" s="210">
        <v>2.4512544417493461E-2</v>
      </c>
      <c r="H35" s="205"/>
    </row>
    <row r="36" spans="1:8" ht="20.100000000000001" customHeight="1">
      <c r="A36" s="148" t="s">
        <v>218</v>
      </c>
      <c r="B36" s="148"/>
      <c r="C36" s="148"/>
      <c r="D36" s="148"/>
      <c r="E36" s="148"/>
      <c r="F36" s="148"/>
      <c r="H36" s="200"/>
    </row>
    <row r="37" spans="1:8" ht="11.25" customHeight="1">
      <c r="A37" s="178"/>
      <c r="B37" s="178"/>
      <c r="C37" s="178"/>
      <c r="D37" s="178"/>
      <c r="E37" s="178"/>
      <c r="F37" s="178"/>
      <c r="H37" s="200"/>
    </row>
    <row r="38" spans="1:8" ht="14.25" customHeight="1">
      <c r="A38" s="178" t="s">
        <v>1523</v>
      </c>
      <c r="B38" s="178"/>
      <c r="C38" s="178"/>
      <c r="D38" s="178"/>
      <c r="E38" s="178"/>
      <c r="F38" s="178"/>
      <c r="H38" s="200"/>
    </row>
    <row r="39" spans="1:8" ht="13.5" customHeight="1">
      <c r="A39" s="178"/>
      <c r="B39" s="178"/>
      <c r="C39" s="178"/>
      <c r="D39" s="178"/>
      <c r="E39" s="178"/>
      <c r="F39" s="178"/>
      <c r="H39" s="200"/>
    </row>
    <row r="40" spans="1:8" ht="13.5" customHeight="1">
      <c r="A40" s="1025" t="s">
        <v>1524</v>
      </c>
      <c r="B40" s="178"/>
      <c r="C40" s="178"/>
      <c r="D40" s="178"/>
      <c r="E40" s="178"/>
      <c r="F40" s="178"/>
      <c r="H40" s="200"/>
    </row>
    <row r="41" spans="1:8" ht="13.5" customHeight="1">
      <c r="A41" s="178" t="s">
        <v>268</v>
      </c>
      <c r="B41" s="178"/>
      <c r="C41" s="178"/>
      <c r="D41" s="178"/>
      <c r="E41" s="178"/>
      <c r="F41" s="178"/>
      <c r="H41" s="200"/>
    </row>
    <row r="42" spans="1:8" ht="13.5" customHeight="1">
      <c r="A42" s="178"/>
      <c r="B42" s="178"/>
      <c r="C42" s="178"/>
      <c r="D42" s="178"/>
      <c r="E42" s="178"/>
      <c r="F42" s="178"/>
      <c r="H42" s="200"/>
    </row>
    <row r="43" spans="1:8" ht="12" customHeight="1"/>
    <row r="44" spans="1:8" ht="12" customHeight="1">
      <c r="A44" s="178" t="s">
        <v>217</v>
      </c>
    </row>
  </sheetData>
  <mergeCells count="1">
    <mergeCell ref="A2:E2"/>
  </mergeCells>
  <pageMargins left="0.65" right="0.5" top="0.87" bottom="0.49" header="0.51" footer="0.4921259845"/>
  <pageSetup paperSize="9" scale="70"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5"/>
  <sheetViews>
    <sheetView zoomScaleNormal="100" workbookViewId="0"/>
  </sheetViews>
  <sheetFormatPr baseColWidth="10" defaultColWidth="11.44140625" defaultRowHeight="13.2"/>
  <cols>
    <col min="1" max="1" width="16.5546875" style="3" customWidth="1"/>
    <col min="2" max="2" width="17.33203125" style="3" customWidth="1"/>
    <col min="3" max="4" width="16.33203125" style="3" customWidth="1"/>
    <col min="5" max="5" width="16.6640625" style="3" customWidth="1"/>
    <col min="6" max="6" width="17.88671875" style="3" customWidth="1"/>
    <col min="7" max="7" width="15.109375" style="3" customWidth="1"/>
    <col min="8" max="256" width="11.44140625" style="3"/>
    <col min="257" max="257" width="16.5546875" style="3" customWidth="1"/>
    <col min="258" max="258" width="17.33203125" style="3" customWidth="1"/>
    <col min="259" max="260" width="16.33203125" style="3" customWidth="1"/>
    <col min="261" max="261" width="16.6640625" style="3" customWidth="1"/>
    <col min="262" max="262" width="17.88671875" style="3" customWidth="1"/>
    <col min="263" max="263" width="15.109375" style="3" customWidth="1"/>
    <col min="264" max="512" width="11.44140625" style="3"/>
    <col min="513" max="513" width="16.5546875" style="3" customWidth="1"/>
    <col min="514" max="514" width="17.33203125" style="3" customWidth="1"/>
    <col min="515" max="516" width="16.33203125" style="3" customWidth="1"/>
    <col min="517" max="517" width="16.6640625" style="3" customWidth="1"/>
    <col min="518" max="518" width="17.88671875" style="3" customWidth="1"/>
    <col min="519" max="519" width="15.109375" style="3" customWidth="1"/>
    <col min="520" max="768" width="11.44140625" style="3"/>
    <col min="769" max="769" width="16.5546875" style="3" customWidth="1"/>
    <col min="770" max="770" width="17.33203125" style="3" customWidth="1"/>
    <col min="771" max="772" width="16.33203125" style="3" customWidth="1"/>
    <col min="773" max="773" width="16.6640625" style="3" customWidth="1"/>
    <col min="774" max="774" width="17.88671875" style="3" customWidth="1"/>
    <col min="775" max="775" width="15.109375" style="3" customWidth="1"/>
    <col min="776" max="1024" width="11.44140625" style="3"/>
    <col min="1025" max="1025" width="16.5546875" style="3" customWidth="1"/>
    <col min="1026" max="1026" width="17.33203125" style="3" customWidth="1"/>
    <col min="1027" max="1028" width="16.33203125" style="3" customWidth="1"/>
    <col min="1029" max="1029" width="16.6640625" style="3" customWidth="1"/>
    <col min="1030" max="1030" width="17.88671875" style="3" customWidth="1"/>
    <col min="1031" max="1031" width="15.109375" style="3" customWidth="1"/>
    <col min="1032" max="1280" width="11.44140625" style="3"/>
    <col min="1281" max="1281" width="16.5546875" style="3" customWidth="1"/>
    <col min="1282" max="1282" width="17.33203125" style="3" customWidth="1"/>
    <col min="1283" max="1284" width="16.33203125" style="3" customWidth="1"/>
    <col min="1285" max="1285" width="16.6640625" style="3" customWidth="1"/>
    <col min="1286" max="1286" width="17.88671875" style="3" customWidth="1"/>
    <col min="1287" max="1287" width="15.109375" style="3" customWidth="1"/>
    <col min="1288" max="1536" width="11.44140625" style="3"/>
    <col min="1537" max="1537" width="16.5546875" style="3" customWidth="1"/>
    <col min="1538" max="1538" width="17.33203125" style="3" customWidth="1"/>
    <col min="1539" max="1540" width="16.33203125" style="3" customWidth="1"/>
    <col min="1541" max="1541" width="16.6640625" style="3" customWidth="1"/>
    <col min="1542" max="1542" width="17.88671875" style="3" customWidth="1"/>
    <col min="1543" max="1543" width="15.109375" style="3" customWidth="1"/>
    <col min="1544" max="1792" width="11.44140625" style="3"/>
    <col min="1793" max="1793" width="16.5546875" style="3" customWidth="1"/>
    <col min="1794" max="1794" width="17.33203125" style="3" customWidth="1"/>
    <col min="1795" max="1796" width="16.33203125" style="3" customWidth="1"/>
    <col min="1797" max="1797" width="16.6640625" style="3" customWidth="1"/>
    <col min="1798" max="1798" width="17.88671875" style="3" customWidth="1"/>
    <col min="1799" max="1799" width="15.109375" style="3" customWidth="1"/>
    <col min="1800" max="2048" width="11.44140625" style="3"/>
    <col min="2049" max="2049" width="16.5546875" style="3" customWidth="1"/>
    <col min="2050" max="2050" width="17.33203125" style="3" customWidth="1"/>
    <col min="2051" max="2052" width="16.33203125" style="3" customWidth="1"/>
    <col min="2053" max="2053" width="16.6640625" style="3" customWidth="1"/>
    <col min="2054" max="2054" width="17.88671875" style="3" customWidth="1"/>
    <col min="2055" max="2055" width="15.109375" style="3" customWidth="1"/>
    <col min="2056" max="2304" width="11.44140625" style="3"/>
    <col min="2305" max="2305" width="16.5546875" style="3" customWidth="1"/>
    <col min="2306" max="2306" width="17.33203125" style="3" customWidth="1"/>
    <col min="2307" max="2308" width="16.33203125" style="3" customWidth="1"/>
    <col min="2309" max="2309" width="16.6640625" style="3" customWidth="1"/>
    <col min="2310" max="2310" width="17.88671875" style="3" customWidth="1"/>
    <col min="2311" max="2311" width="15.109375" style="3" customWidth="1"/>
    <col min="2312" max="2560" width="11.44140625" style="3"/>
    <col min="2561" max="2561" width="16.5546875" style="3" customWidth="1"/>
    <col min="2562" max="2562" width="17.33203125" style="3" customWidth="1"/>
    <col min="2563" max="2564" width="16.33203125" style="3" customWidth="1"/>
    <col min="2565" max="2565" width="16.6640625" style="3" customWidth="1"/>
    <col min="2566" max="2566" width="17.88671875" style="3" customWidth="1"/>
    <col min="2567" max="2567" width="15.109375" style="3" customWidth="1"/>
    <col min="2568" max="2816" width="11.44140625" style="3"/>
    <col min="2817" max="2817" width="16.5546875" style="3" customWidth="1"/>
    <col min="2818" max="2818" width="17.33203125" style="3" customWidth="1"/>
    <col min="2819" max="2820" width="16.33203125" style="3" customWidth="1"/>
    <col min="2821" max="2821" width="16.6640625" style="3" customWidth="1"/>
    <col min="2822" max="2822" width="17.88671875" style="3" customWidth="1"/>
    <col min="2823" max="2823" width="15.109375" style="3" customWidth="1"/>
    <col min="2824" max="3072" width="11.44140625" style="3"/>
    <col min="3073" max="3073" width="16.5546875" style="3" customWidth="1"/>
    <col min="3074" max="3074" width="17.33203125" style="3" customWidth="1"/>
    <col min="3075" max="3076" width="16.33203125" style="3" customWidth="1"/>
    <col min="3077" max="3077" width="16.6640625" style="3" customWidth="1"/>
    <col min="3078" max="3078" width="17.88671875" style="3" customWidth="1"/>
    <col min="3079" max="3079" width="15.109375" style="3" customWidth="1"/>
    <col min="3080" max="3328" width="11.44140625" style="3"/>
    <col min="3329" max="3329" width="16.5546875" style="3" customWidth="1"/>
    <col min="3330" max="3330" width="17.33203125" style="3" customWidth="1"/>
    <col min="3331" max="3332" width="16.33203125" style="3" customWidth="1"/>
    <col min="3333" max="3333" width="16.6640625" style="3" customWidth="1"/>
    <col min="3334" max="3334" width="17.88671875" style="3" customWidth="1"/>
    <col min="3335" max="3335" width="15.109375" style="3" customWidth="1"/>
    <col min="3336" max="3584" width="11.44140625" style="3"/>
    <col min="3585" max="3585" width="16.5546875" style="3" customWidth="1"/>
    <col min="3586" max="3586" width="17.33203125" style="3" customWidth="1"/>
    <col min="3587" max="3588" width="16.33203125" style="3" customWidth="1"/>
    <col min="3589" max="3589" width="16.6640625" style="3" customWidth="1"/>
    <col min="3590" max="3590" width="17.88671875" style="3" customWidth="1"/>
    <col min="3591" max="3591" width="15.109375" style="3" customWidth="1"/>
    <col min="3592" max="3840" width="11.44140625" style="3"/>
    <col min="3841" max="3841" width="16.5546875" style="3" customWidth="1"/>
    <col min="3842" max="3842" width="17.33203125" style="3" customWidth="1"/>
    <col min="3843" max="3844" width="16.33203125" style="3" customWidth="1"/>
    <col min="3845" max="3845" width="16.6640625" style="3" customWidth="1"/>
    <col min="3846" max="3846" width="17.88671875" style="3" customWidth="1"/>
    <col min="3847" max="3847" width="15.109375" style="3" customWidth="1"/>
    <col min="3848" max="4096" width="11.44140625" style="3"/>
    <col min="4097" max="4097" width="16.5546875" style="3" customWidth="1"/>
    <col min="4098" max="4098" width="17.33203125" style="3" customWidth="1"/>
    <col min="4099" max="4100" width="16.33203125" style="3" customWidth="1"/>
    <col min="4101" max="4101" width="16.6640625" style="3" customWidth="1"/>
    <col min="4102" max="4102" width="17.88671875" style="3" customWidth="1"/>
    <col min="4103" max="4103" width="15.109375" style="3" customWidth="1"/>
    <col min="4104" max="4352" width="11.44140625" style="3"/>
    <col min="4353" max="4353" width="16.5546875" style="3" customWidth="1"/>
    <col min="4354" max="4354" width="17.33203125" style="3" customWidth="1"/>
    <col min="4355" max="4356" width="16.33203125" style="3" customWidth="1"/>
    <col min="4357" max="4357" width="16.6640625" style="3" customWidth="1"/>
    <col min="4358" max="4358" width="17.88671875" style="3" customWidth="1"/>
    <col min="4359" max="4359" width="15.109375" style="3" customWidth="1"/>
    <col min="4360" max="4608" width="11.44140625" style="3"/>
    <col min="4609" max="4609" width="16.5546875" style="3" customWidth="1"/>
    <col min="4610" max="4610" width="17.33203125" style="3" customWidth="1"/>
    <col min="4611" max="4612" width="16.33203125" style="3" customWidth="1"/>
    <col min="4613" max="4613" width="16.6640625" style="3" customWidth="1"/>
    <col min="4614" max="4614" width="17.88671875" style="3" customWidth="1"/>
    <col min="4615" max="4615" width="15.109375" style="3" customWidth="1"/>
    <col min="4616" max="4864" width="11.44140625" style="3"/>
    <col min="4865" max="4865" width="16.5546875" style="3" customWidth="1"/>
    <col min="4866" max="4866" width="17.33203125" style="3" customWidth="1"/>
    <col min="4867" max="4868" width="16.33203125" style="3" customWidth="1"/>
    <col min="4869" max="4869" width="16.6640625" style="3" customWidth="1"/>
    <col min="4870" max="4870" width="17.88671875" style="3" customWidth="1"/>
    <col min="4871" max="4871" width="15.109375" style="3" customWidth="1"/>
    <col min="4872" max="5120" width="11.44140625" style="3"/>
    <col min="5121" max="5121" width="16.5546875" style="3" customWidth="1"/>
    <col min="5122" max="5122" width="17.33203125" style="3" customWidth="1"/>
    <col min="5123" max="5124" width="16.33203125" style="3" customWidth="1"/>
    <col min="5125" max="5125" width="16.6640625" style="3" customWidth="1"/>
    <col min="5126" max="5126" width="17.88671875" style="3" customWidth="1"/>
    <col min="5127" max="5127" width="15.109375" style="3" customWidth="1"/>
    <col min="5128" max="5376" width="11.44140625" style="3"/>
    <col min="5377" max="5377" width="16.5546875" style="3" customWidth="1"/>
    <col min="5378" max="5378" width="17.33203125" style="3" customWidth="1"/>
    <col min="5379" max="5380" width="16.33203125" style="3" customWidth="1"/>
    <col min="5381" max="5381" width="16.6640625" style="3" customWidth="1"/>
    <col min="5382" max="5382" width="17.88671875" style="3" customWidth="1"/>
    <col min="5383" max="5383" width="15.109375" style="3" customWidth="1"/>
    <col min="5384" max="5632" width="11.44140625" style="3"/>
    <col min="5633" max="5633" width="16.5546875" style="3" customWidth="1"/>
    <col min="5634" max="5634" width="17.33203125" style="3" customWidth="1"/>
    <col min="5635" max="5636" width="16.33203125" style="3" customWidth="1"/>
    <col min="5637" max="5637" width="16.6640625" style="3" customWidth="1"/>
    <col min="5638" max="5638" width="17.88671875" style="3" customWidth="1"/>
    <col min="5639" max="5639" width="15.109375" style="3" customWidth="1"/>
    <col min="5640" max="5888" width="11.44140625" style="3"/>
    <col min="5889" max="5889" width="16.5546875" style="3" customWidth="1"/>
    <col min="5890" max="5890" width="17.33203125" style="3" customWidth="1"/>
    <col min="5891" max="5892" width="16.33203125" style="3" customWidth="1"/>
    <col min="5893" max="5893" width="16.6640625" style="3" customWidth="1"/>
    <col min="5894" max="5894" width="17.88671875" style="3" customWidth="1"/>
    <col min="5895" max="5895" width="15.109375" style="3" customWidth="1"/>
    <col min="5896" max="6144" width="11.44140625" style="3"/>
    <col min="6145" max="6145" width="16.5546875" style="3" customWidth="1"/>
    <col min="6146" max="6146" width="17.33203125" style="3" customWidth="1"/>
    <col min="6147" max="6148" width="16.33203125" style="3" customWidth="1"/>
    <col min="6149" max="6149" width="16.6640625" style="3" customWidth="1"/>
    <col min="6150" max="6150" width="17.88671875" style="3" customWidth="1"/>
    <col min="6151" max="6151" width="15.109375" style="3" customWidth="1"/>
    <col min="6152" max="6400" width="11.44140625" style="3"/>
    <col min="6401" max="6401" width="16.5546875" style="3" customWidth="1"/>
    <col min="6402" max="6402" width="17.33203125" style="3" customWidth="1"/>
    <col min="6403" max="6404" width="16.33203125" style="3" customWidth="1"/>
    <col min="6405" max="6405" width="16.6640625" style="3" customWidth="1"/>
    <col min="6406" max="6406" width="17.88671875" style="3" customWidth="1"/>
    <col min="6407" max="6407" width="15.109375" style="3" customWidth="1"/>
    <col min="6408" max="6656" width="11.44140625" style="3"/>
    <col min="6657" max="6657" width="16.5546875" style="3" customWidth="1"/>
    <col min="6658" max="6658" width="17.33203125" style="3" customWidth="1"/>
    <col min="6659" max="6660" width="16.33203125" style="3" customWidth="1"/>
    <col min="6661" max="6661" width="16.6640625" style="3" customWidth="1"/>
    <col min="6662" max="6662" width="17.88671875" style="3" customWidth="1"/>
    <col min="6663" max="6663" width="15.109375" style="3" customWidth="1"/>
    <col min="6664" max="6912" width="11.44140625" style="3"/>
    <col min="6913" max="6913" width="16.5546875" style="3" customWidth="1"/>
    <col min="6914" max="6914" width="17.33203125" style="3" customWidth="1"/>
    <col min="6915" max="6916" width="16.33203125" style="3" customWidth="1"/>
    <col min="6917" max="6917" width="16.6640625" style="3" customWidth="1"/>
    <col min="6918" max="6918" width="17.88671875" style="3" customWidth="1"/>
    <col min="6919" max="6919" width="15.109375" style="3" customWidth="1"/>
    <col min="6920" max="7168" width="11.44140625" style="3"/>
    <col min="7169" max="7169" width="16.5546875" style="3" customWidth="1"/>
    <col min="7170" max="7170" width="17.33203125" style="3" customWidth="1"/>
    <col min="7171" max="7172" width="16.33203125" style="3" customWidth="1"/>
    <col min="7173" max="7173" width="16.6640625" style="3" customWidth="1"/>
    <col min="7174" max="7174" width="17.88671875" style="3" customWidth="1"/>
    <col min="7175" max="7175" width="15.109375" style="3" customWidth="1"/>
    <col min="7176" max="7424" width="11.44140625" style="3"/>
    <col min="7425" max="7425" width="16.5546875" style="3" customWidth="1"/>
    <col min="7426" max="7426" width="17.33203125" style="3" customWidth="1"/>
    <col min="7427" max="7428" width="16.33203125" style="3" customWidth="1"/>
    <col min="7429" max="7429" width="16.6640625" style="3" customWidth="1"/>
    <col min="7430" max="7430" width="17.88671875" style="3" customWidth="1"/>
    <col min="7431" max="7431" width="15.109375" style="3" customWidth="1"/>
    <col min="7432" max="7680" width="11.44140625" style="3"/>
    <col min="7681" max="7681" width="16.5546875" style="3" customWidth="1"/>
    <col min="7682" max="7682" width="17.33203125" style="3" customWidth="1"/>
    <col min="7683" max="7684" width="16.33203125" style="3" customWidth="1"/>
    <col min="7685" max="7685" width="16.6640625" style="3" customWidth="1"/>
    <col min="7686" max="7686" width="17.88671875" style="3" customWidth="1"/>
    <col min="7687" max="7687" width="15.109375" style="3" customWidth="1"/>
    <col min="7688" max="7936" width="11.44140625" style="3"/>
    <col min="7937" max="7937" width="16.5546875" style="3" customWidth="1"/>
    <col min="7938" max="7938" width="17.33203125" style="3" customWidth="1"/>
    <col min="7939" max="7940" width="16.33203125" style="3" customWidth="1"/>
    <col min="7941" max="7941" width="16.6640625" style="3" customWidth="1"/>
    <col min="7942" max="7942" width="17.88671875" style="3" customWidth="1"/>
    <col min="7943" max="7943" width="15.109375" style="3" customWidth="1"/>
    <col min="7944" max="8192" width="11.44140625" style="3"/>
    <col min="8193" max="8193" width="16.5546875" style="3" customWidth="1"/>
    <col min="8194" max="8194" width="17.33203125" style="3" customWidth="1"/>
    <col min="8195" max="8196" width="16.33203125" style="3" customWidth="1"/>
    <col min="8197" max="8197" width="16.6640625" style="3" customWidth="1"/>
    <col min="8198" max="8198" width="17.88671875" style="3" customWidth="1"/>
    <col min="8199" max="8199" width="15.109375" style="3" customWidth="1"/>
    <col min="8200" max="8448" width="11.44140625" style="3"/>
    <col min="8449" max="8449" width="16.5546875" style="3" customWidth="1"/>
    <col min="8450" max="8450" width="17.33203125" style="3" customWidth="1"/>
    <col min="8451" max="8452" width="16.33203125" style="3" customWidth="1"/>
    <col min="8453" max="8453" width="16.6640625" style="3" customWidth="1"/>
    <col min="8454" max="8454" width="17.88671875" style="3" customWidth="1"/>
    <col min="8455" max="8455" width="15.109375" style="3" customWidth="1"/>
    <col min="8456" max="8704" width="11.44140625" style="3"/>
    <col min="8705" max="8705" width="16.5546875" style="3" customWidth="1"/>
    <col min="8706" max="8706" width="17.33203125" style="3" customWidth="1"/>
    <col min="8707" max="8708" width="16.33203125" style="3" customWidth="1"/>
    <col min="8709" max="8709" width="16.6640625" style="3" customWidth="1"/>
    <col min="8710" max="8710" width="17.88671875" style="3" customWidth="1"/>
    <col min="8711" max="8711" width="15.109375" style="3" customWidth="1"/>
    <col min="8712" max="8960" width="11.44140625" style="3"/>
    <col min="8961" max="8961" width="16.5546875" style="3" customWidth="1"/>
    <col min="8962" max="8962" width="17.33203125" style="3" customWidth="1"/>
    <col min="8963" max="8964" width="16.33203125" style="3" customWidth="1"/>
    <col min="8965" max="8965" width="16.6640625" style="3" customWidth="1"/>
    <col min="8966" max="8966" width="17.88671875" style="3" customWidth="1"/>
    <col min="8967" max="8967" width="15.109375" style="3" customWidth="1"/>
    <col min="8968" max="9216" width="11.44140625" style="3"/>
    <col min="9217" max="9217" width="16.5546875" style="3" customWidth="1"/>
    <col min="9218" max="9218" width="17.33203125" style="3" customWidth="1"/>
    <col min="9219" max="9220" width="16.33203125" style="3" customWidth="1"/>
    <col min="9221" max="9221" width="16.6640625" style="3" customWidth="1"/>
    <col min="9222" max="9222" width="17.88671875" style="3" customWidth="1"/>
    <col min="9223" max="9223" width="15.109375" style="3" customWidth="1"/>
    <col min="9224" max="9472" width="11.44140625" style="3"/>
    <col min="9473" max="9473" width="16.5546875" style="3" customWidth="1"/>
    <col min="9474" max="9474" width="17.33203125" style="3" customWidth="1"/>
    <col min="9475" max="9476" width="16.33203125" style="3" customWidth="1"/>
    <col min="9477" max="9477" width="16.6640625" style="3" customWidth="1"/>
    <col min="9478" max="9478" width="17.88671875" style="3" customWidth="1"/>
    <col min="9479" max="9479" width="15.109375" style="3" customWidth="1"/>
    <col min="9480" max="9728" width="11.44140625" style="3"/>
    <col min="9729" max="9729" width="16.5546875" style="3" customWidth="1"/>
    <col min="9730" max="9730" width="17.33203125" style="3" customWidth="1"/>
    <col min="9731" max="9732" width="16.33203125" style="3" customWidth="1"/>
    <col min="9733" max="9733" width="16.6640625" style="3" customWidth="1"/>
    <col min="9734" max="9734" width="17.88671875" style="3" customWidth="1"/>
    <col min="9735" max="9735" width="15.109375" style="3" customWidth="1"/>
    <col min="9736" max="9984" width="11.44140625" style="3"/>
    <col min="9985" max="9985" width="16.5546875" style="3" customWidth="1"/>
    <col min="9986" max="9986" width="17.33203125" style="3" customWidth="1"/>
    <col min="9987" max="9988" width="16.33203125" style="3" customWidth="1"/>
    <col min="9989" max="9989" width="16.6640625" style="3" customWidth="1"/>
    <col min="9990" max="9990" width="17.88671875" style="3" customWidth="1"/>
    <col min="9991" max="9991" width="15.109375" style="3" customWidth="1"/>
    <col min="9992" max="10240" width="11.44140625" style="3"/>
    <col min="10241" max="10241" width="16.5546875" style="3" customWidth="1"/>
    <col min="10242" max="10242" width="17.33203125" style="3" customWidth="1"/>
    <col min="10243" max="10244" width="16.33203125" style="3" customWidth="1"/>
    <col min="10245" max="10245" width="16.6640625" style="3" customWidth="1"/>
    <col min="10246" max="10246" width="17.88671875" style="3" customWidth="1"/>
    <col min="10247" max="10247" width="15.109375" style="3" customWidth="1"/>
    <col min="10248" max="10496" width="11.44140625" style="3"/>
    <col min="10497" max="10497" width="16.5546875" style="3" customWidth="1"/>
    <col min="10498" max="10498" width="17.33203125" style="3" customWidth="1"/>
    <col min="10499" max="10500" width="16.33203125" style="3" customWidth="1"/>
    <col min="10501" max="10501" width="16.6640625" style="3" customWidth="1"/>
    <col min="10502" max="10502" width="17.88671875" style="3" customWidth="1"/>
    <col min="10503" max="10503" width="15.109375" style="3" customWidth="1"/>
    <col min="10504" max="10752" width="11.44140625" style="3"/>
    <col min="10753" max="10753" width="16.5546875" style="3" customWidth="1"/>
    <col min="10754" max="10754" width="17.33203125" style="3" customWidth="1"/>
    <col min="10755" max="10756" width="16.33203125" style="3" customWidth="1"/>
    <col min="10757" max="10757" width="16.6640625" style="3" customWidth="1"/>
    <col min="10758" max="10758" width="17.88671875" style="3" customWidth="1"/>
    <col min="10759" max="10759" width="15.109375" style="3" customWidth="1"/>
    <col min="10760" max="11008" width="11.44140625" style="3"/>
    <col min="11009" max="11009" width="16.5546875" style="3" customWidth="1"/>
    <col min="11010" max="11010" width="17.33203125" style="3" customWidth="1"/>
    <col min="11011" max="11012" width="16.33203125" style="3" customWidth="1"/>
    <col min="11013" max="11013" width="16.6640625" style="3" customWidth="1"/>
    <col min="11014" max="11014" width="17.88671875" style="3" customWidth="1"/>
    <col min="11015" max="11015" width="15.109375" style="3" customWidth="1"/>
    <col min="11016" max="11264" width="11.44140625" style="3"/>
    <col min="11265" max="11265" width="16.5546875" style="3" customWidth="1"/>
    <col min="11266" max="11266" width="17.33203125" style="3" customWidth="1"/>
    <col min="11267" max="11268" width="16.33203125" style="3" customWidth="1"/>
    <col min="11269" max="11269" width="16.6640625" style="3" customWidth="1"/>
    <col min="11270" max="11270" width="17.88671875" style="3" customWidth="1"/>
    <col min="11271" max="11271" width="15.109375" style="3" customWidth="1"/>
    <col min="11272" max="11520" width="11.44140625" style="3"/>
    <col min="11521" max="11521" width="16.5546875" style="3" customWidth="1"/>
    <col min="11522" max="11522" width="17.33203125" style="3" customWidth="1"/>
    <col min="11523" max="11524" width="16.33203125" style="3" customWidth="1"/>
    <col min="11525" max="11525" width="16.6640625" style="3" customWidth="1"/>
    <col min="11526" max="11526" width="17.88671875" style="3" customWidth="1"/>
    <col min="11527" max="11527" width="15.109375" style="3" customWidth="1"/>
    <col min="11528" max="11776" width="11.44140625" style="3"/>
    <col min="11777" max="11777" width="16.5546875" style="3" customWidth="1"/>
    <col min="11778" max="11778" width="17.33203125" style="3" customWidth="1"/>
    <col min="11779" max="11780" width="16.33203125" style="3" customWidth="1"/>
    <col min="11781" max="11781" width="16.6640625" style="3" customWidth="1"/>
    <col min="11782" max="11782" width="17.88671875" style="3" customWidth="1"/>
    <col min="11783" max="11783" width="15.109375" style="3" customWidth="1"/>
    <col min="11784" max="12032" width="11.44140625" style="3"/>
    <col min="12033" max="12033" width="16.5546875" style="3" customWidth="1"/>
    <col min="12034" max="12034" width="17.33203125" style="3" customWidth="1"/>
    <col min="12035" max="12036" width="16.33203125" style="3" customWidth="1"/>
    <col min="12037" max="12037" width="16.6640625" style="3" customWidth="1"/>
    <col min="12038" max="12038" width="17.88671875" style="3" customWidth="1"/>
    <col min="12039" max="12039" width="15.109375" style="3" customWidth="1"/>
    <col min="12040" max="12288" width="11.44140625" style="3"/>
    <col min="12289" max="12289" width="16.5546875" style="3" customWidth="1"/>
    <col min="12290" max="12290" width="17.33203125" style="3" customWidth="1"/>
    <col min="12291" max="12292" width="16.33203125" style="3" customWidth="1"/>
    <col min="12293" max="12293" width="16.6640625" style="3" customWidth="1"/>
    <col min="12294" max="12294" width="17.88671875" style="3" customWidth="1"/>
    <col min="12295" max="12295" width="15.109375" style="3" customWidth="1"/>
    <col min="12296" max="12544" width="11.44140625" style="3"/>
    <col min="12545" max="12545" width="16.5546875" style="3" customWidth="1"/>
    <col min="12546" max="12546" width="17.33203125" style="3" customWidth="1"/>
    <col min="12547" max="12548" width="16.33203125" style="3" customWidth="1"/>
    <col min="12549" max="12549" width="16.6640625" style="3" customWidth="1"/>
    <col min="12550" max="12550" width="17.88671875" style="3" customWidth="1"/>
    <col min="12551" max="12551" width="15.109375" style="3" customWidth="1"/>
    <col min="12552" max="12800" width="11.44140625" style="3"/>
    <col min="12801" max="12801" width="16.5546875" style="3" customWidth="1"/>
    <col min="12802" max="12802" width="17.33203125" style="3" customWidth="1"/>
    <col min="12803" max="12804" width="16.33203125" style="3" customWidth="1"/>
    <col min="12805" max="12805" width="16.6640625" style="3" customWidth="1"/>
    <col min="12806" max="12806" width="17.88671875" style="3" customWidth="1"/>
    <col min="12807" max="12807" width="15.109375" style="3" customWidth="1"/>
    <col min="12808" max="13056" width="11.44140625" style="3"/>
    <col min="13057" max="13057" width="16.5546875" style="3" customWidth="1"/>
    <col min="13058" max="13058" width="17.33203125" style="3" customWidth="1"/>
    <col min="13059" max="13060" width="16.33203125" style="3" customWidth="1"/>
    <col min="13061" max="13061" width="16.6640625" style="3" customWidth="1"/>
    <col min="13062" max="13062" width="17.88671875" style="3" customWidth="1"/>
    <col min="13063" max="13063" width="15.109375" style="3" customWidth="1"/>
    <col min="13064" max="13312" width="11.44140625" style="3"/>
    <col min="13313" max="13313" width="16.5546875" style="3" customWidth="1"/>
    <col min="13314" max="13314" width="17.33203125" style="3" customWidth="1"/>
    <col min="13315" max="13316" width="16.33203125" style="3" customWidth="1"/>
    <col min="13317" max="13317" width="16.6640625" style="3" customWidth="1"/>
    <col min="13318" max="13318" width="17.88671875" style="3" customWidth="1"/>
    <col min="13319" max="13319" width="15.109375" style="3" customWidth="1"/>
    <col min="13320" max="13568" width="11.44140625" style="3"/>
    <col min="13569" max="13569" width="16.5546875" style="3" customWidth="1"/>
    <col min="13570" max="13570" width="17.33203125" style="3" customWidth="1"/>
    <col min="13571" max="13572" width="16.33203125" style="3" customWidth="1"/>
    <col min="13573" max="13573" width="16.6640625" style="3" customWidth="1"/>
    <col min="13574" max="13574" width="17.88671875" style="3" customWidth="1"/>
    <col min="13575" max="13575" width="15.109375" style="3" customWidth="1"/>
    <col min="13576" max="13824" width="11.44140625" style="3"/>
    <col min="13825" max="13825" width="16.5546875" style="3" customWidth="1"/>
    <col min="13826" max="13826" width="17.33203125" style="3" customWidth="1"/>
    <col min="13827" max="13828" width="16.33203125" style="3" customWidth="1"/>
    <col min="13829" max="13829" width="16.6640625" style="3" customWidth="1"/>
    <col min="13830" max="13830" width="17.88671875" style="3" customWidth="1"/>
    <col min="13831" max="13831" width="15.109375" style="3" customWidth="1"/>
    <col min="13832" max="14080" width="11.44140625" style="3"/>
    <col min="14081" max="14081" width="16.5546875" style="3" customWidth="1"/>
    <col min="14082" max="14082" width="17.33203125" style="3" customWidth="1"/>
    <col min="14083" max="14084" width="16.33203125" style="3" customWidth="1"/>
    <col min="14085" max="14085" width="16.6640625" style="3" customWidth="1"/>
    <col min="14086" max="14086" width="17.88671875" style="3" customWidth="1"/>
    <col min="14087" max="14087" width="15.109375" style="3" customWidth="1"/>
    <col min="14088" max="14336" width="11.44140625" style="3"/>
    <col min="14337" max="14337" width="16.5546875" style="3" customWidth="1"/>
    <col min="14338" max="14338" width="17.33203125" style="3" customWidth="1"/>
    <col min="14339" max="14340" width="16.33203125" style="3" customWidth="1"/>
    <col min="14341" max="14341" width="16.6640625" style="3" customWidth="1"/>
    <col min="14342" max="14342" width="17.88671875" style="3" customWidth="1"/>
    <col min="14343" max="14343" width="15.109375" style="3" customWidth="1"/>
    <col min="14344" max="14592" width="11.44140625" style="3"/>
    <col min="14593" max="14593" width="16.5546875" style="3" customWidth="1"/>
    <col min="14594" max="14594" width="17.33203125" style="3" customWidth="1"/>
    <col min="14595" max="14596" width="16.33203125" style="3" customWidth="1"/>
    <col min="14597" max="14597" width="16.6640625" style="3" customWidth="1"/>
    <col min="14598" max="14598" width="17.88671875" style="3" customWidth="1"/>
    <col min="14599" max="14599" width="15.109375" style="3" customWidth="1"/>
    <col min="14600" max="14848" width="11.44140625" style="3"/>
    <col min="14849" max="14849" width="16.5546875" style="3" customWidth="1"/>
    <col min="14850" max="14850" width="17.33203125" style="3" customWidth="1"/>
    <col min="14851" max="14852" width="16.33203125" style="3" customWidth="1"/>
    <col min="14853" max="14853" width="16.6640625" style="3" customWidth="1"/>
    <col min="14854" max="14854" width="17.88671875" style="3" customWidth="1"/>
    <col min="14855" max="14855" width="15.109375" style="3" customWidth="1"/>
    <col min="14856" max="15104" width="11.44140625" style="3"/>
    <col min="15105" max="15105" width="16.5546875" style="3" customWidth="1"/>
    <col min="15106" max="15106" width="17.33203125" style="3" customWidth="1"/>
    <col min="15107" max="15108" width="16.33203125" style="3" customWidth="1"/>
    <col min="15109" max="15109" width="16.6640625" style="3" customWidth="1"/>
    <col min="15110" max="15110" width="17.88671875" style="3" customWidth="1"/>
    <col min="15111" max="15111" width="15.109375" style="3" customWidth="1"/>
    <col min="15112" max="15360" width="11.44140625" style="3"/>
    <col min="15361" max="15361" width="16.5546875" style="3" customWidth="1"/>
    <col min="15362" max="15362" width="17.33203125" style="3" customWidth="1"/>
    <col min="15363" max="15364" width="16.33203125" style="3" customWidth="1"/>
    <col min="15365" max="15365" width="16.6640625" style="3" customWidth="1"/>
    <col min="15366" max="15366" width="17.88671875" style="3" customWidth="1"/>
    <col min="15367" max="15367" width="15.109375" style="3" customWidth="1"/>
    <col min="15368" max="15616" width="11.44140625" style="3"/>
    <col min="15617" max="15617" width="16.5546875" style="3" customWidth="1"/>
    <col min="15618" max="15618" width="17.33203125" style="3" customWidth="1"/>
    <col min="15619" max="15620" width="16.33203125" style="3" customWidth="1"/>
    <col min="15621" max="15621" width="16.6640625" style="3" customWidth="1"/>
    <col min="15622" max="15622" width="17.88671875" style="3" customWidth="1"/>
    <col min="15623" max="15623" width="15.109375" style="3" customWidth="1"/>
    <col min="15624" max="15872" width="11.44140625" style="3"/>
    <col min="15873" max="15873" width="16.5546875" style="3" customWidth="1"/>
    <col min="15874" max="15874" width="17.33203125" style="3" customWidth="1"/>
    <col min="15875" max="15876" width="16.33203125" style="3" customWidth="1"/>
    <col min="15877" max="15877" width="16.6640625" style="3" customWidth="1"/>
    <col min="15878" max="15878" width="17.88671875" style="3" customWidth="1"/>
    <col min="15879" max="15879" width="15.109375" style="3" customWidth="1"/>
    <col min="15880" max="16128" width="11.44140625" style="3"/>
    <col min="16129" max="16129" width="16.5546875" style="3" customWidth="1"/>
    <col min="16130" max="16130" width="17.33203125" style="3" customWidth="1"/>
    <col min="16131" max="16132" width="16.33203125" style="3" customWidth="1"/>
    <col min="16133" max="16133" width="16.6640625" style="3" customWidth="1"/>
    <col min="16134" max="16134" width="17.88671875" style="3" customWidth="1"/>
    <col min="16135" max="16135" width="15.109375" style="3" customWidth="1"/>
    <col min="16136" max="16384" width="11.44140625" style="3"/>
  </cols>
  <sheetData>
    <row r="1" spans="1:11" s="1" customFormat="1" ht="14.1" customHeight="1"/>
    <row r="2" spans="1:11" s="1" customFormat="1" ht="26.4" customHeight="1">
      <c r="A2" s="198" t="s">
        <v>1525</v>
      </c>
      <c r="G2" s="298"/>
    </row>
    <row r="3" spans="1:11" ht="24" customHeight="1">
      <c r="A3" s="234" t="s">
        <v>276</v>
      </c>
      <c r="B3" s="184" t="s">
        <v>251</v>
      </c>
      <c r="C3" s="185" t="s">
        <v>252</v>
      </c>
      <c r="D3" s="184" t="s">
        <v>253</v>
      </c>
      <c r="E3" s="185" t="s">
        <v>254</v>
      </c>
      <c r="F3" s="184" t="s">
        <v>83</v>
      </c>
      <c r="G3" s="193" t="s">
        <v>84</v>
      </c>
    </row>
    <row r="4" spans="1:11" ht="15" customHeight="1">
      <c r="A4" s="314"/>
      <c r="B4" s="186" t="s">
        <v>255</v>
      </c>
      <c r="C4" s="187" t="s">
        <v>256</v>
      </c>
      <c r="D4" s="186" t="s">
        <v>257</v>
      </c>
      <c r="E4" s="315" t="s">
        <v>258</v>
      </c>
      <c r="F4" s="186"/>
      <c r="G4" s="194" t="s">
        <v>85</v>
      </c>
    </row>
    <row r="5" spans="1:11" ht="15" customHeight="1">
      <c r="A5" s="314"/>
      <c r="B5" s="186" t="s">
        <v>259</v>
      </c>
      <c r="C5" s="187" t="s">
        <v>260</v>
      </c>
      <c r="D5" s="186"/>
      <c r="E5" s="315" t="s">
        <v>1526</v>
      </c>
      <c r="F5" s="186"/>
      <c r="G5" s="194" t="s">
        <v>86</v>
      </c>
    </row>
    <row r="6" spans="1:11" ht="24" customHeight="1">
      <c r="A6" s="316"/>
      <c r="B6" s="188"/>
      <c r="C6" s="189"/>
      <c r="D6" s="188"/>
      <c r="E6" s="317" t="s">
        <v>270</v>
      </c>
      <c r="F6" s="188"/>
      <c r="G6" s="195"/>
    </row>
    <row r="7" spans="1:11" ht="22.8" customHeight="1" thickBot="1">
      <c r="A7" s="318">
        <v>1996</v>
      </c>
      <c r="B7" s="336">
        <v>9158.0126325000001</v>
      </c>
      <c r="C7" s="337">
        <v>3158.8991608000001</v>
      </c>
      <c r="D7" s="336">
        <v>29.792276350000002</v>
      </c>
      <c r="E7" s="337">
        <v>112.31317695</v>
      </c>
      <c r="F7" s="336">
        <v>12459.0172466</v>
      </c>
      <c r="G7" s="196" t="s">
        <v>27</v>
      </c>
    </row>
    <row r="8" spans="1:11" ht="20.399999999999999" customHeight="1" thickBot="1">
      <c r="A8" s="320">
        <v>1997</v>
      </c>
      <c r="B8" s="338">
        <v>8010.294124</v>
      </c>
      <c r="C8" s="339">
        <v>4715.0935929999996</v>
      </c>
      <c r="D8" s="338">
        <v>15.300134</v>
      </c>
      <c r="E8" s="339">
        <v>397.78968400000002</v>
      </c>
      <c r="F8" s="338">
        <v>13138.477535</v>
      </c>
      <c r="G8" s="322">
        <v>5.453562467661089E-2</v>
      </c>
      <c r="I8" s="8"/>
      <c r="J8" s="8"/>
      <c r="K8" s="8"/>
    </row>
    <row r="9" spans="1:11" ht="19.5" customHeight="1" thickBot="1">
      <c r="A9" s="320">
        <v>1998</v>
      </c>
      <c r="B9" s="338">
        <v>8034.9225379999998</v>
      </c>
      <c r="C9" s="339">
        <v>5294.4749119999997</v>
      </c>
      <c r="D9" s="338">
        <v>7.7133700000000003</v>
      </c>
      <c r="E9" s="339">
        <v>686.98183200000005</v>
      </c>
      <c r="F9" s="338">
        <v>14024.092651999999</v>
      </c>
      <c r="G9" s="322">
        <v>6.7406220746717538E-2</v>
      </c>
    </row>
    <row r="10" spans="1:11" ht="19.8" customHeight="1" thickBot="1">
      <c r="A10" s="320">
        <v>1999</v>
      </c>
      <c r="B10" s="338">
        <v>8789.075476</v>
      </c>
      <c r="C10" s="339">
        <v>4984.7508509999998</v>
      </c>
      <c r="D10" s="338">
        <v>7.2724950000000002</v>
      </c>
      <c r="E10" s="339">
        <v>839.41169600000001</v>
      </c>
      <c r="F10" s="338">
        <v>14620.510517999999</v>
      </c>
      <c r="G10" s="322">
        <v>4.2528089395854327E-2</v>
      </c>
    </row>
    <row r="11" spans="1:11" ht="19.8" customHeight="1" thickBot="1">
      <c r="A11" s="320">
        <v>2000</v>
      </c>
      <c r="B11" s="338">
        <v>9137.1621560000003</v>
      </c>
      <c r="C11" s="339">
        <v>5390.9432980000001</v>
      </c>
      <c r="D11" s="338">
        <v>7.5360680000000002</v>
      </c>
      <c r="E11" s="339">
        <v>942.68592000000001</v>
      </c>
      <c r="F11" s="338">
        <v>15478.327442</v>
      </c>
      <c r="G11" s="322">
        <v>5.8672159425890213E-2</v>
      </c>
    </row>
    <row r="12" spans="1:11" ht="20.100000000000001" customHeight="1" thickBot="1">
      <c r="A12" s="320">
        <v>2001</v>
      </c>
      <c r="B12" s="338">
        <v>9659.7746029999998</v>
      </c>
      <c r="C12" s="339">
        <v>5684.1019910000005</v>
      </c>
      <c r="D12" s="338">
        <v>8.3615560000000002</v>
      </c>
      <c r="E12" s="339">
        <v>1034.2226659999999</v>
      </c>
      <c r="F12" s="338">
        <v>16386.460816999999</v>
      </c>
      <c r="G12" s="322">
        <v>5.867128592562304E-2</v>
      </c>
    </row>
    <row r="13" spans="1:11" ht="20.100000000000001" customHeight="1" thickBot="1">
      <c r="A13" s="320">
        <v>2002</v>
      </c>
      <c r="B13" s="338">
        <v>9980.4930999999997</v>
      </c>
      <c r="C13" s="339">
        <v>6029.9190769999996</v>
      </c>
      <c r="D13" s="338">
        <v>7.9602409999999999</v>
      </c>
      <c r="E13" s="339">
        <v>1077.2149870000001</v>
      </c>
      <c r="F13" s="338">
        <v>17095.58741</v>
      </c>
      <c r="G13" s="322">
        <v>4.3275152634809542E-2</v>
      </c>
    </row>
    <row r="14" spans="1:11" ht="20.100000000000001" customHeight="1" thickBot="1">
      <c r="A14" s="320">
        <v>2003</v>
      </c>
      <c r="B14" s="338">
        <v>10400.406953</v>
      </c>
      <c r="C14" s="339">
        <v>6474.0950759999996</v>
      </c>
      <c r="D14" s="338">
        <v>8.2890060000000005</v>
      </c>
      <c r="E14" s="339">
        <v>1041.3283280000001</v>
      </c>
      <c r="F14" s="338">
        <v>17924.119349000001</v>
      </c>
      <c r="G14" s="322">
        <v>4.8464666298354497E-2</v>
      </c>
    </row>
    <row r="15" spans="1:11" ht="20.100000000000001" customHeight="1" thickBot="1">
      <c r="A15" s="320">
        <v>2004</v>
      </c>
      <c r="B15" s="338">
        <v>11244.13615765</v>
      </c>
      <c r="C15" s="339">
        <v>6631.1356945500002</v>
      </c>
      <c r="D15" s="338">
        <v>8.6720649999999999</v>
      </c>
      <c r="E15" s="339">
        <v>1255.877035</v>
      </c>
      <c r="F15" s="338">
        <v>19139.820942999999</v>
      </c>
      <c r="G15" s="322">
        <v>6.7824899529461302E-2</v>
      </c>
    </row>
    <row r="16" spans="1:11" ht="20.100000000000001" customHeight="1" thickBot="1">
      <c r="A16" s="320">
        <v>2005</v>
      </c>
      <c r="B16" s="338">
        <v>12276.40351</v>
      </c>
      <c r="C16" s="339">
        <v>6478.0200850000001</v>
      </c>
      <c r="D16" s="338">
        <v>9.1072369999999996</v>
      </c>
      <c r="E16" s="339">
        <v>1584.1758170000001</v>
      </c>
      <c r="F16" s="338">
        <v>20347.706649</v>
      </c>
      <c r="G16" s="322">
        <v>6.3108516511057644E-2</v>
      </c>
    </row>
    <row r="17" spans="1:7" ht="20.100000000000001" customHeight="1" thickBot="1">
      <c r="A17" s="320">
        <v>2006</v>
      </c>
      <c r="B17" s="338">
        <v>12157.648692999999</v>
      </c>
      <c r="C17" s="339">
        <v>6151.3591749999996</v>
      </c>
      <c r="D17" s="338">
        <v>8.8529470000000003</v>
      </c>
      <c r="E17" s="339">
        <v>2284.7661029999999</v>
      </c>
      <c r="F17" s="338">
        <v>20602.626918999998</v>
      </c>
      <c r="G17" s="322">
        <v>1.2528206465593383E-2</v>
      </c>
    </row>
    <row r="18" spans="1:7" ht="20.100000000000001" customHeight="1" thickBot="1">
      <c r="A18" s="320">
        <v>2007</v>
      </c>
      <c r="B18" s="338">
        <v>12229.89782127</v>
      </c>
      <c r="C18" s="339">
        <v>6058.52217587</v>
      </c>
      <c r="D18" s="338">
        <v>9.0125824800000007</v>
      </c>
      <c r="E18" s="339">
        <v>3281.2562875499998</v>
      </c>
      <c r="F18" s="338">
        <v>21578.688867239998</v>
      </c>
      <c r="G18" s="322">
        <v>4.737560661936091E-2</v>
      </c>
    </row>
    <row r="19" spans="1:7" ht="20.100000000000001" customHeight="1" thickBot="1">
      <c r="A19" s="320">
        <v>2008</v>
      </c>
      <c r="B19" s="338">
        <v>12358.176374460001</v>
      </c>
      <c r="C19" s="339">
        <v>6003.8314850100005</v>
      </c>
      <c r="D19" s="338">
        <v>10.17656891</v>
      </c>
      <c r="E19" s="339">
        <v>4349.7270544200001</v>
      </c>
      <c r="F19" s="338">
        <v>22721.911482829997</v>
      </c>
      <c r="G19" s="322">
        <v>5.2979243670619791E-2</v>
      </c>
    </row>
    <row r="20" spans="1:7" ht="20.100000000000001" customHeight="1" thickBot="1">
      <c r="A20" s="320">
        <v>2009</v>
      </c>
      <c r="B20" s="338">
        <v>12207.08733409</v>
      </c>
      <c r="C20" s="339">
        <v>5757.8256273900015</v>
      </c>
      <c r="D20" s="338">
        <v>10.04827551</v>
      </c>
      <c r="E20" s="339">
        <v>5681.3612091200011</v>
      </c>
      <c r="F20" s="338">
        <v>23656.322446040002</v>
      </c>
      <c r="G20" s="322">
        <v>4.112378326603805E-2</v>
      </c>
    </row>
    <row r="21" spans="1:7" ht="20.100000000000001" customHeight="1" thickBot="1">
      <c r="A21" s="320">
        <v>2010</v>
      </c>
      <c r="B21" s="338">
        <v>11551.631429409998</v>
      </c>
      <c r="C21" s="339">
        <v>5191.0689485400007</v>
      </c>
      <c r="D21" s="338">
        <v>8.6391040799999992</v>
      </c>
      <c r="E21" s="339">
        <v>7541.1220916599996</v>
      </c>
      <c r="F21" s="338">
        <v>24292.461573649998</v>
      </c>
      <c r="G21" s="322">
        <v>2.6890871523290505E-2</v>
      </c>
    </row>
    <row r="22" spans="1:7" ht="20.100000000000001" customHeight="1" thickBot="1">
      <c r="A22" s="320">
        <v>2011</v>
      </c>
      <c r="B22" s="338">
        <v>10995.729507669997</v>
      </c>
      <c r="C22" s="339">
        <v>4725.9633071300004</v>
      </c>
      <c r="D22" s="338">
        <v>8.29581108</v>
      </c>
      <c r="E22" s="339">
        <v>9201.5214694400001</v>
      </c>
      <c r="F22" s="338">
        <v>24931.51009534</v>
      </c>
      <c r="G22" s="322">
        <v>2.6306453948791164E-2</v>
      </c>
    </row>
    <row r="23" spans="1:7" ht="20.100000000000001" customHeight="1" thickBot="1">
      <c r="A23" s="320">
        <v>2012</v>
      </c>
      <c r="B23" s="338">
        <v>10694.215885219999</v>
      </c>
      <c r="C23" s="339">
        <v>4517.0646760999998</v>
      </c>
      <c r="D23" s="338">
        <v>8.3085544799999997</v>
      </c>
      <c r="E23" s="339">
        <v>10681.63917586</v>
      </c>
      <c r="F23" s="338">
        <v>25901.22829173</v>
      </c>
      <c r="G23" s="322">
        <v>3.8895285230686971E-2</v>
      </c>
    </row>
    <row r="24" spans="1:7" ht="20.100000000000001" customHeight="1" thickBot="1">
      <c r="A24" s="320">
        <v>2013</v>
      </c>
      <c r="B24" s="338">
        <v>10947.454714040001</v>
      </c>
      <c r="C24" s="339">
        <v>4572.0594699100002</v>
      </c>
      <c r="D24" s="338">
        <v>9.1268515200000007</v>
      </c>
      <c r="E24" s="339">
        <v>12397.848873410001</v>
      </c>
      <c r="F24" s="338">
        <v>27926.489908839998</v>
      </c>
      <c r="G24" s="322">
        <v>7.8191721037285555E-2</v>
      </c>
    </row>
    <row r="25" spans="1:7" ht="20.100000000000001" customHeight="1" thickBot="1">
      <c r="A25" s="320">
        <v>2014</v>
      </c>
      <c r="B25" s="338">
        <v>10745.3043328353</v>
      </c>
      <c r="C25" s="339">
        <v>4412.9803484864506</v>
      </c>
      <c r="D25" s="338">
        <v>9.1762207057600023</v>
      </c>
      <c r="E25" s="339">
        <v>13471.522278262681</v>
      </c>
      <c r="F25" s="338">
        <v>28638.983180290161</v>
      </c>
      <c r="G25" s="322">
        <v>2.5513169531006019E-2</v>
      </c>
    </row>
    <row r="26" spans="1:7" ht="27.6" customHeight="1" thickBot="1">
      <c r="A26" s="323">
        <v>2015</v>
      </c>
      <c r="B26" s="1011">
        <v>10803.23081116018</v>
      </c>
      <c r="C26" s="1012">
        <v>4383.0531151587411</v>
      </c>
      <c r="D26" s="1011">
        <v>9.8640236972299977</v>
      </c>
      <c r="E26" s="1012">
        <v>14926.219744585811</v>
      </c>
      <c r="F26" s="1011">
        <v>30122.367694601951</v>
      </c>
      <c r="G26" s="197">
        <v>5.1795990974032868E-2</v>
      </c>
    </row>
    <row r="27" spans="1:7" ht="19.5" customHeight="1">
      <c r="A27" s="148" t="s">
        <v>218</v>
      </c>
      <c r="B27" s="148"/>
      <c r="C27" s="148"/>
      <c r="D27" s="148"/>
      <c r="E27" s="148"/>
      <c r="F27" s="148"/>
      <c r="G27" s="148"/>
    </row>
    <row r="28" spans="1:7" ht="14.25" customHeight="1">
      <c r="A28" s="178"/>
      <c r="B28" s="178"/>
      <c r="C28" s="178"/>
      <c r="D28" s="178"/>
      <c r="E28" s="178"/>
      <c r="F28" s="178"/>
      <c r="G28" s="178"/>
    </row>
    <row r="29" spans="1:7" ht="14.25" customHeight="1">
      <c r="A29" s="178" t="s">
        <v>320</v>
      </c>
      <c r="B29" s="178"/>
      <c r="C29" s="178"/>
      <c r="D29" s="178"/>
      <c r="E29" s="178"/>
      <c r="F29" s="178"/>
      <c r="G29" s="178"/>
    </row>
    <row r="30" spans="1:7" ht="13.5" customHeight="1">
      <c r="A30" s="330" t="s">
        <v>1527</v>
      </c>
      <c r="B30" s="178"/>
      <c r="C30" s="178"/>
      <c r="D30" s="178"/>
      <c r="E30" s="178"/>
      <c r="F30" s="178"/>
      <c r="G30" s="178"/>
    </row>
    <row r="32" spans="1:7">
      <c r="A32" s="3" t="s">
        <v>1528</v>
      </c>
    </row>
    <row r="35" spans="1:7">
      <c r="A35" s="3" t="s">
        <v>217</v>
      </c>
      <c r="G35" s="17"/>
    </row>
  </sheetData>
  <pageMargins left="0.6" right="0.63" top="0.99" bottom="0.49" header="0.59" footer="0.4921259845"/>
  <pageSetup paperSize="9" scale="77" orientation="portrait" horizontalDpi="4294967292" verticalDpi="4294967292"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heetViews>
  <sheetFormatPr baseColWidth="10" defaultColWidth="11.44140625" defaultRowHeight="13.2"/>
  <cols>
    <col min="1" max="1" width="24.21875" style="3" customWidth="1"/>
    <col min="2" max="5" width="17.77734375" style="3" customWidth="1"/>
    <col min="6" max="6" width="18.77734375" style="3" customWidth="1"/>
    <col min="7" max="7" width="17.77734375" style="3" customWidth="1"/>
    <col min="8" max="8" width="8" style="3" customWidth="1"/>
    <col min="9" max="9" width="8.88671875" style="3" customWidth="1"/>
    <col min="10" max="10" width="13.33203125" style="3" customWidth="1"/>
    <col min="11" max="256" width="11.44140625" style="3"/>
    <col min="257" max="257" width="24.21875" style="3" customWidth="1"/>
    <col min="258" max="261" width="17.77734375" style="3" customWidth="1"/>
    <col min="262" max="262" width="18.77734375" style="3" customWidth="1"/>
    <col min="263" max="263" width="17.77734375" style="3" customWidth="1"/>
    <col min="264" max="264" width="8" style="3" customWidth="1"/>
    <col min="265" max="265" width="8.88671875" style="3" customWidth="1"/>
    <col min="266" max="266" width="13.33203125" style="3" customWidth="1"/>
    <col min="267" max="512" width="11.44140625" style="3"/>
    <col min="513" max="513" width="24.21875" style="3" customWidth="1"/>
    <col min="514" max="517" width="17.77734375" style="3" customWidth="1"/>
    <col min="518" max="518" width="18.77734375" style="3" customWidth="1"/>
    <col min="519" max="519" width="17.77734375" style="3" customWidth="1"/>
    <col min="520" max="520" width="8" style="3" customWidth="1"/>
    <col min="521" max="521" width="8.88671875" style="3" customWidth="1"/>
    <col min="522" max="522" width="13.33203125" style="3" customWidth="1"/>
    <col min="523" max="768" width="11.44140625" style="3"/>
    <col min="769" max="769" width="24.21875" style="3" customWidth="1"/>
    <col min="770" max="773" width="17.77734375" style="3" customWidth="1"/>
    <col min="774" max="774" width="18.77734375" style="3" customWidth="1"/>
    <col min="775" max="775" width="17.77734375" style="3" customWidth="1"/>
    <col min="776" max="776" width="8" style="3" customWidth="1"/>
    <col min="777" max="777" width="8.88671875" style="3" customWidth="1"/>
    <col min="778" max="778" width="13.33203125" style="3" customWidth="1"/>
    <col min="779" max="1024" width="11.44140625" style="3"/>
    <col min="1025" max="1025" width="24.21875" style="3" customWidth="1"/>
    <col min="1026" max="1029" width="17.77734375" style="3" customWidth="1"/>
    <col min="1030" max="1030" width="18.77734375" style="3" customWidth="1"/>
    <col min="1031" max="1031" width="17.77734375" style="3" customWidth="1"/>
    <col min="1032" max="1032" width="8" style="3" customWidth="1"/>
    <col min="1033" max="1033" width="8.88671875" style="3" customWidth="1"/>
    <col min="1034" max="1034" width="13.33203125" style="3" customWidth="1"/>
    <col min="1035" max="1280" width="11.44140625" style="3"/>
    <col min="1281" max="1281" width="24.21875" style="3" customWidth="1"/>
    <col min="1282" max="1285" width="17.77734375" style="3" customWidth="1"/>
    <col min="1286" max="1286" width="18.77734375" style="3" customWidth="1"/>
    <col min="1287" max="1287" width="17.77734375" style="3" customWidth="1"/>
    <col min="1288" max="1288" width="8" style="3" customWidth="1"/>
    <col min="1289" max="1289" width="8.88671875" style="3" customWidth="1"/>
    <col min="1290" max="1290" width="13.33203125" style="3" customWidth="1"/>
    <col min="1291" max="1536" width="11.44140625" style="3"/>
    <col min="1537" max="1537" width="24.21875" style="3" customWidth="1"/>
    <col min="1538" max="1541" width="17.77734375" style="3" customWidth="1"/>
    <col min="1542" max="1542" width="18.77734375" style="3" customWidth="1"/>
    <col min="1543" max="1543" width="17.77734375" style="3" customWidth="1"/>
    <col min="1544" max="1544" width="8" style="3" customWidth="1"/>
    <col min="1545" max="1545" width="8.88671875" style="3" customWidth="1"/>
    <col min="1546" max="1546" width="13.33203125" style="3" customWidth="1"/>
    <col min="1547" max="1792" width="11.44140625" style="3"/>
    <col min="1793" max="1793" width="24.21875" style="3" customWidth="1"/>
    <col min="1794" max="1797" width="17.77734375" style="3" customWidth="1"/>
    <col min="1798" max="1798" width="18.77734375" style="3" customWidth="1"/>
    <col min="1799" max="1799" width="17.77734375" style="3" customWidth="1"/>
    <col min="1800" max="1800" width="8" style="3" customWidth="1"/>
    <col min="1801" max="1801" width="8.88671875" style="3" customWidth="1"/>
    <col min="1802" max="1802" width="13.33203125" style="3" customWidth="1"/>
    <col min="1803" max="2048" width="11.44140625" style="3"/>
    <col min="2049" max="2049" width="24.21875" style="3" customWidth="1"/>
    <col min="2050" max="2053" width="17.77734375" style="3" customWidth="1"/>
    <col min="2054" max="2054" width="18.77734375" style="3" customWidth="1"/>
    <col min="2055" max="2055" width="17.77734375" style="3" customWidth="1"/>
    <col min="2056" max="2056" width="8" style="3" customWidth="1"/>
    <col min="2057" max="2057" width="8.88671875" style="3" customWidth="1"/>
    <col min="2058" max="2058" width="13.33203125" style="3" customWidth="1"/>
    <col min="2059" max="2304" width="11.44140625" style="3"/>
    <col min="2305" max="2305" width="24.21875" style="3" customWidth="1"/>
    <col min="2306" max="2309" width="17.77734375" style="3" customWidth="1"/>
    <col min="2310" max="2310" width="18.77734375" style="3" customWidth="1"/>
    <col min="2311" max="2311" width="17.77734375" style="3" customWidth="1"/>
    <col min="2312" max="2312" width="8" style="3" customWidth="1"/>
    <col min="2313" max="2313" width="8.88671875" style="3" customWidth="1"/>
    <col min="2314" max="2314" width="13.33203125" style="3" customWidth="1"/>
    <col min="2315" max="2560" width="11.44140625" style="3"/>
    <col min="2561" max="2561" width="24.21875" style="3" customWidth="1"/>
    <col min="2562" max="2565" width="17.77734375" style="3" customWidth="1"/>
    <col min="2566" max="2566" width="18.77734375" style="3" customWidth="1"/>
    <col min="2567" max="2567" width="17.77734375" style="3" customWidth="1"/>
    <col min="2568" max="2568" width="8" style="3" customWidth="1"/>
    <col min="2569" max="2569" width="8.88671875" style="3" customWidth="1"/>
    <col min="2570" max="2570" width="13.33203125" style="3" customWidth="1"/>
    <col min="2571" max="2816" width="11.44140625" style="3"/>
    <col min="2817" max="2817" width="24.21875" style="3" customWidth="1"/>
    <col min="2818" max="2821" width="17.77734375" style="3" customWidth="1"/>
    <col min="2822" max="2822" width="18.77734375" style="3" customWidth="1"/>
    <col min="2823" max="2823" width="17.77734375" style="3" customWidth="1"/>
    <col min="2824" max="2824" width="8" style="3" customWidth="1"/>
    <col min="2825" max="2825" width="8.88671875" style="3" customWidth="1"/>
    <col min="2826" max="2826" width="13.33203125" style="3" customWidth="1"/>
    <col min="2827" max="3072" width="11.44140625" style="3"/>
    <col min="3073" max="3073" width="24.21875" style="3" customWidth="1"/>
    <col min="3074" max="3077" width="17.77734375" style="3" customWidth="1"/>
    <col min="3078" max="3078" width="18.77734375" style="3" customWidth="1"/>
    <col min="3079" max="3079" width="17.77734375" style="3" customWidth="1"/>
    <col min="3080" max="3080" width="8" style="3" customWidth="1"/>
    <col min="3081" max="3081" width="8.88671875" style="3" customWidth="1"/>
    <col min="3082" max="3082" width="13.33203125" style="3" customWidth="1"/>
    <col min="3083" max="3328" width="11.44140625" style="3"/>
    <col min="3329" max="3329" width="24.21875" style="3" customWidth="1"/>
    <col min="3330" max="3333" width="17.77734375" style="3" customWidth="1"/>
    <col min="3334" max="3334" width="18.77734375" style="3" customWidth="1"/>
    <col min="3335" max="3335" width="17.77734375" style="3" customWidth="1"/>
    <col min="3336" max="3336" width="8" style="3" customWidth="1"/>
    <col min="3337" max="3337" width="8.88671875" style="3" customWidth="1"/>
    <col min="3338" max="3338" width="13.33203125" style="3" customWidth="1"/>
    <col min="3339" max="3584" width="11.44140625" style="3"/>
    <col min="3585" max="3585" width="24.21875" style="3" customWidth="1"/>
    <col min="3586" max="3589" width="17.77734375" style="3" customWidth="1"/>
    <col min="3590" max="3590" width="18.77734375" style="3" customWidth="1"/>
    <col min="3591" max="3591" width="17.77734375" style="3" customWidth="1"/>
    <col min="3592" max="3592" width="8" style="3" customWidth="1"/>
    <col min="3593" max="3593" width="8.88671875" style="3" customWidth="1"/>
    <col min="3594" max="3594" width="13.33203125" style="3" customWidth="1"/>
    <col min="3595" max="3840" width="11.44140625" style="3"/>
    <col min="3841" max="3841" width="24.21875" style="3" customWidth="1"/>
    <col min="3842" max="3845" width="17.77734375" style="3" customWidth="1"/>
    <col min="3846" max="3846" width="18.77734375" style="3" customWidth="1"/>
    <col min="3847" max="3847" width="17.77734375" style="3" customWidth="1"/>
    <col min="3848" max="3848" width="8" style="3" customWidth="1"/>
    <col min="3849" max="3849" width="8.88671875" style="3" customWidth="1"/>
    <col min="3850" max="3850" width="13.33203125" style="3" customWidth="1"/>
    <col min="3851" max="4096" width="11.44140625" style="3"/>
    <col min="4097" max="4097" width="24.21875" style="3" customWidth="1"/>
    <col min="4098" max="4101" width="17.77734375" style="3" customWidth="1"/>
    <col min="4102" max="4102" width="18.77734375" style="3" customWidth="1"/>
    <col min="4103" max="4103" width="17.77734375" style="3" customWidth="1"/>
    <col min="4104" max="4104" width="8" style="3" customWidth="1"/>
    <col min="4105" max="4105" width="8.88671875" style="3" customWidth="1"/>
    <col min="4106" max="4106" width="13.33203125" style="3" customWidth="1"/>
    <col min="4107" max="4352" width="11.44140625" style="3"/>
    <col min="4353" max="4353" width="24.21875" style="3" customWidth="1"/>
    <col min="4354" max="4357" width="17.77734375" style="3" customWidth="1"/>
    <col min="4358" max="4358" width="18.77734375" style="3" customWidth="1"/>
    <col min="4359" max="4359" width="17.77734375" style="3" customWidth="1"/>
    <col min="4360" max="4360" width="8" style="3" customWidth="1"/>
    <col min="4361" max="4361" width="8.88671875" style="3" customWidth="1"/>
    <col min="4362" max="4362" width="13.33203125" style="3" customWidth="1"/>
    <col min="4363" max="4608" width="11.44140625" style="3"/>
    <col min="4609" max="4609" width="24.21875" style="3" customWidth="1"/>
    <col min="4610" max="4613" width="17.77734375" style="3" customWidth="1"/>
    <col min="4614" max="4614" width="18.77734375" style="3" customWidth="1"/>
    <col min="4615" max="4615" width="17.77734375" style="3" customWidth="1"/>
    <col min="4616" max="4616" width="8" style="3" customWidth="1"/>
    <col min="4617" max="4617" width="8.88671875" style="3" customWidth="1"/>
    <col min="4618" max="4618" width="13.33203125" style="3" customWidth="1"/>
    <col min="4619" max="4864" width="11.44140625" style="3"/>
    <col min="4865" max="4865" width="24.21875" style="3" customWidth="1"/>
    <col min="4866" max="4869" width="17.77734375" style="3" customWidth="1"/>
    <col min="4870" max="4870" width="18.77734375" style="3" customWidth="1"/>
    <col min="4871" max="4871" width="17.77734375" style="3" customWidth="1"/>
    <col min="4872" max="4872" width="8" style="3" customWidth="1"/>
    <col min="4873" max="4873" width="8.88671875" style="3" customWidth="1"/>
    <col min="4874" max="4874" width="13.33203125" style="3" customWidth="1"/>
    <col min="4875" max="5120" width="11.44140625" style="3"/>
    <col min="5121" max="5121" width="24.21875" style="3" customWidth="1"/>
    <col min="5122" max="5125" width="17.77734375" style="3" customWidth="1"/>
    <col min="5126" max="5126" width="18.77734375" style="3" customWidth="1"/>
    <col min="5127" max="5127" width="17.77734375" style="3" customWidth="1"/>
    <col min="5128" max="5128" width="8" style="3" customWidth="1"/>
    <col min="5129" max="5129" width="8.88671875" style="3" customWidth="1"/>
    <col min="5130" max="5130" width="13.33203125" style="3" customWidth="1"/>
    <col min="5131" max="5376" width="11.44140625" style="3"/>
    <col min="5377" max="5377" width="24.21875" style="3" customWidth="1"/>
    <col min="5378" max="5381" width="17.77734375" style="3" customWidth="1"/>
    <col min="5382" max="5382" width="18.77734375" style="3" customWidth="1"/>
    <col min="5383" max="5383" width="17.77734375" style="3" customWidth="1"/>
    <col min="5384" max="5384" width="8" style="3" customWidth="1"/>
    <col min="5385" max="5385" width="8.88671875" style="3" customWidth="1"/>
    <col min="5386" max="5386" width="13.33203125" style="3" customWidth="1"/>
    <col min="5387" max="5632" width="11.44140625" style="3"/>
    <col min="5633" max="5633" width="24.21875" style="3" customWidth="1"/>
    <col min="5634" max="5637" width="17.77734375" style="3" customWidth="1"/>
    <col min="5638" max="5638" width="18.77734375" style="3" customWidth="1"/>
    <col min="5639" max="5639" width="17.77734375" style="3" customWidth="1"/>
    <col min="5640" max="5640" width="8" style="3" customWidth="1"/>
    <col min="5641" max="5641" width="8.88671875" style="3" customWidth="1"/>
    <col min="5642" max="5642" width="13.33203125" style="3" customWidth="1"/>
    <col min="5643" max="5888" width="11.44140625" style="3"/>
    <col min="5889" max="5889" width="24.21875" style="3" customWidth="1"/>
    <col min="5890" max="5893" width="17.77734375" style="3" customWidth="1"/>
    <col min="5894" max="5894" width="18.77734375" style="3" customWidth="1"/>
    <col min="5895" max="5895" width="17.77734375" style="3" customWidth="1"/>
    <col min="5896" max="5896" width="8" style="3" customWidth="1"/>
    <col min="5897" max="5897" width="8.88671875" style="3" customWidth="1"/>
    <col min="5898" max="5898" width="13.33203125" style="3" customWidth="1"/>
    <col min="5899" max="6144" width="11.44140625" style="3"/>
    <col min="6145" max="6145" width="24.21875" style="3" customWidth="1"/>
    <col min="6146" max="6149" width="17.77734375" style="3" customWidth="1"/>
    <col min="6150" max="6150" width="18.77734375" style="3" customWidth="1"/>
    <col min="6151" max="6151" width="17.77734375" style="3" customWidth="1"/>
    <col min="6152" max="6152" width="8" style="3" customWidth="1"/>
    <col min="6153" max="6153" width="8.88671875" style="3" customWidth="1"/>
    <col min="6154" max="6154" width="13.33203125" style="3" customWidth="1"/>
    <col min="6155" max="6400" width="11.44140625" style="3"/>
    <col min="6401" max="6401" width="24.21875" style="3" customWidth="1"/>
    <col min="6402" max="6405" width="17.77734375" style="3" customWidth="1"/>
    <col min="6406" max="6406" width="18.77734375" style="3" customWidth="1"/>
    <col min="6407" max="6407" width="17.77734375" style="3" customWidth="1"/>
    <col min="6408" max="6408" width="8" style="3" customWidth="1"/>
    <col min="6409" max="6409" width="8.88671875" style="3" customWidth="1"/>
    <col min="6410" max="6410" width="13.33203125" style="3" customWidth="1"/>
    <col min="6411" max="6656" width="11.44140625" style="3"/>
    <col min="6657" max="6657" width="24.21875" style="3" customWidth="1"/>
    <col min="6658" max="6661" width="17.77734375" style="3" customWidth="1"/>
    <col min="6662" max="6662" width="18.77734375" style="3" customWidth="1"/>
    <col min="6663" max="6663" width="17.77734375" style="3" customWidth="1"/>
    <col min="6664" max="6664" width="8" style="3" customWidth="1"/>
    <col min="6665" max="6665" width="8.88671875" style="3" customWidth="1"/>
    <col min="6666" max="6666" width="13.33203125" style="3" customWidth="1"/>
    <col min="6667" max="6912" width="11.44140625" style="3"/>
    <col min="6913" max="6913" width="24.21875" style="3" customWidth="1"/>
    <col min="6914" max="6917" width="17.77734375" style="3" customWidth="1"/>
    <col min="6918" max="6918" width="18.77734375" style="3" customWidth="1"/>
    <col min="6919" max="6919" width="17.77734375" style="3" customWidth="1"/>
    <col min="6920" max="6920" width="8" style="3" customWidth="1"/>
    <col min="6921" max="6921" width="8.88671875" style="3" customWidth="1"/>
    <col min="6922" max="6922" width="13.33203125" style="3" customWidth="1"/>
    <col min="6923" max="7168" width="11.44140625" style="3"/>
    <col min="7169" max="7169" width="24.21875" style="3" customWidth="1"/>
    <col min="7170" max="7173" width="17.77734375" style="3" customWidth="1"/>
    <col min="7174" max="7174" width="18.77734375" style="3" customWidth="1"/>
    <col min="7175" max="7175" width="17.77734375" style="3" customWidth="1"/>
    <col min="7176" max="7176" width="8" style="3" customWidth="1"/>
    <col min="7177" max="7177" width="8.88671875" style="3" customWidth="1"/>
    <col min="7178" max="7178" width="13.33203125" style="3" customWidth="1"/>
    <col min="7179" max="7424" width="11.44140625" style="3"/>
    <col min="7425" max="7425" width="24.21875" style="3" customWidth="1"/>
    <col min="7426" max="7429" width="17.77734375" style="3" customWidth="1"/>
    <col min="7430" max="7430" width="18.77734375" style="3" customWidth="1"/>
    <col min="7431" max="7431" width="17.77734375" style="3" customWidth="1"/>
    <col min="7432" max="7432" width="8" style="3" customWidth="1"/>
    <col min="7433" max="7433" width="8.88671875" style="3" customWidth="1"/>
    <col min="7434" max="7434" width="13.33203125" style="3" customWidth="1"/>
    <col min="7435" max="7680" width="11.44140625" style="3"/>
    <col min="7681" max="7681" width="24.21875" style="3" customWidth="1"/>
    <col min="7682" max="7685" width="17.77734375" style="3" customWidth="1"/>
    <col min="7686" max="7686" width="18.77734375" style="3" customWidth="1"/>
    <col min="7687" max="7687" width="17.77734375" style="3" customWidth="1"/>
    <col min="7688" max="7688" width="8" style="3" customWidth="1"/>
    <col min="7689" max="7689" width="8.88671875" style="3" customWidth="1"/>
    <col min="7690" max="7690" width="13.33203125" style="3" customWidth="1"/>
    <col min="7691" max="7936" width="11.44140625" style="3"/>
    <col min="7937" max="7937" width="24.21875" style="3" customWidth="1"/>
    <col min="7938" max="7941" width="17.77734375" style="3" customWidth="1"/>
    <col min="7942" max="7942" width="18.77734375" style="3" customWidth="1"/>
    <col min="7943" max="7943" width="17.77734375" style="3" customWidth="1"/>
    <col min="7944" max="7944" width="8" style="3" customWidth="1"/>
    <col min="7945" max="7945" width="8.88671875" style="3" customWidth="1"/>
    <col min="7946" max="7946" width="13.33203125" style="3" customWidth="1"/>
    <col min="7947" max="8192" width="11.44140625" style="3"/>
    <col min="8193" max="8193" width="24.21875" style="3" customWidth="1"/>
    <col min="8194" max="8197" width="17.77734375" style="3" customWidth="1"/>
    <col min="8198" max="8198" width="18.77734375" style="3" customWidth="1"/>
    <col min="8199" max="8199" width="17.77734375" style="3" customWidth="1"/>
    <col min="8200" max="8200" width="8" style="3" customWidth="1"/>
    <col min="8201" max="8201" width="8.88671875" style="3" customWidth="1"/>
    <col min="8202" max="8202" width="13.33203125" style="3" customWidth="1"/>
    <col min="8203" max="8448" width="11.44140625" style="3"/>
    <col min="8449" max="8449" width="24.21875" style="3" customWidth="1"/>
    <col min="8450" max="8453" width="17.77734375" style="3" customWidth="1"/>
    <col min="8454" max="8454" width="18.77734375" style="3" customWidth="1"/>
    <col min="8455" max="8455" width="17.77734375" style="3" customWidth="1"/>
    <col min="8456" max="8456" width="8" style="3" customWidth="1"/>
    <col min="8457" max="8457" width="8.88671875" style="3" customWidth="1"/>
    <col min="8458" max="8458" width="13.33203125" style="3" customWidth="1"/>
    <col min="8459" max="8704" width="11.44140625" style="3"/>
    <col min="8705" max="8705" width="24.21875" style="3" customWidth="1"/>
    <col min="8706" max="8709" width="17.77734375" style="3" customWidth="1"/>
    <col min="8710" max="8710" width="18.77734375" style="3" customWidth="1"/>
    <col min="8711" max="8711" width="17.77734375" style="3" customWidth="1"/>
    <col min="8712" max="8712" width="8" style="3" customWidth="1"/>
    <col min="8713" max="8713" width="8.88671875" style="3" customWidth="1"/>
    <col min="8714" max="8714" width="13.33203125" style="3" customWidth="1"/>
    <col min="8715" max="8960" width="11.44140625" style="3"/>
    <col min="8961" max="8961" width="24.21875" style="3" customWidth="1"/>
    <col min="8962" max="8965" width="17.77734375" style="3" customWidth="1"/>
    <col min="8966" max="8966" width="18.77734375" style="3" customWidth="1"/>
    <col min="8967" max="8967" width="17.77734375" style="3" customWidth="1"/>
    <col min="8968" max="8968" width="8" style="3" customWidth="1"/>
    <col min="8969" max="8969" width="8.88671875" style="3" customWidth="1"/>
    <col min="8970" max="8970" width="13.33203125" style="3" customWidth="1"/>
    <col min="8971" max="9216" width="11.44140625" style="3"/>
    <col min="9217" max="9217" width="24.21875" style="3" customWidth="1"/>
    <col min="9218" max="9221" width="17.77734375" style="3" customWidth="1"/>
    <col min="9222" max="9222" width="18.77734375" style="3" customWidth="1"/>
    <col min="9223" max="9223" width="17.77734375" style="3" customWidth="1"/>
    <col min="9224" max="9224" width="8" style="3" customWidth="1"/>
    <col min="9225" max="9225" width="8.88671875" style="3" customWidth="1"/>
    <col min="9226" max="9226" width="13.33203125" style="3" customWidth="1"/>
    <col min="9227" max="9472" width="11.44140625" style="3"/>
    <col min="9473" max="9473" width="24.21875" style="3" customWidth="1"/>
    <col min="9474" max="9477" width="17.77734375" style="3" customWidth="1"/>
    <col min="9478" max="9478" width="18.77734375" style="3" customWidth="1"/>
    <col min="9479" max="9479" width="17.77734375" style="3" customWidth="1"/>
    <col min="9480" max="9480" width="8" style="3" customWidth="1"/>
    <col min="9481" max="9481" width="8.88671875" style="3" customWidth="1"/>
    <col min="9482" max="9482" width="13.33203125" style="3" customWidth="1"/>
    <col min="9483" max="9728" width="11.44140625" style="3"/>
    <col min="9729" max="9729" width="24.21875" style="3" customWidth="1"/>
    <col min="9730" max="9733" width="17.77734375" style="3" customWidth="1"/>
    <col min="9734" max="9734" width="18.77734375" style="3" customWidth="1"/>
    <col min="9735" max="9735" width="17.77734375" style="3" customWidth="1"/>
    <col min="9736" max="9736" width="8" style="3" customWidth="1"/>
    <col min="9737" max="9737" width="8.88671875" style="3" customWidth="1"/>
    <col min="9738" max="9738" width="13.33203125" style="3" customWidth="1"/>
    <col min="9739" max="9984" width="11.44140625" style="3"/>
    <col min="9985" max="9985" width="24.21875" style="3" customWidth="1"/>
    <col min="9986" max="9989" width="17.77734375" style="3" customWidth="1"/>
    <col min="9990" max="9990" width="18.77734375" style="3" customWidth="1"/>
    <col min="9991" max="9991" width="17.77734375" style="3" customWidth="1"/>
    <col min="9992" max="9992" width="8" style="3" customWidth="1"/>
    <col min="9993" max="9993" width="8.88671875" style="3" customWidth="1"/>
    <col min="9994" max="9994" width="13.33203125" style="3" customWidth="1"/>
    <col min="9995" max="10240" width="11.44140625" style="3"/>
    <col min="10241" max="10241" width="24.21875" style="3" customWidth="1"/>
    <col min="10242" max="10245" width="17.77734375" style="3" customWidth="1"/>
    <col min="10246" max="10246" width="18.77734375" style="3" customWidth="1"/>
    <col min="10247" max="10247" width="17.77734375" style="3" customWidth="1"/>
    <col min="10248" max="10248" width="8" style="3" customWidth="1"/>
    <col min="10249" max="10249" width="8.88671875" style="3" customWidth="1"/>
    <col min="10250" max="10250" width="13.33203125" style="3" customWidth="1"/>
    <col min="10251" max="10496" width="11.44140625" style="3"/>
    <col min="10497" max="10497" width="24.21875" style="3" customWidth="1"/>
    <col min="10498" max="10501" width="17.77734375" style="3" customWidth="1"/>
    <col min="10502" max="10502" width="18.77734375" style="3" customWidth="1"/>
    <col min="10503" max="10503" width="17.77734375" style="3" customWidth="1"/>
    <col min="10504" max="10504" width="8" style="3" customWidth="1"/>
    <col min="10505" max="10505" width="8.88671875" style="3" customWidth="1"/>
    <col min="10506" max="10506" width="13.33203125" style="3" customWidth="1"/>
    <col min="10507" max="10752" width="11.44140625" style="3"/>
    <col min="10753" max="10753" width="24.21875" style="3" customWidth="1"/>
    <col min="10754" max="10757" width="17.77734375" style="3" customWidth="1"/>
    <col min="10758" max="10758" width="18.77734375" style="3" customWidth="1"/>
    <col min="10759" max="10759" width="17.77734375" style="3" customWidth="1"/>
    <col min="10760" max="10760" width="8" style="3" customWidth="1"/>
    <col min="10761" max="10761" width="8.88671875" style="3" customWidth="1"/>
    <col min="10762" max="10762" width="13.33203125" style="3" customWidth="1"/>
    <col min="10763" max="11008" width="11.44140625" style="3"/>
    <col min="11009" max="11009" width="24.21875" style="3" customWidth="1"/>
    <col min="11010" max="11013" width="17.77734375" style="3" customWidth="1"/>
    <col min="11014" max="11014" width="18.77734375" style="3" customWidth="1"/>
    <col min="11015" max="11015" width="17.77734375" style="3" customWidth="1"/>
    <col min="11016" max="11016" width="8" style="3" customWidth="1"/>
    <col min="11017" max="11017" width="8.88671875" style="3" customWidth="1"/>
    <col min="11018" max="11018" width="13.33203125" style="3" customWidth="1"/>
    <col min="11019" max="11264" width="11.44140625" style="3"/>
    <col min="11265" max="11265" width="24.21875" style="3" customWidth="1"/>
    <col min="11266" max="11269" width="17.77734375" style="3" customWidth="1"/>
    <col min="11270" max="11270" width="18.77734375" style="3" customWidth="1"/>
    <col min="11271" max="11271" width="17.77734375" style="3" customWidth="1"/>
    <col min="11272" max="11272" width="8" style="3" customWidth="1"/>
    <col min="11273" max="11273" width="8.88671875" style="3" customWidth="1"/>
    <col min="11274" max="11274" width="13.33203125" style="3" customWidth="1"/>
    <col min="11275" max="11520" width="11.44140625" style="3"/>
    <col min="11521" max="11521" width="24.21875" style="3" customWidth="1"/>
    <col min="11522" max="11525" width="17.77734375" style="3" customWidth="1"/>
    <col min="11526" max="11526" width="18.77734375" style="3" customWidth="1"/>
    <col min="11527" max="11527" width="17.77734375" style="3" customWidth="1"/>
    <col min="11528" max="11528" width="8" style="3" customWidth="1"/>
    <col min="11529" max="11529" width="8.88671875" style="3" customWidth="1"/>
    <col min="11530" max="11530" width="13.33203125" style="3" customWidth="1"/>
    <col min="11531" max="11776" width="11.44140625" style="3"/>
    <col min="11777" max="11777" width="24.21875" style="3" customWidth="1"/>
    <col min="11778" max="11781" width="17.77734375" style="3" customWidth="1"/>
    <col min="11782" max="11782" width="18.77734375" style="3" customWidth="1"/>
    <col min="11783" max="11783" width="17.77734375" style="3" customWidth="1"/>
    <col min="11784" max="11784" width="8" style="3" customWidth="1"/>
    <col min="11785" max="11785" width="8.88671875" style="3" customWidth="1"/>
    <col min="11786" max="11786" width="13.33203125" style="3" customWidth="1"/>
    <col min="11787" max="12032" width="11.44140625" style="3"/>
    <col min="12033" max="12033" width="24.21875" style="3" customWidth="1"/>
    <col min="12034" max="12037" width="17.77734375" style="3" customWidth="1"/>
    <col min="12038" max="12038" width="18.77734375" style="3" customWidth="1"/>
    <col min="12039" max="12039" width="17.77734375" style="3" customWidth="1"/>
    <col min="12040" max="12040" width="8" style="3" customWidth="1"/>
    <col min="12041" max="12041" width="8.88671875" style="3" customWidth="1"/>
    <col min="12042" max="12042" width="13.33203125" style="3" customWidth="1"/>
    <col min="12043" max="12288" width="11.44140625" style="3"/>
    <col min="12289" max="12289" width="24.21875" style="3" customWidth="1"/>
    <col min="12290" max="12293" width="17.77734375" style="3" customWidth="1"/>
    <col min="12294" max="12294" width="18.77734375" style="3" customWidth="1"/>
    <col min="12295" max="12295" width="17.77734375" style="3" customWidth="1"/>
    <col min="12296" max="12296" width="8" style="3" customWidth="1"/>
    <col min="12297" max="12297" width="8.88671875" style="3" customWidth="1"/>
    <col min="12298" max="12298" width="13.33203125" style="3" customWidth="1"/>
    <col min="12299" max="12544" width="11.44140625" style="3"/>
    <col min="12545" max="12545" width="24.21875" style="3" customWidth="1"/>
    <col min="12546" max="12549" width="17.77734375" style="3" customWidth="1"/>
    <col min="12550" max="12550" width="18.77734375" style="3" customWidth="1"/>
    <col min="12551" max="12551" width="17.77734375" style="3" customWidth="1"/>
    <col min="12552" max="12552" width="8" style="3" customWidth="1"/>
    <col min="12553" max="12553" width="8.88671875" style="3" customWidth="1"/>
    <col min="12554" max="12554" width="13.33203125" style="3" customWidth="1"/>
    <col min="12555" max="12800" width="11.44140625" style="3"/>
    <col min="12801" max="12801" width="24.21875" style="3" customWidth="1"/>
    <col min="12802" max="12805" width="17.77734375" style="3" customWidth="1"/>
    <col min="12806" max="12806" width="18.77734375" style="3" customWidth="1"/>
    <col min="12807" max="12807" width="17.77734375" style="3" customWidth="1"/>
    <col min="12808" max="12808" width="8" style="3" customWidth="1"/>
    <col min="12809" max="12809" width="8.88671875" style="3" customWidth="1"/>
    <col min="12810" max="12810" width="13.33203125" style="3" customWidth="1"/>
    <col min="12811" max="13056" width="11.44140625" style="3"/>
    <col min="13057" max="13057" width="24.21875" style="3" customWidth="1"/>
    <col min="13058" max="13061" width="17.77734375" style="3" customWidth="1"/>
    <col min="13062" max="13062" width="18.77734375" style="3" customWidth="1"/>
    <col min="13063" max="13063" width="17.77734375" style="3" customWidth="1"/>
    <col min="13064" max="13064" width="8" style="3" customWidth="1"/>
    <col min="13065" max="13065" width="8.88671875" style="3" customWidth="1"/>
    <col min="13066" max="13066" width="13.33203125" style="3" customWidth="1"/>
    <col min="13067" max="13312" width="11.44140625" style="3"/>
    <col min="13313" max="13313" width="24.21875" style="3" customWidth="1"/>
    <col min="13314" max="13317" width="17.77734375" style="3" customWidth="1"/>
    <col min="13318" max="13318" width="18.77734375" style="3" customWidth="1"/>
    <col min="13319" max="13319" width="17.77734375" style="3" customWidth="1"/>
    <col min="13320" max="13320" width="8" style="3" customWidth="1"/>
    <col min="13321" max="13321" width="8.88671875" style="3" customWidth="1"/>
    <col min="13322" max="13322" width="13.33203125" style="3" customWidth="1"/>
    <col min="13323" max="13568" width="11.44140625" style="3"/>
    <col min="13569" max="13569" width="24.21875" style="3" customWidth="1"/>
    <col min="13570" max="13573" width="17.77734375" style="3" customWidth="1"/>
    <col min="13574" max="13574" width="18.77734375" style="3" customWidth="1"/>
    <col min="13575" max="13575" width="17.77734375" style="3" customWidth="1"/>
    <col min="13576" max="13576" width="8" style="3" customWidth="1"/>
    <col min="13577" max="13577" width="8.88671875" style="3" customWidth="1"/>
    <col min="13578" max="13578" width="13.33203125" style="3" customWidth="1"/>
    <col min="13579" max="13824" width="11.44140625" style="3"/>
    <col min="13825" max="13825" width="24.21875" style="3" customWidth="1"/>
    <col min="13826" max="13829" width="17.77734375" style="3" customWidth="1"/>
    <col min="13830" max="13830" width="18.77734375" style="3" customWidth="1"/>
    <col min="13831" max="13831" width="17.77734375" style="3" customWidth="1"/>
    <col min="13832" max="13832" width="8" style="3" customWidth="1"/>
    <col min="13833" max="13833" width="8.88671875" style="3" customWidth="1"/>
    <col min="13834" max="13834" width="13.33203125" style="3" customWidth="1"/>
    <col min="13835" max="14080" width="11.44140625" style="3"/>
    <col min="14081" max="14081" width="24.21875" style="3" customWidth="1"/>
    <col min="14082" max="14085" width="17.77734375" style="3" customWidth="1"/>
    <col min="14086" max="14086" width="18.77734375" style="3" customWidth="1"/>
    <col min="14087" max="14087" width="17.77734375" style="3" customWidth="1"/>
    <col min="14088" max="14088" width="8" style="3" customWidth="1"/>
    <col min="14089" max="14089" width="8.88671875" style="3" customWidth="1"/>
    <col min="14090" max="14090" width="13.33203125" style="3" customWidth="1"/>
    <col min="14091" max="14336" width="11.44140625" style="3"/>
    <col min="14337" max="14337" width="24.21875" style="3" customWidth="1"/>
    <col min="14338" max="14341" width="17.77734375" style="3" customWidth="1"/>
    <col min="14342" max="14342" width="18.77734375" style="3" customWidth="1"/>
    <col min="14343" max="14343" width="17.77734375" style="3" customWidth="1"/>
    <col min="14344" max="14344" width="8" style="3" customWidth="1"/>
    <col min="14345" max="14345" width="8.88671875" style="3" customWidth="1"/>
    <col min="14346" max="14346" width="13.33203125" style="3" customWidth="1"/>
    <col min="14347" max="14592" width="11.44140625" style="3"/>
    <col min="14593" max="14593" width="24.21875" style="3" customWidth="1"/>
    <col min="14594" max="14597" width="17.77734375" style="3" customWidth="1"/>
    <col min="14598" max="14598" width="18.77734375" style="3" customWidth="1"/>
    <col min="14599" max="14599" width="17.77734375" style="3" customWidth="1"/>
    <col min="14600" max="14600" width="8" style="3" customWidth="1"/>
    <col min="14601" max="14601" width="8.88671875" style="3" customWidth="1"/>
    <col min="14602" max="14602" width="13.33203125" style="3" customWidth="1"/>
    <col min="14603" max="14848" width="11.44140625" style="3"/>
    <col min="14849" max="14849" width="24.21875" style="3" customWidth="1"/>
    <col min="14850" max="14853" width="17.77734375" style="3" customWidth="1"/>
    <col min="14854" max="14854" width="18.77734375" style="3" customWidth="1"/>
    <col min="14855" max="14855" width="17.77734375" style="3" customWidth="1"/>
    <col min="14856" max="14856" width="8" style="3" customWidth="1"/>
    <col min="14857" max="14857" width="8.88671875" style="3" customWidth="1"/>
    <col min="14858" max="14858" width="13.33203125" style="3" customWidth="1"/>
    <col min="14859" max="15104" width="11.44140625" style="3"/>
    <col min="15105" max="15105" width="24.21875" style="3" customWidth="1"/>
    <col min="15106" max="15109" width="17.77734375" style="3" customWidth="1"/>
    <col min="15110" max="15110" width="18.77734375" style="3" customWidth="1"/>
    <col min="15111" max="15111" width="17.77734375" style="3" customWidth="1"/>
    <col min="15112" max="15112" width="8" style="3" customWidth="1"/>
    <col min="15113" max="15113" width="8.88671875" style="3" customWidth="1"/>
    <col min="15114" max="15114" width="13.33203125" style="3" customWidth="1"/>
    <col min="15115" max="15360" width="11.44140625" style="3"/>
    <col min="15361" max="15361" width="24.21875" style="3" customWidth="1"/>
    <col min="15362" max="15365" width="17.77734375" style="3" customWidth="1"/>
    <col min="15366" max="15366" width="18.77734375" style="3" customWidth="1"/>
    <col min="15367" max="15367" width="17.77734375" style="3" customWidth="1"/>
    <col min="15368" max="15368" width="8" style="3" customWidth="1"/>
    <col min="15369" max="15369" width="8.88671875" style="3" customWidth="1"/>
    <col min="15370" max="15370" width="13.33203125" style="3" customWidth="1"/>
    <col min="15371" max="15616" width="11.44140625" style="3"/>
    <col min="15617" max="15617" width="24.21875" style="3" customWidth="1"/>
    <col min="15618" max="15621" width="17.77734375" style="3" customWidth="1"/>
    <col min="15622" max="15622" width="18.77734375" style="3" customWidth="1"/>
    <col min="15623" max="15623" width="17.77734375" style="3" customWidth="1"/>
    <col min="15624" max="15624" width="8" style="3" customWidth="1"/>
    <col min="15625" max="15625" width="8.88671875" style="3" customWidth="1"/>
    <col min="15626" max="15626" width="13.33203125" style="3" customWidth="1"/>
    <col min="15627" max="15872" width="11.44140625" style="3"/>
    <col min="15873" max="15873" width="24.21875" style="3" customWidth="1"/>
    <col min="15874" max="15877" width="17.77734375" style="3" customWidth="1"/>
    <col min="15878" max="15878" width="18.77734375" style="3" customWidth="1"/>
    <col min="15879" max="15879" width="17.77734375" style="3" customWidth="1"/>
    <col min="15880" max="15880" width="8" style="3" customWidth="1"/>
    <col min="15881" max="15881" width="8.88671875" style="3" customWidth="1"/>
    <col min="15882" max="15882" width="13.33203125" style="3" customWidth="1"/>
    <col min="15883" max="16128" width="11.44140625" style="3"/>
    <col min="16129" max="16129" width="24.21875" style="3" customWidth="1"/>
    <col min="16130" max="16133" width="17.77734375" style="3" customWidth="1"/>
    <col min="16134" max="16134" width="18.77734375" style="3" customWidth="1"/>
    <col min="16135" max="16135" width="17.77734375" style="3" customWidth="1"/>
    <col min="16136" max="16136" width="8" style="3" customWidth="1"/>
    <col min="16137" max="16137" width="8.88671875" style="3" customWidth="1"/>
    <col min="16138" max="16138" width="13.33203125" style="3" customWidth="1"/>
    <col min="16139" max="16384" width="11.44140625" style="3"/>
  </cols>
  <sheetData>
    <row r="1" spans="1:10" s="1" customFormat="1" ht="14.1" customHeight="1"/>
    <row r="2" spans="1:10" s="1" customFormat="1" ht="26.4" customHeight="1">
      <c r="A2" s="2014" t="s">
        <v>1529</v>
      </c>
      <c r="B2" s="2015"/>
      <c r="C2" s="2015"/>
      <c r="D2" s="2015"/>
      <c r="E2" s="2015"/>
      <c r="F2" s="2015"/>
      <c r="G2" s="198"/>
    </row>
    <row r="3" spans="1:10" ht="24" customHeight="1">
      <c r="A3" s="234" t="s">
        <v>1491</v>
      </c>
      <c r="B3" s="184" t="s">
        <v>251</v>
      </c>
      <c r="C3" s="185" t="s">
        <v>252</v>
      </c>
      <c r="D3" s="184" t="s">
        <v>253</v>
      </c>
      <c r="E3" s="185" t="s">
        <v>254</v>
      </c>
      <c r="F3" s="184" t="s">
        <v>303</v>
      </c>
      <c r="G3" s="354" t="s">
        <v>84</v>
      </c>
    </row>
    <row r="4" spans="1:10" ht="15" customHeight="1">
      <c r="A4" s="314"/>
      <c r="B4" s="186" t="s">
        <v>255</v>
      </c>
      <c r="C4" s="187" t="s">
        <v>256</v>
      </c>
      <c r="D4" s="186" t="s">
        <v>257</v>
      </c>
      <c r="E4" s="315" t="s">
        <v>258</v>
      </c>
      <c r="F4" s="186"/>
      <c r="G4" s="355" t="s">
        <v>85</v>
      </c>
    </row>
    <row r="5" spans="1:10" ht="15" customHeight="1">
      <c r="A5" s="314"/>
      <c r="B5" s="186" t="s">
        <v>259</v>
      </c>
      <c r="C5" s="187" t="s">
        <v>260</v>
      </c>
      <c r="D5" s="186"/>
      <c r="E5" s="315" t="s">
        <v>261</v>
      </c>
      <c r="F5" s="186"/>
      <c r="G5" s="194" t="s">
        <v>86</v>
      </c>
    </row>
    <row r="6" spans="1:10" ht="24" customHeight="1">
      <c r="A6" s="955" t="s">
        <v>1492</v>
      </c>
      <c r="B6" s="188"/>
      <c r="C6" s="189"/>
      <c r="D6" s="188"/>
      <c r="E6" s="317" t="s">
        <v>1493</v>
      </c>
      <c r="F6" s="188"/>
      <c r="G6" s="910"/>
    </row>
    <row r="7" spans="1:10" ht="1.2" customHeight="1" thickBot="1">
      <c r="A7" s="318">
        <v>1996</v>
      </c>
      <c r="B7" s="190">
        <v>1922.0914738477522</v>
      </c>
      <c r="C7" s="319">
        <v>1362.8683192106039</v>
      </c>
      <c r="D7" s="190">
        <v>1064.9780620150216</v>
      </c>
      <c r="E7" s="319">
        <v>918.79836090338449</v>
      </c>
      <c r="F7" s="190">
        <v>1722.6026867710073</v>
      </c>
      <c r="G7" s="196" t="s">
        <v>27</v>
      </c>
    </row>
    <row r="8" spans="1:10" ht="0.75" hidden="1" customHeight="1" thickBot="1">
      <c r="A8" s="320">
        <v>1997</v>
      </c>
      <c r="B8" s="321">
        <v>1955.5774171208591</v>
      </c>
      <c r="C8" s="122">
        <v>1717.9609773327356</v>
      </c>
      <c r="D8" s="321">
        <v>1327.1545657683146</v>
      </c>
      <c r="E8" s="122">
        <v>1035.2511493240283</v>
      </c>
      <c r="F8" s="321">
        <v>1815.5878047739013</v>
      </c>
      <c r="G8" s="322">
        <v>5.3979433979168621E-2</v>
      </c>
      <c r="H8" s="8"/>
      <c r="I8" s="8"/>
      <c r="J8" s="8"/>
    </row>
    <row r="9" spans="1:10" ht="19.5" hidden="1" customHeight="1" thickBot="1">
      <c r="A9" s="320">
        <v>1998</v>
      </c>
      <c r="B9" s="321">
        <v>2001.1385556748141</v>
      </c>
      <c r="C9" s="122">
        <v>1942.4124575719206</v>
      </c>
      <c r="D9" s="321">
        <v>652.30881205655157</v>
      </c>
      <c r="E9" s="122">
        <v>1390.9212818258898</v>
      </c>
      <c r="F9" s="321">
        <v>1935.2604970637331</v>
      </c>
      <c r="G9" s="322">
        <v>6.591402077892608E-2</v>
      </c>
    </row>
    <row r="10" spans="1:10" ht="19.8" hidden="1" customHeight="1" thickBot="1">
      <c r="A10" s="320">
        <v>1999</v>
      </c>
      <c r="B10" s="321">
        <v>2196.7543830608033</v>
      </c>
      <c r="C10" s="122">
        <v>1834.5631598914081</v>
      </c>
      <c r="D10" s="321">
        <v>708.57112386703454</v>
      </c>
      <c r="E10" s="122">
        <v>1548.1903262736841</v>
      </c>
      <c r="F10" s="321">
        <v>2010.9263687008995</v>
      </c>
      <c r="G10" s="322">
        <v>3.909854603655178E-2</v>
      </c>
    </row>
    <row r="11" spans="1:10" ht="21" hidden="1" customHeight="1" thickBot="1">
      <c r="A11" s="320">
        <v>2000</v>
      </c>
      <c r="B11" s="321">
        <v>2330.7313959837929</v>
      </c>
      <c r="C11" s="122">
        <v>1955.0764432666085</v>
      </c>
      <c r="D11" s="321">
        <v>768.43697012283224</v>
      </c>
      <c r="E11" s="122">
        <v>1632.0632045626817</v>
      </c>
      <c r="F11" s="321">
        <v>2130.4988026779488</v>
      </c>
      <c r="G11" s="322">
        <v>5.9461368570295083E-2</v>
      </c>
    </row>
    <row r="12" spans="1:10" ht="20.399999999999999" customHeight="1" thickBot="1">
      <c r="A12" s="320">
        <v>2001</v>
      </c>
      <c r="B12" s="321">
        <v>2495.1244025796968</v>
      </c>
      <c r="C12" s="122">
        <v>2011.3716436312093</v>
      </c>
      <c r="D12" s="321">
        <v>897.62686042302278</v>
      </c>
      <c r="E12" s="122">
        <v>1740.2608610070422</v>
      </c>
      <c r="F12" s="321">
        <v>2244.3978355168092</v>
      </c>
      <c r="G12" s="322">
        <v>5.3461204810673471E-2</v>
      </c>
    </row>
    <row r="13" spans="1:10" ht="21" customHeight="1" thickBot="1">
      <c r="A13" s="320">
        <v>2002</v>
      </c>
      <c r="B13" s="321">
        <v>2622.961008005575</v>
      </c>
      <c r="C13" s="122">
        <v>2026.9678660755228</v>
      </c>
      <c r="D13" s="321">
        <v>902.79734523799152</v>
      </c>
      <c r="E13" s="122">
        <v>1937.719195679239</v>
      </c>
      <c r="F13" s="321">
        <v>2327.6297728803838</v>
      </c>
      <c r="G13" s="322">
        <v>3.7084306554951346E-2</v>
      </c>
    </row>
    <row r="14" spans="1:10" ht="20.100000000000001" customHeight="1" thickBot="1">
      <c r="A14" s="320">
        <v>2003</v>
      </c>
      <c r="B14" s="321">
        <v>2838.5410322271737</v>
      </c>
      <c r="C14" s="122">
        <v>2089.4955210203316</v>
      </c>
      <c r="D14" s="321">
        <v>999.42596938760983</v>
      </c>
      <c r="E14" s="122">
        <v>1730.3106743718724</v>
      </c>
      <c r="F14" s="321">
        <v>2431.2114971885403</v>
      </c>
      <c r="G14" s="322">
        <v>4.4500944916156783E-2</v>
      </c>
    </row>
    <row r="15" spans="1:10" ht="20.100000000000001" customHeight="1" thickBot="1">
      <c r="A15" s="320">
        <v>2004</v>
      </c>
      <c r="B15" s="321">
        <v>3104.8815477572248</v>
      </c>
      <c r="C15" s="122">
        <v>2203.0474404075858</v>
      </c>
      <c r="D15" s="321">
        <v>1076.1693397885631</v>
      </c>
      <c r="E15" s="122">
        <v>1687.7897523259062</v>
      </c>
      <c r="F15" s="321">
        <v>2592.2165787191948</v>
      </c>
      <c r="G15" s="322">
        <v>6.6224218549822259E-2</v>
      </c>
    </row>
    <row r="16" spans="1:10" ht="20.100000000000001" customHeight="1" thickBot="1">
      <c r="A16" s="320">
        <v>2005</v>
      </c>
      <c r="B16" s="321">
        <v>3415.1929895176959</v>
      </c>
      <c r="C16" s="122">
        <v>2210.8019372998301</v>
      </c>
      <c r="D16" s="321">
        <v>1184.6612422697292</v>
      </c>
      <c r="E16" s="122">
        <v>1753.636061440061</v>
      </c>
      <c r="F16" s="321">
        <v>2736.4253387803569</v>
      </c>
      <c r="G16" s="322">
        <v>5.5631447327759709E-2</v>
      </c>
    </row>
    <row r="17" spans="1:7" ht="20.100000000000001" customHeight="1" thickBot="1">
      <c r="A17" s="320">
        <v>2006</v>
      </c>
      <c r="B17" s="321">
        <v>3636.67</v>
      </c>
      <c r="C17" s="122">
        <v>2215.41</v>
      </c>
      <c r="D17" s="321">
        <v>1230.94</v>
      </c>
      <c r="E17" s="122">
        <v>1690.49</v>
      </c>
      <c r="F17" s="321">
        <v>2754.94</v>
      </c>
      <c r="G17" s="322">
        <v>6.7660026960192354E-3</v>
      </c>
    </row>
    <row r="18" spans="1:7" ht="20.100000000000001" customHeight="1" thickBot="1">
      <c r="A18" s="320">
        <v>2007</v>
      </c>
      <c r="B18" s="321">
        <v>3903.58</v>
      </c>
      <c r="C18" s="122">
        <v>2360.81</v>
      </c>
      <c r="D18" s="321">
        <v>1312.45</v>
      </c>
      <c r="E18" s="122">
        <v>1791.63</v>
      </c>
      <c r="F18" s="321">
        <v>2862.81</v>
      </c>
      <c r="G18" s="322">
        <v>3.915511771581226E-2</v>
      </c>
    </row>
    <row r="19" spans="1:7" ht="20.100000000000001" customHeight="1" thickBot="1">
      <c r="A19" s="320">
        <v>2008</v>
      </c>
      <c r="B19" s="321">
        <v>4193.12</v>
      </c>
      <c r="C19" s="122">
        <v>2525.2199999999998</v>
      </c>
      <c r="D19" s="321">
        <v>1563.03</v>
      </c>
      <c r="E19" s="122">
        <v>1904.22</v>
      </c>
      <c r="F19" s="321">
        <v>2983.62</v>
      </c>
      <c r="G19" s="322">
        <v>4.2199796703239034E-2</v>
      </c>
    </row>
    <row r="20" spans="1:7" ht="20.100000000000001" customHeight="1" thickBot="1">
      <c r="A20" s="320">
        <v>2009</v>
      </c>
      <c r="B20" s="321">
        <v>4441.9708725220817</v>
      </c>
      <c r="C20" s="122">
        <v>2638.2955656157005</v>
      </c>
      <c r="D20" s="321">
        <v>1632.0689143820541</v>
      </c>
      <c r="E20" s="122">
        <v>2049.5670694598875</v>
      </c>
      <c r="F20" s="321">
        <v>3068.7231792819921</v>
      </c>
      <c r="G20" s="322">
        <v>2.8523464543739552E-2</v>
      </c>
    </row>
    <row r="21" spans="1:7" ht="20.100000000000001" customHeight="1" thickBot="1">
      <c r="A21" s="320">
        <v>2010</v>
      </c>
      <c r="B21" s="321">
        <v>4791.6454856573782</v>
      </c>
      <c r="C21" s="122">
        <v>2938.3754716485723</v>
      </c>
      <c r="D21" s="321">
        <v>1519.3026047134924</v>
      </c>
      <c r="E21" s="122">
        <v>2095.2492620205348</v>
      </c>
      <c r="F21" s="321">
        <v>3122.5601379207528</v>
      </c>
      <c r="G21" s="322">
        <v>1.7543765107987719E-2</v>
      </c>
    </row>
    <row r="22" spans="1:7" ht="20.100000000000001" customHeight="1" thickBot="1">
      <c r="A22" s="320">
        <v>2011</v>
      </c>
      <c r="B22" s="321">
        <v>5043.0686628567792</v>
      </c>
      <c r="C22" s="122">
        <v>3063.8574480904667</v>
      </c>
      <c r="D22" s="321">
        <v>1575.1721948420584</v>
      </c>
      <c r="E22" s="122">
        <v>2225.6161503612611</v>
      </c>
      <c r="F22" s="321">
        <v>3170.8301074660226</v>
      </c>
      <c r="G22" s="322">
        <v>1.5458459537439628E-2</v>
      </c>
    </row>
    <row r="23" spans="1:7" ht="20.100000000000001" customHeight="1" thickBot="1">
      <c r="A23" s="320">
        <v>2012</v>
      </c>
      <c r="B23" s="321">
        <v>5291.4295366645038</v>
      </c>
      <c r="C23" s="122">
        <v>3250.0076695717553</v>
      </c>
      <c r="D23" s="321">
        <v>1657.0710969285999</v>
      </c>
      <c r="E23" s="122">
        <v>2354.0131491169204</v>
      </c>
      <c r="F23" s="321">
        <v>3256.6406756055721</v>
      </c>
      <c r="G23" s="322">
        <v>2.7062493174106139E-2</v>
      </c>
    </row>
    <row r="24" spans="1:7" ht="20.100000000000001" customHeight="1" thickBot="1">
      <c r="A24" s="320">
        <v>2013</v>
      </c>
      <c r="B24" s="321">
        <v>5728.7829424805541</v>
      </c>
      <c r="C24" s="122">
        <v>3540.9397906090958</v>
      </c>
      <c r="D24" s="321">
        <v>1889.292628802918</v>
      </c>
      <c r="E24" s="122">
        <v>2562.0120116384473</v>
      </c>
      <c r="F24" s="321">
        <v>3470.8847591085296</v>
      </c>
      <c r="G24" s="322">
        <v>6.5786835221886664E-2</v>
      </c>
    </row>
    <row r="25" spans="1:7" ht="20.100000000000001" customHeight="1" thickBot="1">
      <c r="A25" s="320">
        <v>2014</v>
      </c>
      <c r="B25" s="321">
        <v>5857.5911196465413</v>
      </c>
      <c r="C25" s="122">
        <v>3639.9840787133858</v>
      </c>
      <c r="D25" s="321">
        <v>1979.6902622983359</v>
      </c>
      <c r="E25" s="122">
        <v>2643.8195807570123</v>
      </c>
      <c r="F25" s="321">
        <v>3515.3196848328403</v>
      </c>
      <c r="G25" s="322">
        <v>1.280218987614079E-2</v>
      </c>
    </row>
    <row r="26" spans="1:7" ht="30" customHeight="1" thickBot="1">
      <c r="A26" s="323">
        <v>2015</v>
      </c>
      <c r="B26" s="324">
        <v>6128.5745283190263</v>
      </c>
      <c r="C26" s="325">
        <v>3837.5755086219851</v>
      </c>
      <c r="D26" s="324">
        <v>2224.3389339831206</v>
      </c>
      <c r="E26" s="325">
        <v>2797.2326602564995</v>
      </c>
      <c r="F26" s="324">
        <v>3653.230191796421</v>
      </c>
      <c r="G26" s="779">
        <v>3.9231284585185211E-2</v>
      </c>
    </row>
    <row r="27" spans="1:7" ht="20.100000000000001" customHeight="1">
      <c r="A27" s="148" t="s">
        <v>218</v>
      </c>
      <c r="B27" s="148"/>
      <c r="C27" s="148"/>
      <c r="D27" s="148"/>
      <c r="E27" s="148"/>
      <c r="F27" s="148"/>
      <c r="G27" s="371"/>
    </row>
    <row r="28" spans="1:7">
      <c r="G28" s="372"/>
    </row>
    <row r="29" spans="1:7">
      <c r="A29" s="3" t="s">
        <v>1530</v>
      </c>
      <c r="G29" s="372"/>
    </row>
    <row r="30" spans="1:7">
      <c r="G30" s="372"/>
    </row>
    <row r="31" spans="1:7">
      <c r="G31" s="372"/>
    </row>
    <row r="32" spans="1:7" ht="18">
      <c r="A32" s="1006" t="s">
        <v>1495</v>
      </c>
      <c r="G32" s="372"/>
    </row>
    <row r="33" spans="1:7" ht="10.199999999999999" customHeight="1">
      <c r="G33" s="372"/>
    </row>
    <row r="34" spans="1:7" ht="18" customHeight="1">
      <c r="A34" s="234" t="s">
        <v>276</v>
      </c>
      <c r="B34" s="184" t="s">
        <v>87</v>
      </c>
      <c r="C34" s="354" t="s">
        <v>84</v>
      </c>
      <c r="D34" s="184" t="s">
        <v>88</v>
      </c>
      <c r="E34" s="354" t="s">
        <v>84</v>
      </c>
      <c r="F34" s="184" t="s">
        <v>1496</v>
      </c>
      <c r="G34" s="354" t="s">
        <v>84</v>
      </c>
    </row>
    <row r="35" spans="1:7" ht="18" customHeight="1">
      <c r="A35" s="1007"/>
      <c r="B35" s="186" t="s">
        <v>90</v>
      </c>
      <c r="C35" s="355" t="s">
        <v>85</v>
      </c>
      <c r="D35" s="186" t="s">
        <v>91</v>
      </c>
      <c r="E35" s="355" t="s">
        <v>85</v>
      </c>
      <c r="F35" s="186" t="s">
        <v>1497</v>
      </c>
      <c r="G35" s="355" t="s">
        <v>85</v>
      </c>
    </row>
    <row r="36" spans="1:7" ht="18" customHeight="1">
      <c r="A36" s="314"/>
      <c r="B36" s="186"/>
      <c r="C36" s="355" t="s">
        <v>86</v>
      </c>
      <c r="D36" s="186"/>
      <c r="E36" s="355" t="s">
        <v>86</v>
      </c>
      <c r="F36" s="186"/>
      <c r="G36" s="355" t="s">
        <v>86</v>
      </c>
    </row>
    <row r="37" spans="1:7" ht="18" customHeight="1">
      <c r="A37" s="316"/>
      <c r="B37" s="188"/>
      <c r="C37" s="189"/>
      <c r="D37" s="188"/>
      <c r="E37" s="317"/>
      <c r="F37" s="188"/>
      <c r="G37" s="356"/>
    </row>
    <row r="38" spans="1:7" ht="2.25" customHeight="1" thickBot="1">
      <c r="A38" s="318">
        <v>1996</v>
      </c>
      <c r="B38" s="190" t="s">
        <v>27</v>
      </c>
      <c r="C38" s="319" t="s">
        <v>27</v>
      </c>
      <c r="D38" s="190" t="s">
        <v>27</v>
      </c>
      <c r="E38" s="319" t="s">
        <v>27</v>
      </c>
      <c r="F38" s="190" t="s">
        <v>27</v>
      </c>
      <c r="G38" s="196" t="s">
        <v>27</v>
      </c>
    </row>
    <row r="39" spans="1:7" ht="0.75" customHeight="1" thickBot="1">
      <c r="A39" s="320">
        <v>1997</v>
      </c>
      <c r="B39" s="321">
        <v>579.83000000000004</v>
      </c>
      <c r="C39" s="1026" t="s">
        <v>27</v>
      </c>
      <c r="D39" s="321">
        <v>892.05</v>
      </c>
      <c r="E39" s="1026" t="s">
        <v>27</v>
      </c>
      <c r="F39" s="321">
        <v>2286.5700000000002</v>
      </c>
      <c r="G39" s="322" t="s">
        <v>27</v>
      </c>
    </row>
    <row r="40" spans="1:7" ht="18" hidden="1" customHeight="1" thickBot="1">
      <c r="A40" s="320">
        <v>1998</v>
      </c>
      <c r="B40" s="321">
        <v>621.26</v>
      </c>
      <c r="C40" s="322">
        <v>7.1451977303692349E-2</v>
      </c>
      <c r="D40" s="321">
        <v>940.22</v>
      </c>
      <c r="E40" s="322">
        <v>5.3999215290622793E-2</v>
      </c>
      <c r="F40" s="321">
        <v>2457.66</v>
      </c>
      <c r="G40" s="322">
        <v>7.4823862816358E-2</v>
      </c>
    </row>
    <row r="41" spans="1:7" ht="18" hidden="1" customHeight="1" thickBot="1">
      <c r="A41" s="320">
        <v>1999</v>
      </c>
      <c r="B41" s="321">
        <v>636.16</v>
      </c>
      <c r="C41" s="322">
        <v>2.3983517367929696E-2</v>
      </c>
      <c r="D41" s="321">
        <v>970.54</v>
      </c>
      <c r="E41" s="322">
        <v>3.2247771798089797E-2</v>
      </c>
      <c r="F41" s="321">
        <v>2565.34</v>
      </c>
      <c r="G41" s="322">
        <v>4.3814034488090403E-2</v>
      </c>
    </row>
    <row r="42" spans="1:7" ht="21" hidden="1" customHeight="1" thickBot="1">
      <c r="A42" s="320">
        <v>2000</v>
      </c>
      <c r="B42" s="321">
        <v>670.88</v>
      </c>
      <c r="C42" s="322">
        <v>5.4577464788732488E-2</v>
      </c>
      <c r="D42" s="321">
        <v>1026.8800000000001</v>
      </c>
      <c r="E42" s="322">
        <v>5.8050157644198297E-2</v>
      </c>
      <c r="F42" s="321">
        <v>2747.78</v>
      </c>
      <c r="G42" s="322">
        <v>7.1117278801250627E-2</v>
      </c>
    </row>
    <row r="43" spans="1:7" ht="19.8" customHeight="1" thickBot="1">
      <c r="A43" s="320">
        <v>2001</v>
      </c>
      <c r="B43" s="321">
        <v>702.64</v>
      </c>
      <c r="C43" s="322">
        <v>4.7340806105413691E-2</v>
      </c>
      <c r="D43" s="321">
        <v>1071.02</v>
      </c>
      <c r="E43" s="322">
        <v>4.2984574633842199E-2</v>
      </c>
      <c r="F43" s="321">
        <v>2891.92</v>
      </c>
      <c r="G43" s="322">
        <v>5.2456892473196515E-2</v>
      </c>
    </row>
    <row r="44" spans="1:7" ht="20.399999999999999" customHeight="1" thickBot="1">
      <c r="A44" s="320">
        <v>2002</v>
      </c>
      <c r="B44" s="321">
        <v>715.9</v>
      </c>
      <c r="C44" s="322">
        <v>1.8871683934874151E-2</v>
      </c>
      <c r="D44" s="321">
        <v>1089.29</v>
      </c>
      <c r="E44" s="322">
        <v>1.7058504976564359E-2</v>
      </c>
      <c r="F44" s="321">
        <v>2990.07</v>
      </c>
      <c r="G44" s="322">
        <v>3.3939389747987603E-2</v>
      </c>
    </row>
    <row r="45" spans="1:7" ht="19.2" customHeight="1" thickBot="1">
      <c r="A45" s="320">
        <v>2003</v>
      </c>
      <c r="B45" s="321">
        <v>742.01</v>
      </c>
      <c r="C45" s="322">
        <v>3.647157424221259E-2</v>
      </c>
      <c r="D45" s="321">
        <v>1120.8399999999999</v>
      </c>
      <c r="E45" s="322">
        <v>2.8963820470214507E-2</v>
      </c>
      <c r="F45" s="321">
        <v>3116.13</v>
      </c>
      <c r="G45" s="322">
        <v>4.2159548104224953E-2</v>
      </c>
    </row>
    <row r="46" spans="1:7" ht="19.2" customHeight="1" thickBot="1">
      <c r="A46" s="320">
        <v>2004</v>
      </c>
      <c r="B46" s="321">
        <v>782.33</v>
      </c>
      <c r="C46" s="322">
        <v>5.4338890311451449E-2</v>
      </c>
      <c r="D46" s="321">
        <v>1164.3699999999999</v>
      </c>
      <c r="E46" s="322">
        <v>3.8836943720780726E-2</v>
      </c>
      <c r="F46" s="321">
        <v>3294.18</v>
      </c>
      <c r="G46" s="322">
        <v>5.7138181012987177E-2</v>
      </c>
    </row>
    <row r="47" spans="1:7" ht="19.2" customHeight="1" thickBot="1">
      <c r="A47" s="320">
        <v>2005</v>
      </c>
      <c r="B47" s="321">
        <v>842.17</v>
      </c>
      <c r="C47" s="322">
        <v>7.6489460969156209E-2</v>
      </c>
      <c r="D47" s="321">
        <v>1199.8800000000001</v>
      </c>
      <c r="E47" s="322">
        <v>3.0497178731846653E-2</v>
      </c>
      <c r="F47" s="321">
        <v>3465.4</v>
      </c>
      <c r="G47" s="322">
        <v>5.1976516158801278E-2</v>
      </c>
    </row>
    <row r="48" spans="1:7" ht="19.2" customHeight="1" thickBot="1">
      <c r="A48" s="320">
        <v>2006</v>
      </c>
      <c r="B48" s="321">
        <v>852.59</v>
      </c>
      <c r="C48" s="322">
        <v>1.2372798841089105E-2</v>
      </c>
      <c r="D48" s="321">
        <v>1171.54</v>
      </c>
      <c r="E48" s="322">
        <v>-2.3619028569523692E-2</v>
      </c>
      <c r="F48" s="321">
        <v>3485.76</v>
      </c>
      <c r="G48" s="322">
        <v>5.8752236394068458E-3</v>
      </c>
    </row>
    <row r="49" spans="1:7" ht="19.2" customHeight="1" thickBot="1">
      <c r="A49" s="320">
        <v>2007</v>
      </c>
      <c r="B49" s="321">
        <v>902.56</v>
      </c>
      <c r="C49" s="322">
        <v>5.8609648248278745E-2</v>
      </c>
      <c r="D49" s="321">
        <v>1191.18</v>
      </c>
      <c r="E49" s="322">
        <v>1.6764259009508953E-2</v>
      </c>
      <c r="F49" s="321">
        <v>3603.81</v>
      </c>
      <c r="G49" s="322">
        <v>3.3866359129716361E-2</v>
      </c>
    </row>
    <row r="50" spans="1:7" ht="19.2" customHeight="1" thickBot="1">
      <c r="A50" s="320">
        <v>2008</v>
      </c>
      <c r="B50" s="321">
        <v>930.8</v>
      </c>
      <c r="C50" s="322">
        <v>3.128877858535728E-2</v>
      </c>
      <c r="D50" s="321">
        <v>1236.5999999999999</v>
      </c>
      <c r="E50" s="322">
        <v>3.8130257391829847E-2</v>
      </c>
      <c r="F50" s="321">
        <v>3741.04</v>
      </c>
      <c r="G50" s="322">
        <v>3.8079144017026501E-2</v>
      </c>
    </row>
    <row r="51" spans="1:7" ht="19.2" customHeight="1" thickBot="1">
      <c r="A51" s="320">
        <v>2009</v>
      </c>
      <c r="B51" s="321">
        <v>961.34067298921809</v>
      </c>
      <c r="C51" s="322">
        <v>3.2811208626147614E-2</v>
      </c>
      <c r="D51" s="321">
        <v>1283.9269392146032</v>
      </c>
      <c r="E51" s="322">
        <v>3.8271825339320165E-2</v>
      </c>
      <c r="F51" s="321">
        <v>3850.7211121651544</v>
      </c>
      <c r="G51" s="322">
        <v>2.9318347883250162E-2</v>
      </c>
    </row>
    <row r="52" spans="1:7" ht="19.2" customHeight="1" thickBot="1">
      <c r="A52" s="320">
        <v>2010</v>
      </c>
      <c r="B52" s="321">
        <v>962.23072687431443</v>
      </c>
      <c r="C52" s="322">
        <v>9.2584648720706042E-4</v>
      </c>
      <c r="D52" s="321">
        <v>1339.1518937955034</v>
      </c>
      <c r="E52" s="322">
        <v>4.3012536690508307E-2</v>
      </c>
      <c r="F52" s="321">
        <v>3909.4171856200396</v>
      </c>
      <c r="G52" s="322">
        <v>1.5242878345423039E-2</v>
      </c>
    </row>
    <row r="53" spans="1:7" ht="19.2" customHeight="1" thickBot="1">
      <c r="A53" s="320">
        <v>2011</v>
      </c>
      <c r="B53" s="321">
        <v>982.33143426752792</v>
      </c>
      <c r="C53" s="322">
        <v>2.0889696028007831E-2</v>
      </c>
      <c r="D53" s="321">
        <v>1308.6865414297763</v>
      </c>
      <c r="E53" s="322">
        <v>-2.2749736237448248E-2</v>
      </c>
      <c r="F53" s="321">
        <v>3966.3792574707609</v>
      </c>
      <c r="G53" s="322">
        <v>1.457047665832234E-2</v>
      </c>
    </row>
    <row r="54" spans="1:7" ht="19.2" customHeight="1" thickBot="1">
      <c r="A54" s="320">
        <v>2012</v>
      </c>
      <c r="B54" s="321">
        <v>1026.607671371253</v>
      </c>
      <c r="C54" s="322">
        <v>4.5072605394878229E-2</v>
      </c>
      <c r="D54" s="321">
        <v>1379.1163162021994</v>
      </c>
      <c r="E54" s="322">
        <v>5.3817146079516265E-2</v>
      </c>
      <c r="F54" s="321">
        <v>4056.6164501786152</v>
      </c>
      <c r="G54" s="322">
        <v>2.275052052520965E-2</v>
      </c>
    </row>
    <row r="55" spans="1:7" ht="19.2" customHeight="1" thickBot="1">
      <c r="A55" s="320">
        <v>2013</v>
      </c>
      <c r="B55" s="321">
        <v>1115.6800220655477</v>
      </c>
      <c r="C55" s="322">
        <v>8.6763768845911304E-2</v>
      </c>
      <c r="D55" s="321">
        <v>1480.0983226765491</v>
      </c>
      <c r="E55" s="322">
        <v>7.3222254923669627E-2</v>
      </c>
      <c r="F55" s="321">
        <v>4307.9217465012034</v>
      </c>
      <c r="G55" s="322">
        <v>6.1949484110464192E-2</v>
      </c>
    </row>
    <row r="56" spans="1:7" ht="19.2" customHeight="1" thickBot="1">
      <c r="A56" s="320">
        <v>2014</v>
      </c>
      <c r="B56" s="321">
        <v>1138.0975751186641</v>
      </c>
      <c r="C56" s="322">
        <v>2.0093174216396559E-2</v>
      </c>
      <c r="D56" s="321">
        <v>1516.6754200250741</v>
      </c>
      <c r="E56" s="322">
        <v>2.4712613201520739E-2</v>
      </c>
      <c r="F56" s="321">
        <v>4350.6701920010664</v>
      </c>
      <c r="G56" s="322">
        <v>9.9232177405688127E-3</v>
      </c>
    </row>
    <row r="57" spans="1:7" ht="24" customHeight="1" thickBot="1">
      <c r="A57" s="1009">
        <v>2015</v>
      </c>
      <c r="B57" s="310">
        <v>1186.1499134816495</v>
      </c>
      <c r="C57" s="779">
        <v>4.2221633200453246E-2</v>
      </c>
      <c r="D57" s="310">
        <v>1574.7727971829975</v>
      </c>
      <c r="E57" s="779">
        <v>3.8305741881781818E-2</v>
      </c>
      <c r="F57" s="310">
        <v>4514.1028463326529</v>
      </c>
      <c r="G57" s="779">
        <v>3.7564937611696214E-2</v>
      </c>
    </row>
    <row r="58" spans="1:7" ht="15" customHeight="1">
      <c r="A58" s="219" t="s">
        <v>218</v>
      </c>
    </row>
    <row r="60" spans="1:7">
      <c r="A60" s="178" t="s">
        <v>1531</v>
      </c>
    </row>
    <row r="62" spans="1:7">
      <c r="A62" s="178" t="s">
        <v>320</v>
      </c>
    </row>
    <row r="63" spans="1:7">
      <c r="A63" s="3" t="s">
        <v>1500</v>
      </c>
    </row>
    <row r="64" spans="1:7">
      <c r="A64" s="3" t="s">
        <v>1532</v>
      </c>
    </row>
    <row r="65" spans="1:1">
      <c r="A65" s="330" t="s">
        <v>1502</v>
      </c>
    </row>
    <row r="68" spans="1:1">
      <c r="A68" s="3" t="s">
        <v>217</v>
      </c>
    </row>
  </sheetData>
  <mergeCells count="1">
    <mergeCell ref="A2:F2"/>
  </mergeCells>
  <pageMargins left="0.35" right="0.28000000000000003" top="0.47244094488188981" bottom="0.31496062992125984" header="0.27559055118110237" footer="0.19685039370078741"/>
  <pageSetup paperSize="9" scale="70" orientation="portrait" horizontalDpi="1200" verticalDpi="12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zoomScaleNormal="100" workbookViewId="0"/>
  </sheetViews>
  <sheetFormatPr baseColWidth="10" defaultColWidth="11.44140625" defaultRowHeight="13.2"/>
  <cols>
    <col min="1" max="1" width="11.88671875" style="3" customWidth="1"/>
    <col min="2" max="2" width="17" style="3" customWidth="1"/>
    <col min="3" max="3" width="13" style="221" customWidth="1"/>
    <col min="4" max="4" width="13" style="3" customWidth="1"/>
    <col min="5" max="5" width="14.77734375" style="221" customWidth="1"/>
    <col min="6" max="6" width="13" style="3" customWidth="1"/>
    <col min="7" max="7" width="13" style="221" customWidth="1"/>
    <col min="8" max="8" width="13" style="3" customWidth="1"/>
    <col min="9" max="9" width="14.21875" style="3" customWidth="1"/>
    <col min="10" max="10" width="13.77734375" style="3" customWidth="1"/>
    <col min="11" max="12" width="13" style="3" customWidth="1"/>
    <col min="13" max="13" width="14.109375" style="3" customWidth="1"/>
    <col min="14" max="14" width="13.6640625" style="3" customWidth="1"/>
    <col min="15" max="15" width="14.6640625" style="3" customWidth="1"/>
    <col min="16" max="16" width="13" style="3" customWidth="1"/>
    <col min="17" max="256" width="11.44140625" style="3"/>
    <col min="257" max="257" width="11.88671875" style="3" customWidth="1"/>
    <col min="258" max="258" width="17" style="3" customWidth="1"/>
    <col min="259" max="260" width="13" style="3" customWidth="1"/>
    <col min="261" max="261" width="14.77734375" style="3" customWidth="1"/>
    <col min="262" max="264" width="13" style="3" customWidth="1"/>
    <col min="265" max="265" width="14.21875" style="3" customWidth="1"/>
    <col min="266" max="266" width="13.77734375" style="3" customWidth="1"/>
    <col min="267" max="268" width="13" style="3" customWidth="1"/>
    <col min="269" max="269" width="14.109375" style="3" customWidth="1"/>
    <col min="270" max="270" width="13.6640625" style="3" customWidth="1"/>
    <col min="271" max="271" width="14.6640625" style="3" customWidth="1"/>
    <col min="272" max="272" width="13" style="3" customWidth="1"/>
    <col min="273" max="512" width="11.44140625" style="3"/>
    <col min="513" max="513" width="11.88671875" style="3" customWidth="1"/>
    <col min="514" max="514" width="17" style="3" customWidth="1"/>
    <col min="515" max="516" width="13" style="3" customWidth="1"/>
    <col min="517" max="517" width="14.77734375" style="3" customWidth="1"/>
    <col min="518" max="520" width="13" style="3" customWidth="1"/>
    <col min="521" max="521" width="14.21875" style="3" customWidth="1"/>
    <col min="522" max="522" width="13.77734375" style="3" customWidth="1"/>
    <col min="523" max="524" width="13" style="3" customWidth="1"/>
    <col min="525" max="525" width="14.109375" style="3" customWidth="1"/>
    <col min="526" max="526" width="13.6640625" style="3" customWidth="1"/>
    <col min="527" max="527" width="14.6640625" style="3" customWidth="1"/>
    <col min="528" max="528" width="13" style="3" customWidth="1"/>
    <col min="529" max="768" width="11.44140625" style="3"/>
    <col min="769" max="769" width="11.88671875" style="3" customWidth="1"/>
    <col min="770" max="770" width="17" style="3" customWidth="1"/>
    <col min="771" max="772" width="13" style="3" customWidth="1"/>
    <col min="773" max="773" width="14.77734375" style="3" customWidth="1"/>
    <col min="774" max="776" width="13" style="3" customWidth="1"/>
    <col min="777" max="777" width="14.21875" style="3" customWidth="1"/>
    <col min="778" max="778" width="13.77734375" style="3" customWidth="1"/>
    <col min="779" max="780" width="13" style="3" customWidth="1"/>
    <col min="781" max="781" width="14.109375" style="3" customWidth="1"/>
    <col min="782" max="782" width="13.6640625" style="3" customWidth="1"/>
    <col min="783" max="783" width="14.6640625" style="3" customWidth="1"/>
    <col min="784" max="784" width="13" style="3" customWidth="1"/>
    <col min="785" max="1024" width="11.44140625" style="3"/>
    <col min="1025" max="1025" width="11.88671875" style="3" customWidth="1"/>
    <col min="1026" max="1026" width="17" style="3" customWidth="1"/>
    <col min="1027" max="1028" width="13" style="3" customWidth="1"/>
    <col min="1029" max="1029" width="14.77734375" style="3" customWidth="1"/>
    <col min="1030" max="1032" width="13" style="3" customWidth="1"/>
    <col min="1033" max="1033" width="14.21875" style="3" customWidth="1"/>
    <col min="1034" max="1034" width="13.77734375" style="3" customWidth="1"/>
    <col min="1035" max="1036" width="13" style="3" customWidth="1"/>
    <col min="1037" max="1037" width="14.109375" style="3" customWidth="1"/>
    <col min="1038" max="1038" width="13.6640625" style="3" customWidth="1"/>
    <col min="1039" max="1039" width="14.6640625" style="3" customWidth="1"/>
    <col min="1040" max="1040" width="13" style="3" customWidth="1"/>
    <col min="1041" max="1280" width="11.44140625" style="3"/>
    <col min="1281" max="1281" width="11.88671875" style="3" customWidth="1"/>
    <col min="1282" max="1282" width="17" style="3" customWidth="1"/>
    <col min="1283" max="1284" width="13" style="3" customWidth="1"/>
    <col min="1285" max="1285" width="14.77734375" style="3" customWidth="1"/>
    <col min="1286" max="1288" width="13" style="3" customWidth="1"/>
    <col min="1289" max="1289" width="14.21875" style="3" customWidth="1"/>
    <col min="1290" max="1290" width="13.77734375" style="3" customWidth="1"/>
    <col min="1291" max="1292" width="13" style="3" customWidth="1"/>
    <col min="1293" max="1293" width="14.109375" style="3" customWidth="1"/>
    <col min="1294" max="1294" width="13.6640625" style="3" customWidth="1"/>
    <col min="1295" max="1295" width="14.6640625" style="3" customWidth="1"/>
    <col min="1296" max="1296" width="13" style="3" customWidth="1"/>
    <col min="1297" max="1536" width="11.44140625" style="3"/>
    <col min="1537" max="1537" width="11.88671875" style="3" customWidth="1"/>
    <col min="1538" max="1538" width="17" style="3" customWidth="1"/>
    <col min="1539" max="1540" width="13" style="3" customWidth="1"/>
    <col min="1541" max="1541" width="14.77734375" style="3" customWidth="1"/>
    <col min="1542" max="1544" width="13" style="3" customWidth="1"/>
    <col min="1545" max="1545" width="14.21875" style="3" customWidth="1"/>
    <col min="1546" max="1546" width="13.77734375" style="3" customWidth="1"/>
    <col min="1547" max="1548" width="13" style="3" customWidth="1"/>
    <col min="1549" max="1549" width="14.109375" style="3" customWidth="1"/>
    <col min="1550" max="1550" width="13.6640625" style="3" customWidth="1"/>
    <col min="1551" max="1551" width="14.6640625" style="3" customWidth="1"/>
    <col min="1552" max="1552" width="13" style="3" customWidth="1"/>
    <col min="1553" max="1792" width="11.44140625" style="3"/>
    <col min="1793" max="1793" width="11.88671875" style="3" customWidth="1"/>
    <col min="1794" max="1794" width="17" style="3" customWidth="1"/>
    <col min="1795" max="1796" width="13" style="3" customWidth="1"/>
    <col min="1797" max="1797" width="14.77734375" style="3" customWidth="1"/>
    <col min="1798" max="1800" width="13" style="3" customWidth="1"/>
    <col min="1801" max="1801" width="14.21875" style="3" customWidth="1"/>
    <col min="1802" max="1802" width="13.77734375" style="3" customWidth="1"/>
    <col min="1803" max="1804" width="13" style="3" customWidth="1"/>
    <col min="1805" max="1805" width="14.109375" style="3" customWidth="1"/>
    <col min="1806" max="1806" width="13.6640625" style="3" customWidth="1"/>
    <col min="1807" max="1807" width="14.6640625" style="3" customWidth="1"/>
    <col min="1808" max="1808" width="13" style="3" customWidth="1"/>
    <col min="1809" max="2048" width="11.44140625" style="3"/>
    <col min="2049" max="2049" width="11.88671875" style="3" customWidth="1"/>
    <col min="2050" max="2050" width="17" style="3" customWidth="1"/>
    <col min="2051" max="2052" width="13" style="3" customWidth="1"/>
    <col min="2053" max="2053" width="14.77734375" style="3" customWidth="1"/>
    <col min="2054" max="2056" width="13" style="3" customWidth="1"/>
    <col min="2057" max="2057" width="14.21875" style="3" customWidth="1"/>
    <col min="2058" max="2058" width="13.77734375" style="3" customWidth="1"/>
    <col min="2059" max="2060" width="13" style="3" customWidth="1"/>
    <col min="2061" max="2061" width="14.109375" style="3" customWidth="1"/>
    <col min="2062" max="2062" width="13.6640625" style="3" customWidth="1"/>
    <col min="2063" max="2063" width="14.6640625" style="3" customWidth="1"/>
    <col min="2064" max="2064" width="13" style="3" customWidth="1"/>
    <col min="2065" max="2304" width="11.44140625" style="3"/>
    <col min="2305" max="2305" width="11.88671875" style="3" customWidth="1"/>
    <col min="2306" max="2306" width="17" style="3" customWidth="1"/>
    <col min="2307" max="2308" width="13" style="3" customWidth="1"/>
    <col min="2309" max="2309" width="14.77734375" style="3" customWidth="1"/>
    <col min="2310" max="2312" width="13" style="3" customWidth="1"/>
    <col min="2313" max="2313" width="14.21875" style="3" customWidth="1"/>
    <col min="2314" max="2314" width="13.77734375" style="3" customWidth="1"/>
    <col min="2315" max="2316" width="13" style="3" customWidth="1"/>
    <col min="2317" max="2317" width="14.109375" style="3" customWidth="1"/>
    <col min="2318" max="2318" width="13.6640625" style="3" customWidth="1"/>
    <col min="2319" max="2319" width="14.6640625" style="3" customWidth="1"/>
    <col min="2320" max="2320" width="13" style="3" customWidth="1"/>
    <col min="2321" max="2560" width="11.44140625" style="3"/>
    <col min="2561" max="2561" width="11.88671875" style="3" customWidth="1"/>
    <col min="2562" max="2562" width="17" style="3" customWidth="1"/>
    <col min="2563" max="2564" width="13" style="3" customWidth="1"/>
    <col min="2565" max="2565" width="14.77734375" style="3" customWidth="1"/>
    <col min="2566" max="2568" width="13" style="3" customWidth="1"/>
    <col min="2569" max="2569" width="14.21875" style="3" customWidth="1"/>
    <col min="2570" max="2570" width="13.77734375" style="3" customWidth="1"/>
    <col min="2571" max="2572" width="13" style="3" customWidth="1"/>
    <col min="2573" max="2573" width="14.109375" style="3" customWidth="1"/>
    <col min="2574" max="2574" width="13.6640625" style="3" customWidth="1"/>
    <col min="2575" max="2575" width="14.6640625" style="3" customWidth="1"/>
    <col min="2576" max="2576" width="13" style="3" customWidth="1"/>
    <col min="2577" max="2816" width="11.44140625" style="3"/>
    <col min="2817" max="2817" width="11.88671875" style="3" customWidth="1"/>
    <col min="2818" max="2818" width="17" style="3" customWidth="1"/>
    <col min="2819" max="2820" width="13" style="3" customWidth="1"/>
    <col min="2821" max="2821" width="14.77734375" style="3" customWidth="1"/>
    <col min="2822" max="2824" width="13" style="3" customWidth="1"/>
    <col min="2825" max="2825" width="14.21875" style="3" customWidth="1"/>
    <col min="2826" max="2826" width="13.77734375" style="3" customWidth="1"/>
    <col min="2827" max="2828" width="13" style="3" customWidth="1"/>
    <col min="2829" max="2829" width="14.109375" style="3" customWidth="1"/>
    <col min="2830" max="2830" width="13.6640625" style="3" customWidth="1"/>
    <col min="2831" max="2831" width="14.6640625" style="3" customWidth="1"/>
    <col min="2832" max="2832" width="13" style="3" customWidth="1"/>
    <col min="2833" max="3072" width="11.44140625" style="3"/>
    <col min="3073" max="3073" width="11.88671875" style="3" customWidth="1"/>
    <col min="3074" max="3074" width="17" style="3" customWidth="1"/>
    <col min="3075" max="3076" width="13" style="3" customWidth="1"/>
    <col min="3077" max="3077" width="14.77734375" style="3" customWidth="1"/>
    <col min="3078" max="3080" width="13" style="3" customWidth="1"/>
    <col min="3081" max="3081" width="14.21875" style="3" customWidth="1"/>
    <col min="3082" max="3082" width="13.77734375" style="3" customWidth="1"/>
    <col min="3083" max="3084" width="13" style="3" customWidth="1"/>
    <col min="3085" max="3085" width="14.109375" style="3" customWidth="1"/>
    <col min="3086" max="3086" width="13.6640625" style="3" customWidth="1"/>
    <col min="3087" max="3087" width="14.6640625" style="3" customWidth="1"/>
    <col min="3088" max="3088" width="13" style="3" customWidth="1"/>
    <col min="3089" max="3328" width="11.44140625" style="3"/>
    <col min="3329" max="3329" width="11.88671875" style="3" customWidth="1"/>
    <col min="3330" max="3330" width="17" style="3" customWidth="1"/>
    <col min="3331" max="3332" width="13" style="3" customWidth="1"/>
    <col min="3333" max="3333" width="14.77734375" style="3" customWidth="1"/>
    <col min="3334" max="3336" width="13" style="3" customWidth="1"/>
    <col min="3337" max="3337" width="14.21875" style="3" customWidth="1"/>
    <col min="3338" max="3338" width="13.77734375" style="3" customWidth="1"/>
    <col min="3339" max="3340" width="13" style="3" customWidth="1"/>
    <col min="3341" max="3341" width="14.109375" style="3" customWidth="1"/>
    <col min="3342" max="3342" width="13.6640625" style="3" customWidth="1"/>
    <col min="3343" max="3343" width="14.6640625" style="3" customWidth="1"/>
    <col min="3344" max="3344" width="13" style="3" customWidth="1"/>
    <col min="3345" max="3584" width="11.44140625" style="3"/>
    <col min="3585" max="3585" width="11.88671875" style="3" customWidth="1"/>
    <col min="3586" max="3586" width="17" style="3" customWidth="1"/>
    <col min="3587" max="3588" width="13" style="3" customWidth="1"/>
    <col min="3589" max="3589" width="14.77734375" style="3" customWidth="1"/>
    <col min="3590" max="3592" width="13" style="3" customWidth="1"/>
    <col min="3593" max="3593" width="14.21875" style="3" customWidth="1"/>
    <col min="3594" max="3594" width="13.77734375" style="3" customWidth="1"/>
    <col min="3595" max="3596" width="13" style="3" customWidth="1"/>
    <col min="3597" max="3597" width="14.109375" style="3" customWidth="1"/>
    <col min="3598" max="3598" width="13.6640625" style="3" customWidth="1"/>
    <col min="3599" max="3599" width="14.6640625" style="3" customWidth="1"/>
    <col min="3600" max="3600" width="13" style="3" customWidth="1"/>
    <col min="3601" max="3840" width="11.44140625" style="3"/>
    <col min="3841" max="3841" width="11.88671875" style="3" customWidth="1"/>
    <col min="3842" max="3842" width="17" style="3" customWidth="1"/>
    <col min="3843" max="3844" width="13" style="3" customWidth="1"/>
    <col min="3845" max="3845" width="14.77734375" style="3" customWidth="1"/>
    <col min="3846" max="3848" width="13" style="3" customWidth="1"/>
    <col min="3849" max="3849" width="14.21875" style="3" customWidth="1"/>
    <col min="3850" max="3850" width="13.77734375" style="3" customWidth="1"/>
    <col min="3851" max="3852" width="13" style="3" customWidth="1"/>
    <col min="3853" max="3853" width="14.109375" style="3" customWidth="1"/>
    <col min="3854" max="3854" width="13.6640625" style="3" customWidth="1"/>
    <col min="3855" max="3855" width="14.6640625" style="3" customWidth="1"/>
    <col min="3856" max="3856" width="13" style="3" customWidth="1"/>
    <col min="3857" max="4096" width="11.44140625" style="3"/>
    <col min="4097" max="4097" width="11.88671875" style="3" customWidth="1"/>
    <col min="4098" max="4098" width="17" style="3" customWidth="1"/>
    <col min="4099" max="4100" width="13" style="3" customWidth="1"/>
    <col min="4101" max="4101" width="14.77734375" style="3" customWidth="1"/>
    <col min="4102" max="4104" width="13" style="3" customWidth="1"/>
    <col min="4105" max="4105" width="14.21875" style="3" customWidth="1"/>
    <col min="4106" max="4106" width="13.77734375" style="3" customWidth="1"/>
    <col min="4107" max="4108" width="13" style="3" customWidth="1"/>
    <col min="4109" max="4109" width="14.109375" style="3" customWidth="1"/>
    <col min="4110" max="4110" width="13.6640625" style="3" customWidth="1"/>
    <col min="4111" max="4111" width="14.6640625" style="3" customWidth="1"/>
    <col min="4112" max="4112" width="13" style="3" customWidth="1"/>
    <col min="4113" max="4352" width="11.44140625" style="3"/>
    <col min="4353" max="4353" width="11.88671875" style="3" customWidth="1"/>
    <col min="4354" max="4354" width="17" style="3" customWidth="1"/>
    <col min="4355" max="4356" width="13" style="3" customWidth="1"/>
    <col min="4357" max="4357" width="14.77734375" style="3" customWidth="1"/>
    <col min="4358" max="4360" width="13" style="3" customWidth="1"/>
    <col min="4361" max="4361" width="14.21875" style="3" customWidth="1"/>
    <col min="4362" max="4362" width="13.77734375" style="3" customWidth="1"/>
    <col min="4363" max="4364" width="13" style="3" customWidth="1"/>
    <col min="4365" max="4365" width="14.109375" style="3" customWidth="1"/>
    <col min="4366" max="4366" width="13.6640625" style="3" customWidth="1"/>
    <col min="4367" max="4367" width="14.6640625" style="3" customWidth="1"/>
    <col min="4368" max="4368" width="13" style="3" customWidth="1"/>
    <col min="4369" max="4608" width="11.44140625" style="3"/>
    <col min="4609" max="4609" width="11.88671875" style="3" customWidth="1"/>
    <col min="4610" max="4610" width="17" style="3" customWidth="1"/>
    <col min="4611" max="4612" width="13" style="3" customWidth="1"/>
    <col min="4613" max="4613" width="14.77734375" style="3" customWidth="1"/>
    <col min="4614" max="4616" width="13" style="3" customWidth="1"/>
    <col min="4617" max="4617" width="14.21875" style="3" customWidth="1"/>
    <col min="4618" max="4618" width="13.77734375" style="3" customWidth="1"/>
    <col min="4619" max="4620" width="13" style="3" customWidth="1"/>
    <col min="4621" max="4621" width="14.109375" style="3" customWidth="1"/>
    <col min="4622" max="4622" width="13.6640625" style="3" customWidth="1"/>
    <col min="4623" max="4623" width="14.6640625" style="3" customWidth="1"/>
    <col min="4624" max="4624" width="13" style="3" customWidth="1"/>
    <col min="4625" max="4864" width="11.44140625" style="3"/>
    <col min="4865" max="4865" width="11.88671875" style="3" customWidth="1"/>
    <col min="4866" max="4866" width="17" style="3" customWidth="1"/>
    <col min="4867" max="4868" width="13" style="3" customWidth="1"/>
    <col min="4869" max="4869" width="14.77734375" style="3" customWidth="1"/>
    <col min="4870" max="4872" width="13" style="3" customWidth="1"/>
    <col min="4873" max="4873" width="14.21875" style="3" customWidth="1"/>
    <col min="4874" max="4874" width="13.77734375" style="3" customWidth="1"/>
    <col min="4875" max="4876" width="13" style="3" customWidth="1"/>
    <col min="4877" max="4877" width="14.109375" style="3" customWidth="1"/>
    <col min="4878" max="4878" width="13.6640625" style="3" customWidth="1"/>
    <col min="4879" max="4879" width="14.6640625" style="3" customWidth="1"/>
    <col min="4880" max="4880" width="13" style="3" customWidth="1"/>
    <col min="4881" max="5120" width="11.44140625" style="3"/>
    <col min="5121" max="5121" width="11.88671875" style="3" customWidth="1"/>
    <col min="5122" max="5122" width="17" style="3" customWidth="1"/>
    <col min="5123" max="5124" width="13" style="3" customWidth="1"/>
    <col min="5125" max="5125" width="14.77734375" style="3" customWidth="1"/>
    <col min="5126" max="5128" width="13" style="3" customWidth="1"/>
    <col min="5129" max="5129" width="14.21875" style="3" customWidth="1"/>
    <col min="5130" max="5130" width="13.77734375" style="3" customWidth="1"/>
    <col min="5131" max="5132" width="13" style="3" customWidth="1"/>
    <col min="5133" max="5133" width="14.109375" style="3" customWidth="1"/>
    <col min="5134" max="5134" width="13.6640625" style="3" customWidth="1"/>
    <col min="5135" max="5135" width="14.6640625" style="3" customWidth="1"/>
    <col min="5136" max="5136" width="13" style="3" customWidth="1"/>
    <col min="5137" max="5376" width="11.44140625" style="3"/>
    <col min="5377" max="5377" width="11.88671875" style="3" customWidth="1"/>
    <col min="5378" max="5378" width="17" style="3" customWidth="1"/>
    <col min="5379" max="5380" width="13" style="3" customWidth="1"/>
    <col min="5381" max="5381" width="14.77734375" style="3" customWidth="1"/>
    <col min="5382" max="5384" width="13" style="3" customWidth="1"/>
    <col min="5385" max="5385" width="14.21875" style="3" customWidth="1"/>
    <col min="5386" max="5386" width="13.77734375" style="3" customWidth="1"/>
    <col min="5387" max="5388" width="13" style="3" customWidth="1"/>
    <col min="5389" max="5389" width="14.109375" style="3" customWidth="1"/>
    <col min="5390" max="5390" width="13.6640625" style="3" customWidth="1"/>
    <col min="5391" max="5391" width="14.6640625" style="3" customWidth="1"/>
    <col min="5392" max="5392" width="13" style="3" customWidth="1"/>
    <col min="5393" max="5632" width="11.44140625" style="3"/>
    <col min="5633" max="5633" width="11.88671875" style="3" customWidth="1"/>
    <col min="5634" max="5634" width="17" style="3" customWidth="1"/>
    <col min="5635" max="5636" width="13" style="3" customWidth="1"/>
    <col min="5637" max="5637" width="14.77734375" style="3" customWidth="1"/>
    <col min="5638" max="5640" width="13" style="3" customWidth="1"/>
    <col min="5641" max="5641" width="14.21875" style="3" customWidth="1"/>
    <col min="5642" max="5642" width="13.77734375" style="3" customWidth="1"/>
    <col min="5643" max="5644" width="13" style="3" customWidth="1"/>
    <col min="5645" max="5645" width="14.109375" style="3" customWidth="1"/>
    <col min="5646" max="5646" width="13.6640625" style="3" customWidth="1"/>
    <col min="5647" max="5647" width="14.6640625" style="3" customWidth="1"/>
    <col min="5648" max="5648" width="13" style="3" customWidth="1"/>
    <col min="5649" max="5888" width="11.44140625" style="3"/>
    <col min="5889" max="5889" width="11.88671875" style="3" customWidth="1"/>
    <col min="5890" max="5890" width="17" style="3" customWidth="1"/>
    <col min="5891" max="5892" width="13" style="3" customWidth="1"/>
    <col min="5893" max="5893" width="14.77734375" style="3" customWidth="1"/>
    <col min="5894" max="5896" width="13" style="3" customWidth="1"/>
    <col min="5897" max="5897" width="14.21875" style="3" customWidth="1"/>
    <col min="5898" max="5898" width="13.77734375" style="3" customWidth="1"/>
    <col min="5899" max="5900" width="13" style="3" customWidth="1"/>
    <col min="5901" max="5901" width="14.109375" style="3" customWidth="1"/>
    <col min="5902" max="5902" width="13.6640625" style="3" customWidth="1"/>
    <col min="5903" max="5903" width="14.6640625" style="3" customWidth="1"/>
    <col min="5904" max="5904" width="13" style="3" customWidth="1"/>
    <col min="5905" max="6144" width="11.44140625" style="3"/>
    <col min="6145" max="6145" width="11.88671875" style="3" customWidth="1"/>
    <col min="6146" max="6146" width="17" style="3" customWidth="1"/>
    <col min="6147" max="6148" width="13" style="3" customWidth="1"/>
    <col min="6149" max="6149" width="14.77734375" style="3" customWidth="1"/>
    <col min="6150" max="6152" width="13" style="3" customWidth="1"/>
    <col min="6153" max="6153" width="14.21875" style="3" customWidth="1"/>
    <col min="6154" max="6154" width="13.77734375" style="3" customWidth="1"/>
    <col min="6155" max="6156" width="13" style="3" customWidth="1"/>
    <col min="6157" max="6157" width="14.109375" style="3" customWidth="1"/>
    <col min="6158" max="6158" width="13.6640625" style="3" customWidth="1"/>
    <col min="6159" max="6159" width="14.6640625" style="3" customWidth="1"/>
    <col min="6160" max="6160" width="13" style="3" customWidth="1"/>
    <col min="6161" max="6400" width="11.44140625" style="3"/>
    <col min="6401" max="6401" width="11.88671875" style="3" customWidth="1"/>
    <col min="6402" max="6402" width="17" style="3" customWidth="1"/>
    <col min="6403" max="6404" width="13" style="3" customWidth="1"/>
    <col min="6405" max="6405" width="14.77734375" style="3" customWidth="1"/>
    <col min="6406" max="6408" width="13" style="3" customWidth="1"/>
    <col min="6409" max="6409" width="14.21875" style="3" customWidth="1"/>
    <col min="6410" max="6410" width="13.77734375" style="3" customWidth="1"/>
    <col min="6411" max="6412" width="13" style="3" customWidth="1"/>
    <col min="6413" max="6413" width="14.109375" style="3" customWidth="1"/>
    <col min="6414" max="6414" width="13.6640625" style="3" customWidth="1"/>
    <col min="6415" max="6415" width="14.6640625" style="3" customWidth="1"/>
    <col min="6416" max="6416" width="13" style="3" customWidth="1"/>
    <col min="6417" max="6656" width="11.44140625" style="3"/>
    <col min="6657" max="6657" width="11.88671875" style="3" customWidth="1"/>
    <col min="6658" max="6658" width="17" style="3" customWidth="1"/>
    <col min="6659" max="6660" width="13" style="3" customWidth="1"/>
    <col min="6661" max="6661" width="14.77734375" style="3" customWidth="1"/>
    <col min="6662" max="6664" width="13" style="3" customWidth="1"/>
    <col min="6665" max="6665" width="14.21875" style="3" customWidth="1"/>
    <col min="6666" max="6666" width="13.77734375" style="3" customWidth="1"/>
    <col min="6667" max="6668" width="13" style="3" customWidth="1"/>
    <col min="6669" max="6669" width="14.109375" style="3" customWidth="1"/>
    <col min="6670" max="6670" width="13.6640625" style="3" customWidth="1"/>
    <col min="6671" max="6671" width="14.6640625" style="3" customWidth="1"/>
    <col min="6672" max="6672" width="13" style="3" customWidth="1"/>
    <col min="6673" max="6912" width="11.44140625" style="3"/>
    <col min="6913" max="6913" width="11.88671875" style="3" customWidth="1"/>
    <col min="6914" max="6914" width="17" style="3" customWidth="1"/>
    <col min="6915" max="6916" width="13" style="3" customWidth="1"/>
    <col min="6917" max="6917" width="14.77734375" style="3" customWidth="1"/>
    <col min="6918" max="6920" width="13" style="3" customWidth="1"/>
    <col min="6921" max="6921" width="14.21875" style="3" customWidth="1"/>
    <col min="6922" max="6922" width="13.77734375" style="3" customWidth="1"/>
    <col min="6923" max="6924" width="13" style="3" customWidth="1"/>
    <col min="6925" max="6925" width="14.109375" style="3" customWidth="1"/>
    <col min="6926" max="6926" width="13.6640625" style="3" customWidth="1"/>
    <col min="6927" max="6927" width="14.6640625" style="3" customWidth="1"/>
    <col min="6928" max="6928" width="13" style="3" customWidth="1"/>
    <col min="6929" max="7168" width="11.44140625" style="3"/>
    <col min="7169" max="7169" width="11.88671875" style="3" customWidth="1"/>
    <col min="7170" max="7170" width="17" style="3" customWidth="1"/>
    <col min="7171" max="7172" width="13" style="3" customWidth="1"/>
    <col min="7173" max="7173" width="14.77734375" style="3" customWidth="1"/>
    <col min="7174" max="7176" width="13" style="3" customWidth="1"/>
    <col min="7177" max="7177" width="14.21875" style="3" customWidth="1"/>
    <col min="7178" max="7178" width="13.77734375" style="3" customWidth="1"/>
    <col min="7179" max="7180" width="13" style="3" customWidth="1"/>
    <col min="7181" max="7181" width="14.109375" style="3" customWidth="1"/>
    <col min="7182" max="7182" width="13.6640625" style="3" customWidth="1"/>
    <col min="7183" max="7183" width="14.6640625" style="3" customWidth="1"/>
    <col min="7184" max="7184" width="13" style="3" customWidth="1"/>
    <col min="7185" max="7424" width="11.44140625" style="3"/>
    <col min="7425" max="7425" width="11.88671875" style="3" customWidth="1"/>
    <col min="7426" max="7426" width="17" style="3" customWidth="1"/>
    <col min="7427" max="7428" width="13" style="3" customWidth="1"/>
    <col min="7429" max="7429" width="14.77734375" style="3" customWidth="1"/>
    <col min="7430" max="7432" width="13" style="3" customWidth="1"/>
    <col min="7433" max="7433" width="14.21875" style="3" customWidth="1"/>
    <col min="7434" max="7434" width="13.77734375" style="3" customWidth="1"/>
    <col min="7435" max="7436" width="13" style="3" customWidth="1"/>
    <col min="7437" max="7437" width="14.109375" style="3" customWidth="1"/>
    <col min="7438" max="7438" width="13.6640625" style="3" customWidth="1"/>
    <col min="7439" max="7439" width="14.6640625" style="3" customWidth="1"/>
    <col min="7440" max="7440" width="13" style="3" customWidth="1"/>
    <col min="7441" max="7680" width="11.44140625" style="3"/>
    <col min="7681" max="7681" width="11.88671875" style="3" customWidth="1"/>
    <col min="7682" max="7682" width="17" style="3" customWidth="1"/>
    <col min="7683" max="7684" width="13" style="3" customWidth="1"/>
    <col min="7685" max="7685" width="14.77734375" style="3" customWidth="1"/>
    <col min="7686" max="7688" width="13" style="3" customWidth="1"/>
    <col min="7689" max="7689" width="14.21875" style="3" customWidth="1"/>
    <col min="7690" max="7690" width="13.77734375" style="3" customWidth="1"/>
    <col min="7691" max="7692" width="13" style="3" customWidth="1"/>
    <col min="7693" max="7693" width="14.109375" style="3" customWidth="1"/>
    <col min="7694" max="7694" width="13.6640625" style="3" customWidth="1"/>
    <col min="7695" max="7695" width="14.6640625" style="3" customWidth="1"/>
    <col min="7696" max="7696" width="13" style="3" customWidth="1"/>
    <col min="7697" max="7936" width="11.44140625" style="3"/>
    <col min="7937" max="7937" width="11.88671875" style="3" customWidth="1"/>
    <col min="7938" max="7938" width="17" style="3" customWidth="1"/>
    <col min="7939" max="7940" width="13" style="3" customWidth="1"/>
    <col min="7941" max="7941" width="14.77734375" style="3" customWidth="1"/>
    <col min="7942" max="7944" width="13" style="3" customWidth="1"/>
    <col min="7945" max="7945" width="14.21875" style="3" customWidth="1"/>
    <col min="7946" max="7946" width="13.77734375" style="3" customWidth="1"/>
    <col min="7947" max="7948" width="13" style="3" customWidth="1"/>
    <col min="7949" max="7949" width="14.109375" style="3" customWidth="1"/>
    <col min="7950" max="7950" width="13.6640625" style="3" customWidth="1"/>
    <col min="7951" max="7951" width="14.6640625" style="3" customWidth="1"/>
    <col min="7952" max="7952" width="13" style="3" customWidth="1"/>
    <col min="7953" max="8192" width="11.44140625" style="3"/>
    <col min="8193" max="8193" width="11.88671875" style="3" customWidth="1"/>
    <col min="8194" max="8194" width="17" style="3" customWidth="1"/>
    <col min="8195" max="8196" width="13" style="3" customWidth="1"/>
    <col min="8197" max="8197" width="14.77734375" style="3" customWidth="1"/>
    <col min="8198" max="8200" width="13" style="3" customWidth="1"/>
    <col min="8201" max="8201" width="14.21875" style="3" customWidth="1"/>
    <col min="8202" max="8202" width="13.77734375" style="3" customWidth="1"/>
    <col min="8203" max="8204" width="13" style="3" customWidth="1"/>
    <col min="8205" max="8205" width="14.109375" style="3" customWidth="1"/>
    <col min="8206" max="8206" width="13.6640625" style="3" customWidth="1"/>
    <col min="8207" max="8207" width="14.6640625" style="3" customWidth="1"/>
    <col min="8208" max="8208" width="13" style="3" customWidth="1"/>
    <col min="8209" max="8448" width="11.44140625" style="3"/>
    <col min="8449" max="8449" width="11.88671875" style="3" customWidth="1"/>
    <col min="8450" max="8450" width="17" style="3" customWidth="1"/>
    <col min="8451" max="8452" width="13" style="3" customWidth="1"/>
    <col min="8453" max="8453" width="14.77734375" style="3" customWidth="1"/>
    <col min="8454" max="8456" width="13" style="3" customWidth="1"/>
    <col min="8457" max="8457" width="14.21875" style="3" customWidth="1"/>
    <col min="8458" max="8458" width="13.77734375" style="3" customWidth="1"/>
    <col min="8459" max="8460" width="13" style="3" customWidth="1"/>
    <col min="8461" max="8461" width="14.109375" style="3" customWidth="1"/>
    <col min="8462" max="8462" width="13.6640625" style="3" customWidth="1"/>
    <col min="8463" max="8463" width="14.6640625" style="3" customWidth="1"/>
    <col min="8464" max="8464" width="13" style="3" customWidth="1"/>
    <col min="8465" max="8704" width="11.44140625" style="3"/>
    <col min="8705" max="8705" width="11.88671875" style="3" customWidth="1"/>
    <col min="8706" max="8706" width="17" style="3" customWidth="1"/>
    <col min="8707" max="8708" width="13" style="3" customWidth="1"/>
    <col min="8709" max="8709" width="14.77734375" style="3" customWidth="1"/>
    <col min="8710" max="8712" width="13" style="3" customWidth="1"/>
    <col min="8713" max="8713" width="14.21875" style="3" customWidth="1"/>
    <col min="8714" max="8714" width="13.77734375" style="3" customWidth="1"/>
    <col min="8715" max="8716" width="13" style="3" customWidth="1"/>
    <col min="8717" max="8717" width="14.109375" style="3" customWidth="1"/>
    <col min="8718" max="8718" width="13.6640625" style="3" customWidth="1"/>
    <col min="8719" max="8719" width="14.6640625" style="3" customWidth="1"/>
    <col min="8720" max="8720" width="13" style="3" customWidth="1"/>
    <col min="8721" max="8960" width="11.44140625" style="3"/>
    <col min="8961" max="8961" width="11.88671875" style="3" customWidth="1"/>
    <col min="8962" max="8962" width="17" style="3" customWidth="1"/>
    <col min="8963" max="8964" width="13" style="3" customWidth="1"/>
    <col min="8965" max="8965" width="14.77734375" style="3" customWidth="1"/>
    <col min="8966" max="8968" width="13" style="3" customWidth="1"/>
    <col min="8969" max="8969" width="14.21875" style="3" customWidth="1"/>
    <col min="8970" max="8970" width="13.77734375" style="3" customWidth="1"/>
    <col min="8971" max="8972" width="13" style="3" customWidth="1"/>
    <col min="8973" max="8973" width="14.109375" style="3" customWidth="1"/>
    <col min="8974" max="8974" width="13.6640625" style="3" customWidth="1"/>
    <col min="8975" max="8975" width="14.6640625" style="3" customWidth="1"/>
    <col min="8976" max="8976" width="13" style="3" customWidth="1"/>
    <col min="8977" max="9216" width="11.44140625" style="3"/>
    <col min="9217" max="9217" width="11.88671875" style="3" customWidth="1"/>
    <col min="9218" max="9218" width="17" style="3" customWidth="1"/>
    <col min="9219" max="9220" width="13" style="3" customWidth="1"/>
    <col min="9221" max="9221" width="14.77734375" style="3" customWidth="1"/>
    <col min="9222" max="9224" width="13" style="3" customWidth="1"/>
    <col min="9225" max="9225" width="14.21875" style="3" customWidth="1"/>
    <col min="9226" max="9226" width="13.77734375" style="3" customWidth="1"/>
    <col min="9227" max="9228" width="13" style="3" customWidth="1"/>
    <col min="9229" max="9229" width="14.109375" style="3" customWidth="1"/>
    <col min="9230" max="9230" width="13.6640625" style="3" customWidth="1"/>
    <col min="9231" max="9231" width="14.6640625" style="3" customWidth="1"/>
    <col min="9232" max="9232" width="13" style="3" customWidth="1"/>
    <col min="9233" max="9472" width="11.44140625" style="3"/>
    <col min="9473" max="9473" width="11.88671875" style="3" customWidth="1"/>
    <col min="9474" max="9474" width="17" style="3" customWidth="1"/>
    <col min="9475" max="9476" width="13" style="3" customWidth="1"/>
    <col min="9477" max="9477" width="14.77734375" style="3" customWidth="1"/>
    <col min="9478" max="9480" width="13" style="3" customWidth="1"/>
    <col min="9481" max="9481" width="14.21875" style="3" customWidth="1"/>
    <col min="9482" max="9482" width="13.77734375" style="3" customWidth="1"/>
    <col min="9483" max="9484" width="13" style="3" customWidth="1"/>
    <col min="9485" max="9485" width="14.109375" style="3" customWidth="1"/>
    <col min="9486" max="9486" width="13.6640625" style="3" customWidth="1"/>
    <col min="9487" max="9487" width="14.6640625" style="3" customWidth="1"/>
    <col min="9488" max="9488" width="13" style="3" customWidth="1"/>
    <col min="9489" max="9728" width="11.44140625" style="3"/>
    <col min="9729" max="9729" width="11.88671875" style="3" customWidth="1"/>
    <col min="9730" max="9730" width="17" style="3" customWidth="1"/>
    <col min="9731" max="9732" width="13" style="3" customWidth="1"/>
    <col min="9733" max="9733" width="14.77734375" style="3" customWidth="1"/>
    <col min="9734" max="9736" width="13" style="3" customWidth="1"/>
    <col min="9737" max="9737" width="14.21875" style="3" customWidth="1"/>
    <col min="9738" max="9738" width="13.77734375" style="3" customWidth="1"/>
    <col min="9739" max="9740" width="13" style="3" customWidth="1"/>
    <col min="9741" max="9741" width="14.109375" style="3" customWidth="1"/>
    <col min="9742" max="9742" width="13.6640625" style="3" customWidth="1"/>
    <col min="9743" max="9743" width="14.6640625" style="3" customWidth="1"/>
    <col min="9744" max="9744" width="13" style="3" customWidth="1"/>
    <col min="9745" max="9984" width="11.44140625" style="3"/>
    <col min="9985" max="9985" width="11.88671875" style="3" customWidth="1"/>
    <col min="9986" max="9986" width="17" style="3" customWidth="1"/>
    <col min="9987" max="9988" width="13" style="3" customWidth="1"/>
    <col min="9989" max="9989" width="14.77734375" style="3" customWidth="1"/>
    <col min="9990" max="9992" width="13" style="3" customWidth="1"/>
    <col min="9993" max="9993" width="14.21875" style="3" customWidth="1"/>
    <col min="9994" max="9994" width="13.77734375" style="3" customWidth="1"/>
    <col min="9995" max="9996" width="13" style="3" customWidth="1"/>
    <col min="9997" max="9997" width="14.109375" style="3" customWidth="1"/>
    <col min="9998" max="9998" width="13.6640625" style="3" customWidth="1"/>
    <col min="9999" max="9999" width="14.6640625" style="3" customWidth="1"/>
    <col min="10000" max="10000" width="13" style="3" customWidth="1"/>
    <col min="10001" max="10240" width="11.44140625" style="3"/>
    <col min="10241" max="10241" width="11.88671875" style="3" customWidth="1"/>
    <col min="10242" max="10242" width="17" style="3" customWidth="1"/>
    <col min="10243" max="10244" width="13" style="3" customWidth="1"/>
    <col min="10245" max="10245" width="14.77734375" style="3" customWidth="1"/>
    <col min="10246" max="10248" width="13" style="3" customWidth="1"/>
    <col min="10249" max="10249" width="14.21875" style="3" customWidth="1"/>
    <col min="10250" max="10250" width="13.77734375" style="3" customWidth="1"/>
    <col min="10251" max="10252" width="13" style="3" customWidth="1"/>
    <col min="10253" max="10253" width="14.109375" style="3" customWidth="1"/>
    <col min="10254" max="10254" width="13.6640625" style="3" customWidth="1"/>
    <col min="10255" max="10255" width="14.6640625" style="3" customWidth="1"/>
    <col min="10256" max="10256" width="13" style="3" customWidth="1"/>
    <col min="10257" max="10496" width="11.44140625" style="3"/>
    <col min="10497" max="10497" width="11.88671875" style="3" customWidth="1"/>
    <col min="10498" max="10498" width="17" style="3" customWidth="1"/>
    <col min="10499" max="10500" width="13" style="3" customWidth="1"/>
    <col min="10501" max="10501" width="14.77734375" style="3" customWidth="1"/>
    <col min="10502" max="10504" width="13" style="3" customWidth="1"/>
    <col min="10505" max="10505" width="14.21875" style="3" customWidth="1"/>
    <col min="10506" max="10506" width="13.77734375" style="3" customWidth="1"/>
    <col min="10507" max="10508" width="13" style="3" customWidth="1"/>
    <col min="10509" max="10509" width="14.109375" style="3" customWidth="1"/>
    <col min="10510" max="10510" width="13.6640625" style="3" customWidth="1"/>
    <col min="10511" max="10511" width="14.6640625" style="3" customWidth="1"/>
    <col min="10512" max="10512" width="13" style="3" customWidth="1"/>
    <col min="10513" max="10752" width="11.44140625" style="3"/>
    <col min="10753" max="10753" width="11.88671875" style="3" customWidth="1"/>
    <col min="10754" max="10754" width="17" style="3" customWidth="1"/>
    <col min="10755" max="10756" width="13" style="3" customWidth="1"/>
    <col min="10757" max="10757" width="14.77734375" style="3" customWidth="1"/>
    <col min="10758" max="10760" width="13" style="3" customWidth="1"/>
    <col min="10761" max="10761" width="14.21875" style="3" customWidth="1"/>
    <col min="10762" max="10762" width="13.77734375" style="3" customWidth="1"/>
    <col min="10763" max="10764" width="13" style="3" customWidth="1"/>
    <col min="10765" max="10765" width="14.109375" style="3" customWidth="1"/>
    <col min="10766" max="10766" width="13.6640625" style="3" customWidth="1"/>
    <col min="10767" max="10767" width="14.6640625" style="3" customWidth="1"/>
    <col min="10768" max="10768" width="13" style="3" customWidth="1"/>
    <col min="10769" max="11008" width="11.44140625" style="3"/>
    <col min="11009" max="11009" width="11.88671875" style="3" customWidth="1"/>
    <col min="11010" max="11010" width="17" style="3" customWidth="1"/>
    <col min="11011" max="11012" width="13" style="3" customWidth="1"/>
    <col min="11013" max="11013" width="14.77734375" style="3" customWidth="1"/>
    <col min="11014" max="11016" width="13" style="3" customWidth="1"/>
    <col min="11017" max="11017" width="14.21875" style="3" customWidth="1"/>
    <col min="11018" max="11018" width="13.77734375" style="3" customWidth="1"/>
    <col min="11019" max="11020" width="13" style="3" customWidth="1"/>
    <col min="11021" max="11021" width="14.109375" style="3" customWidth="1"/>
    <col min="11022" max="11022" width="13.6640625" style="3" customWidth="1"/>
    <col min="11023" max="11023" width="14.6640625" style="3" customWidth="1"/>
    <col min="11024" max="11024" width="13" style="3" customWidth="1"/>
    <col min="11025" max="11264" width="11.44140625" style="3"/>
    <col min="11265" max="11265" width="11.88671875" style="3" customWidth="1"/>
    <col min="11266" max="11266" width="17" style="3" customWidth="1"/>
    <col min="11267" max="11268" width="13" style="3" customWidth="1"/>
    <col min="11269" max="11269" width="14.77734375" style="3" customWidth="1"/>
    <col min="11270" max="11272" width="13" style="3" customWidth="1"/>
    <col min="11273" max="11273" width="14.21875" style="3" customWidth="1"/>
    <col min="11274" max="11274" width="13.77734375" style="3" customWidth="1"/>
    <col min="11275" max="11276" width="13" style="3" customWidth="1"/>
    <col min="11277" max="11277" width="14.109375" style="3" customWidth="1"/>
    <col min="11278" max="11278" width="13.6640625" style="3" customWidth="1"/>
    <col min="11279" max="11279" width="14.6640625" style="3" customWidth="1"/>
    <col min="11280" max="11280" width="13" style="3" customWidth="1"/>
    <col min="11281" max="11520" width="11.44140625" style="3"/>
    <col min="11521" max="11521" width="11.88671875" style="3" customWidth="1"/>
    <col min="11522" max="11522" width="17" style="3" customWidth="1"/>
    <col min="11523" max="11524" width="13" style="3" customWidth="1"/>
    <col min="11525" max="11525" width="14.77734375" style="3" customWidth="1"/>
    <col min="11526" max="11528" width="13" style="3" customWidth="1"/>
    <col min="11529" max="11529" width="14.21875" style="3" customWidth="1"/>
    <col min="11530" max="11530" width="13.77734375" style="3" customWidth="1"/>
    <col min="11531" max="11532" width="13" style="3" customWidth="1"/>
    <col min="11533" max="11533" width="14.109375" style="3" customWidth="1"/>
    <col min="11534" max="11534" width="13.6640625" style="3" customWidth="1"/>
    <col min="11535" max="11535" width="14.6640625" style="3" customWidth="1"/>
    <col min="11536" max="11536" width="13" style="3" customWidth="1"/>
    <col min="11537" max="11776" width="11.44140625" style="3"/>
    <col min="11777" max="11777" width="11.88671875" style="3" customWidth="1"/>
    <col min="11778" max="11778" width="17" style="3" customWidth="1"/>
    <col min="11779" max="11780" width="13" style="3" customWidth="1"/>
    <col min="11781" max="11781" width="14.77734375" style="3" customWidth="1"/>
    <col min="11782" max="11784" width="13" style="3" customWidth="1"/>
    <col min="11785" max="11785" width="14.21875" style="3" customWidth="1"/>
    <col min="11786" max="11786" width="13.77734375" style="3" customWidth="1"/>
    <col min="11787" max="11788" width="13" style="3" customWidth="1"/>
    <col min="11789" max="11789" width="14.109375" style="3" customWidth="1"/>
    <col min="11790" max="11790" width="13.6640625" style="3" customWidth="1"/>
    <col min="11791" max="11791" width="14.6640625" style="3" customWidth="1"/>
    <col min="11792" max="11792" width="13" style="3" customWidth="1"/>
    <col min="11793" max="12032" width="11.44140625" style="3"/>
    <col min="12033" max="12033" width="11.88671875" style="3" customWidth="1"/>
    <col min="12034" max="12034" width="17" style="3" customWidth="1"/>
    <col min="12035" max="12036" width="13" style="3" customWidth="1"/>
    <col min="12037" max="12037" width="14.77734375" style="3" customWidth="1"/>
    <col min="12038" max="12040" width="13" style="3" customWidth="1"/>
    <col min="12041" max="12041" width="14.21875" style="3" customWidth="1"/>
    <col min="12042" max="12042" width="13.77734375" style="3" customWidth="1"/>
    <col min="12043" max="12044" width="13" style="3" customWidth="1"/>
    <col min="12045" max="12045" width="14.109375" style="3" customWidth="1"/>
    <col min="12046" max="12046" width="13.6640625" style="3" customWidth="1"/>
    <col min="12047" max="12047" width="14.6640625" style="3" customWidth="1"/>
    <col min="12048" max="12048" width="13" style="3" customWidth="1"/>
    <col min="12049" max="12288" width="11.44140625" style="3"/>
    <col min="12289" max="12289" width="11.88671875" style="3" customWidth="1"/>
    <col min="12290" max="12290" width="17" style="3" customWidth="1"/>
    <col min="12291" max="12292" width="13" style="3" customWidth="1"/>
    <col min="12293" max="12293" width="14.77734375" style="3" customWidth="1"/>
    <col min="12294" max="12296" width="13" style="3" customWidth="1"/>
    <col min="12297" max="12297" width="14.21875" style="3" customWidth="1"/>
    <col min="12298" max="12298" width="13.77734375" style="3" customWidth="1"/>
    <col min="12299" max="12300" width="13" style="3" customWidth="1"/>
    <col min="12301" max="12301" width="14.109375" style="3" customWidth="1"/>
    <col min="12302" max="12302" width="13.6640625" style="3" customWidth="1"/>
    <col min="12303" max="12303" width="14.6640625" style="3" customWidth="1"/>
    <col min="12304" max="12304" width="13" style="3" customWidth="1"/>
    <col min="12305" max="12544" width="11.44140625" style="3"/>
    <col min="12545" max="12545" width="11.88671875" style="3" customWidth="1"/>
    <col min="12546" max="12546" width="17" style="3" customWidth="1"/>
    <col min="12547" max="12548" width="13" style="3" customWidth="1"/>
    <col min="12549" max="12549" width="14.77734375" style="3" customWidth="1"/>
    <col min="12550" max="12552" width="13" style="3" customWidth="1"/>
    <col min="12553" max="12553" width="14.21875" style="3" customWidth="1"/>
    <col min="12554" max="12554" width="13.77734375" style="3" customWidth="1"/>
    <col min="12555" max="12556" width="13" style="3" customWidth="1"/>
    <col min="12557" max="12557" width="14.109375" style="3" customWidth="1"/>
    <col min="12558" max="12558" width="13.6640625" style="3" customWidth="1"/>
    <col min="12559" max="12559" width="14.6640625" style="3" customWidth="1"/>
    <col min="12560" max="12560" width="13" style="3" customWidth="1"/>
    <col min="12561" max="12800" width="11.44140625" style="3"/>
    <col min="12801" max="12801" width="11.88671875" style="3" customWidth="1"/>
    <col min="12802" max="12802" width="17" style="3" customWidth="1"/>
    <col min="12803" max="12804" width="13" style="3" customWidth="1"/>
    <col min="12805" max="12805" width="14.77734375" style="3" customWidth="1"/>
    <col min="12806" max="12808" width="13" style="3" customWidth="1"/>
    <col min="12809" max="12809" width="14.21875" style="3" customWidth="1"/>
    <col min="12810" max="12810" width="13.77734375" style="3" customWidth="1"/>
    <col min="12811" max="12812" width="13" style="3" customWidth="1"/>
    <col min="12813" max="12813" width="14.109375" style="3" customWidth="1"/>
    <col min="12814" max="12814" width="13.6640625" style="3" customWidth="1"/>
    <col min="12815" max="12815" width="14.6640625" style="3" customWidth="1"/>
    <col min="12816" max="12816" width="13" style="3" customWidth="1"/>
    <col min="12817" max="13056" width="11.44140625" style="3"/>
    <col min="13057" max="13057" width="11.88671875" style="3" customWidth="1"/>
    <col min="13058" max="13058" width="17" style="3" customWidth="1"/>
    <col min="13059" max="13060" width="13" style="3" customWidth="1"/>
    <col min="13061" max="13061" width="14.77734375" style="3" customWidth="1"/>
    <col min="13062" max="13064" width="13" style="3" customWidth="1"/>
    <col min="13065" max="13065" width="14.21875" style="3" customWidth="1"/>
    <col min="13066" max="13066" width="13.77734375" style="3" customWidth="1"/>
    <col min="13067" max="13068" width="13" style="3" customWidth="1"/>
    <col min="13069" max="13069" width="14.109375" style="3" customWidth="1"/>
    <col min="13070" max="13070" width="13.6640625" style="3" customWidth="1"/>
    <col min="13071" max="13071" width="14.6640625" style="3" customWidth="1"/>
    <col min="13072" max="13072" width="13" style="3" customWidth="1"/>
    <col min="13073" max="13312" width="11.44140625" style="3"/>
    <col min="13313" max="13313" width="11.88671875" style="3" customWidth="1"/>
    <col min="13314" max="13314" width="17" style="3" customWidth="1"/>
    <col min="13315" max="13316" width="13" style="3" customWidth="1"/>
    <col min="13317" max="13317" width="14.77734375" style="3" customWidth="1"/>
    <col min="13318" max="13320" width="13" style="3" customWidth="1"/>
    <col min="13321" max="13321" width="14.21875" style="3" customWidth="1"/>
    <col min="13322" max="13322" width="13.77734375" style="3" customWidth="1"/>
    <col min="13323" max="13324" width="13" style="3" customWidth="1"/>
    <col min="13325" max="13325" width="14.109375" style="3" customWidth="1"/>
    <col min="13326" max="13326" width="13.6640625" style="3" customWidth="1"/>
    <col min="13327" max="13327" width="14.6640625" style="3" customWidth="1"/>
    <col min="13328" max="13328" width="13" style="3" customWidth="1"/>
    <col min="13329" max="13568" width="11.44140625" style="3"/>
    <col min="13569" max="13569" width="11.88671875" style="3" customWidth="1"/>
    <col min="13570" max="13570" width="17" style="3" customWidth="1"/>
    <col min="13571" max="13572" width="13" style="3" customWidth="1"/>
    <col min="13573" max="13573" width="14.77734375" style="3" customWidth="1"/>
    <col min="13574" max="13576" width="13" style="3" customWidth="1"/>
    <col min="13577" max="13577" width="14.21875" style="3" customWidth="1"/>
    <col min="13578" max="13578" width="13.77734375" style="3" customWidth="1"/>
    <col min="13579" max="13580" width="13" style="3" customWidth="1"/>
    <col min="13581" max="13581" width="14.109375" style="3" customWidth="1"/>
    <col min="13582" max="13582" width="13.6640625" style="3" customWidth="1"/>
    <col min="13583" max="13583" width="14.6640625" style="3" customWidth="1"/>
    <col min="13584" max="13584" width="13" style="3" customWidth="1"/>
    <col min="13585" max="13824" width="11.44140625" style="3"/>
    <col min="13825" max="13825" width="11.88671875" style="3" customWidth="1"/>
    <col min="13826" max="13826" width="17" style="3" customWidth="1"/>
    <col min="13827" max="13828" width="13" style="3" customWidth="1"/>
    <col min="13829" max="13829" width="14.77734375" style="3" customWidth="1"/>
    <col min="13830" max="13832" width="13" style="3" customWidth="1"/>
    <col min="13833" max="13833" width="14.21875" style="3" customWidth="1"/>
    <col min="13834" max="13834" width="13.77734375" style="3" customWidth="1"/>
    <col min="13835" max="13836" width="13" style="3" customWidth="1"/>
    <col min="13837" max="13837" width="14.109375" style="3" customWidth="1"/>
    <col min="13838" max="13838" width="13.6640625" style="3" customWidth="1"/>
    <col min="13839" max="13839" width="14.6640625" style="3" customWidth="1"/>
    <col min="13840" max="13840" width="13" style="3" customWidth="1"/>
    <col min="13841" max="14080" width="11.44140625" style="3"/>
    <col min="14081" max="14081" width="11.88671875" style="3" customWidth="1"/>
    <col min="14082" max="14082" width="17" style="3" customWidth="1"/>
    <col min="14083" max="14084" width="13" style="3" customWidth="1"/>
    <col min="14085" max="14085" width="14.77734375" style="3" customWidth="1"/>
    <col min="14086" max="14088" width="13" style="3" customWidth="1"/>
    <col min="14089" max="14089" width="14.21875" style="3" customWidth="1"/>
    <col min="14090" max="14090" width="13.77734375" style="3" customWidth="1"/>
    <col min="14091" max="14092" width="13" style="3" customWidth="1"/>
    <col min="14093" max="14093" width="14.109375" style="3" customWidth="1"/>
    <col min="14094" max="14094" width="13.6640625" style="3" customWidth="1"/>
    <col min="14095" max="14095" width="14.6640625" style="3" customWidth="1"/>
    <col min="14096" max="14096" width="13" style="3" customWidth="1"/>
    <col min="14097" max="14336" width="11.44140625" style="3"/>
    <col min="14337" max="14337" width="11.88671875" style="3" customWidth="1"/>
    <col min="14338" max="14338" width="17" style="3" customWidth="1"/>
    <col min="14339" max="14340" width="13" style="3" customWidth="1"/>
    <col min="14341" max="14341" width="14.77734375" style="3" customWidth="1"/>
    <col min="14342" max="14344" width="13" style="3" customWidth="1"/>
    <col min="14345" max="14345" width="14.21875" style="3" customWidth="1"/>
    <col min="14346" max="14346" width="13.77734375" style="3" customWidth="1"/>
    <col min="14347" max="14348" width="13" style="3" customWidth="1"/>
    <col min="14349" max="14349" width="14.109375" style="3" customWidth="1"/>
    <col min="14350" max="14350" width="13.6640625" style="3" customWidth="1"/>
    <col min="14351" max="14351" width="14.6640625" style="3" customWidth="1"/>
    <col min="14352" max="14352" width="13" style="3" customWidth="1"/>
    <col min="14353" max="14592" width="11.44140625" style="3"/>
    <col min="14593" max="14593" width="11.88671875" style="3" customWidth="1"/>
    <col min="14594" max="14594" width="17" style="3" customWidth="1"/>
    <col min="14595" max="14596" width="13" style="3" customWidth="1"/>
    <col min="14597" max="14597" width="14.77734375" style="3" customWidth="1"/>
    <col min="14598" max="14600" width="13" style="3" customWidth="1"/>
    <col min="14601" max="14601" width="14.21875" style="3" customWidth="1"/>
    <col min="14602" max="14602" width="13.77734375" style="3" customWidth="1"/>
    <col min="14603" max="14604" width="13" style="3" customWidth="1"/>
    <col min="14605" max="14605" width="14.109375" style="3" customWidth="1"/>
    <col min="14606" max="14606" width="13.6640625" style="3" customWidth="1"/>
    <col min="14607" max="14607" width="14.6640625" style="3" customWidth="1"/>
    <col min="14608" max="14608" width="13" style="3" customWidth="1"/>
    <col min="14609" max="14848" width="11.44140625" style="3"/>
    <col min="14849" max="14849" width="11.88671875" style="3" customWidth="1"/>
    <col min="14850" max="14850" width="17" style="3" customWidth="1"/>
    <col min="14851" max="14852" width="13" style="3" customWidth="1"/>
    <col min="14853" max="14853" width="14.77734375" style="3" customWidth="1"/>
    <col min="14854" max="14856" width="13" style="3" customWidth="1"/>
    <col min="14857" max="14857" width="14.21875" style="3" customWidth="1"/>
    <col min="14858" max="14858" width="13.77734375" style="3" customWidth="1"/>
    <col min="14859" max="14860" width="13" style="3" customWidth="1"/>
    <col min="14861" max="14861" width="14.109375" style="3" customWidth="1"/>
    <col min="14862" max="14862" width="13.6640625" style="3" customWidth="1"/>
    <col min="14863" max="14863" width="14.6640625" style="3" customWidth="1"/>
    <col min="14864" max="14864" width="13" style="3" customWidth="1"/>
    <col min="14865" max="15104" width="11.44140625" style="3"/>
    <col min="15105" max="15105" width="11.88671875" style="3" customWidth="1"/>
    <col min="15106" max="15106" width="17" style="3" customWidth="1"/>
    <col min="15107" max="15108" width="13" style="3" customWidth="1"/>
    <col min="15109" max="15109" width="14.77734375" style="3" customWidth="1"/>
    <col min="15110" max="15112" width="13" style="3" customWidth="1"/>
    <col min="15113" max="15113" width="14.21875" style="3" customWidth="1"/>
    <col min="15114" max="15114" width="13.77734375" style="3" customWidth="1"/>
    <col min="15115" max="15116" width="13" style="3" customWidth="1"/>
    <col min="15117" max="15117" width="14.109375" style="3" customWidth="1"/>
    <col min="15118" max="15118" width="13.6640625" style="3" customWidth="1"/>
    <col min="15119" max="15119" width="14.6640625" style="3" customWidth="1"/>
    <col min="15120" max="15120" width="13" style="3" customWidth="1"/>
    <col min="15121" max="15360" width="11.44140625" style="3"/>
    <col min="15361" max="15361" width="11.88671875" style="3" customWidth="1"/>
    <col min="15362" max="15362" width="17" style="3" customWidth="1"/>
    <col min="15363" max="15364" width="13" style="3" customWidth="1"/>
    <col min="15365" max="15365" width="14.77734375" style="3" customWidth="1"/>
    <col min="15366" max="15368" width="13" style="3" customWidth="1"/>
    <col min="15369" max="15369" width="14.21875" style="3" customWidth="1"/>
    <col min="15370" max="15370" width="13.77734375" style="3" customWidth="1"/>
    <col min="15371" max="15372" width="13" style="3" customWidth="1"/>
    <col min="15373" max="15373" width="14.109375" style="3" customWidth="1"/>
    <col min="15374" max="15374" width="13.6640625" style="3" customWidth="1"/>
    <col min="15375" max="15375" width="14.6640625" style="3" customWidth="1"/>
    <col min="15376" max="15376" width="13" style="3" customWidth="1"/>
    <col min="15377" max="15616" width="11.44140625" style="3"/>
    <col min="15617" max="15617" width="11.88671875" style="3" customWidth="1"/>
    <col min="15618" max="15618" width="17" style="3" customWidth="1"/>
    <col min="15619" max="15620" width="13" style="3" customWidth="1"/>
    <col min="15621" max="15621" width="14.77734375" style="3" customWidth="1"/>
    <col min="15622" max="15624" width="13" style="3" customWidth="1"/>
    <col min="15625" max="15625" width="14.21875" style="3" customWidth="1"/>
    <col min="15626" max="15626" width="13.77734375" style="3" customWidth="1"/>
    <col min="15627" max="15628" width="13" style="3" customWidth="1"/>
    <col min="15629" max="15629" width="14.109375" style="3" customWidth="1"/>
    <col min="15630" max="15630" width="13.6640625" style="3" customWidth="1"/>
    <col min="15631" max="15631" width="14.6640625" style="3" customWidth="1"/>
    <col min="15632" max="15632" width="13" style="3" customWidth="1"/>
    <col min="15633" max="15872" width="11.44140625" style="3"/>
    <col min="15873" max="15873" width="11.88671875" style="3" customWidth="1"/>
    <col min="15874" max="15874" width="17" style="3" customWidth="1"/>
    <col min="15875" max="15876" width="13" style="3" customWidth="1"/>
    <col min="15877" max="15877" width="14.77734375" style="3" customWidth="1"/>
    <col min="15878" max="15880" width="13" style="3" customWidth="1"/>
    <col min="15881" max="15881" width="14.21875" style="3" customWidth="1"/>
    <col min="15882" max="15882" width="13.77734375" style="3" customWidth="1"/>
    <col min="15883" max="15884" width="13" style="3" customWidth="1"/>
    <col min="15885" max="15885" width="14.109375" style="3" customWidth="1"/>
    <col min="15886" max="15886" width="13.6640625" style="3" customWidth="1"/>
    <col min="15887" max="15887" width="14.6640625" style="3" customWidth="1"/>
    <col min="15888" max="15888" width="13" style="3" customWidth="1"/>
    <col min="15889" max="16128" width="11.44140625" style="3"/>
    <col min="16129" max="16129" width="11.88671875" style="3" customWidth="1"/>
    <col min="16130" max="16130" width="17" style="3" customWidth="1"/>
    <col min="16131" max="16132" width="13" style="3" customWidth="1"/>
    <col min="16133" max="16133" width="14.77734375" style="3" customWidth="1"/>
    <col min="16134" max="16136" width="13" style="3" customWidth="1"/>
    <col min="16137" max="16137" width="14.21875" style="3" customWidth="1"/>
    <col min="16138" max="16138" width="13.77734375" style="3" customWidth="1"/>
    <col min="16139" max="16140" width="13" style="3" customWidth="1"/>
    <col min="16141" max="16141" width="14.109375" style="3" customWidth="1"/>
    <col min="16142" max="16142" width="13.6640625" style="3" customWidth="1"/>
    <col min="16143" max="16143" width="14.6640625" style="3" customWidth="1"/>
    <col min="16144" max="16144" width="13" style="3" customWidth="1"/>
    <col min="16145" max="16384" width="11.44140625" style="3"/>
  </cols>
  <sheetData>
    <row r="1" spans="1:22" s="1" customFormat="1" ht="14.1" customHeight="1">
      <c r="A1" s="150"/>
      <c r="B1" s="150"/>
      <c r="C1" s="432"/>
      <c r="D1" s="150"/>
      <c r="E1" s="432"/>
      <c r="F1" s="150"/>
      <c r="G1" s="433"/>
      <c r="H1" s="433"/>
      <c r="I1" s="433"/>
      <c r="J1" s="433"/>
      <c r="K1" s="433"/>
      <c r="L1" s="433"/>
      <c r="M1" s="433"/>
      <c r="N1" s="433"/>
      <c r="O1" s="433"/>
      <c r="P1" s="433"/>
      <c r="Q1" s="433"/>
      <c r="R1" s="433"/>
      <c r="S1" s="433"/>
      <c r="T1" s="433"/>
      <c r="U1" s="433"/>
    </row>
    <row r="2" spans="1:22" s="1" customFormat="1" ht="25.5" customHeight="1">
      <c r="A2" s="198" t="s">
        <v>372</v>
      </c>
      <c r="B2" s="150"/>
      <c r="C2" s="432"/>
      <c r="D2" s="150"/>
      <c r="E2" s="432"/>
      <c r="F2" s="150"/>
      <c r="G2" s="432"/>
      <c r="N2" s="220"/>
    </row>
    <row r="3" spans="1:22" ht="24" customHeight="1">
      <c r="A3" s="234" t="s">
        <v>276</v>
      </c>
      <c r="B3" s="353" t="s">
        <v>343</v>
      </c>
      <c r="C3" s="193" t="s">
        <v>84</v>
      </c>
      <c r="D3" s="184"/>
      <c r="E3" s="434"/>
      <c r="F3" s="184"/>
      <c r="G3" s="434"/>
      <c r="H3" s="184"/>
      <c r="I3" s="434"/>
      <c r="J3" s="184"/>
      <c r="K3" s="434"/>
      <c r="L3" s="184"/>
      <c r="M3" s="434"/>
      <c r="N3" s="184"/>
      <c r="O3"/>
    </row>
    <row r="4" spans="1:22" ht="17.25" customHeight="1">
      <c r="A4" s="314"/>
      <c r="B4" s="94" t="s">
        <v>373</v>
      </c>
      <c r="C4" s="194" t="s">
        <v>85</v>
      </c>
      <c r="D4" s="435" t="s">
        <v>344</v>
      </c>
      <c r="E4" s="436" t="s">
        <v>344</v>
      </c>
      <c r="F4" s="435" t="s">
        <v>344</v>
      </c>
      <c r="G4" s="436" t="s">
        <v>344</v>
      </c>
      <c r="H4" s="435" t="s">
        <v>344</v>
      </c>
      <c r="I4" s="436" t="s">
        <v>344</v>
      </c>
      <c r="J4" s="435" t="s">
        <v>344</v>
      </c>
      <c r="K4" s="436" t="s">
        <v>344</v>
      </c>
      <c r="L4" s="435" t="s">
        <v>344</v>
      </c>
      <c r="M4" s="436" t="s">
        <v>344</v>
      </c>
      <c r="N4" s="435" t="s">
        <v>344</v>
      </c>
      <c r="O4"/>
    </row>
    <row r="5" spans="1:22" ht="15.6" customHeight="1">
      <c r="A5" s="314"/>
      <c r="B5" s="186"/>
      <c r="C5" s="194" t="s">
        <v>86</v>
      </c>
      <c r="D5" s="435" t="s">
        <v>345</v>
      </c>
      <c r="E5" s="436" t="s">
        <v>346</v>
      </c>
      <c r="F5" s="435" t="s">
        <v>347</v>
      </c>
      <c r="G5" s="436" t="s">
        <v>347</v>
      </c>
      <c r="H5" s="435" t="s">
        <v>347</v>
      </c>
      <c r="I5" s="436" t="s">
        <v>329</v>
      </c>
      <c r="J5" s="435" t="s">
        <v>330</v>
      </c>
      <c r="K5" s="436" t="s">
        <v>331</v>
      </c>
      <c r="L5" s="435" t="s">
        <v>332</v>
      </c>
      <c r="M5" s="436" t="s">
        <v>348</v>
      </c>
      <c r="N5" s="435" t="s">
        <v>349</v>
      </c>
      <c r="O5"/>
    </row>
    <row r="6" spans="1:22" s="178" customFormat="1" ht="19.5" customHeight="1">
      <c r="A6" s="437"/>
      <c r="B6" s="438"/>
      <c r="C6" s="439"/>
      <c r="D6" s="440" t="s">
        <v>350</v>
      </c>
      <c r="E6" s="441" t="s">
        <v>351</v>
      </c>
      <c r="F6" s="440" t="s">
        <v>352</v>
      </c>
      <c r="G6" s="441" t="s">
        <v>353</v>
      </c>
      <c r="H6" s="440" t="s">
        <v>354</v>
      </c>
      <c r="I6" s="436"/>
      <c r="J6" s="435"/>
      <c r="K6" s="436"/>
      <c r="L6" s="435"/>
      <c r="M6" s="436" t="s">
        <v>355</v>
      </c>
      <c r="N6" s="435" t="s">
        <v>356</v>
      </c>
      <c r="O6"/>
    </row>
    <row r="7" spans="1:22" ht="19.5" customHeight="1">
      <c r="A7" s="316"/>
      <c r="B7" s="188"/>
      <c r="C7" s="356"/>
      <c r="D7" s="438"/>
      <c r="E7" s="442" t="s">
        <v>357</v>
      </c>
      <c r="F7" s="438"/>
      <c r="G7" s="443"/>
      <c r="H7" s="438"/>
      <c r="I7" s="443"/>
      <c r="J7" s="438"/>
      <c r="K7" s="444"/>
      <c r="L7" s="438"/>
      <c r="M7" s="443"/>
      <c r="N7" s="438"/>
      <c r="O7"/>
    </row>
    <row r="8" spans="1:22" ht="1.2" customHeight="1" thickBot="1">
      <c r="A8" s="318">
        <v>1996</v>
      </c>
      <c r="B8" s="190">
        <v>8214.622179967444</v>
      </c>
      <c r="C8" s="196">
        <v>0.11122052660984157</v>
      </c>
      <c r="D8" s="361" t="s">
        <v>27</v>
      </c>
      <c r="E8" s="390" t="s">
        <v>27</v>
      </c>
      <c r="F8" s="361" t="s">
        <v>27</v>
      </c>
      <c r="G8" s="390" t="s">
        <v>27</v>
      </c>
      <c r="H8" s="361" t="s">
        <v>27</v>
      </c>
      <c r="I8" s="390" t="s">
        <v>27</v>
      </c>
      <c r="J8" s="361" t="s">
        <v>27</v>
      </c>
      <c r="K8" s="319" t="s">
        <v>27</v>
      </c>
      <c r="L8" s="361">
        <v>56.88</v>
      </c>
      <c r="M8" s="390" t="s">
        <v>27</v>
      </c>
      <c r="N8" s="361" t="s">
        <v>27</v>
      </c>
      <c r="O8"/>
    </row>
    <row r="9" spans="1:22" ht="0.75" hidden="1" customHeight="1" thickBot="1">
      <c r="A9" s="320">
        <v>1997</v>
      </c>
      <c r="B9" s="321">
        <v>8735.6547899365542</v>
      </c>
      <c r="C9" s="322">
        <v>6.3427458811158022E-2</v>
      </c>
      <c r="D9" s="361" t="s">
        <v>27</v>
      </c>
      <c r="E9" s="390" t="s">
        <v>27</v>
      </c>
      <c r="F9" s="361" t="s">
        <v>27</v>
      </c>
      <c r="G9" s="390" t="s">
        <v>27</v>
      </c>
      <c r="H9" s="361" t="s">
        <v>27</v>
      </c>
      <c r="I9" s="390" t="s">
        <v>27</v>
      </c>
      <c r="J9" s="361" t="s">
        <v>27</v>
      </c>
      <c r="K9" s="122" t="s">
        <v>27</v>
      </c>
      <c r="L9" s="361">
        <v>56.26</v>
      </c>
      <c r="M9" s="390" t="s">
        <v>27</v>
      </c>
      <c r="N9" s="361" t="s">
        <v>27</v>
      </c>
      <c r="O9"/>
      <c r="T9" s="8"/>
      <c r="U9" s="8"/>
      <c r="V9" s="8"/>
    </row>
    <row r="10" spans="1:22" ht="19.5" hidden="1" customHeight="1" thickBot="1">
      <c r="A10" s="320">
        <v>1998</v>
      </c>
      <c r="B10" s="321">
        <v>9332.6868080000004</v>
      </c>
      <c r="C10" s="322">
        <v>6.8344277838362513E-2</v>
      </c>
      <c r="D10" s="321">
        <v>3748.16</v>
      </c>
      <c r="E10" s="122">
        <v>1302.8</v>
      </c>
      <c r="F10" s="321" t="s">
        <v>27</v>
      </c>
      <c r="G10" s="122">
        <v>933.79</v>
      </c>
      <c r="H10" s="321">
        <v>1787.54</v>
      </c>
      <c r="I10" s="122">
        <v>223.97</v>
      </c>
      <c r="J10" s="321">
        <v>417.71</v>
      </c>
      <c r="K10" s="122">
        <v>397.5</v>
      </c>
      <c r="L10" s="321">
        <v>56.3</v>
      </c>
      <c r="M10" s="122">
        <v>104.38</v>
      </c>
      <c r="N10" s="321" t="s">
        <v>27</v>
      </c>
      <c r="O10"/>
    </row>
    <row r="11" spans="1:22" ht="19.8" hidden="1" customHeight="1" thickBot="1">
      <c r="A11" s="320">
        <v>1999</v>
      </c>
      <c r="B11" s="321">
        <v>9826.7075550000009</v>
      </c>
      <c r="C11" s="322">
        <v>5.2934461121798788E-2</v>
      </c>
      <c r="D11" s="321">
        <v>3764.53</v>
      </c>
      <c r="E11" s="122">
        <v>1484.57</v>
      </c>
      <c r="F11" s="321" t="s">
        <v>27</v>
      </c>
      <c r="G11" s="122">
        <v>1031.77</v>
      </c>
      <c r="H11" s="321">
        <v>1873.03</v>
      </c>
      <c r="I11" s="122">
        <v>235.27</v>
      </c>
      <c r="J11" s="321">
        <v>437.19</v>
      </c>
      <c r="K11" s="122">
        <v>413.87</v>
      </c>
      <c r="L11" s="321">
        <v>60.6</v>
      </c>
      <c r="M11" s="122">
        <v>125.04</v>
      </c>
      <c r="N11" s="321" t="s">
        <v>27</v>
      </c>
      <c r="O11"/>
    </row>
    <row r="12" spans="1:22" ht="19.8" hidden="1" customHeight="1" thickBot="1">
      <c r="A12" s="320">
        <v>2000</v>
      </c>
      <c r="B12" s="321">
        <v>10542.816855999999</v>
      </c>
      <c r="C12" s="322">
        <v>7.2873777609839388E-2</v>
      </c>
      <c r="D12" s="321">
        <v>3846.3722419999999</v>
      </c>
      <c r="E12" s="122">
        <v>1665.8885190000001</v>
      </c>
      <c r="F12" s="321" t="s">
        <v>27</v>
      </c>
      <c r="G12" s="122">
        <v>1143.2080209999999</v>
      </c>
      <c r="H12" s="321">
        <v>2097.7667449999999</v>
      </c>
      <c r="I12" s="122">
        <v>253.12159500000001</v>
      </c>
      <c r="J12" s="321">
        <v>446.74208700000003</v>
      </c>
      <c r="K12" s="122">
        <v>442.743357</v>
      </c>
      <c r="L12" s="321">
        <v>62.290866000000001</v>
      </c>
      <c r="M12" s="122">
        <v>179.87060299999999</v>
      </c>
      <c r="N12" s="321" t="s">
        <v>27</v>
      </c>
      <c r="O12"/>
    </row>
    <row r="13" spans="1:22" ht="20.100000000000001" hidden="1" customHeight="1" thickBot="1">
      <c r="A13" s="320">
        <v>2001</v>
      </c>
      <c r="B13" s="321">
        <v>11308.048632</v>
      </c>
      <c r="C13" s="322">
        <v>7.2583237141646939E-2</v>
      </c>
      <c r="D13" s="321">
        <v>4011.5563699999998</v>
      </c>
      <c r="E13" s="122">
        <v>1925.523136</v>
      </c>
      <c r="F13" s="321" t="s">
        <v>27</v>
      </c>
      <c r="G13" s="122">
        <v>1271.4507229999999</v>
      </c>
      <c r="H13" s="321">
        <v>2242.439856</v>
      </c>
      <c r="I13" s="122">
        <v>270.321618</v>
      </c>
      <c r="J13" s="321">
        <v>480.12928299999999</v>
      </c>
      <c r="K13" s="122">
        <v>462.70975499999997</v>
      </c>
      <c r="L13" s="321">
        <v>65.236801</v>
      </c>
      <c r="M13" s="122">
        <v>173.02369200000001</v>
      </c>
      <c r="N13" s="321">
        <v>20.166156999999998</v>
      </c>
      <c r="O13"/>
    </row>
    <row r="14" spans="1:22" ht="20.100000000000001" hidden="1" customHeight="1" thickBot="1">
      <c r="A14" s="320">
        <v>2002</v>
      </c>
      <c r="B14" s="321">
        <v>11864.756498999999</v>
      </c>
      <c r="C14" s="322">
        <v>4.9231117155315675E-2</v>
      </c>
      <c r="D14" s="321">
        <v>4108.8234659999998</v>
      </c>
      <c r="E14" s="122">
        <v>1972.059045</v>
      </c>
      <c r="F14" s="321" t="s">
        <v>27</v>
      </c>
      <c r="G14" s="122">
        <v>1260.789229</v>
      </c>
      <c r="H14" s="321">
        <v>2524.68426</v>
      </c>
      <c r="I14" s="122">
        <v>290.06557500000002</v>
      </c>
      <c r="J14" s="321">
        <v>506.24601999999999</v>
      </c>
      <c r="K14" s="122">
        <v>485.55174599999998</v>
      </c>
      <c r="L14" s="321">
        <v>65.211265999999995</v>
      </c>
      <c r="M14" s="122">
        <v>202.87558799999999</v>
      </c>
      <c r="N14" s="321">
        <v>22.283301000000002</v>
      </c>
      <c r="O14"/>
    </row>
    <row r="15" spans="1:22" ht="20.100000000000001" hidden="1" customHeight="1" thickBot="1">
      <c r="A15" s="320">
        <v>2003</v>
      </c>
      <c r="B15" s="321">
        <v>12287.171129999999</v>
      </c>
      <c r="C15" s="322">
        <v>3.560246946792394E-2</v>
      </c>
      <c r="D15" s="321">
        <v>4172.0328019999997</v>
      </c>
      <c r="E15" s="122">
        <v>2141.3752909999998</v>
      </c>
      <c r="F15" s="321" t="s">
        <v>27</v>
      </c>
      <c r="G15" s="122">
        <v>1347.924618</v>
      </c>
      <c r="H15" s="321">
        <v>2602.0570160000002</v>
      </c>
      <c r="I15" s="122">
        <v>320.12044100000003</v>
      </c>
      <c r="J15" s="321">
        <v>491.37185499999998</v>
      </c>
      <c r="K15" s="122">
        <v>480.48790700000001</v>
      </c>
      <c r="L15" s="321">
        <v>65.007204000000002</v>
      </c>
      <c r="M15" s="122">
        <v>214.51952800000001</v>
      </c>
      <c r="N15" s="321">
        <v>30.331126999999999</v>
      </c>
      <c r="O15"/>
    </row>
    <row r="16" spans="1:22" ht="20.100000000000001" hidden="1" customHeight="1" thickBot="1">
      <c r="A16" s="320">
        <v>2004</v>
      </c>
      <c r="B16" s="321">
        <v>12930.941864000002</v>
      </c>
      <c r="C16" s="322">
        <v>5.2393730598265333E-2</v>
      </c>
      <c r="D16" s="321">
        <v>4377.7035830000004</v>
      </c>
      <c r="E16" s="122">
        <v>2192.3005199999998</v>
      </c>
      <c r="F16" s="321">
        <v>259.41405099999997</v>
      </c>
      <c r="G16" s="122">
        <v>1398.7252390000001</v>
      </c>
      <c r="H16" s="321">
        <v>2750.1970510000001</v>
      </c>
      <c r="I16" s="122">
        <v>365.15373399999999</v>
      </c>
      <c r="J16" s="321">
        <v>505.40384999999998</v>
      </c>
      <c r="K16" s="122">
        <v>591.27084500000001</v>
      </c>
      <c r="L16" s="321">
        <v>68.244215999999994</v>
      </c>
      <c r="M16" s="122">
        <v>259.95297099999999</v>
      </c>
      <c r="N16" s="321">
        <v>25.676613</v>
      </c>
      <c r="O16"/>
    </row>
    <row r="17" spans="1:17" ht="20.100000000000001" customHeight="1" thickBot="1">
      <c r="A17" s="320">
        <v>2005</v>
      </c>
      <c r="B17" s="321">
        <v>13896.515273999998</v>
      </c>
      <c r="C17" s="322">
        <v>7.467154520956984E-2</v>
      </c>
      <c r="D17" s="321">
        <v>4526.5123919999996</v>
      </c>
      <c r="E17" s="122">
        <v>2671.1515180000001</v>
      </c>
      <c r="F17" s="321">
        <v>304.29575499999999</v>
      </c>
      <c r="G17" s="122">
        <v>1472.471274</v>
      </c>
      <c r="H17" s="321">
        <v>2820.8304370000001</v>
      </c>
      <c r="I17" s="122">
        <v>388.382814</v>
      </c>
      <c r="J17" s="321">
        <v>531.73997799999995</v>
      </c>
      <c r="K17" s="122">
        <v>664.98868300000004</v>
      </c>
      <c r="L17" s="321">
        <v>69.204526000000001</v>
      </c>
      <c r="M17" s="122">
        <v>297.96774900000003</v>
      </c>
      <c r="N17" s="321">
        <v>24.155256000000001</v>
      </c>
      <c r="O17"/>
    </row>
    <row r="18" spans="1:17" ht="20.100000000000001" customHeight="1" thickBot="1">
      <c r="A18" s="320">
        <v>2006</v>
      </c>
      <c r="B18" s="321">
        <v>14030.772541999999</v>
      </c>
      <c r="C18" s="322">
        <v>9.6612183236464248E-3</v>
      </c>
      <c r="D18" s="321">
        <v>4631.4300709999998</v>
      </c>
      <c r="E18" s="122">
        <v>2644.9903220000001</v>
      </c>
      <c r="F18" s="321">
        <v>346.29315400000002</v>
      </c>
      <c r="G18" s="122">
        <v>1472.366248</v>
      </c>
      <c r="H18" s="321">
        <v>2826.9170079999999</v>
      </c>
      <c r="I18" s="122">
        <v>416.81203599999998</v>
      </c>
      <c r="J18" s="321">
        <v>539.40939700000001</v>
      </c>
      <c r="K18" s="122">
        <v>625.59989599999994</v>
      </c>
      <c r="L18" s="321">
        <v>68.417607000000004</v>
      </c>
      <c r="M18" s="122">
        <v>336.37458700000002</v>
      </c>
      <c r="N18" s="321">
        <v>11.768563</v>
      </c>
      <c r="O18"/>
    </row>
    <row r="19" spans="1:17" ht="20.100000000000001" customHeight="1" thickBot="1">
      <c r="A19" s="320">
        <v>2007</v>
      </c>
      <c r="B19" s="321">
        <v>14675.691045</v>
      </c>
      <c r="C19" s="322">
        <v>4.5964575440838207E-2</v>
      </c>
      <c r="D19" s="321">
        <v>4835.7349899999999</v>
      </c>
      <c r="E19" s="122">
        <v>2824.687347</v>
      </c>
      <c r="F19" s="321">
        <v>397.60259916000001</v>
      </c>
      <c r="G19" s="122">
        <v>1518.895055</v>
      </c>
      <c r="H19" s="321">
        <v>2887.694485</v>
      </c>
      <c r="I19" s="122">
        <v>456.109013</v>
      </c>
      <c r="J19" s="321">
        <v>553.92740000000003</v>
      </c>
      <c r="K19" s="122">
        <v>633.04220399999997</v>
      </c>
      <c r="L19" s="321">
        <v>71.228594000000001</v>
      </c>
      <c r="M19" s="122">
        <v>373.80373800000001</v>
      </c>
      <c r="N19" s="321">
        <v>9.7957180000000008</v>
      </c>
      <c r="O19"/>
    </row>
    <row r="20" spans="1:17" ht="20.100000000000001" customHeight="1" thickBot="1">
      <c r="A20" s="320">
        <v>2008</v>
      </c>
      <c r="B20" s="321">
        <v>15615.666009989998</v>
      </c>
      <c r="C20" s="322">
        <v>6.4049792415754592E-2</v>
      </c>
      <c r="D20" s="321">
        <v>5103.8810920400001</v>
      </c>
      <c r="E20" s="122">
        <v>3255.3153891399998</v>
      </c>
      <c r="F20" s="321">
        <v>492.63758191000005</v>
      </c>
      <c r="G20" s="122">
        <v>1619.4145700199999</v>
      </c>
      <c r="H20" s="321">
        <v>3019.5684620500001</v>
      </c>
      <c r="I20" s="122">
        <v>496.14749419999998</v>
      </c>
      <c r="J20" s="321">
        <v>572.72103085000003</v>
      </c>
      <c r="K20" s="122">
        <v>686.59783748999996</v>
      </c>
      <c r="L20" s="321">
        <v>71.69690340999999</v>
      </c>
      <c r="M20" s="122">
        <v>374.54323960000005</v>
      </c>
      <c r="N20" s="321">
        <v>10.82962706</v>
      </c>
      <c r="O20"/>
    </row>
    <row r="21" spans="1:17" ht="20.100000000000001" customHeight="1" thickBot="1">
      <c r="A21" s="320">
        <v>2009</v>
      </c>
      <c r="B21" s="321">
        <v>16254.018595869999</v>
      </c>
      <c r="C21" s="322">
        <v>4.0878985595082407E-2</v>
      </c>
      <c r="D21" s="321">
        <v>5227.31893072</v>
      </c>
      <c r="E21" s="122">
        <v>3473.7134508499998</v>
      </c>
      <c r="F21" s="321">
        <v>554.68648930999996</v>
      </c>
      <c r="G21" s="122">
        <v>1697.4901301199998</v>
      </c>
      <c r="H21" s="321">
        <v>3136.26183201</v>
      </c>
      <c r="I21" s="122">
        <v>531.28997864999997</v>
      </c>
      <c r="J21" s="321">
        <v>592.22791487999996</v>
      </c>
      <c r="K21" s="122">
        <v>691.81437719000007</v>
      </c>
      <c r="L21" s="321">
        <v>72.583560519999992</v>
      </c>
      <c r="M21" s="122">
        <v>392.16189391</v>
      </c>
      <c r="N21" s="321">
        <v>9.6207207700000001</v>
      </c>
      <c r="O21"/>
    </row>
    <row r="22" spans="1:17" ht="20.100000000000001" customHeight="1" thickBot="1">
      <c r="A22" s="320">
        <v>2010</v>
      </c>
      <c r="B22" s="321">
        <v>16768.374995100003</v>
      </c>
      <c r="C22" s="322">
        <v>3.1644875770026282E-2</v>
      </c>
      <c r="D22" s="321">
        <v>5325.2508193000003</v>
      </c>
      <c r="E22" s="122">
        <v>3824.7807484699997</v>
      </c>
      <c r="F22" s="321">
        <v>611.05410257000005</v>
      </c>
      <c r="G22" s="122">
        <v>1619.7804195599999</v>
      </c>
      <c r="H22" s="321">
        <v>3163.9565150100002</v>
      </c>
      <c r="I22" s="122">
        <v>562.75759688999995</v>
      </c>
      <c r="J22" s="321">
        <v>622.54745729000001</v>
      </c>
      <c r="K22" s="122">
        <v>696.93634201999998</v>
      </c>
      <c r="L22" s="321">
        <v>73.035286099999993</v>
      </c>
      <c r="M22" s="122">
        <v>417.93008025</v>
      </c>
      <c r="N22" s="321">
        <v>7.8707267500000002</v>
      </c>
      <c r="O22"/>
    </row>
    <row r="23" spans="1:17" ht="20.100000000000001" customHeight="1" thickBot="1">
      <c r="A23" s="320">
        <v>2011</v>
      </c>
      <c r="B23" s="321">
        <v>17331.639448619997</v>
      </c>
      <c r="C23" s="322">
        <v>3.3590878882693742E-2</v>
      </c>
      <c r="D23" s="321">
        <v>5566.1890389700002</v>
      </c>
      <c r="E23" s="122">
        <v>4111.6320723099998</v>
      </c>
      <c r="F23" s="321">
        <v>668.66111727999998</v>
      </c>
      <c r="G23" s="122">
        <v>1620.73979562</v>
      </c>
      <c r="H23" s="321">
        <v>3169.0921884099998</v>
      </c>
      <c r="I23" s="122">
        <v>582.96302235000007</v>
      </c>
      <c r="J23" s="321">
        <v>636.24155867999991</v>
      </c>
      <c r="K23" s="122">
        <v>749.02262587999996</v>
      </c>
      <c r="L23" s="321">
        <v>73.965912650000007</v>
      </c>
      <c r="M23" s="122">
        <v>382.33491762</v>
      </c>
      <c r="N23" s="321">
        <v>7.6325601199999999</v>
      </c>
      <c r="O23"/>
    </row>
    <row r="24" spans="1:17" ht="20.100000000000001" customHeight="1" thickBot="1">
      <c r="A24" s="320">
        <v>2012</v>
      </c>
      <c r="B24" s="321">
        <v>18079.81304022</v>
      </c>
      <c r="C24" s="322">
        <v>4.3168079616356048E-2</v>
      </c>
      <c r="D24" s="321">
        <v>5805.8330580299998</v>
      </c>
      <c r="E24" s="122">
        <v>4403.77373223</v>
      </c>
      <c r="F24" s="321">
        <v>732.36334655999997</v>
      </c>
      <c r="G24" s="122">
        <v>1663.3658304200001</v>
      </c>
      <c r="H24" s="321">
        <v>3253.0013221500003</v>
      </c>
      <c r="I24" s="122">
        <v>627.79335935000006</v>
      </c>
      <c r="J24" s="321">
        <v>654.58162120000009</v>
      </c>
      <c r="K24" s="122">
        <v>794.48913291999997</v>
      </c>
      <c r="L24" s="321">
        <v>75.66790804</v>
      </c>
      <c r="M24" s="122">
        <v>376.67323020999999</v>
      </c>
      <c r="N24" s="321">
        <v>22.57363393</v>
      </c>
      <c r="O24"/>
    </row>
    <row r="25" spans="1:17" ht="20.100000000000001" customHeight="1" thickBot="1">
      <c r="A25" s="320">
        <v>2013</v>
      </c>
      <c r="B25" s="321">
        <v>19231.329232649994</v>
      </c>
      <c r="C25" s="322">
        <v>6.3690713497332796E-2</v>
      </c>
      <c r="D25" s="321">
        <v>6241.7041796800004</v>
      </c>
      <c r="E25" s="122">
        <v>4802.8100743500008</v>
      </c>
      <c r="F25" s="321">
        <v>799.54515038</v>
      </c>
      <c r="G25" s="122">
        <v>1726.73648002</v>
      </c>
      <c r="H25" s="321">
        <v>3298.61363596</v>
      </c>
      <c r="I25" s="122">
        <v>670.95073839999998</v>
      </c>
      <c r="J25" s="321">
        <v>698.36069438000004</v>
      </c>
      <c r="K25" s="122">
        <v>846.04096327000002</v>
      </c>
      <c r="L25" s="321">
        <v>76.755106580000003</v>
      </c>
      <c r="M25" s="122">
        <v>438.80811360000001</v>
      </c>
      <c r="N25" s="321">
        <v>15.42790282</v>
      </c>
      <c r="O25"/>
    </row>
    <row r="26" spans="1:17" ht="20.100000000000001" customHeight="1" thickBot="1">
      <c r="A26" s="320">
        <v>2014</v>
      </c>
      <c r="B26" s="321">
        <v>20140.573394809995</v>
      </c>
      <c r="C26" s="322">
        <v>4.7279319653907859E-2</v>
      </c>
      <c r="D26" s="321">
        <v>6632.5560583799979</v>
      </c>
      <c r="E26" s="122">
        <v>5003.3800779400008</v>
      </c>
      <c r="F26" s="321">
        <v>812.75059295999995</v>
      </c>
      <c r="G26" s="122">
        <v>1761.7259594299999</v>
      </c>
      <c r="H26" s="321">
        <v>3273.7047905999998</v>
      </c>
      <c r="I26" s="122">
        <v>736.3996271499999</v>
      </c>
      <c r="J26" s="321">
        <v>787.14802423000003</v>
      </c>
      <c r="K26" s="122">
        <v>912.90787249000027</v>
      </c>
      <c r="L26" s="321">
        <v>79.117313350000018</v>
      </c>
      <c r="M26" s="122">
        <v>472.89478552000003</v>
      </c>
      <c r="N26" s="321">
        <v>15.678125770000001</v>
      </c>
      <c r="O26"/>
    </row>
    <row r="27" spans="1:17" s="450" customFormat="1" ht="30" customHeight="1" thickBot="1">
      <c r="A27" s="347">
        <v>2015</v>
      </c>
      <c r="B27" s="213">
        <v>21399.464819916924</v>
      </c>
      <c r="C27" s="197">
        <v>6.2505242548423823E-2</v>
      </c>
      <c r="D27" s="213">
        <v>7006.7648803589291</v>
      </c>
      <c r="E27" s="376">
        <v>5043.2083700887606</v>
      </c>
      <c r="F27" s="213">
        <v>857.39036414599002</v>
      </c>
      <c r="G27" s="376">
        <v>1862.5192901197499</v>
      </c>
      <c r="H27" s="213">
        <v>3461.3557469996599</v>
      </c>
      <c r="I27" s="376">
        <v>793.84758223806978</v>
      </c>
      <c r="J27" s="213">
        <v>896.61132951474008</v>
      </c>
      <c r="K27" s="376">
        <v>1121.64340141251</v>
      </c>
      <c r="L27" s="213">
        <v>82.763572535919991</v>
      </c>
      <c r="M27" s="376">
        <v>612.10943993857006</v>
      </c>
      <c r="N27" s="213">
        <v>14.606345611090001</v>
      </c>
      <c r="O27"/>
      <c r="P27" s="448"/>
      <c r="Q27" s="449"/>
    </row>
    <row r="28" spans="1:17" ht="17.25" customHeight="1" thickBot="1">
      <c r="A28" s="216"/>
      <c r="B28" s="451"/>
      <c r="C28" s="453"/>
      <c r="D28" s="451"/>
      <c r="E28" s="453"/>
      <c r="F28" s="451"/>
      <c r="G28" s="453"/>
      <c r="P28" s="17"/>
      <c r="Q28" s="17"/>
    </row>
    <row r="29" spans="1:17" s="144" customFormat="1" ht="51" customHeight="1" thickBot="1">
      <c r="A29" s="454" t="s">
        <v>358</v>
      </c>
      <c r="B29" s="409">
        <v>4.4118282472881631E-2</v>
      </c>
      <c r="C29" s="456" t="s">
        <v>27</v>
      </c>
      <c r="D29" s="409">
        <v>4.466100350404778E-2</v>
      </c>
      <c r="E29" s="457">
        <v>6.561626046513247E-2</v>
      </c>
      <c r="F29" s="409">
        <v>0.10914485874509561</v>
      </c>
      <c r="G29" s="457">
        <v>2.3777062005845284E-2</v>
      </c>
      <c r="H29" s="409">
        <v>2.0673702986987896E-2</v>
      </c>
      <c r="I29" s="457">
        <v>7.4107408892833959E-2</v>
      </c>
      <c r="J29" s="409">
        <v>5.363573308729519E-2</v>
      </c>
      <c r="K29" s="457">
        <v>5.3668641597381939E-2</v>
      </c>
      <c r="L29" s="409">
        <v>1.8053199318985635E-2</v>
      </c>
      <c r="M29" s="457">
        <v>7.464737381936426E-2</v>
      </c>
      <c r="N29" s="409">
        <v>-4.9060269295361891E-2</v>
      </c>
      <c r="P29" s="448"/>
      <c r="Q29" s="448"/>
    </row>
    <row r="30" spans="1:17" ht="39" customHeight="1">
      <c r="A30" s="216"/>
      <c r="B30" s="458"/>
      <c r="C30" s="453"/>
      <c r="D30" s="451"/>
      <c r="E30" s="453"/>
      <c r="F30" s="451"/>
      <c r="G30" s="453"/>
    </row>
    <row r="31" spans="1:17" ht="18" customHeight="1">
      <c r="A31" s="234" t="s">
        <v>250</v>
      </c>
      <c r="B31" s="94" t="s">
        <v>359</v>
      </c>
      <c r="C31" s="193" t="s">
        <v>84</v>
      </c>
      <c r="D31" s="184"/>
      <c r="E31" s="434"/>
      <c r="F31"/>
      <c r="G31" s="3"/>
      <c r="H31" s="353" t="s">
        <v>83</v>
      </c>
      <c r="I31" s="193" t="s">
        <v>84</v>
      </c>
    </row>
    <row r="32" spans="1:17" ht="16.8" customHeight="1">
      <c r="A32" s="314"/>
      <c r="B32" s="94" t="s">
        <v>373</v>
      </c>
      <c r="C32" s="194" t="s">
        <v>85</v>
      </c>
      <c r="D32" s="435" t="s">
        <v>344</v>
      </c>
      <c r="E32" s="436" t="s">
        <v>344</v>
      </c>
      <c r="F32"/>
      <c r="G32" s="3"/>
      <c r="H32" s="94" t="s">
        <v>278</v>
      </c>
      <c r="I32" s="194" t="s">
        <v>85</v>
      </c>
    </row>
    <row r="33" spans="1:9" ht="16.2" customHeight="1">
      <c r="A33" s="314"/>
      <c r="B33" s="186"/>
      <c r="C33" s="194" t="s">
        <v>86</v>
      </c>
      <c r="D33" s="435" t="s">
        <v>360</v>
      </c>
      <c r="E33" s="436" t="s">
        <v>361</v>
      </c>
      <c r="F33"/>
      <c r="G33" s="3"/>
      <c r="H33" s="186"/>
      <c r="I33" s="194" t="s">
        <v>86</v>
      </c>
    </row>
    <row r="34" spans="1:9" ht="19.5" customHeight="1">
      <c r="A34" s="437"/>
      <c r="B34" s="438"/>
      <c r="C34" s="439"/>
      <c r="D34" s="435" t="s">
        <v>362</v>
      </c>
      <c r="E34" s="436"/>
      <c r="F34"/>
      <c r="G34" s="3"/>
      <c r="H34" s="438"/>
      <c r="I34" s="439"/>
    </row>
    <row r="35" spans="1:9" ht="19.5" customHeight="1">
      <c r="A35" s="316"/>
      <c r="B35" s="188"/>
      <c r="C35" s="356"/>
      <c r="D35" s="459"/>
      <c r="E35" s="442"/>
      <c r="F35"/>
      <c r="G35" s="3"/>
      <c r="H35" s="188"/>
      <c r="I35" s="356"/>
    </row>
    <row r="36" spans="1:9" ht="1.5" customHeight="1" thickBot="1">
      <c r="A36" s="318">
        <v>1996</v>
      </c>
      <c r="B36" s="190">
        <v>4244.395068032557</v>
      </c>
      <c r="C36" s="196">
        <v>8.4154117430895334E-2</v>
      </c>
      <c r="D36" s="361" t="s">
        <v>27</v>
      </c>
      <c r="E36" s="390" t="s">
        <v>27</v>
      </c>
      <c r="F36"/>
      <c r="G36" s="3"/>
      <c r="H36" s="190">
        <v>12459.017248</v>
      </c>
      <c r="I36" s="196">
        <v>0.10184935576083168</v>
      </c>
    </row>
    <row r="37" spans="1:9" ht="19.5" hidden="1" customHeight="1" thickBot="1">
      <c r="A37" s="320">
        <v>1997</v>
      </c>
      <c r="B37" s="321">
        <v>4402.8227450634458</v>
      </c>
      <c r="C37" s="322">
        <v>3.7326326718291628E-2</v>
      </c>
      <c r="D37" s="321" t="s">
        <v>27</v>
      </c>
      <c r="E37" s="122" t="s">
        <v>27</v>
      </c>
      <c r="F37"/>
      <c r="G37" s="3"/>
      <c r="H37" s="321">
        <v>13138.477535</v>
      </c>
      <c r="I37" s="322">
        <v>5.4535624558114414E-2</v>
      </c>
    </row>
    <row r="38" spans="1:9" ht="19.5" hidden="1" customHeight="1" thickBot="1">
      <c r="A38" s="320">
        <v>1998</v>
      </c>
      <c r="B38" s="321">
        <v>4691.4058439999999</v>
      </c>
      <c r="C38" s="322">
        <v>6.5545018649710712E-2</v>
      </c>
      <c r="D38" s="321">
        <v>3570.49</v>
      </c>
      <c r="E38" s="122">
        <v>1091.68</v>
      </c>
      <c r="F38"/>
      <c r="G38" s="3"/>
      <c r="H38" s="321">
        <v>14024.092651999999</v>
      </c>
      <c r="I38" s="322">
        <v>6.7406220746717538E-2</v>
      </c>
    </row>
    <row r="39" spans="1:9" ht="19.2" hidden="1" customHeight="1" thickBot="1">
      <c r="A39" s="320">
        <v>1999</v>
      </c>
      <c r="B39" s="321">
        <v>4793.8029630000001</v>
      </c>
      <c r="C39" s="322">
        <v>2.1826531833940437E-2</v>
      </c>
      <c r="D39" s="321">
        <v>3611.25</v>
      </c>
      <c r="E39" s="122">
        <v>1169.7</v>
      </c>
      <c r="F39"/>
      <c r="G39" s="3"/>
      <c r="H39" s="321">
        <v>14620.510517999999</v>
      </c>
      <c r="I39" s="322">
        <v>4.2528089395854327E-2</v>
      </c>
    </row>
    <row r="40" spans="1:9" ht="19.2" hidden="1" customHeight="1" thickBot="1">
      <c r="A40" s="320">
        <v>2000</v>
      </c>
      <c r="B40" s="321">
        <v>4935.5105860000003</v>
      </c>
      <c r="C40" s="322">
        <v>2.9560585633940716E-2</v>
      </c>
      <c r="D40" s="321">
        <v>3696.49064</v>
      </c>
      <c r="E40" s="122">
        <v>1214.941513</v>
      </c>
      <c r="F40"/>
      <c r="G40" s="3"/>
      <c r="H40" s="321">
        <v>15478.327442</v>
      </c>
      <c r="I40" s="322">
        <v>5.8672159425890213E-2</v>
      </c>
    </row>
    <row r="41" spans="1:9" ht="21.75" hidden="1" customHeight="1" thickBot="1">
      <c r="A41" s="320">
        <v>2001</v>
      </c>
      <c r="B41" s="321">
        <v>5078.4121850000001</v>
      </c>
      <c r="C41" s="322">
        <v>2.8953762029272606E-2</v>
      </c>
      <c r="D41" s="321">
        <v>3798.2139889999999</v>
      </c>
      <c r="E41" s="122">
        <v>1257.8527670000001</v>
      </c>
      <c r="F41"/>
      <c r="G41" s="3"/>
      <c r="H41" s="321">
        <v>16386.460816999999</v>
      </c>
      <c r="I41" s="322">
        <v>5.867128592562304E-2</v>
      </c>
    </row>
    <row r="42" spans="1:9" ht="19.5" hidden="1" customHeight="1" thickBot="1">
      <c r="A42" s="320">
        <v>2002</v>
      </c>
      <c r="B42" s="321">
        <v>5230.8309099999997</v>
      </c>
      <c r="C42" s="322">
        <v>3.0013066968095962E-2</v>
      </c>
      <c r="D42" s="321">
        <v>3783.9358269999998</v>
      </c>
      <c r="E42" s="122">
        <v>1392.356614</v>
      </c>
      <c r="F42"/>
      <c r="G42" s="3"/>
      <c r="H42" s="321">
        <v>17095.587409</v>
      </c>
      <c r="I42" s="322">
        <v>4.3275152573783532E-2</v>
      </c>
    </row>
    <row r="43" spans="1:9" ht="19.5" hidden="1" customHeight="1" thickBot="1">
      <c r="A43" s="320">
        <v>2003</v>
      </c>
      <c r="B43" s="321">
        <v>5636.9482250000001</v>
      </c>
      <c r="C43" s="322">
        <v>7.7639159435188176E-2</v>
      </c>
      <c r="D43" s="321">
        <v>4111.8764270000001</v>
      </c>
      <c r="E43" s="122">
        <v>1477.775099</v>
      </c>
      <c r="F43"/>
      <c r="G43" s="3"/>
      <c r="H43" s="321">
        <v>17924.119354999999</v>
      </c>
      <c r="I43" s="322">
        <v>4.8464666710651728E-2</v>
      </c>
    </row>
    <row r="44" spans="1:9" ht="19.5" hidden="1" customHeight="1" thickBot="1">
      <c r="A44" s="320">
        <v>2004</v>
      </c>
      <c r="B44" s="321">
        <v>6208.8790769999996</v>
      </c>
      <c r="C44" s="322">
        <v>0.10146107950104499</v>
      </c>
      <c r="D44" s="321">
        <v>4569.0303759999997</v>
      </c>
      <c r="E44" s="122">
        <v>1572.8925360000001</v>
      </c>
      <c r="F44"/>
      <c r="G44" s="3"/>
      <c r="H44" s="321">
        <v>19139.820941000002</v>
      </c>
      <c r="I44" s="322">
        <v>6.782489906043157E-2</v>
      </c>
    </row>
    <row r="45" spans="1:9" ht="19.5" customHeight="1" thickBot="1">
      <c r="A45" s="320">
        <v>2005</v>
      </c>
      <c r="B45" s="321">
        <v>6451.1913709999999</v>
      </c>
      <c r="C45" s="322">
        <v>3.902673751492685E-2</v>
      </c>
      <c r="D45" s="321">
        <v>4803.16752</v>
      </c>
      <c r="E45" s="122">
        <v>1587.1501499999999</v>
      </c>
      <c r="F45"/>
      <c r="G45" s="3"/>
      <c r="H45" s="321">
        <v>20347.706644999998</v>
      </c>
      <c r="I45" s="322">
        <v>6.3108516413157623E-2</v>
      </c>
    </row>
    <row r="46" spans="1:9" ht="19.5" customHeight="1" thickBot="1">
      <c r="A46" s="320">
        <v>2006</v>
      </c>
      <c r="B46" s="321">
        <v>6571.8543769999997</v>
      </c>
      <c r="C46" s="322">
        <v>1.8703988001722505E-2</v>
      </c>
      <c r="D46" s="321">
        <v>4893.0853630000001</v>
      </c>
      <c r="E46" s="122">
        <v>1627.1193760000001</v>
      </c>
      <c r="F46"/>
      <c r="G46" s="3"/>
      <c r="H46" s="321">
        <v>20602.626918999998</v>
      </c>
      <c r="I46" s="322">
        <v>1.2528206664638598E-2</v>
      </c>
    </row>
    <row r="47" spans="1:9" ht="19.5" customHeight="1" thickBot="1">
      <c r="A47" s="320">
        <v>2007</v>
      </c>
      <c r="B47" s="321">
        <v>6902.9978209999999</v>
      </c>
      <c r="C47" s="322">
        <v>5.0388128677794075E-2</v>
      </c>
      <c r="D47" s="321">
        <v>5137.1482340000002</v>
      </c>
      <c r="E47" s="122">
        <v>1706.5482260000001</v>
      </c>
      <c r="F47"/>
      <c r="G47" s="3"/>
      <c r="H47" s="321">
        <v>21578.688866</v>
      </c>
      <c r="I47" s="322">
        <v>4.737560655917461E-2</v>
      </c>
    </row>
    <row r="48" spans="1:9" ht="19.5" customHeight="1" thickBot="1">
      <c r="A48" s="320">
        <v>2008</v>
      </c>
      <c r="B48" s="321">
        <v>7106.2454728100001</v>
      </c>
      <c r="C48" s="322">
        <v>2.9443389246290863E-2</v>
      </c>
      <c r="D48" s="321">
        <v>5258.11061599</v>
      </c>
      <c r="E48" s="122">
        <v>1784.3509754700001</v>
      </c>
      <c r="F48"/>
      <c r="G48" s="3"/>
      <c r="H48" s="321">
        <v>22721.911482799998</v>
      </c>
      <c r="I48" s="322">
        <v>5.2979243729738057E-2</v>
      </c>
    </row>
    <row r="49" spans="1:9" ht="19.5" customHeight="1" thickBot="1">
      <c r="A49" s="320">
        <v>2009</v>
      </c>
      <c r="B49" s="321">
        <v>7402.3038488600005</v>
      </c>
      <c r="C49" s="322">
        <v>4.1661715343606076E-2</v>
      </c>
      <c r="D49" s="321">
        <v>5481.4641226399999</v>
      </c>
      <c r="E49" s="122">
        <v>1858.1611509100001</v>
      </c>
      <c r="F49"/>
      <c r="G49" s="3"/>
      <c r="H49" s="321">
        <v>23656.322444729998</v>
      </c>
      <c r="I49" s="322">
        <v>4.1123783209758846E-2</v>
      </c>
    </row>
    <row r="50" spans="1:9" ht="19.5" customHeight="1" thickBot="1">
      <c r="A50" s="320">
        <v>2010</v>
      </c>
      <c r="B50" s="321">
        <v>7524.0865785100004</v>
      </c>
      <c r="C50" s="322">
        <v>1.6452003610842647E-2</v>
      </c>
      <c r="D50" s="321">
        <v>5592.6431163300003</v>
      </c>
      <c r="E50" s="122">
        <v>1893.93209456</v>
      </c>
      <c r="F50"/>
      <c r="G50" s="3"/>
      <c r="H50" s="321">
        <v>24292.461573610002</v>
      </c>
      <c r="I50" s="322">
        <v>2.6890871578465481E-2</v>
      </c>
    </row>
    <row r="51" spans="1:9" ht="19.5" customHeight="1" thickBot="1">
      <c r="A51" s="320">
        <v>2011</v>
      </c>
      <c r="B51" s="321">
        <v>7599.8706462</v>
      </c>
      <c r="C51" s="322">
        <v>1.0072195063046019E-2</v>
      </c>
      <c r="D51" s="321">
        <v>5695.65275612</v>
      </c>
      <c r="E51" s="122">
        <v>1846.9192008699999</v>
      </c>
      <c r="F51"/>
      <c r="G51" s="3"/>
      <c r="H51" s="321">
        <v>24931.510094819998</v>
      </c>
      <c r="I51" s="322">
        <v>2.6306453929074936E-2</v>
      </c>
    </row>
    <row r="52" spans="1:9" ht="19.5" customHeight="1" thickBot="1">
      <c r="A52" s="320">
        <v>2012</v>
      </c>
      <c r="B52" s="321">
        <v>7821.4152521299993</v>
      </c>
      <c r="C52" s="322">
        <v>2.9151102202084722E-2</v>
      </c>
      <c r="D52" s="321">
        <v>5937.25249463</v>
      </c>
      <c r="E52" s="122">
        <v>1845.8307966</v>
      </c>
      <c r="F52"/>
      <c r="G52" s="3"/>
      <c r="H52" s="321">
        <v>25901.228292349999</v>
      </c>
      <c r="I52" s="322">
        <v>3.8895285277223524E-2</v>
      </c>
    </row>
    <row r="53" spans="1:9" ht="19.5" customHeight="1" thickBot="1">
      <c r="A53" s="320">
        <v>2013</v>
      </c>
      <c r="B53" s="321">
        <v>8695.1606762700012</v>
      </c>
      <c r="C53" s="322">
        <v>0.11171193396259782</v>
      </c>
      <c r="D53" s="321">
        <v>6815.6223288800002</v>
      </c>
      <c r="E53" s="122">
        <v>1837.72449848</v>
      </c>
      <c r="F53"/>
      <c r="G53" s="3"/>
      <c r="H53" s="321">
        <v>27926.489908919997</v>
      </c>
      <c r="I53" s="322">
        <v>7.8191721014565285E-2</v>
      </c>
    </row>
    <row r="54" spans="1:9" ht="19.5" customHeight="1" thickBot="1">
      <c r="A54" s="320">
        <v>2014</v>
      </c>
      <c r="B54" s="321">
        <v>8498.4097840800023</v>
      </c>
      <c r="C54" s="322">
        <v>-2.2627631566021877E-2</v>
      </c>
      <c r="D54" s="321">
        <v>6661.9909612600022</v>
      </c>
      <c r="E54" s="122">
        <v>1796.3643478999998</v>
      </c>
      <c r="F54"/>
      <c r="G54" s="3"/>
      <c r="H54" s="321">
        <v>28638.983178889997</v>
      </c>
      <c r="I54" s="322">
        <v>2.5513169477930697E-2</v>
      </c>
    </row>
    <row r="55" spans="1:9" ht="30" customHeight="1" thickBot="1">
      <c r="A55" s="347">
        <v>2015</v>
      </c>
      <c r="B55" s="213">
        <v>8722.9028750945581</v>
      </c>
      <c r="C55" s="197">
        <v>2.6415893881123198E-2</v>
      </c>
      <c r="D55" s="213">
        <v>6879.5886692446502</v>
      </c>
      <c r="E55" s="376">
        <v>1799.36360938653</v>
      </c>
      <c r="F55"/>
      <c r="G55" s="3"/>
      <c r="H55" s="213">
        <v>30122.367695011482</v>
      </c>
      <c r="I55" s="197">
        <v>5.1795991039755185E-2</v>
      </c>
    </row>
    <row r="56" spans="1:9" ht="19.5" customHeight="1" thickBot="1">
      <c r="A56" s="178"/>
      <c r="B56" s="451"/>
      <c r="C56" s="453"/>
      <c r="D56" s="451"/>
      <c r="E56" s="453"/>
      <c r="F56" s="451"/>
      <c r="G56" s="453"/>
    </row>
    <row r="57" spans="1:9" ht="51.75" customHeight="1" thickBot="1">
      <c r="A57" s="454" t="s">
        <v>358</v>
      </c>
      <c r="B57" s="409">
        <v>3.0628412950424844E-2</v>
      </c>
      <c r="C57" s="456" t="s">
        <v>27</v>
      </c>
      <c r="D57" s="409">
        <v>3.6581548238559636E-2</v>
      </c>
      <c r="E57" s="457">
        <v>1.2628373142254734E-2</v>
      </c>
      <c r="F57" s="460"/>
      <c r="G57" s="3"/>
      <c r="H57" s="409">
        <v>4.0009637421068334E-2</v>
      </c>
      <c r="I57" s="456" t="s">
        <v>27</v>
      </c>
    </row>
    <row r="58" spans="1:9" ht="17.25" customHeight="1">
      <c r="A58" s="148" t="s">
        <v>218</v>
      </c>
      <c r="B58" s="451"/>
      <c r="C58" s="453"/>
      <c r="D58" s="451"/>
      <c r="E58" s="453"/>
      <c r="F58" s="451"/>
      <c r="G58" s="453"/>
    </row>
    <row r="59" spans="1:9" ht="13.8">
      <c r="A59" s="216"/>
      <c r="B59" s="451"/>
      <c r="C59" s="453"/>
      <c r="D59" s="451"/>
      <c r="E59" s="453"/>
      <c r="F59" s="451"/>
      <c r="G59" s="453"/>
    </row>
    <row r="60" spans="1:9">
      <c r="A60" s="178" t="s">
        <v>320</v>
      </c>
      <c r="B60" s="17"/>
      <c r="C60" s="461"/>
      <c r="D60" s="17"/>
      <c r="E60" s="461"/>
      <c r="F60" s="17"/>
      <c r="G60" s="461"/>
    </row>
    <row r="61" spans="1:9" ht="13.8">
      <c r="A61" s="178" t="s">
        <v>338</v>
      </c>
      <c r="B61" s="451"/>
      <c r="C61" s="453"/>
      <c r="D61" s="451"/>
      <c r="E61" s="453"/>
      <c r="F61" s="451"/>
      <c r="G61" s="453"/>
    </row>
    <row r="62" spans="1:9" ht="13.8">
      <c r="A62" s="3" t="s">
        <v>1837</v>
      </c>
      <c r="B62" s="451"/>
      <c r="C62" s="453"/>
      <c r="D62" s="451"/>
      <c r="E62" s="453"/>
      <c r="F62" s="451"/>
      <c r="G62" s="453"/>
    </row>
    <row r="63" spans="1:9">
      <c r="A63" s="17"/>
      <c r="B63" s="17"/>
      <c r="C63" s="461"/>
      <c r="D63" s="17"/>
      <c r="E63" s="461"/>
      <c r="F63" s="17"/>
      <c r="G63" s="461"/>
    </row>
    <row r="64" spans="1:9">
      <c r="A64" s="17" t="s">
        <v>374</v>
      </c>
      <c r="B64" s="17"/>
      <c r="C64" s="461"/>
      <c r="D64" s="17"/>
      <c r="E64" s="461"/>
      <c r="F64" s="17"/>
      <c r="G64" s="461"/>
    </row>
    <row r="65" spans="1:7">
      <c r="A65" s="17"/>
      <c r="B65" s="17"/>
      <c r="C65" s="461"/>
      <c r="D65" s="17"/>
      <c r="E65" s="461"/>
      <c r="F65" s="17"/>
      <c r="G65" s="461"/>
    </row>
    <row r="67" spans="1:7">
      <c r="A67" s="3" t="s">
        <v>217</v>
      </c>
    </row>
    <row r="70" spans="1:7">
      <c r="B70"/>
      <c r="C70"/>
      <c r="D70"/>
      <c r="E70"/>
    </row>
    <row r="71" spans="1:7">
      <c r="B71"/>
      <c r="C71"/>
      <c r="D71"/>
      <c r="E71"/>
    </row>
    <row r="72" spans="1:7">
      <c r="B72"/>
      <c r="C72"/>
      <c r="D72"/>
      <c r="E72"/>
    </row>
    <row r="73" spans="1:7">
      <c r="B73"/>
      <c r="C73"/>
      <c r="D73"/>
      <c r="E73"/>
    </row>
    <row r="74" spans="1:7">
      <c r="B74"/>
      <c r="C74"/>
      <c r="D74"/>
      <c r="E74"/>
    </row>
  </sheetData>
  <pageMargins left="0.52" right="0.37" top="0.5" bottom="0.49" header="0.3" footer="0.4921259845"/>
  <pageSetup paperSize="9" scale="55"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82"/>
  <sheetViews>
    <sheetView workbookViewId="0"/>
  </sheetViews>
  <sheetFormatPr baseColWidth="10" defaultRowHeight="13.2"/>
  <cols>
    <col min="1" max="1" width="11.5546875" style="607"/>
    <col min="2" max="2" width="10.33203125" style="1899" customWidth="1"/>
    <col min="3" max="3" width="4.44140625" style="607" customWidth="1"/>
    <col min="4" max="4" width="11.5546875" style="607"/>
    <col min="5" max="5" width="11.44140625" style="1899" customWidth="1"/>
    <col min="6" max="7" width="11.5546875" style="607"/>
    <col min="8" max="8" width="3.5546875" style="607" customWidth="1"/>
    <col min="9" max="9" width="11.5546875" style="607"/>
    <col min="10" max="10" width="3.88671875" style="607" customWidth="1"/>
    <col min="11" max="11" width="11.5546875" style="607"/>
    <col min="12" max="12" width="3.88671875" style="607" customWidth="1"/>
    <col min="13" max="257" width="11.5546875" style="607"/>
    <col min="258" max="258" width="10.33203125" style="607" customWidth="1"/>
    <col min="259" max="259" width="4.44140625" style="607" customWidth="1"/>
    <col min="260" max="260" width="11.5546875" style="607"/>
    <col min="261" max="261" width="11.44140625" style="607" customWidth="1"/>
    <col min="262" max="263" width="11.5546875" style="607"/>
    <col min="264" max="264" width="3.5546875" style="607" customWidth="1"/>
    <col min="265" max="265" width="11.5546875" style="607"/>
    <col min="266" max="266" width="3.88671875" style="607" customWidth="1"/>
    <col min="267" max="267" width="11.5546875" style="607"/>
    <col min="268" max="268" width="3.88671875" style="607" customWidth="1"/>
    <col min="269" max="513" width="11.5546875" style="607"/>
    <col min="514" max="514" width="10.33203125" style="607" customWidth="1"/>
    <col min="515" max="515" width="4.44140625" style="607" customWidth="1"/>
    <col min="516" max="516" width="11.5546875" style="607"/>
    <col min="517" max="517" width="11.44140625" style="607" customWidth="1"/>
    <col min="518" max="519" width="11.5546875" style="607"/>
    <col min="520" max="520" width="3.5546875" style="607" customWidth="1"/>
    <col min="521" max="521" width="11.5546875" style="607"/>
    <col min="522" max="522" width="3.88671875" style="607" customWidth="1"/>
    <col min="523" max="523" width="11.5546875" style="607"/>
    <col min="524" max="524" width="3.88671875" style="607" customWidth="1"/>
    <col min="525" max="769" width="11.5546875" style="607"/>
    <col min="770" max="770" width="10.33203125" style="607" customWidth="1"/>
    <col min="771" max="771" width="4.44140625" style="607" customWidth="1"/>
    <col min="772" max="772" width="11.5546875" style="607"/>
    <col min="773" max="773" width="11.44140625" style="607" customWidth="1"/>
    <col min="774" max="775" width="11.5546875" style="607"/>
    <col min="776" max="776" width="3.5546875" style="607" customWidth="1"/>
    <col min="777" max="777" width="11.5546875" style="607"/>
    <col min="778" max="778" width="3.88671875" style="607" customWidth="1"/>
    <col min="779" max="779" width="11.5546875" style="607"/>
    <col min="780" max="780" width="3.88671875" style="607" customWidth="1"/>
    <col min="781" max="1025" width="11.5546875" style="607"/>
    <col min="1026" max="1026" width="10.33203125" style="607" customWidth="1"/>
    <col min="1027" max="1027" width="4.44140625" style="607" customWidth="1"/>
    <col min="1028" max="1028" width="11.5546875" style="607"/>
    <col min="1029" max="1029" width="11.44140625" style="607" customWidth="1"/>
    <col min="1030" max="1031" width="11.5546875" style="607"/>
    <col min="1032" max="1032" width="3.5546875" style="607" customWidth="1"/>
    <col min="1033" max="1033" width="11.5546875" style="607"/>
    <col min="1034" max="1034" width="3.88671875" style="607" customWidth="1"/>
    <col min="1035" max="1035" width="11.5546875" style="607"/>
    <col min="1036" max="1036" width="3.88671875" style="607" customWidth="1"/>
    <col min="1037" max="1281" width="11.5546875" style="607"/>
    <col min="1282" max="1282" width="10.33203125" style="607" customWidth="1"/>
    <col min="1283" max="1283" width="4.44140625" style="607" customWidth="1"/>
    <col min="1284" max="1284" width="11.5546875" style="607"/>
    <col min="1285" max="1285" width="11.44140625" style="607" customWidth="1"/>
    <col min="1286" max="1287" width="11.5546875" style="607"/>
    <col min="1288" max="1288" width="3.5546875" style="607" customWidth="1"/>
    <col min="1289" max="1289" width="11.5546875" style="607"/>
    <col min="1290" max="1290" width="3.88671875" style="607" customWidth="1"/>
    <col min="1291" max="1291" width="11.5546875" style="607"/>
    <col min="1292" max="1292" width="3.88671875" style="607" customWidth="1"/>
    <col min="1293" max="1537" width="11.5546875" style="607"/>
    <col min="1538" max="1538" width="10.33203125" style="607" customWidth="1"/>
    <col min="1539" max="1539" width="4.44140625" style="607" customWidth="1"/>
    <col min="1540" max="1540" width="11.5546875" style="607"/>
    <col min="1541" max="1541" width="11.44140625" style="607" customWidth="1"/>
    <col min="1542" max="1543" width="11.5546875" style="607"/>
    <col min="1544" max="1544" width="3.5546875" style="607" customWidth="1"/>
    <col min="1545" max="1545" width="11.5546875" style="607"/>
    <col min="1546" max="1546" width="3.88671875" style="607" customWidth="1"/>
    <col min="1547" max="1547" width="11.5546875" style="607"/>
    <col min="1548" max="1548" width="3.88671875" style="607" customWidth="1"/>
    <col min="1549" max="1793" width="11.5546875" style="607"/>
    <col min="1794" max="1794" width="10.33203125" style="607" customWidth="1"/>
    <col min="1795" max="1795" width="4.44140625" style="607" customWidth="1"/>
    <col min="1796" max="1796" width="11.5546875" style="607"/>
    <col min="1797" max="1797" width="11.44140625" style="607" customWidth="1"/>
    <col min="1798" max="1799" width="11.5546875" style="607"/>
    <col min="1800" max="1800" width="3.5546875" style="607" customWidth="1"/>
    <col min="1801" max="1801" width="11.5546875" style="607"/>
    <col min="1802" max="1802" width="3.88671875" style="607" customWidth="1"/>
    <col min="1803" max="1803" width="11.5546875" style="607"/>
    <col min="1804" max="1804" width="3.88671875" style="607" customWidth="1"/>
    <col min="1805" max="2049" width="11.5546875" style="607"/>
    <col min="2050" max="2050" width="10.33203125" style="607" customWidth="1"/>
    <col min="2051" max="2051" width="4.44140625" style="607" customWidth="1"/>
    <col min="2052" max="2052" width="11.5546875" style="607"/>
    <col min="2053" max="2053" width="11.44140625" style="607" customWidth="1"/>
    <col min="2054" max="2055" width="11.5546875" style="607"/>
    <col min="2056" max="2056" width="3.5546875" style="607" customWidth="1"/>
    <col min="2057" max="2057" width="11.5546875" style="607"/>
    <col min="2058" max="2058" width="3.88671875" style="607" customWidth="1"/>
    <col min="2059" max="2059" width="11.5546875" style="607"/>
    <col min="2060" max="2060" width="3.88671875" style="607" customWidth="1"/>
    <col min="2061" max="2305" width="11.5546875" style="607"/>
    <col min="2306" max="2306" width="10.33203125" style="607" customWidth="1"/>
    <col min="2307" max="2307" width="4.44140625" style="607" customWidth="1"/>
    <col min="2308" max="2308" width="11.5546875" style="607"/>
    <col min="2309" max="2309" width="11.44140625" style="607" customWidth="1"/>
    <col min="2310" max="2311" width="11.5546875" style="607"/>
    <col min="2312" max="2312" width="3.5546875" style="607" customWidth="1"/>
    <col min="2313" max="2313" width="11.5546875" style="607"/>
    <col min="2314" max="2314" width="3.88671875" style="607" customWidth="1"/>
    <col min="2315" max="2315" width="11.5546875" style="607"/>
    <col min="2316" max="2316" width="3.88671875" style="607" customWidth="1"/>
    <col min="2317" max="2561" width="11.5546875" style="607"/>
    <col min="2562" max="2562" width="10.33203125" style="607" customWidth="1"/>
    <col min="2563" max="2563" width="4.44140625" style="607" customWidth="1"/>
    <col min="2564" max="2564" width="11.5546875" style="607"/>
    <col min="2565" max="2565" width="11.44140625" style="607" customWidth="1"/>
    <col min="2566" max="2567" width="11.5546875" style="607"/>
    <col min="2568" max="2568" width="3.5546875" style="607" customWidth="1"/>
    <col min="2569" max="2569" width="11.5546875" style="607"/>
    <col min="2570" max="2570" width="3.88671875" style="607" customWidth="1"/>
    <col min="2571" max="2571" width="11.5546875" style="607"/>
    <col min="2572" max="2572" width="3.88671875" style="607" customWidth="1"/>
    <col min="2573" max="2817" width="11.5546875" style="607"/>
    <col min="2818" max="2818" width="10.33203125" style="607" customWidth="1"/>
    <col min="2819" max="2819" width="4.44140625" style="607" customWidth="1"/>
    <col min="2820" max="2820" width="11.5546875" style="607"/>
    <col min="2821" max="2821" width="11.44140625" style="607" customWidth="1"/>
    <col min="2822" max="2823" width="11.5546875" style="607"/>
    <col min="2824" max="2824" width="3.5546875" style="607" customWidth="1"/>
    <col min="2825" max="2825" width="11.5546875" style="607"/>
    <col min="2826" max="2826" width="3.88671875" style="607" customWidth="1"/>
    <col min="2827" max="2827" width="11.5546875" style="607"/>
    <col min="2828" max="2828" width="3.88671875" style="607" customWidth="1"/>
    <col min="2829" max="3073" width="11.5546875" style="607"/>
    <col min="3074" max="3074" width="10.33203125" style="607" customWidth="1"/>
    <col min="3075" max="3075" width="4.44140625" style="607" customWidth="1"/>
    <col min="3076" max="3076" width="11.5546875" style="607"/>
    <col min="3077" max="3077" width="11.44140625" style="607" customWidth="1"/>
    <col min="3078" max="3079" width="11.5546875" style="607"/>
    <col min="3080" max="3080" width="3.5546875" style="607" customWidth="1"/>
    <col min="3081" max="3081" width="11.5546875" style="607"/>
    <col min="3082" max="3082" width="3.88671875" style="607" customWidth="1"/>
    <col min="3083" max="3083" width="11.5546875" style="607"/>
    <col min="3084" max="3084" width="3.88671875" style="607" customWidth="1"/>
    <col min="3085" max="3329" width="11.5546875" style="607"/>
    <col min="3330" max="3330" width="10.33203125" style="607" customWidth="1"/>
    <col min="3331" max="3331" width="4.44140625" style="607" customWidth="1"/>
    <col min="3332" max="3332" width="11.5546875" style="607"/>
    <col min="3333" max="3333" width="11.44140625" style="607" customWidth="1"/>
    <col min="3334" max="3335" width="11.5546875" style="607"/>
    <col min="3336" max="3336" width="3.5546875" style="607" customWidth="1"/>
    <col min="3337" max="3337" width="11.5546875" style="607"/>
    <col min="3338" max="3338" width="3.88671875" style="607" customWidth="1"/>
    <col min="3339" max="3339" width="11.5546875" style="607"/>
    <col min="3340" max="3340" width="3.88671875" style="607" customWidth="1"/>
    <col min="3341" max="3585" width="11.5546875" style="607"/>
    <col min="3586" max="3586" width="10.33203125" style="607" customWidth="1"/>
    <col min="3587" max="3587" width="4.44140625" style="607" customWidth="1"/>
    <col min="3588" max="3588" width="11.5546875" style="607"/>
    <col min="3589" max="3589" width="11.44140625" style="607" customWidth="1"/>
    <col min="3590" max="3591" width="11.5546875" style="607"/>
    <col min="3592" max="3592" width="3.5546875" style="607" customWidth="1"/>
    <col min="3593" max="3593" width="11.5546875" style="607"/>
    <col min="3594" max="3594" width="3.88671875" style="607" customWidth="1"/>
    <col min="3595" max="3595" width="11.5546875" style="607"/>
    <col min="3596" max="3596" width="3.88671875" style="607" customWidth="1"/>
    <col min="3597" max="3841" width="11.5546875" style="607"/>
    <col min="3842" max="3842" width="10.33203125" style="607" customWidth="1"/>
    <col min="3843" max="3843" width="4.44140625" style="607" customWidth="1"/>
    <col min="3844" max="3844" width="11.5546875" style="607"/>
    <col min="3845" max="3845" width="11.44140625" style="607" customWidth="1"/>
    <col min="3846" max="3847" width="11.5546875" style="607"/>
    <col min="3848" max="3848" width="3.5546875" style="607" customWidth="1"/>
    <col min="3849" max="3849" width="11.5546875" style="607"/>
    <col min="3850" max="3850" width="3.88671875" style="607" customWidth="1"/>
    <col min="3851" max="3851" width="11.5546875" style="607"/>
    <col min="3852" max="3852" width="3.88671875" style="607" customWidth="1"/>
    <col min="3853" max="4097" width="11.5546875" style="607"/>
    <col min="4098" max="4098" width="10.33203125" style="607" customWidth="1"/>
    <col min="4099" max="4099" width="4.44140625" style="607" customWidth="1"/>
    <col min="4100" max="4100" width="11.5546875" style="607"/>
    <col min="4101" max="4101" width="11.44140625" style="607" customWidth="1"/>
    <col min="4102" max="4103" width="11.5546875" style="607"/>
    <col min="4104" max="4104" width="3.5546875" style="607" customWidth="1"/>
    <col min="4105" max="4105" width="11.5546875" style="607"/>
    <col min="4106" max="4106" width="3.88671875" style="607" customWidth="1"/>
    <col min="4107" max="4107" width="11.5546875" style="607"/>
    <col min="4108" max="4108" width="3.88671875" style="607" customWidth="1"/>
    <col min="4109" max="4353" width="11.5546875" style="607"/>
    <col min="4354" max="4354" width="10.33203125" style="607" customWidth="1"/>
    <col min="4355" max="4355" width="4.44140625" style="607" customWidth="1"/>
    <col min="4356" max="4356" width="11.5546875" style="607"/>
    <col min="4357" max="4357" width="11.44140625" style="607" customWidth="1"/>
    <col min="4358" max="4359" width="11.5546875" style="607"/>
    <col min="4360" max="4360" width="3.5546875" style="607" customWidth="1"/>
    <col min="4361" max="4361" width="11.5546875" style="607"/>
    <col min="4362" max="4362" width="3.88671875" style="607" customWidth="1"/>
    <col min="4363" max="4363" width="11.5546875" style="607"/>
    <col min="4364" max="4364" width="3.88671875" style="607" customWidth="1"/>
    <col min="4365" max="4609" width="11.5546875" style="607"/>
    <col min="4610" max="4610" width="10.33203125" style="607" customWidth="1"/>
    <col min="4611" max="4611" width="4.44140625" style="607" customWidth="1"/>
    <col min="4612" max="4612" width="11.5546875" style="607"/>
    <col min="4613" max="4613" width="11.44140625" style="607" customWidth="1"/>
    <col min="4614" max="4615" width="11.5546875" style="607"/>
    <col min="4616" max="4616" width="3.5546875" style="607" customWidth="1"/>
    <col min="4617" max="4617" width="11.5546875" style="607"/>
    <col min="4618" max="4618" width="3.88671875" style="607" customWidth="1"/>
    <col min="4619" max="4619" width="11.5546875" style="607"/>
    <col min="4620" max="4620" width="3.88671875" style="607" customWidth="1"/>
    <col min="4621" max="4865" width="11.5546875" style="607"/>
    <col min="4866" max="4866" width="10.33203125" style="607" customWidth="1"/>
    <col min="4867" max="4867" width="4.44140625" style="607" customWidth="1"/>
    <col min="4868" max="4868" width="11.5546875" style="607"/>
    <col min="4869" max="4869" width="11.44140625" style="607" customWidth="1"/>
    <col min="4870" max="4871" width="11.5546875" style="607"/>
    <col min="4872" max="4872" width="3.5546875" style="607" customWidth="1"/>
    <col min="4873" max="4873" width="11.5546875" style="607"/>
    <col min="4874" max="4874" width="3.88671875" style="607" customWidth="1"/>
    <col min="4875" max="4875" width="11.5546875" style="607"/>
    <col min="4876" max="4876" width="3.88671875" style="607" customWidth="1"/>
    <col min="4877" max="5121" width="11.5546875" style="607"/>
    <col min="5122" max="5122" width="10.33203125" style="607" customWidth="1"/>
    <col min="5123" max="5123" width="4.44140625" style="607" customWidth="1"/>
    <col min="5124" max="5124" width="11.5546875" style="607"/>
    <col min="5125" max="5125" width="11.44140625" style="607" customWidth="1"/>
    <col min="5126" max="5127" width="11.5546875" style="607"/>
    <col min="5128" max="5128" width="3.5546875" style="607" customWidth="1"/>
    <col min="5129" max="5129" width="11.5546875" style="607"/>
    <col min="5130" max="5130" width="3.88671875" style="607" customWidth="1"/>
    <col min="5131" max="5131" width="11.5546875" style="607"/>
    <col min="5132" max="5132" width="3.88671875" style="607" customWidth="1"/>
    <col min="5133" max="5377" width="11.5546875" style="607"/>
    <col min="5378" max="5378" width="10.33203125" style="607" customWidth="1"/>
    <col min="5379" max="5379" width="4.44140625" style="607" customWidth="1"/>
    <col min="5380" max="5380" width="11.5546875" style="607"/>
    <col min="5381" max="5381" width="11.44140625" style="607" customWidth="1"/>
    <col min="5382" max="5383" width="11.5546875" style="607"/>
    <col min="5384" max="5384" width="3.5546875" style="607" customWidth="1"/>
    <col min="5385" max="5385" width="11.5546875" style="607"/>
    <col min="5386" max="5386" width="3.88671875" style="607" customWidth="1"/>
    <col min="5387" max="5387" width="11.5546875" style="607"/>
    <col min="5388" max="5388" width="3.88671875" style="607" customWidth="1"/>
    <col min="5389" max="5633" width="11.5546875" style="607"/>
    <col min="5634" max="5634" width="10.33203125" style="607" customWidth="1"/>
    <col min="5635" max="5635" width="4.44140625" style="607" customWidth="1"/>
    <col min="5636" max="5636" width="11.5546875" style="607"/>
    <col min="5637" max="5637" width="11.44140625" style="607" customWidth="1"/>
    <col min="5638" max="5639" width="11.5546875" style="607"/>
    <col min="5640" max="5640" width="3.5546875" style="607" customWidth="1"/>
    <col min="5641" max="5641" width="11.5546875" style="607"/>
    <col min="5642" max="5642" width="3.88671875" style="607" customWidth="1"/>
    <col min="5643" max="5643" width="11.5546875" style="607"/>
    <col min="5644" max="5644" width="3.88671875" style="607" customWidth="1"/>
    <col min="5645" max="5889" width="11.5546875" style="607"/>
    <col min="5890" max="5890" width="10.33203125" style="607" customWidth="1"/>
    <col min="5891" max="5891" width="4.44140625" style="607" customWidth="1"/>
    <col min="5892" max="5892" width="11.5546875" style="607"/>
    <col min="5893" max="5893" width="11.44140625" style="607" customWidth="1"/>
    <col min="5894" max="5895" width="11.5546875" style="607"/>
    <col min="5896" max="5896" width="3.5546875" style="607" customWidth="1"/>
    <col min="5897" max="5897" width="11.5546875" style="607"/>
    <col min="5898" max="5898" width="3.88671875" style="607" customWidth="1"/>
    <col min="5899" max="5899" width="11.5546875" style="607"/>
    <col min="5900" max="5900" width="3.88671875" style="607" customWidth="1"/>
    <col min="5901" max="6145" width="11.5546875" style="607"/>
    <col min="6146" max="6146" width="10.33203125" style="607" customWidth="1"/>
    <col min="6147" max="6147" width="4.44140625" style="607" customWidth="1"/>
    <col min="6148" max="6148" width="11.5546875" style="607"/>
    <col min="6149" max="6149" width="11.44140625" style="607" customWidth="1"/>
    <col min="6150" max="6151" width="11.5546875" style="607"/>
    <col min="6152" max="6152" width="3.5546875" style="607" customWidth="1"/>
    <col min="6153" max="6153" width="11.5546875" style="607"/>
    <col min="6154" max="6154" width="3.88671875" style="607" customWidth="1"/>
    <col min="6155" max="6155" width="11.5546875" style="607"/>
    <col min="6156" max="6156" width="3.88671875" style="607" customWidth="1"/>
    <col min="6157" max="6401" width="11.5546875" style="607"/>
    <col min="6402" max="6402" width="10.33203125" style="607" customWidth="1"/>
    <col min="6403" max="6403" width="4.44140625" style="607" customWidth="1"/>
    <col min="6404" max="6404" width="11.5546875" style="607"/>
    <col min="6405" max="6405" width="11.44140625" style="607" customWidth="1"/>
    <col min="6406" max="6407" width="11.5546875" style="607"/>
    <col min="6408" max="6408" width="3.5546875" style="607" customWidth="1"/>
    <col min="6409" max="6409" width="11.5546875" style="607"/>
    <col min="6410" max="6410" width="3.88671875" style="607" customWidth="1"/>
    <col min="6411" max="6411" width="11.5546875" style="607"/>
    <col min="6412" max="6412" width="3.88671875" style="607" customWidth="1"/>
    <col min="6413" max="6657" width="11.5546875" style="607"/>
    <col min="6658" max="6658" width="10.33203125" style="607" customWidth="1"/>
    <col min="6659" max="6659" width="4.44140625" style="607" customWidth="1"/>
    <col min="6660" max="6660" width="11.5546875" style="607"/>
    <col min="6661" max="6661" width="11.44140625" style="607" customWidth="1"/>
    <col min="6662" max="6663" width="11.5546875" style="607"/>
    <col min="6664" max="6664" width="3.5546875" style="607" customWidth="1"/>
    <col min="6665" max="6665" width="11.5546875" style="607"/>
    <col min="6666" max="6666" width="3.88671875" style="607" customWidth="1"/>
    <col min="6667" max="6667" width="11.5546875" style="607"/>
    <col min="6668" max="6668" width="3.88671875" style="607" customWidth="1"/>
    <col min="6669" max="6913" width="11.5546875" style="607"/>
    <col min="6914" max="6914" width="10.33203125" style="607" customWidth="1"/>
    <col min="6915" max="6915" width="4.44140625" style="607" customWidth="1"/>
    <col min="6916" max="6916" width="11.5546875" style="607"/>
    <col min="6917" max="6917" width="11.44140625" style="607" customWidth="1"/>
    <col min="6918" max="6919" width="11.5546875" style="607"/>
    <col min="6920" max="6920" width="3.5546875" style="607" customWidth="1"/>
    <col min="6921" max="6921" width="11.5546875" style="607"/>
    <col min="6922" max="6922" width="3.88671875" style="607" customWidth="1"/>
    <col min="6923" max="6923" width="11.5546875" style="607"/>
    <col min="6924" max="6924" width="3.88671875" style="607" customWidth="1"/>
    <col min="6925" max="7169" width="11.5546875" style="607"/>
    <col min="7170" max="7170" width="10.33203125" style="607" customWidth="1"/>
    <col min="7171" max="7171" width="4.44140625" style="607" customWidth="1"/>
    <col min="7172" max="7172" width="11.5546875" style="607"/>
    <col min="7173" max="7173" width="11.44140625" style="607" customWidth="1"/>
    <col min="7174" max="7175" width="11.5546875" style="607"/>
    <col min="7176" max="7176" width="3.5546875" style="607" customWidth="1"/>
    <col min="7177" max="7177" width="11.5546875" style="607"/>
    <col min="7178" max="7178" width="3.88671875" style="607" customWidth="1"/>
    <col min="7179" max="7179" width="11.5546875" style="607"/>
    <col min="7180" max="7180" width="3.88671875" style="607" customWidth="1"/>
    <col min="7181" max="7425" width="11.5546875" style="607"/>
    <col min="7426" max="7426" width="10.33203125" style="607" customWidth="1"/>
    <col min="7427" max="7427" width="4.44140625" style="607" customWidth="1"/>
    <col min="7428" max="7428" width="11.5546875" style="607"/>
    <col min="7429" max="7429" width="11.44140625" style="607" customWidth="1"/>
    <col min="7430" max="7431" width="11.5546875" style="607"/>
    <col min="7432" max="7432" width="3.5546875" style="607" customWidth="1"/>
    <col min="7433" max="7433" width="11.5546875" style="607"/>
    <col min="7434" max="7434" width="3.88671875" style="607" customWidth="1"/>
    <col min="7435" max="7435" width="11.5546875" style="607"/>
    <col min="7436" max="7436" width="3.88671875" style="607" customWidth="1"/>
    <col min="7437" max="7681" width="11.5546875" style="607"/>
    <col min="7682" max="7682" width="10.33203125" style="607" customWidth="1"/>
    <col min="7683" max="7683" width="4.44140625" style="607" customWidth="1"/>
    <col min="7684" max="7684" width="11.5546875" style="607"/>
    <col min="7685" max="7685" width="11.44140625" style="607" customWidth="1"/>
    <col min="7686" max="7687" width="11.5546875" style="607"/>
    <col min="7688" max="7688" width="3.5546875" style="607" customWidth="1"/>
    <col min="7689" max="7689" width="11.5546875" style="607"/>
    <col min="7690" max="7690" width="3.88671875" style="607" customWidth="1"/>
    <col min="7691" max="7691" width="11.5546875" style="607"/>
    <col min="7692" max="7692" width="3.88671875" style="607" customWidth="1"/>
    <col min="7693" max="7937" width="11.5546875" style="607"/>
    <col min="7938" max="7938" width="10.33203125" style="607" customWidth="1"/>
    <col min="7939" max="7939" width="4.44140625" style="607" customWidth="1"/>
    <col min="7940" max="7940" width="11.5546875" style="607"/>
    <col min="7941" max="7941" width="11.44140625" style="607" customWidth="1"/>
    <col min="7942" max="7943" width="11.5546875" style="607"/>
    <col min="7944" max="7944" width="3.5546875" style="607" customWidth="1"/>
    <col min="7945" max="7945" width="11.5546875" style="607"/>
    <col min="7946" max="7946" width="3.88671875" style="607" customWidth="1"/>
    <col min="7947" max="7947" width="11.5546875" style="607"/>
    <col min="7948" max="7948" width="3.88671875" style="607" customWidth="1"/>
    <col min="7949" max="8193" width="11.5546875" style="607"/>
    <col min="8194" max="8194" width="10.33203125" style="607" customWidth="1"/>
    <col min="8195" max="8195" width="4.44140625" style="607" customWidth="1"/>
    <col min="8196" max="8196" width="11.5546875" style="607"/>
    <col min="8197" max="8197" width="11.44140625" style="607" customWidth="1"/>
    <col min="8198" max="8199" width="11.5546875" style="607"/>
    <col min="8200" max="8200" width="3.5546875" style="607" customWidth="1"/>
    <col min="8201" max="8201" width="11.5546875" style="607"/>
    <col min="8202" max="8202" width="3.88671875" style="607" customWidth="1"/>
    <col min="8203" max="8203" width="11.5546875" style="607"/>
    <col min="8204" max="8204" width="3.88671875" style="607" customWidth="1"/>
    <col min="8205" max="8449" width="11.5546875" style="607"/>
    <col min="8450" max="8450" width="10.33203125" style="607" customWidth="1"/>
    <col min="8451" max="8451" width="4.44140625" style="607" customWidth="1"/>
    <col min="8452" max="8452" width="11.5546875" style="607"/>
    <col min="8453" max="8453" width="11.44140625" style="607" customWidth="1"/>
    <col min="8454" max="8455" width="11.5546875" style="607"/>
    <col min="8456" max="8456" width="3.5546875" style="607" customWidth="1"/>
    <col min="8457" max="8457" width="11.5546875" style="607"/>
    <col min="8458" max="8458" width="3.88671875" style="607" customWidth="1"/>
    <col min="8459" max="8459" width="11.5546875" style="607"/>
    <col min="8460" max="8460" width="3.88671875" style="607" customWidth="1"/>
    <col min="8461" max="8705" width="11.5546875" style="607"/>
    <col min="8706" max="8706" width="10.33203125" style="607" customWidth="1"/>
    <col min="8707" max="8707" width="4.44140625" style="607" customWidth="1"/>
    <col min="8708" max="8708" width="11.5546875" style="607"/>
    <col min="8709" max="8709" width="11.44140625" style="607" customWidth="1"/>
    <col min="8710" max="8711" width="11.5546875" style="607"/>
    <col min="8712" max="8712" width="3.5546875" style="607" customWidth="1"/>
    <col min="8713" max="8713" width="11.5546875" style="607"/>
    <col min="8714" max="8714" width="3.88671875" style="607" customWidth="1"/>
    <col min="8715" max="8715" width="11.5546875" style="607"/>
    <col min="8716" max="8716" width="3.88671875" style="607" customWidth="1"/>
    <col min="8717" max="8961" width="11.5546875" style="607"/>
    <col min="8962" max="8962" width="10.33203125" style="607" customWidth="1"/>
    <col min="8963" max="8963" width="4.44140625" style="607" customWidth="1"/>
    <col min="8964" max="8964" width="11.5546875" style="607"/>
    <col min="8965" max="8965" width="11.44140625" style="607" customWidth="1"/>
    <col min="8966" max="8967" width="11.5546875" style="607"/>
    <col min="8968" max="8968" width="3.5546875" style="607" customWidth="1"/>
    <col min="8969" max="8969" width="11.5546875" style="607"/>
    <col min="8970" max="8970" width="3.88671875" style="607" customWidth="1"/>
    <col min="8971" max="8971" width="11.5546875" style="607"/>
    <col min="8972" max="8972" width="3.88671875" style="607" customWidth="1"/>
    <col min="8973" max="9217" width="11.5546875" style="607"/>
    <col min="9218" max="9218" width="10.33203125" style="607" customWidth="1"/>
    <col min="9219" max="9219" width="4.44140625" style="607" customWidth="1"/>
    <col min="9220" max="9220" width="11.5546875" style="607"/>
    <col min="9221" max="9221" width="11.44140625" style="607" customWidth="1"/>
    <col min="9222" max="9223" width="11.5546875" style="607"/>
    <col min="9224" max="9224" width="3.5546875" style="607" customWidth="1"/>
    <col min="9225" max="9225" width="11.5546875" style="607"/>
    <col min="9226" max="9226" width="3.88671875" style="607" customWidth="1"/>
    <col min="9227" max="9227" width="11.5546875" style="607"/>
    <col min="9228" max="9228" width="3.88671875" style="607" customWidth="1"/>
    <col min="9229" max="9473" width="11.5546875" style="607"/>
    <col min="9474" max="9474" width="10.33203125" style="607" customWidth="1"/>
    <col min="9475" max="9475" width="4.44140625" style="607" customWidth="1"/>
    <col min="9476" max="9476" width="11.5546875" style="607"/>
    <col min="9477" max="9477" width="11.44140625" style="607" customWidth="1"/>
    <col min="9478" max="9479" width="11.5546875" style="607"/>
    <col min="9480" max="9480" width="3.5546875" style="607" customWidth="1"/>
    <col min="9481" max="9481" width="11.5546875" style="607"/>
    <col min="9482" max="9482" width="3.88671875" style="607" customWidth="1"/>
    <col min="9483" max="9483" width="11.5546875" style="607"/>
    <col min="9484" max="9484" width="3.88671875" style="607" customWidth="1"/>
    <col min="9485" max="9729" width="11.5546875" style="607"/>
    <col min="9730" max="9730" width="10.33203125" style="607" customWidth="1"/>
    <col min="9731" max="9731" width="4.44140625" style="607" customWidth="1"/>
    <col min="9732" max="9732" width="11.5546875" style="607"/>
    <col min="9733" max="9733" width="11.44140625" style="607" customWidth="1"/>
    <col min="9734" max="9735" width="11.5546875" style="607"/>
    <col min="9736" max="9736" width="3.5546875" style="607" customWidth="1"/>
    <col min="9737" max="9737" width="11.5546875" style="607"/>
    <col min="9738" max="9738" width="3.88671875" style="607" customWidth="1"/>
    <col min="9739" max="9739" width="11.5546875" style="607"/>
    <col min="9740" max="9740" width="3.88671875" style="607" customWidth="1"/>
    <col min="9741" max="9985" width="11.5546875" style="607"/>
    <col min="9986" max="9986" width="10.33203125" style="607" customWidth="1"/>
    <col min="9987" max="9987" width="4.44140625" style="607" customWidth="1"/>
    <col min="9988" max="9988" width="11.5546875" style="607"/>
    <col min="9989" max="9989" width="11.44140625" style="607" customWidth="1"/>
    <col min="9990" max="9991" width="11.5546875" style="607"/>
    <col min="9992" max="9992" width="3.5546875" style="607" customWidth="1"/>
    <col min="9993" max="9993" width="11.5546875" style="607"/>
    <col min="9994" max="9994" width="3.88671875" style="607" customWidth="1"/>
    <col min="9995" max="9995" width="11.5546875" style="607"/>
    <col min="9996" max="9996" width="3.88671875" style="607" customWidth="1"/>
    <col min="9997" max="10241" width="11.5546875" style="607"/>
    <col min="10242" max="10242" width="10.33203125" style="607" customWidth="1"/>
    <col min="10243" max="10243" width="4.44140625" style="607" customWidth="1"/>
    <col min="10244" max="10244" width="11.5546875" style="607"/>
    <col min="10245" max="10245" width="11.44140625" style="607" customWidth="1"/>
    <col min="10246" max="10247" width="11.5546875" style="607"/>
    <col min="10248" max="10248" width="3.5546875" style="607" customWidth="1"/>
    <col min="10249" max="10249" width="11.5546875" style="607"/>
    <col min="10250" max="10250" width="3.88671875" style="607" customWidth="1"/>
    <col min="10251" max="10251" width="11.5546875" style="607"/>
    <col min="10252" max="10252" width="3.88671875" style="607" customWidth="1"/>
    <col min="10253" max="10497" width="11.5546875" style="607"/>
    <col min="10498" max="10498" width="10.33203125" style="607" customWidth="1"/>
    <col min="10499" max="10499" width="4.44140625" style="607" customWidth="1"/>
    <col min="10500" max="10500" width="11.5546875" style="607"/>
    <col min="10501" max="10501" width="11.44140625" style="607" customWidth="1"/>
    <col min="10502" max="10503" width="11.5546875" style="607"/>
    <col min="10504" max="10504" width="3.5546875" style="607" customWidth="1"/>
    <col min="10505" max="10505" width="11.5546875" style="607"/>
    <col min="10506" max="10506" width="3.88671875" style="607" customWidth="1"/>
    <col min="10507" max="10507" width="11.5546875" style="607"/>
    <col min="10508" max="10508" width="3.88671875" style="607" customWidth="1"/>
    <col min="10509" max="10753" width="11.5546875" style="607"/>
    <col min="10754" max="10754" width="10.33203125" style="607" customWidth="1"/>
    <col min="10755" max="10755" width="4.44140625" style="607" customWidth="1"/>
    <col min="10756" max="10756" width="11.5546875" style="607"/>
    <col min="10757" max="10757" width="11.44140625" style="607" customWidth="1"/>
    <col min="10758" max="10759" width="11.5546875" style="607"/>
    <col min="10760" max="10760" width="3.5546875" style="607" customWidth="1"/>
    <col min="10761" max="10761" width="11.5546875" style="607"/>
    <col min="10762" max="10762" width="3.88671875" style="607" customWidth="1"/>
    <col min="10763" max="10763" width="11.5546875" style="607"/>
    <col min="10764" max="10764" width="3.88671875" style="607" customWidth="1"/>
    <col min="10765" max="11009" width="11.5546875" style="607"/>
    <col min="11010" max="11010" width="10.33203125" style="607" customWidth="1"/>
    <col min="11011" max="11011" width="4.44140625" style="607" customWidth="1"/>
    <col min="11012" max="11012" width="11.5546875" style="607"/>
    <col min="11013" max="11013" width="11.44140625" style="607" customWidth="1"/>
    <col min="11014" max="11015" width="11.5546875" style="607"/>
    <col min="11016" max="11016" width="3.5546875" style="607" customWidth="1"/>
    <col min="11017" max="11017" width="11.5546875" style="607"/>
    <col min="11018" max="11018" width="3.88671875" style="607" customWidth="1"/>
    <col min="11019" max="11019" width="11.5546875" style="607"/>
    <col min="11020" max="11020" width="3.88671875" style="607" customWidth="1"/>
    <col min="11021" max="11265" width="11.5546875" style="607"/>
    <col min="11266" max="11266" width="10.33203125" style="607" customWidth="1"/>
    <col min="11267" max="11267" width="4.44140625" style="607" customWidth="1"/>
    <col min="11268" max="11268" width="11.5546875" style="607"/>
    <col min="11269" max="11269" width="11.44140625" style="607" customWidth="1"/>
    <col min="11270" max="11271" width="11.5546875" style="607"/>
    <col min="11272" max="11272" width="3.5546875" style="607" customWidth="1"/>
    <col min="11273" max="11273" width="11.5546875" style="607"/>
    <col min="11274" max="11274" width="3.88671875" style="607" customWidth="1"/>
    <col min="11275" max="11275" width="11.5546875" style="607"/>
    <col min="11276" max="11276" width="3.88671875" style="607" customWidth="1"/>
    <col min="11277" max="11521" width="11.5546875" style="607"/>
    <col min="11522" max="11522" width="10.33203125" style="607" customWidth="1"/>
    <col min="11523" max="11523" width="4.44140625" style="607" customWidth="1"/>
    <col min="11524" max="11524" width="11.5546875" style="607"/>
    <col min="11525" max="11525" width="11.44140625" style="607" customWidth="1"/>
    <col min="11526" max="11527" width="11.5546875" style="607"/>
    <col min="11528" max="11528" width="3.5546875" style="607" customWidth="1"/>
    <col min="11529" max="11529" width="11.5546875" style="607"/>
    <col min="11530" max="11530" width="3.88671875" style="607" customWidth="1"/>
    <col min="11531" max="11531" width="11.5546875" style="607"/>
    <col min="11532" max="11532" width="3.88671875" style="607" customWidth="1"/>
    <col min="11533" max="11777" width="11.5546875" style="607"/>
    <col min="11778" max="11778" width="10.33203125" style="607" customWidth="1"/>
    <col min="11779" max="11779" width="4.44140625" style="607" customWidth="1"/>
    <col min="11780" max="11780" width="11.5546875" style="607"/>
    <col min="11781" max="11781" width="11.44140625" style="607" customWidth="1"/>
    <col min="11782" max="11783" width="11.5546875" style="607"/>
    <col min="11784" max="11784" width="3.5546875" style="607" customWidth="1"/>
    <col min="11785" max="11785" width="11.5546875" style="607"/>
    <col min="11786" max="11786" width="3.88671875" style="607" customWidth="1"/>
    <col min="11787" max="11787" width="11.5546875" style="607"/>
    <col min="11788" max="11788" width="3.88671875" style="607" customWidth="1"/>
    <col min="11789" max="12033" width="11.5546875" style="607"/>
    <col min="12034" max="12034" width="10.33203125" style="607" customWidth="1"/>
    <col min="12035" max="12035" width="4.44140625" style="607" customWidth="1"/>
    <col min="12036" max="12036" width="11.5546875" style="607"/>
    <col min="12037" max="12037" width="11.44140625" style="607" customWidth="1"/>
    <col min="12038" max="12039" width="11.5546875" style="607"/>
    <col min="12040" max="12040" width="3.5546875" style="607" customWidth="1"/>
    <col min="12041" max="12041" width="11.5546875" style="607"/>
    <col min="12042" max="12042" width="3.88671875" style="607" customWidth="1"/>
    <col min="12043" max="12043" width="11.5546875" style="607"/>
    <col min="12044" max="12044" width="3.88671875" style="607" customWidth="1"/>
    <col min="12045" max="12289" width="11.5546875" style="607"/>
    <col min="12290" max="12290" width="10.33203125" style="607" customWidth="1"/>
    <col min="12291" max="12291" width="4.44140625" style="607" customWidth="1"/>
    <col min="12292" max="12292" width="11.5546875" style="607"/>
    <col min="12293" max="12293" width="11.44140625" style="607" customWidth="1"/>
    <col min="12294" max="12295" width="11.5546875" style="607"/>
    <col min="12296" max="12296" width="3.5546875" style="607" customWidth="1"/>
    <col min="12297" max="12297" width="11.5546875" style="607"/>
    <col min="12298" max="12298" width="3.88671875" style="607" customWidth="1"/>
    <col min="12299" max="12299" width="11.5546875" style="607"/>
    <col min="12300" max="12300" width="3.88671875" style="607" customWidth="1"/>
    <col min="12301" max="12545" width="11.5546875" style="607"/>
    <col min="12546" max="12546" width="10.33203125" style="607" customWidth="1"/>
    <col min="12547" max="12547" width="4.44140625" style="607" customWidth="1"/>
    <col min="12548" max="12548" width="11.5546875" style="607"/>
    <col min="12549" max="12549" width="11.44140625" style="607" customWidth="1"/>
    <col min="12550" max="12551" width="11.5546875" style="607"/>
    <col min="12552" max="12552" width="3.5546875" style="607" customWidth="1"/>
    <col min="12553" max="12553" width="11.5546875" style="607"/>
    <col min="12554" max="12554" width="3.88671875" style="607" customWidth="1"/>
    <col min="12555" max="12555" width="11.5546875" style="607"/>
    <col min="12556" max="12556" width="3.88671875" style="607" customWidth="1"/>
    <col min="12557" max="12801" width="11.5546875" style="607"/>
    <col min="12802" max="12802" width="10.33203125" style="607" customWidth="1"/>
    <col min="12803" max="12803" width="4.44140625" style="607" customWidth="1"/>
    <col min="12804" max="12804" width="11.5546875" style="607"/>
    <col min="12805" max="12805" width="11.44140625" style="607" customWidth="1"/>
    <col min="12806" max="12807" width="11.5546875" style="607"/>
    <col min="12808" max="12808" width="3.5546875" style="607" customWidth="1"/>
    <col min="12809" max="12809" width="11.5546875" style="607"/>
    <col min="12810" max="12810" width="3.88671875" style="607" customWidth="1"/>
    <col min="12811" max="12811" width="11.5546875" style="607"/>
    <col min="12812" max="12812" width="3.88671875" style="607" customWidth="1"/>
    <col min="12813" max="13057" width="11.5546875" style="607"/>
    <col min="13058" max="13058" width="10.33203125" style="607" customWidth="1"/>
    <col min="13059" max="13059" width="4.44140625" style="607" customWidth="1"/>
    <col min="13060" max="13060" width="11.5546875" style="607"/>
    <col min="13061" max="13061" width="11.44140625" style="607" customWidth="1"/>
    <col min="13062" max="13063" width="11.5546875" style="607"/>
    <col min="13064" max="13064" width="3.5546875" style="607" customWidth="1"/>
    <col min="13065" max="13065" width="11.5546875" style="607"/>
    <col min="13066" max="13066" width="3.88671875" style="607" customWidth="1"/>
    <col min="13067" max="13067" width="11.5546875" style="607"/>
    <col min="13068" max="13068" width="3.88671875" style="607" customWidth="1"/>
    <col min="13069" max="13313" width="11.5546875" style="607"/>
    <col min="13314" max="13314" width="10.33203125" style="607" customWidth="1"/>
    <col min="13315" max="13315" width="4.44140625" style="607" customWidth="1"/>
    <col min="13316" max="13316" width="11.5546875" style="607"/>
    <col min="13317" max="13317" width="11.44140625" style="607" customWidth="1"/>
    <col min="13318" max="13319" width="11.5546875" style="607"/>
    <col min="13320" max="13320" width="3.5546875" style="607" customWidth="1"/>
    <col min="13321" max="13321" width="11.5546875" style="607"/>
    <col min="13322" max="13322" width="3.88671875" style="607" customWidth="1"/>
    <col min="13323" max="13323" width="11.5546875" style="607"/>
    <col min="13324" max="13324" width="3.88671875" style="607" customWidth="1"/>
    <col min="13325" max="13569" width="11.5546875" style="607"/>
    <col min="13570" max="13570" width="10.33203125" style="607" customWidth="1"/>
    <col min="13571" max="13571" width="4.44140625" style="607" customWidth="1"/>
    <col min="13572" max="13572" width="11.5546875" style="607"/>
    <col min="13573" max="13573" width="11.44140625" style="607" customWidth="1"/>
    <col min="13574" max="13575" width="11.5546875" style="607"/>
    <col min="13576" max="13576" width="3.5546875" style="607" customWidth="1"/>
    <col min="13577" max="13577" width="11.5546875" style="607"/>
    <col min="13578" max="13578" width="3.88671875" style="607" customWidth="1"/>
    <col min="13579" max="13579" width="11.5546875" style="607"/>
    <col min="13580" max="13580" width="3.88671875" style="607" customWidth="1"/>
    <col min="13581" max="13825" width="11.5546875" style="607"/>
    <col min="13826" max="13826" width="10.33203125" style="607" customWidth="1"/>
    <col min="13827" max="13827" width="4.44140625" style="607" customWidth="1"/>
    <col min="13828" max="13828" width="11.5546875" style="607"/>
    <col min="13829" max="13829" width="11.44140625" style="607" customWidth="1"/>
    <col min="13830" max="13831" width="11.5546875" style="607"/>
    <col min="13832" max="13832" width="3.5546875" style="607" customWidth="1"/>
    <col min="13833" max="13833" width="11.5546875" style="607"/>
    <col min="13834" max="13834" width="3.88671875" style="607" customWidth="1"/>
    <col min="13835" max="13835" width="11.5546875" style="607"/>
    <col min="13836" max="13836" width="3.88671875" style="607" customWidth="1"/>
    <col min="13837" max="14081" width="11.5546875" style="607"/>
    <col min="14082" max="14082" width="10.33203125" style="607" customWidth="1"/>
    <col min="14083" max="14083" width="4.44140625" style="607" customWidth="1"/>
    <col min="14084" max="14084" width="11.5546875" style="607"/>
    <col min="14085" max="14085" width="11.44140625" style="607" customWidth="1"/>
    <col min="14086" max="14087" width="11.5546875" style="607"/>
    <col min="14088" max="14088" width="3.5546875" style="607" customWidth="1"/>
    <col min="14089" max="14089" width="11.5546875" style="607"/>
    <col min="14090" max="14090" width="3.88671875" style="607" customWidth="1"/>
    <col min="14091" max="14091" width="11.5546875" style="607"/>
    <col min="14092" max="14092" width="3.88671875" style="607" customWidth="1"/>
    <col min="14093" max="14337" width="11.5546875" style="607"/>
    <col min="14338" max="14338" width="10.33203125" style="607" customWidth="1"/>
    <col min="14339" max="14339" width="4.44140625" style="607" customWidth="1"/>
    <col min="14340" max="14340" width="11.5546875" style="607"/>
    <col min="14341" max="14341" width="11.44140625" style="607" customWidth="1"/>
    <col min="14342" max="14343" width="11.5546875" style="607"/>
    <col min="14344" max="14344" width="3.5546875" style="607" customWidth="1"/>
    <col min="14345" max="14345" width="11.5546875" style="607"/>
    <col min="14346" max="14346" width="3.88671875" style="607" customWidth="1"/>
    <col min="14347" max="14347" width="11.5546875" style="607"/>
    <col min="14348" max="14348" width="3.88671875" style="607" customWidth="1"/>
    <col min="14349" max="14593" width="11.5546875" style="607"/>
    <col min="14594" max="14594" width="10.33203125" style="607" customWidth="1"/>
    <col min="14595" max="14595" width="4.44140625" style="607" customWidth="1"/>
    <col min="14596" max="14596" width="11.5546875" style="607"/>
    <col min="14597" max="14597" width="11.44140625" style="607" customWidth="1"/>
    <col min="14598" max="14599" width="11.5546875" style="607"/>
    <col min="14600" max="14600" width="3.5546875" style="607" customWidth="1"/>
    <col min="14601" max="14601" width="11.5546875" style="607"/>
    <col min="14602" max="14602" width="3.88671875" style="607" customWidth="1"/>
    <col min="14603" max="14603" width="11.5546875" style="607"/>
    <col min="14604" max="14604" width="3.88671875" style="607" customWidth="1"/>
    <col min="14605" max="14849" width="11.5546875" style="607"/>
    <col min="14850" max="14850" width="10.33203125" style="607" customWidth="1"/>
    <col min="14851" max="14851" width="4.44140625" style="607" customWidth="1"/>
    <col min="14852" max="14852" width="11.5546875" style="607"/>
    <col min="14853" max="14853" width="11.44140625" style="607" customWidth="1"/>
    <col min="14854" max="14855" width="11.5546875" style="607"/>
    <col min="14856" max="14856" width="3.5546875" style="607" customWidth="1"/>
    <col min="14857" max="14857" width="11.5546875" style="607"/>
    <col min="14858" max="14858" width="3.88671875" style="607" customWidth="1"/>
    <col min="14859" max="14859" width="11.5546875" style="607"/>
    <col min="14860" max="14860" width="3.88671875" style="607" customWidth="1"/>
    <col min="14861" max="15105" width="11.5546875" style="607"/>
    <col min="15106" max="15106" width="10.33203125" style="607" customWidth="1"/>
    <col min="15107" max="15107" width="4.44140625" style="607" customWidth="1"/>
    <col min="15108" max="15108" width="11.5546875" style="607"/>
    <col min="15109" max="15109" width="11.44140625" style="607" customWidth="1"/>
    <col min="15110" max="15111" width="11.5546875" style="607"/>
    <col min="15112" max="15112" width="3.5546875" style="607" customWidth="1"/>
    <col min="15113" max="15113" width="11.5546875" style="607"/>
    <col min="15114" max="15114" width="3.88671875" style="607" customWidth="1"/>
    <col min="15115" max="15115" width="11.5546875" style="607"/>
    <col min="15116" max="15116" width="3.88671875" style="607" customWidth="1"/>
    <col min="15117" max="15361" width="11.5546875" style="607"/>
    <col min="15362" max="15362" width="10.33203125" style="607" customWidth="1"/>
    <col min="15363" max="15363" width="4.44140625" style="607" customWidth="1"/>
    <col min="15364" max="15364" width="11.5546875" style="607"/>
    <col min="15365" max="15365" width="11.44140625" style="607" customWidth="1"/>
    <col min="15366" max="15367" width="11.5546875" style="607"/>
    <col min="15368" max="15368" width="3.5546875" style="607" customWidth="1"/>
    <col min="15369" max="15369" width="11.5546875" style="607"/>
    <col min="15370" max="15370" width="3.88671875" style="607" customWidth="1"/>
    <col min="15371" max="15371" width="11.5546875" style="607"/>
    <col min="15372" max="15372" width="3.88671875" style="607" customWidth="1"/>
    <col min="15373" max="15617" width="11.5546875" style="607"/>
    <col min="15618" max="15618" width="10.33203125" style="607" customWidth="1"/>
    <col min="15619" max="15619" width="4.44140625" style="607" customWidth="1"/>
    <col min="15620" max="15620" width="11.5546875" style="607"/>
    <col min="15621" max="15621" width="11.44140625" style="607" customWidth="1"/>
    <col min="15622" max="15623" width="11.5546875" style="607"/>
    <col min="15624" max="15624" width="3.5546875" style="607" customWidth="1"/>
    <col min="15625" max="15625" width="11.5546875" style="607"/>
    <col min="15626" max="15626" width="3.88671875" style="607" customWidth="1"/>
    <col min="15627" max="15627" width="11.5546875" style="607"/>
    <col min="15628" max="15628" width="3.88671875" style="607" customWidth="1"/>
    <col min="15629" max="15873" width="11.5546875" style="607"/>
    <col min="15874" max="15874" width="10.33203125" style="607" customWidth="1"/>
    <col min="15875" max="15875" width="4.44140625" style="607" customWidth="1"/>
    <col min="15876" max="15876" width="11.5546875" style="607"/>
    <col min="15877" max="15877" width="11.44140625" style="607" customWidth="1"/>
    <col min="15878" max="15879" width="11.5546875" style="607"/>
    <col min="15880" max="15880" width="3.5546875" style="607" customWidth="1"/>
    <col min="15881" max="15881" width="11.5546875" style="607"/>
    <col min="15882" max="15882" width="3.88671875" style="607" customWidth="1"/>
    <col min="15883" max="15883" width="11.5546875" style="607"/>
    <col min="15884" max="15884" width="3.88671875" style="607" customWidth="1"/>
    <col min="15885" max="16129" width="11.5546875" style="607"/>
    <col min="16130" max="16130" width="10.33203125" style="607" customWidth="1"/>
    <col min="16131" max="16131" width="4.44140625" style="607" customWidth="1"/>
    <col min="16132" max="16132" width="11.5546875" style="607"/>
    <col min="16133" max="16133" width="11.44140625" style="607" customWidth="1"/>
    <col min="16134" max="16135" width="11.5546875" style="607"/>
    <col min="16136" max="16136" width="3.5546875" style="607" customWidth="1"/>
    <col min="16137" max="16137" width="11.5546875" style="607"/>
    <col min="16138" max="16138" width="3.88671875" style="607" customWidth="1"/>
    <col min="16139" max="16139" width="11.5546875" style="607"/>
    <col min="16140" max="16140" width="3.88671875" style="607" customWidth="1"/>
    <col min="16141" max="16384" width="11.5546875" style="607"/>
  </cols>
  <sheetData>
    <row r="1" spans="1:13" ht="15.6">
      <c r="A1" s="1898" t="s">
        <v>1465</v>
      </c>
    </row>
    <row r="2" spans="1:13" ht="18" customHeight="1"/>
    <row r="3" spans="1:13" ht="30" customHeight="1">
      <c r="A3" s="1900" t="s">
        <v>1310</v>
      </c>
      <c r="B3" s="1900" t="s">
        <v>1466</v>
      </c>
      <c r="C3" s="1899"/>
      <c r="D3" s="1900" t="str">
        <f>A3</f>
        <v>Publikation 2014</v>
      </c>
      <c r="E3" s="1900" t="str">
        <f>B3</f>
        <v>Publikation 2015</v>
      </c>
      <c r="G3" s="1900" t="str">
        <f>E3</f>
        <v>Publikation 2015</v>
      </c>
      <c r="H3" s="1900"/>
      <c r="I3" s="1900" t="str">
        <f>D3</f>
        <v>Publikation 2014</v>
      </c>
      <c r="K3" s="1900" t="str">
        <f>G3</f>
        <v>Publikation 2015</v>
      </c>
      <c r="L3" s="1900"/>
      <c r="M3" s="1900" t="str">
        <f>I3</f>
        <v>Publikation 2014</v>
      </c>
    </row>
    <row r="4" spans="1:13" ht="13.5" customHeight="1">
      <c r="A4" s="1901"/>
      <c r="B4" s="1901"/>
      <c r="D4" s="1902"/>
      <c r="E4" s="1902"/>
      <c r="G4" s="1903"/>
      <c r="H4" s="1903"/>
      <c r="I4" s="1903"/>
      <c r="K4" s="1903"/>
      <c r="L4" s="1903"/>
      <c r="M4" s="1903"/>
    </row>
    <row r="5" spans="1:13">
      <c r="A5" s="1904">
        <v>1.01</v>
      </c>
      <c r="B5" s="1904">
        <v>1.01</v>
      </c>
      <c r="C5" s="1905"/>
      <c r="D5" s="1906">
        <v>6.01</v>
      </c>
      <c r="E5" s="1906">
        <v>6.01</v>
      </c>
      <c r="G5" s="1904">
        <v>1.01</v>
      </c>
      <c r="H5" s="1904"/>
      <c r="I5" s="1904">
        <v>1.01</v>
      </c>
      <c r="J5" s="1907"/>
      <c r="K5" s="1906">
        <v>6.01</v>
      </c>
      <c r="L5" s="1908"/>
      <c r="M5" s="1906">
        <v>6.01</v>
      </c>
    </row>
    <row r="6" spans="1:13">
      <c r="A6" s="1909">
        <v>1.02</v>
      </c>
      <c r="B6" s="1909">
        <v>11.06</v>
      </c>
      <c r="C6" s="1905"/>
      <c r="D6" s="1906">
        <v>6.02</v>
      </c>
      <c r="E6" s="1910" t="s">
        <v>27</v>
      </c>
      <c r="G6" s="1909">
        <v>1.02</v>
      </c>
      <c r="H6" s="1904"/>
      <c r="I6" s="1909">
        <v>1.1200000000000001</v>
      </c>
      <c r="J6" s="1907"/>
      <c r="K6" s="1906">
        <v>6.02</v>
      </c>
      <c r="L6" s="1908"/>
      <c r="M6" s="1911">
        <v>6.03</v>
      </c>
    </row>
    <row r="7" spans="1:13">
      <c r="A7" s="1909">
        <v>1.03</v>
      </c>
      <c r="B7" s="1909">
        <v>11.12</v>
      </c>
      <c r="C7" s="1905"/>
      <c r="D7" s="1906">
        <v>6.03</v>
      </c>
      <c r="E7" s="1910">
        <v>6.02</v>
      </c>
      <c r="G7" s="1909">
        <v>1.03</v>
      </c>
      <c r="H7" s="1904"/>
      <c r="I7" s="1909">
        <v>1.1299999999999999</v>
      </c>
      <c r="J7" s="1907"/>
      <c r="K7" s="1912">
        <v>6.03</v>
      </c>
      <c r="L7" s="1908" t="s">
        <v>2468</v>
      </c>
      <c r="M7" s="1913">
        <v>5.05</v>
      </c>
    </row>
    <row r="8" spans="1:13">
      <c r="A8" s="1909">
        <v>1.04</v>
      </c>
      <c r="B8" s="1909">
        <v>11.13</v>
      </c>
      <c r="C8" s="1905"/>
      <c r="D8" s="1912">
        <v>6.04</v>
      </c>
      <c r="E8" s="1910">
        <v>11.09</v>
      </c>
      <c r="G8" s="1909">
        <v>1.04</v>
      </c>
      <c r="H8" s="1904"/>
      <c r="I8" s="1909">
        <v>8.01</v>
      </c>
      <c r="J8" s="1907"/>
      <c r="K8" s="1912">
        <v>7.01</v>
      </c>
      <c r="L8" s="1914"/>
      <c r="M8" s="1912">
        <v>11.01</v>
      </c>
    </row>
    <row r="9" spans="1:13">
      <c r="A9" s="1909">
        <v>1.05</v>
      </c>
      <c r="B9" s="1909">
        <v>11.14</v>
      </c>
      <c r="C9" s="1905"/>
      <c r="D9" s="1912">
        <v>6.05</v>
      </c>
      <c r="E9" s="1910" t="s">
        <v>1412</v>
      </c>
      <c r="G9" s="1909">
        <v>1.05</v>
      </c>
      <c r="H9" s="1904"/>
      <c r="I9" s="1909">
        <v>8.02</v>
      </c>
      <c r="J9" s="1907"/>
      <c r="K9" s="1912">
        <v>7.02</v>
      </c>
      <c r="L9" s="1914"/>
      <c r="M9" s="1912">
        <v>11.02</v>
      </c>
    </row>
    <row r="10" spans="1:13">
      <c r="A10" s="1909">
        <v>1.06</v>
      </c>
      <c r="B10" s="1909">
        <v>11.15</v>
      </c>
      <c r="C10" s="1905"/>
      <c r="D10" s="1912">
        <v>6.06</v>
      </c>
      <c r="E10" s="1912">
        <v>11.11</v>
      </c>
      <c r="G10" s="1909">
        <v>1.06</v>
      </c>
      <c r="H10" s="1904"/>
      <c r="I10" s="1909">
        <v>8.0299999999999994</v>
      </c>
      <c r="J10" s="1907"/>
      <c r="K10" s="1912">
        <v>7.03</v>
      </c>
      <c r="L10" s="1914" t="s">
        <v>627</v>
      </c>
      <c r="M10" s="1912">
        <v>11.03</v>
      </c>
    </row>
    <row r="11" spans="1:13">
      <c r="A11" s="1909">
        <v>1.07</v>
      </c>
      <c r="B11" s="1909">
        <v>11.07</v>
      </c>
      <c r="C11" s="1905"/>
      <c r="D11" s="1912">
        <v>7.01</v>
      </c>
      <c r="E11" s="1912" t="s">
        <v>27</v>
      </c>
      <c r="G11" s="1906">
        <v>2.0099999999999998</v>
      </c>
      <c r="H11" s="1904"/>
      <c r="I11" s="1906">
        <v>2.0099999999999998</v>
      </c>
      <c r="J11" s="1907"/>
      <c r="K11" s="1912">
        <v>7.04</v>
      </c>
      <c r="L11" s="1914"/>
      <c r="M11" s="1912">
        <v>11.04</v>
      </c>
    </row>
    <row r="12" spans="1:13">
      <c r="A12" s="1909">
        <v>1.08</v>
      </c>
      <c r="B12" s="1909" t="s">
        <v>27</v>
      </c>
      <c r="C12" s="1905"/>
      <c r="D12" s="1912">
        <v>7.02</v>
      </c>
      <c r="E12" s="1912">
        <v>11.08</v>
      </c>
      <c r="G12" s="1906">
        <v>2.02</v>
      </c>
      <c r="H12" s="1904"/>
      <c r="I12" s="1906">
        <v>2.02</v>
      </c>
      <c r="J12" s="1907"/>
      <c r="K12" s="1912">
        <v>7.05</v>
      </c>
      <c r="L12" s="1904"/>
      <c r="M12" s="1912">
        <v>11.05</v>
      </c>
    </row>
    <row r="13" spans="1:13">
      <c r="A13" s="1909">
        <v>1.0900000000000001</v>
      </c>
      <c r="B13" s="1909" t="s">
        <v>27</v>
      </c>
      <c r="C13" s="1905"/>
      <c r="D13" s="1912">
        <v>8.01</v>
      </c>
      <c r="E13" s="1912">
        <v>1.04</v>
      </c>
      <c r="G13" s="1906">
        <v>2.0299999999999998</v>
      </c>
      <c r="H13" s="1904"/>
      <c r="I13" s="1906">
        <v>2.0299999999999998</v>
      </c>
      <c r="J13" s="1907"/>
      <c r="K13" s="1912">
        <v>7.06</v>
      </c>
      <c r="L13" s="1904" t="s">
        <v>627</v>
      </c>
      <c r="M13" s="1912">
        <v>11.18</v>
      </c>
    </row>
    <row r="14" spans="1:13">
      <c r="A14" s="1909">
        <v>1.1000000000000001</v>
      </c>
      <c r="B14" s="1909" t="s">
        <v>27</v>
      </c>
      <c r="C14" s="1905"/>
      <c r="D14" s="1912">
        <v>8.02</v>
      </c>
      <c r="E14" s="1912">
        <v>1.05</v>
      </c>
      <c r="G14" s="1906">
        <v>2.04</v>
      </c>
      <c r="H14" s="1904" t="s">
        <v>627</v>
      </c>
      <c r="I14" s="1906">
        <v>2.04</v>
      </c>
      <c r="J14" s="1907"/>
      <c r="K14" s="1912">
        <v>7.07</v>
      </c>
      <c r="L14" s="1904"/>
      <c r="M14" s="1912">
        <v>11.07</v>
      </c>
    </row>
    <row r="15" spans="1:13">
      <c r="A15" s="1909">
        <v>1.1100000000000001</v>
      </c>
      <c r="B15" s="1909" t="s">
        <v>27</v>
      </c>
      <c r="C15" s="1905"/>
      <c r="D15" s="1912">
        <v>8.0299999999999994</v>
      </c>
      <c r="E15" s="1912">
        <v>1.06</v>
      </c>
      <c r="G15" s="1906">
        <v>2.0499999999999998</v>
      </c>
      <c r="H15" s="1904" t="s">
        <v>627</v>
      </c>
      <c r="I15" s="1906">
        <v>2.0499999999999998</v>
      </c>
      <c r="J15" s="1907"/>
      <c r="K15" s="1912">
        <v>7.08</v>
      </c>
      <c r="L15" s="1904" t="s">
        <v>627</v>
      </c>
      <c r="M15" s="1912">
        <v>11.08</v>
      </c>
    </row>
    <row r="16" spans="1:13">
      <c r="A16" s="1909">
        <v>1.1200000000000001</v>
      </c>
      <c r="B16" s="1909">
        <v>1.02</v>
      </c>
      <c r="C16" s="1905"/>
      <c r="D16" s="1912">
        <v>8.0399999999999991</v>
      </c>
      <c r="E16" s="1912" t="s">
        <v>27</v>
      </c>
      <c r="G16" s="1906">
        <v>2.06</v>
      </c>
      <c r="H16" s="1904"/>
      <c r="I16" s="1906">
        <v>2.06</v>
      </c>
      <c r="J16" s="1907"/>
      <c r="K16" s="1912">
        <v>7.09</v>
      </c>
      <c r="L16" s="1904" t="s">
        <v>627</v>
      </c>
      <c r="M16" s="1912">
        <v>11.09</v>
      </c>
    </row>
    <row r="17" spans="1:13">
      <c r="A17" s="1909">
        <v>1.1299999999999999</v>
      </c>
      <c r="B17" s="1909">
        <v>1.03</v>
      </c>
      <c r="C17" s="1905"/>
      <c r="D17" s="1912">
        <v>8.0500000000000007</v>
      </c>
      <c r="E17" s="1912">
        <v>11.04</v>
      </c>
      <c r="G17" s="1906">
        <v>2.0699999999999998</v>
      </c>
      <c r="H17" s="1904" t="s">
        <v>627</v>
      </c>
      <c r="I17" s="1906">
        <v>2.0699999999999998</v>
      </c>
      <c r="J17" s="1907"/>
      <c r="K17" s="1912" t="s">
        <v>961</v>
      </c>
      <c r="L17" s="1904"/>
      <c r="M17" s="1912" t="s">
        <v>1412</v>
      </c>
    </row>
    <row r="18" spans="1:13">
      <c r="A18" s="1906">
        <v>2.0099999999999998</v>
      </c>
      <c r="B18" s="1906">
        <v>2.0099999999999998</v>
      </c>
      <c r="C18" s="1905"/>
      <c r="D18" s="1912">
        <v>8.06</v>
      </c>
      <c r="E18" s="1912">
        <v>11.05</v>
      </c>
      <c r="G18" s="1906">
        <v>2.08</v>
      </c>
      <c r="H18" s="1904"/>
      <c r="I18" s="1906">
        <v>2.08</v>
      </c>
      <c r="J18" s="1907"/>
      <c r="K18" s="1912">
        <v>7.11</v>
      </c>
      <c r="L18" s="1904"/>
      <c r="M18" s="1910">
        <v>11.11</v>
      </c>
    </row>
    <row r="19" spans="1:13">
      <c r="A19" s="1906">
        <v>2.02</v>
      </c>
      <c r="B19" s="1906">
        <v>2.02</v>
      </c>
      <c r="C19" s="1905"/>
      <c r="D19" s="1906">
        <v>8.07</v>
      </c>
      <c r="E19" s="1906" t="s">
        <v>27</v>
      </c>
      <c r="G19" s="1906">
        <v>2.09</v>
      </c>
      <c r="H19" s="1904"/>
      <c r="I19" s="1906">
        <v>2.09</v>
      </c>
      <c r="J19" s="1907"/>
      <c r="K19" s="1912">
        <v>7.12</v>
      </c>
      <c r="L19" s="1904"/>
      <c r="M19" s="1908">
        <v>11.12</v>
      </c>
    </row>
    <row r="20" spans="1:13">
      <c r="A20" s="1906">
        <v>2.0299999999999998</v>
      </c>
      <c r="B20" s="1906">
        <v>2.0299999999999998</v>
      </c>
      <c r="C20" s="1905"/>
      <c r="D20" s="1906">
        <v>8.08</v>
      </c>
      <c r="E20" s="1910" t="s">
        <v>27</v>
      </c>
      <c r="G20" s="1906" t="s">
        <v>1341</v>
      </c>
      <c r="H20" s="1904" t="s">
        <v>627</v>
      </c>
      <c r="I20" s="1906" t="s">
        <v>1341</v>
      </c>
      <c r="J20" s="1907"/>
      <c r="K20" s="1912">
        <v>7.13</v>
      </c>
      <c r="L20" s="1904"/>
      <c r="M20" s="1908">
        <v>11.13</v>
      </c>
    </row>
    <row r="21" spans="1:13">
      <c r="A21" s="1906">
        <v>2.04</v>
      </c>
      <c r="B21" s="1906">
        <v>2.04</v>
      </c>
      <c r="C21" s="1905"/>
      <c r="D21" s="1912">
        <v>8.09</v>
      </c>
      <c r="E21" s="1912">
        <v>11.01</v>
      </c>
      <c r="G21" s="1906">
        <v>2.11</v>
      </c>
      <c r="H21" s="1904"/>
      <c r="I21" s="1906">
        <v>2.11</v>
      </c>
      <c r="J21" s="1907"/>
      <c r="K21" s="1912">
        <v>7.14</v>
      </c>
      <c r="L21" s="1904" t="s">
        <v>627</v>
      </c>
      <c r="M21" s="1908">
        <v>11.14</v>
      </c>
    </row>
    <row r="22" spans="1:13">
      <c r="A22" s="1906">
        <v>2.0499999999999998</v>
      </c>
      <c r="B22" s="1906">
        <v>2.0499999999999998</v>
      </c>
      <c r="C22" s="1905"/>
      <c r="D22" s="1912" t="s">
        <v>1380</v>
      </c>
      <c r="E22" s="1912">
        <v>11.02</v>
      </c>
      <c r="G22" s="1906">
        <v>2.12</v>
      </c>
      <c r="H22" s="1904" t="s">
        <v>627</v>
      </c>
      <c r="I22" s="1906">
        <v>2.12</v>
      </c>
      <c r="J22" s="1907"/>
      <c r="K22" s="1912">
        <v>7.15</v>
      </c>
      <c r="L22" s="1904"/>
      <c r="M22" s="1912">
        <v>11.15</v>
      </c>
    </row>
    <row r="23" spans="1:13">
      <c r="A23" s="1906">
        <v>2.06</v>
      </c>
      <c r="B23" s="1906">
        <v>2.06</v>
      </c>
      <c r="C23" s="1905"/>
      <c r="D23" s="1912" t="s">
        <v>1382</v>
      </c>
      <c r="E23" s="1912">
        <v>11.03</v>
      </c>
      <c r="G23" s="1906">
        <v>2.13</v>
      </c>
      <c r="H23" s="1904" t="s">
        <v>627</v>
      </c>
      <c r="I23" s="1906">
        <v>2.13</v>
      </c>
      <c r="J23" s="1907"/>
      <c r="K23" s="1912">
        <v>7.16</v>
      </c>
      <c r="L23" s="1904"/>
      <c r="M23" s="1912">
        <v>11.16</v>
      </c>
    </row>
    <row r="24" spans="1:13">
      <c r="A24" s="1906">
        <v>2.0699999999999998</v>
      </c>
      <c r="B24" s="1906">
        <v>2.0699999999999998</v>
      </c>
      <c r="C24" s="1905"/>
      <c r="D24" s="1912">
        <v>9.01</v>
      </c>
      <c r="E24" s="1912">
        <v>9.01</v>
      </c>
      <c r="G24" s="1906">
        <v>2.14</v>
      </c>
      <c r="H24" s="1904"/>
      <c r="I24" s="1906">
        <v>2.14</v>
      </c>
      <c r="J24" s="1907"/>
      <c r="K24" s="1912">
        <v>7.17</v>
      </c>
      <c r="L24" s="1904"/>
      <c r="M24" s="1912">
        <v>11.17</v>
      </c>
    </row>
    <row r="25" spans="1:13">
      <c r="A25" s="1906">
        <v>2.08</v>
      </c>
      <c r="B25" s="1906">
        <v>2.08</v>
      </c>
      <c r="C25" s="1905"/>
      <c r="D25" s="1912">
        <v>9.02</v>
      </c>
      <c r="E25" s="1912">
        <v>9.02</v>
      </c>
      <c r="G25" s="1906">
        <v>2.15</v>
      </c>
      <c r="H25" s="1904"/>
      <c r="I25" s="1906">
        <v>2.15</v>
      </c>
      <c r="J25" s="1907"/>
      <c r="K25" s="1912">
        <v>8.01</v>
      </c>
      <c r="L25" s="1904"/>
      <c r="M25" s="1912">
        <v>12.01</v>
      </c>
    </row>
    <row r="26" spans="1:13">
      <c r="A26" s="1906">
        <v>2.09</v>
      </c>
      <c r="B26" s="1906">
        <v>2.09</v>
      </c>
      <c r="C26" s="1905"/>
      <c r="D26" s="1912">
        <v>9.0299999999999994</v>
      </c>
      <c r="E26" s="1912">
        <v>9.0299999999999994</v>
      </c>
      <c r="G26" s="1906">
        <v>2.16</v>
      </c>
      <c r="H26" s="1904"/>
      <c r="I26" s="1906">
        <v>2.16</v>
      </c>
      <c r="J26" s="1907"/>
      <c r="K26" s="1912">
        <v>8.02</v>
      </c>
      <c r="L26" s="1904" t="s">
        <v>627</v>
      </c>
      <c r="M26" s="1912">
        <v>12.02</v>
      </c>
    </row>
    <row r="27" spans="1:13">
      <c r="A27" s="1906" t="s">
        <v>1341</v>
      </c>
      <c r="B27" s="1906" t="s">
        <v>1341</v>
      </c>
      <c r="C27" s="1905"/>
      <c r="D27" s="1912">
        <v>9.0399999999999991</v>
      </c>
      <c r="E27" s="1912">
        <v>9.0399999999999991</v>
      </c>
      <c r="G27" s="1906">
        <v>2.17</v>
      </c>
      <c r="H27" s="1904"/>
      <c r="I27" s="1906">
        <v>2.17</v>
      </c>
      <c r="J27" s="1907"/>
      <c r="K27" s="1912">
        <v>8.0299999999999994</v>
      </c>
      <c r="L27" s="1904" t="s">
        <v>627</v>
      </c>
      <c r="M27" s="1912">
        <v>12.03</v>
      </c>
    </row>
    <row r="28" spans="1:13">
      <c r="A28" s="1906">
        <v>2.11</v>
      </c>
      <c r="B28" s="1906">
        <v>2.11</v>
      </c>
      <c r="C28" s="1905"/>
      <c r="D28" s="1912">
        <v>9.0500000000000007</v>
      </c>
      <c r="E28" s="1912">
        <v>9.0500000000000007</v>
      </c>
      <c r="G28" s="1906">
        <v>2.1800000000000002</v>
      </c>
      <c r="H28" s="1904"/>
      <c r="I28" s="1906">
        <v>2.1800000000000002</v>
      </c>
      <c r="J28" s="1907"/>
      <c r="K28" s="1912">
        <v>8.0399999999999991</v>
      </c>
      <c r="L28" s="1904" t="s">
        <v>627</v>
      </c>
      <c r="M28" s="1912">
        <v>12.04</v>
      </c>
    </row>
    <row r="29" spans="1:13">
      <c r="A29" s="1906">
        <v>2.12</v>
      </c>
      <c r="B29" s="1906">
        <v>2.12</v>
      </c>
      <c r="C29" s="1905"/>
      <c r="D29" s="1912">
        <v>9.06</v>
      </c>
      <c r="E29" s="1912">
        <v>9.06</v>
      </c>
      <c r="G29" s="1906">
        <v>2.19</v>
      </c>
      <c r="H29" s="1904"/>
      <c r="I29" s="1906">
        <v>2.19</v>
      </c>
      <c r="J29" s="1907"/>
      <c r="K29" s="1912">
        <v>8.0500000000000007</v>
      </c>
      <c r="L29" s="1904" t="s">
        <v>627</v>
      </c>
      <c r="M29" s="1912">
        <v>12.05</v>
      </c>
    </row>
    <row r="30" spans="1:13">
      <c r="A30" s="1906">
        <v>2.13</v>
      </c>
      <c r="B30" s="1906">
        <v>2.13</v>
      </c>
      <c r="C30" s="1905"/>
      <c r="D30" s="1912">
        <v>9.07</v>
      </c>
      <c r="E30" s="1912">
        <v>9.07</v>
      </c>
      <c r="G30" s="1910" t="s">
        <v>26</v>
      </c>
      <c r="H30" s="1904"/>
      <c r="I30" s="1910" t="s">
        <v>26</v>
      </c>
      <c r="J30" s="1907"/>
      <c r="K30" s="1915">
        <v>8.06</v>
      </c>
      <c r="L30" s="1904" t="s">
        <v>627</v>
      </c>
      <c r="M30" s="1912" t="s">
        <v>27</v>
      </c>
    </row>
    <row r="31" spans="1:13">
      <c r="A31" s="1906">
        <v>2.14</v>
      </c>
      <c r="B31" s="1906">
        <v>2.14</v>
      </c>
      <c r="C31" s="1905"/>
      <c r="D31" s="1912">
        <v>9.08</v>
      </c>
      <c r="E31" s="1912">
        <v>9.08</v>
      </c>
      <c r="G31" s="1906">
        <v>2.21</v>
      </c>
      <c r="H31" s="1904"/>
      <c r="I31" s="1906">
        <v>2.21</v>
      </c>
      <c r="J31" s="1907"/>
      <c r="K31" s="1915">
        <v>8.07</v>
      </c>
      <c r="L31" s="1904" t="s">
        <v>627</v>
      </c>
      <c r="M31" s="1912" t="s">
        <v>27</v>
      </c>
    </row>
    <row r="32" spans="1:13">
      <c r="A32" s="1906">
        <v>2.15</v>
      </c>
      <c r="B32" s="1906">
        <v>2.15</v>
      </c>
      <c r="C32" s="1905"/>
      <c r="D32" s="1912">
        <v>9.09</v>
      </c>
      <c r="E32" s="1912">
        <v>9.09</v>
      </c>
      <c r="G32" s="1906">
        <v>2.2200000000000002</v>
      </c>
      <c r="H32" s="1904" t="s">
        <v>627</v>
      </c>
      <c r="I32" s="1906">
        <v>2.2599999999999998</v>
      </c>
      <c r="J32" s="1907"/>
      <c r="K32" s="1912">
        <v>9.01</v>
      </c>
      <c r="L32" s="1904" t="s">
        <v>627</v>
      </c>
      <c r="M32" s="1912">
        <v>9.01</v>
      </c>
    </row>
    <row r="33" spans="1:13">
      <c r="A33" s="1906">
        <v>2.16</v>
      </c>
      <c r="B33" s="1906">
        <v>2.16</v>
      </c>
      <c r="C33" s="1905"/>
      <c r="D33" s="1912" t="s">
        <v>1385</v>
      </c>
      <c r="E33" s="1912" t="s">
        <v>1385</v>
      </c>
      <c r="G33" s="1906">
        <v>2.23</v>
      </c>
      <c r="H33" s="1904"/>
      <c r="I33" s="1906">
        <v>2.23</v>
      </c>
      <c r="J33" s="1907"/>
      <c r="K33" s="1912">
        <v>9.02</v>
      </c>
      <c r="L33" s="1904"/>
      <c r="M33" s="1912">
        <v>9.02</v>
      </c>
    </row>
    <row r="34" spans="1:13">
      <c r="A34" s="1906">
        <v>2.17</v>
      </c>
      <c r="B34" s="1906">
        <v>2.17</v>
      </c>
      <c r="C34" s="1905"/>
      <c r="D34" s="1912">
        <v>9.11</v>
      </c>
      <c r="E34" s="1912">
        <v>9.11</v>
      </c>
      <c r="G34" s="1906">
        <v>2.2400000000000002</v>
      </c>
      <c r="H34" s="1904"/>
      <c r="I34" s="1906">
        <v>2.2400000000000002</v>
      </c>
      <c r="J34" s="1907"/>
      <c r="K34" s="1912">
        <v>9.0299999999999994</v>
      </c>
      <c r="L34" s="1904"/>
      <c r="M34" s="1912">
        <v>9.0299999999999994</v>
      </c>
    </row>
    <row r="35" spans="1:13">
      <c r="A35" s="1906">
        <v>2.1800000000000002</v>
      </c>
      <c r="B35" s="1906">
        <v>2.1800000000000002</v>
      </c>
      <c r="C35" s="1905"/>
      <c r="D35" s="1912">
        <v>9.1199999999999992</v>
      </c>
      <c r="E35" s="1912">
        <v>9.1199999999999992</v>
      </c>
      <c r="G35" s="1906">
        <v>2.25</v>
      </c>
      <c r="H35" s="1904" t="s">
        <v>627</v>
      </c>
      <c r="I35" s="1906">
        <v>2.25</v>
      </c>
      <c r="J35" s="1907"/>
      <c r="K35" s="1912">
        <v>9.0399999999999991</v>
      </c>
      <c r="L35" s="1904"/>
      <c r="M35" s="1912">
        <v>9.0399999999999991</v>
      </c>
    </row>
    <row r="36" spans="1:13">
      <c r="A36" s="1906">
        <v>2.19</v>
      </c>
      <c r="B36" s="1906">
        <v>2.19</v>
      </c>
      <c r="C36" s="1905"/>
      <c r="D36" s="1912">
        <v>9.1300000000000008</v>
      </c>
      <c r="E36" s="1912">
        <v>9.1300000000000008</v>
      </c>
      <c r="G36" s="1906">
        <v>3.01</v>
      </c>
      <c r="H36" s="1908" t="s">
        <v>627</v>
      </c>
      <c r="I36" s="1906">
        <v>3.08</v>
      </c>
      <c r="J36" s="1907"/>
      <c r="K36" s="1912">
        <v>9.0500000000000007</v>
      </c>
      <c r="L36" s="1904"/>
      <c r="M36" s="1912">
        <v>9.0500000000000007</v>
      </c>
    </row>
    <row r="37" spans="1:13">
      <c r="A37" s="1910" t="s">
        <v>26</v>
      </c>
      <c r="B37" s="1910" t="s">
        <v>26</v>
      </c>
      <c r="C37" s="1905"/>
      <c r="D37" s="1912">
        <v>9.14</v>
      </c>
      <c r="E37" s="1912">
        <v>9.14</v>
      </c>
      <c r="G37" s="1906">
        <v>3.02</v>
      </c>
      <c r="H37" s="1908"/>
      <c r="I37" s="1906">
        <v>3.02</v>
      </c>
      <c r="J37" s="1907"/>
      <c r="K37" s="1906">
        <v>9.06</v>
      </c>
      <c r="L37" s="1908"/>
      <c r="M37" s="1906">
        <v>9.06</v>
      </c>
    </row>
    <row r="38" spans="1:13">
      <c r="A38" s="1906">
        <v>2.21</v>
      </c>
      <c r="B38" s="1906">
        <v>2.21</v>
      </c>
      <c r="C38" s="1905"/>
      <c r="D38" s="1912">
        <v>9.15</v>
      </c>
      <c r="E38" s="1912">
        <v>9.15</v>
      </c>
      <c r="G38" s="1906">
        <v>3.03</v>
      </c>
      <c r="H38" s="1908"/>
      <c r="I38" s="1906">
        <v>3.03</v>
      </c>
      <c r="J38" s="1907"/>
      <c r="K38" s="1906">
        <v>9.07</v>
      </c>
      <c r="L38" s="1904"/>
      <c r="M38" s="1906">
        <v>9.07</v>
      </c>
    </row>
    <row r="39" spans="1:13">
      <c r="A39" s="1906">
        <v>2.2200000000000002</v>
      </c>
      <c r="B39" s="1906" t="s">
        <v>27</v>
      </c>
      <c r="C39" s="1905"/>
      <c r="D39" s="1912" t="s">
        <v>1400</v>
      </c>
      <c r="E39" s="1912" t="s">
        <v>1400</v>
      </c>
      <c r="G39" s="1906">
        <v>3.04</v>
      </c>
      <c r="H39" s="1908" t="s">
        <v>627</v>
      </c>
      <c r="I39" s="1906">
        <v>3.04</v>
      </c>
      <c r="J39" s="1907"/>
      <c r="K39" s="1912">
        <v>9.08</v>
      </c>
      <c r="L39" s="1904"/>
      <c r="M39" s="1912">
        <v>9.08</v>
      </c>
    </row>
    <row r="40" spans="1:13">
      <c r="A40" s="1906">
        <v>2.23</v>
      </c>
      <c r="B40" s="1906">
        <v>2.23</v>
      </c>
      <c r="C40" s="1905"/>
      <c r="D40" s="1912" t="s">
        <v>1402</v>
      </c>
      <c r="E40" s="1912" t="s">
        <v>1402</v>
      </c>
      <c r="G40" s="1906">
        <v>3.05</v>
      </c>
      <c r="H40" s="1908"/>
      <c r="I40" s="1906">
        <v>3.05</v>
      </c>
      <c r="J40" s="1907"/>
      <c r="K40" s="1912">
        <v>9.09</v>
      </c>
      <c r="L40" s="1904"/>
      <c r="M40" s="1912">
        <v>9.09</v>
      </c>
    </row>
    <row r="41" spans="1:13">
      <c r="A41" s="1906">
        <v>2.2400000000000002</v>
      </c>
      <c r="B41" s="1906">
        <v>2.2400000000000002</v>
      </c>
      <c r="C41" s="1905"/>
      <c r="D41" s="1912" t="s">
        <v>1403</v>
      </c>
      <c r="E41" s="1912" t="s">
        <v>1403</v>
      </c>
      <c r="G41" s="1906">
        <v>3.06</v>
      </c>
      <c r="H41" s="1908" t="s">
        <v>627</v>
      </c>
      <c r="I41" s="1906">
        <v>3.06</v>
      </c>
      <c r="J41" s="1907"/>
      <c r="K41" s="1912" t="s">
        <v>1385</v>
      </c>
      <c r="L41" s="1904"/>
      <c r="M41" s="1912" t="s">
        <v>1385</v>
      </c>
    </row>
    <row r="42" spans="1:13">
      <c r="A42" s="1906">
        <v>2.25</v>
      </c>
      <c r="B42" s="1906">
        <v>2.25</v>
      </c>
      <c r="C42" s="1905"/>
      <c r="D42" s="1912" t="s">
        <v>1404</v>
      </c>
      <c r="E42" s="1912" t="s">
        <v>1404</v>
      </c>
      <c r="G42" s="1906">
        <v>3.07</v>
      </c>
      <c r="H42" s="1908"/>
      <c r="I42" s="1906">
        <v>3.07</v>
      </c>
      <c r="J42" s="1907"/>
      <c r="K42" s="1912">
        <v>9.11</v>
      </c>
      <c r="L42" s="1904"/>
      <c r="M42" s="1912">
        <v>9.11</v>
      </c>
    </row>
    <row r="43" spans="1:13">
      <c r="A43" s="1906">
        <v>2.2599999999999998</v>
      </c>
      <c r="B43" s="1906">
        <v>2.2200000000000002</v>
      </c>
      <c r="C43" s="1905"/>
      <c r="D43" s="1912" t="s">
        <v>1406</v>
      </c>
      <c r="E43" s="1912" t="s">
        <v>1406</v>
      </c>
      <c r="G43" s="1906">
        <v>4.01</v>
      </c>
      <c r="H43" s="1908"/>
      <c r="I43" s="1906">
        <v>4.01</v>
      </c>
      <c r="J43" s="1907"/>
      <c r="K43" s="1912">
        <v>9.1199999999999992</v>
      </c>
      <c r="L43" s="1904"/>
      <c r="M43" s="1912">
        <v>9.1199999999999992</v>
      </c>
    </row>
    <row r="44" spans="1:13">
      <c r="A44" s="1906">
        <v>3.01</v>
      </c>
      <c r="B44" s="1906" t="s">
        <v>27</v>
      </c>
      <c r="C44" s="1905"/>
      <c r="D44" s="1912" t="s">
        <v>2060</v>
      </c>
      <c r="E44" s="1912">
        <v>10.06</v>
      </c>
      <c r="G44" s="1912">
        <v>4.0199999999999996</v>
      </c>
      <c r="H44" s="1908" t="s">
        <v>627</v>
      </c>
      <c r="I44" s="1912">
        <v>4.0199999999999996</v>
      </c>
      <c r="J44" s="1907"/>
      <c r="K44" s="1912">
        <v>9.1300000000000008</v>
      </c>
      <c r="L44" s="1904"/>
      <c r="M44" s="1912">
        <v>9.1300000000000008</v>
      </c>
    </row>
    <row r="45" spans="1:13">
      <c r="A45" s="1906">
        <v>3.02</v>
      </c>
      <c r="B45" s="1906">
        <v>3.02</v>
      </c>
      <c r="C45" s="1905"/>
      <c r="D45" s="1912" t="s">
        <v>2469</v>
      </c>
      <c r="E45" s="1912">
        <v>10.07</v>
      </c>
      <c r="G45" s="1908">
        <v>4.03</v>
      </c>
      <c r="H45" s="1908"/>
      <c r="I45" s="1908">
        <v>4.03</v>
      </c>
      <c r="J45" s="1907"/>
      <c r="K45" s="1912">
        <v>9.14</v>
      </c>
      <c r="L45" s="1904"/>
      <c r="M45" s="1912">
        <v>9.14</v>
      </c>
    </row>
    <row r="46" spans="1:13">
      <c r="A46" s="1906">
        <v>3.03</v>
      </c>
      <c r="B46" s="1906">
        <v>3.03</v>
      </c>
      <c r="C46" s="1905"/>
      <c r="D46" s="1912">
        <v>11.01</v>
      </c>
      <c r="E46" s="1912">
        <v>7.01</v>
      </c>
      <c r="G46" s="1908">
        <v>4.04</v>
      </c>
      <c r="H46" s="1908" t="s">
        <v>627</v>
      </c>
      <c r="I46" s="1908">
        <v>4.04</v>
      </c>
      <c r="J46" s="1907"/>
      <c r="K46" s="1912">
        <v>9.15</v>
      </c>
      <c r="L46" s="1904"/>
      <c r="M46" s="1912">
        <v>9.15</v>
      </c>
    </row>
    <row r="47" spans="1:13">
      <c r="A47" s="1906">
        <v>3.04</v>
      </c>
      <c r="B47" s="1906">
        <v>3.04</v>
      </c>
      <c r="C47" s="1905"/>
      <c r="D47" s="1912">
        <v>11.02</v>
      </c>
      <c r="E47" s="1912">
        <v>7.02</v>
      </c>
      <c r="G47" s="1908">
        <v>4.05</v>
      </c>
      <c r="H47" s="1908" t="s">
        <v>627</v>
      </c>
      <c r="I47" s="1908">
        <v>4.05</v>
      </c>
      <c r="J47" s="1907"/>
      <c r="K47" s="1912" t="s">
        <v>1400</v>
      </c>
      <c r="L47" s="1914"/>
      <c r="M47" s="1912" t="s">
        <v>1400</v>
      </c>
    </row>
    <row r="48" spans="1:13">
      <c r="A48" s="1906">
        <v>3.05</v>
      </c>
      <c r="B48" s="1906">
        <v>3.05</v>
      </c>
      <c r="C48" s="1905"/>
      <c r="D48" s="1912">
        <v>11.03</v>
      </c>
      <c r="E48" s="1912">
        <v>7.03</v>
      </c>
      <c r="G48" s="1908">
        <v>4.0599999999999996</v>
      </c>
      <c r="H48" s="1908" t="s">
        <v>627</v>
      </c>
      <c r="I48" s="1908">
        <v>4.0599999999999996</v>
      </c>
      <c r="J48" s="1907"/>
      <c r="K48" s="1912" t="s">
        <v>1402</v>
      </c>
      <c r="L48" s="1904"/>
      <c r="M48" s="1912" t="s">
        <v>1402</v>
      </c>
    </row>
    <row r="49" spans="1:13">
      <c r="A49" s="1906">
        <v>3.06</v>
      </c>
      <c r="B49" s="1906">
        <v>3.06</v>
      </c>
      <c r="C49" s="1905"/>
      <c r="D49" s="1912">
        <v>11.04</v>
      </c>
      <c r="E49" s="1912">
        <v>7.04</v>
      </c>
      <c r="G49" s="1908">
        <v>4.07</v>
      </c>
      <c r="H49" s="1908" t="s">
        <v>627</v>
      </c>
      <c r="I49" s="1908">
        <v>4.07</v>
      </c>
      <c r="J49" s="1907"/>
      <c r="K49" s="1912" t="s">
        <v>1403</v>
      </c>
      <c r="L49" s="1914"/>
      <c r="M49" s="1912" t="s">
        <v>1403</v>
      </c>
    </row>
    <row r="50" spans="1:13">
      <c r="A50" s="1906">
        <v>3.07</v>
      </c>
      <c r="B50" s="1906">
        <v>3.07</v>
      </c>
      <c r="C50" s="1905"/>
      <c r="D50" s="1912">
        <v>11.05</v>
      </c>
      <c r="E50" s="1912">
        <v>7.05</v>
      </c>
      <c r="G50" s="1906">
        <v>4.08</v>
      </c>
      <c r="H50" s="1908" t="s">
        <v>627</v>
      </c>
      <c r="I50" s="1906">
        <v>4.08</v>
      </c>
      <c r="J50" s="1907"/>
      <c r="K50" s="1912" t="s">
        <v>1404</v>
      </c>
      <c r="L50" s="1914" t="s">
        <v>627</v>
      </c>
      <c r="M50" s="1912" t="s">
        <v>1404</v>
      </c>
    </row>
    <row r="51" spans="1:13">
      <c r="A51" s="1912">
        <v>3.08</v>
      </c>
      <c r="B51" s="1912">
        <v>3.01</v>
      </c>
      <c r="C51" s="1905"/>
      <c r="D51" s="1912">
        <v>11.06</v>
      </c>
      <c r="E51" s="1981" t="s">
        <v>27</v>
      </c>
      <c r="G51" s="1906">
        <v>4.09</v>
      </c>
      <c r="H51" s="1908" t="s">
        <v>627</v>
      </c>
      <c r="I51" s="1906">
        <v>4.09</v>
      </c>
      <c r="J51" s="1907"/>
      <c r="K51" s="1912" t="s">
        <v>1406</v>
      </c>
      <c r="L51" s="1914" t="s">
        <v>627</v>
      </c>
      <c r="M51" s="1912" t="s">
        <v>1406</v>
      </c>
    </row>
    <row r="52" spans="1:13">
      <c r="A52" s="1906">
        <v>4.01</v>
      </c>
      <c r="B52" s="1906">
        <v>4.01</v>
      </c>
      <c r="C52" s="1905"/>
      <c r="D52" s="1912">
        <v>11.07</v>
      </c>
      <c r="E52" s="1912">
        <v>7.07</v>
      </c>
      <c r="G52" s="1910" t="s">
        <v>1362</v>
      </c>
      <c r="H52" s="1908" t="s">
        <v>627</v>
      </c>
      <c r="I52" s="1910" t="s">
        <v>1362</v>
      </c>
      <c r="J52" s="1907"/>
      <c r="K52" s="1912" t="s">
        <v>2060</v>
      </c>
      <c r="L52" s="1914" t="s">
        <v>627</v>
      </c>
      <c r="M52" s="1912" t="s">
        <v>2060</v>
      </c>
    </row>
    <row r="53" spans="1:13">
      <c r="A53" s="1906">
        <v>4.0199999999999996</v>
      </c>
      <c r="B53" s="1906">
        <v>4.0199999999999996</v>
      </c>
      <c r="C53" s="1905"/>
      <c r="D53" s="1912">
        <v>11.08</v>
      </c>
      <c r="E53" s="1912">
        <v>7.08</v>
      </c>
      <c r="G53" s="1906">
        <v>4.1100000000000003</v>
      </c>
      <c r="H53" s="1908"/>
      <c r="I53" s="1906">
        <v>4.1100000000000003</v>
      </c>
      <c r="J53" s="1907"/>
      <c r="K53" s="1912" t="s">
        <v>2469</v>
      </c>
      <c r="L53" s="1914" t="s">
        <v>2468</v>
      </c>
      <c r="M53" s="1912" t="s">
        <v>2469</v>
      </c>
    </row>
    <row r="54" spans="1:13">
      <c r="A54" s="1906">
        <v>4.03</v>
      </c>
      <c r="B54" s="1906">
        <v>4.03</v>
      </c>
      <c r="C54" s="1905"/>
      <c r="D54" s="1912">
        <v>11.09</v>
      </c>
      <c r="E54" s="1912">
        <v>7.09</v>
      </c>
      <c r="G54" s="1906">
        <v>5.01</v>
      </c>
      <c r="H54" s="1908" t="s">
        <v>2468</v>
      </c>
      <c r="I54" s="1906">
        <v>5.01</v>
      </c>
      <c r="J54" s="1907"/>
      <c r="K54" s="1912">
        <v>11.01</v>
      </c>
      <c r="L54" s="1904"/>
      <c r="M54" s="1912">
        <v>8.09</v>
      </c>
    </row>
    <row r="55" spans="1:13">
      <c r="A55" s="1906">
        <v>4.04</v>
      </c>
      <c r="B55" s="1906">
        <v>4.04</v>
      </c>
      <c r="C55" s="1905"/>
      <c r="D55" s="1912" t="s">
        <v>1412</v>
      </c>
      <c r="E55" s="1912" t="s">
        <v>961</v>
      </c>
      <c r="G55" s="1906">
        <v>5.0199999999999996</v>
      </c>
      <c r="H55" s="1908"/>
      <c r="I55" s="1906">
        <v>5.0199999999999996</v>
      </c>
      <c r="J55" s="1907"/>
      <c r="K55" s="1912">
        <v>11.02</v>
      </c>
      <c r="L55" s="1904"/>
      <c r="M55" s="1912" t="s">
        <v>1380</v>
      </c>
    </row>
    <row r="56" spans="1:13">
      <c r="A56" s="1906">
        <v>4.05</v>
      </c>
      <c r="B56" s="1906">
        <v>4.05</v>
      </c>
      <c r="C56" s="1905"/>
      <c r="D56" s="1910">
        <v>11.11</v>
      </c>
      <c r="E56" s="1910">
        <v>7.11</v>
      </c>
      <c r="G56" s="1906">
        <v>5.03</v>
      </c>
      <c r="H56" s="1912" t="s">
        <v>2468</v>
      </c>
      <c r="I56" s="1980">
        <v>5.03</v>
      </c>
      <c r="J56" s="1907"/>
      <c r="K56" s="1912">
        <v>11.03</v>
      </c>
      <c r="L56" s="1904"/>
      <c r="M56" s="1912">
        <v>8.11</v>
      </c>
    </row>
    <row r="57" spans="1:13">
      <c r="A57" s="1906">
        <v>4.0599999999999996</v>
      </c>
      <c r="B57" s="1906">
        <v>4.0599999999999996</v>
      </c>
      <c r="C57" s="1905"/>
      <c r="D57" s="1908">
        <v>11.12</v>
      </c>
      <c r="E57" s="1908">
        <v>7.12</v>
      </c>
      <c r="G57" s="1906">
        <v>5.04</v>
      </c>
      <c r="H57" s="1912" t="s">
        <v>2468</v>
      </c>
      <c r="I57" s="1906">
        <v>5.04</v>
      </c>
      <c r="J57" s="1907"/>
      <c r="K57" s="1912">
        <v>11.04</v>
      </c>
      <c r="L57" s="1904"/>
      <c r="M57" s="1912">
        <v>8.0500000000000007</v>
      </c>
    </row>
    <row r="58" spans="1:13">
      <c r="A58" s="1906">
        <v>4.07</v>
      </c>
      <c r="B58" s="1906">
        <v>4.07</v>
      </c>
      <c r="C58" s="1905"/>
      <c r="D58" s="1908">
        <v>11.13</v>
      </c>
      <c r="E58" s="1908">
        <v>7.13</v>
      </c>
      <c r="G58" s="1906">
        <v>5.05</v>
      </c>
      <c r="H58" s="1912" t="s">
        <v>2468</v>
      </c>
      <c r="I58" s="1906">
        <v>5.1100000000000003</v>
      </c>
      <c r="J58" s="1907"/>
      <c r="K58" s="1912">
        <v>11.05</v>
      </c>
      <c r="L58" s="1904"/>
      <c r="M58" s="1912">
        <v>8.06</v>
      </c>
    </row>
    <row r="59" spans="1:13">
      <c r="A59" s="1912">
        <v>4.08</v>
      </c>
      <c r="B59" s="1912">
        <v>4.08</v>
      </c>
      <c r="C59" s="1905"/>
      <c r="D59" s="1908">
        <v>11.14</v>
      </c>
      <c r="E59" s="1908">
        <v>7.14</v>
      </c>
      <c r="G59" s="1911">
        <v>5.0599999999999996</v>
      </c>
      <c r="H59" s="1908" t="s">
        <v>2470</v>
      </c>
      <c r="I59" s="1979">
        <v>5.0599999999999996</v>
      </c>
      <c r="J59" s="1907"/>
      <c r="K59" s="1912">
        <v>11.06</v>
      </c>
      <c r="L59" s="1904"/>
      <c r="M59" s="1912">
        <v>1.02</v>
      </c>
    </row>
    <row r="60" spans="1:13">
      <c r="A60" s="1912">
        <v>4.09</v>
      </c>
      <c r="B60" s="1912">
        <v>4.09</v>
      </c>
      <c r="C60" s="1905"/>
      <c r="D60" s="1912">
        <v>11.15</v>
      </c>
      <c r="E60" s="1912">
        <v>7.15</v>
      </c>
      <c r="G60" s="1911">
        <v>5.07</v>
      </c>
      <c r="H60" s="1908" t="s">
        <v>2470</v>
      </c>
      <c r="I60" s="1906">
        <v>5.07</v>
      </c>
      <c r="J60" s="1907"/>
      <c r="K60" s="1912">
        <v>11.07</v>
      </c>
      <c r="L60" s="1904"/>
      <c r="M60" s="1912">
        <v>1.07</v>
      </c>
    </row>
    <row r="61" spans="1:13">
      <c r="A61" s="1910" t="s">
        <v>1362</v>
      </c>
      <c r="B61" s="1910" t="s">
        <v>1362</v>
      </c>
      <c r="C61" s="1905"/>
      <c r="D61" s="1912">
        <v>11.16</v>
      </c>
      <c r="E61" s="1912">
        <v>7.16</v>
      </c>
      <c r="G61" s="1911">
        <v>5.08</v>
      </c>
      <c r="H61" s="1912" t="s">
        <v>2468</v>
      </c>
      <c r="I61" s="1906">
        <v>5.08</v>
      </c>
      <c r="J61" s="1907"/>
      <c r="K61" s="1912">
        <v>11.08</v>
      </c>
      <c r="L61" s="1904"/>
      <c r="M61" s="1912">
        <v>7.02</v>
      </c>
    </row>
    <row r="62" spans="1:13">
      <c r="A62" s="1910">
        <v>4.1100000000000003</v>
      </c>
      <c r="B62" s="1910">
        <v>4.1100000000000003</v>
      </c>
      <c r="C62" s="1905"/>
      <c r="D62" s="1912">
        <v>11.17</v>
      </c>
      <c r="E62" s="1912">
        <v>7.17</v>
      </c>
      <c r="G62" s="1913">
        <v>5.09</v>
      </c>
      <c r="H62" s="1912" t="s">
        <v>2468</v>
      </c>
      <c r="I62" s="1912">
        <v>5.09</v>
      </c>
      <c r="J62" s="1907"/>
      <c r="K62" s="1912">
        <v>11.09</v>
      </c>
      <c r="L62" s="1904"/>
      <c r="M62" s="1912">
        <v>6.04</v>
      </c>
    </row>
    <row r="63" spans="1:13">
      <c r="A63" s="1912">
        <v>5.01</v>
      </c>
      <c r="B63" s="1912">
        <v>5.01</v>
      </c>
      <c r="C63" s="1905"/>
      <c r="D63" s="1912">
        <v>11.18</v>
      </c>
      <c r="E63" s="1912">
        <v>7.06</v>
      </c>
      <c r="G63" s="1913" t="s">
        <v>1016</v>
      </c>
      <c r="H63" s="1908" t="s">
        <v>2470</v>
      </c>
      <c r="I63" s="1912" t="s">
        <v>1016</v>
      </c>
      <c r="J63" s="1907"/>
      <c r="K63" s="1912" t="s">
        <v>1412</v>
      </c>
      <c r="L63" s="1904"/>
      <c r="M63" s="1912">
        <v>6.05</v>
      </c>
    </row>
    <row r="64" spans="1:13">
      <c r="A64" s="1912">
        <v>5.0199999999999996</v>
      </c>
      <c r="B64" s="1912">
        <v>5.0199999999999996</v>
      </c>
      <c r="C64" s="1905"/>
      <c r="D64" s="1912">
        <v>12.01</v>
      </c>
      <c r="E64" s="1910">
        <v>8.01</v>
      </c>
      <c r="J64" s="1907"/>
      <c r="K64" s="1912">
        <v>11.11</v>
      </c>
      <c r="L64" s="1904"/>
      <c r="M64" s="1912">
        <v>6.06</v>
      </c>
    </row>
    <row r="65" spans="1:13">
      <c r="A65" s="1912">
        <v>5.03</v>
      </c>
      <c r="B65" s="1912">
        <v>5.03</v>
      </c>
      <c r="C65" s="1905"/>
      <c r="D65" s="1912">
        <v>12.02</v>
      </c>
      <c r="E65" s="1910">
        <v>8.02</v>
      </c>
      <c r="J65" s="1907"/>
      <c r="K65" s="1912">
        <v>11.12</v>
      </c>
      <c r="L65" s="1904"/>
      <c r="M65" s="1912">
        <v>1.03</v>
      </c>
    </row>
    <row r="66" spans="1:13">
      <c r="A66" s="1906">
        <v>5.04</v>
      </c>
      <c r="B66" s="1906">
        <v>5.04</v>
      </c>
      <c r="C66" s="1905"/>
      <c r="D66" s="1912">
        <v>12.03</v>
      </c>
      <c r="E66" s="1910">
        <v>8.0299999999999994</v>
      </c>
      <c r="J66" s="1907"/>
      <c r="K66" s="1912">
        <v>11.13</v>
      </c>
      <c r="L66" s="1904"/>
      <c r="M66" s="1912">
        <v>1.04</v>
      </c>
    </row>
    <row r="67" spans="1:13">
      <c r="A67" s="1906">
        <v>5.05</v>
      </c>
      <c r="B67" s="1906">
        <v>6.03</v>
      </c>
      <c r="C67" s="1905"/>
      <c r="D67" s="1912">
        <v>12.04</v>
      </c>
      <c r="E67" s="1910">
        <v>8.0399999999999991</v>
      </c>
      <c r="J67" s="1907"/>
      <c r="K67" s="1912">
        <v>11.14</v>
      </c>
      <c r="L67" s="1904"/>
      <c r="M67" s="1912">
        <v>1.05</v>
      </c>
    </row>
    <row r="68" spans="1:13">
      <c r="A68" s="1906">
        <v>5.0599999999999996</v>
      </c>
      <c r="B68" s="1906">
        <v>5.0599999999999996</v>
      </c>
      <c r="C68" s="1905"/>
      <c r="D68" s="1912">
        <v>12.05</v>
      </c>
      <c r="E68" s="1910">
        <v>8.0500000000000007</v>
      </c>
      <c r="J68" s="1907"/>
      <c r="K68" s="1912">
        <v>11.15</v>
      </c>
      <c r="L68" s="1904"/>
      <c r="M68" s="1912">
        <v>1.06</v>
      </c>
    </row>
    <row r="69" spans="1:13">
      <c r="A69" s="1916">
        <v>5.07</v>
      </c>
      <c r="B69" s="1916">
        <v>5.07</v>
      </c>
      <c r="C69" s="1905"/>
      <c r="D69" s="1912">
        <v>12.06</v>
      </c>
      <c r="E69" s="1910" t="s">
        <v>27</v>
      </c>
      <c r="F69" s="1917"/>
      <c r="J69" s="1907"/>
      <c r="K69" s="1918"/>
      <c r="L69" s="1919"/>
      <c r="M69" s="1918"/>
    </row>
    <row r="70" spans="1:13">
      <c r="A70" s="1906">
        <v>5.08</v>
      </c>
      <c r="B70" s="1906">
        <v>5.08</v>
      </c>
      <c r="C70" s="1905"/>
      <c r="D70" s="1920"/>
      <c r="E70" s="1920"/>
      <c r="F70" s="1917"/>
      <c r="J70" s="1907"/>
      <c r="K70" s="1921"/>
      <c r="L70" s="1922"/>
      <c r="M70" s="1920"/>
    </row>
    <row r="71" spans="1:13">
      <c r="A71" s="1906">
        <v>5.09</v>
      </c>
      <c r="B71" s="1906">
        <v>5.09</v>
      </c>
      <c r="C71" s="1905"/>
      <c r="D71" s="1920"/>
      <c r="E71" s="1920"/>
      <c r="F71" s="1917"/>
      <c r="G71" s="1923"/>
      <c r="H71" s="1923"/>
      <c r="I71" s="1923"/>
      <c r="J71" s="1907"/>
      <c r="K71" s="1924" t="s">
        <v>2513</v>
      </c>
      <c r="L71" s="1922"/>
      <c r="M71" s="1920"/>
    </row>
    <row r="72" spans="1:13">
      <c r="A72" s="1906" t="s">
        <v>1016</v>
      </c>
      <c r="B72" s="1906" t="s">
        <v>1016</v>
      </c>
      <c r="C72" s="1905"/>
      <c r="D72" s="1920"/>
      <c r="E72" s="1920"/>
      <c r="G72" s="1925"/>
      <c r="H72" s="1917"/>
      <c r="I72" s="1920"/>
      <c r="J72" s="1907"/>
      <c r="K72" s="1923"/>
      <c r="L72" s="1923"/>
      <c r="M72" s="1923"/>
    </row>
    <row r="73" spans="1:13">
      <c r="A73" s="1906">
        <v>5.1100000000000003</v>
      </c>
      <c r="B73" s="1906">
        <v>5.05</v>
      </c>
      <c r="C73" s="1905"/>
      <c r="D73" s="1920"/>
      <c r="E73" s="1920"/>
      <c r="G73" s="1921"/>
      <c r="H73" s="1920"/>
      <c r="I73" s="1920"/>
      <c r="K73" s="1920"/>
      <c r="L73" s="1922"/>
      <c r="M73" s="1920"/>
    </row>
    <row r="74" spans="1:13">
      <c r="A74" s="1917"/>
      <c r="B74" s="1917"/>
      <c r="D74" s="1920"/>
      <c r="E74" s="1920"/>
      <c r="G74" s="1917"/>
      <c r="H74" s="1917"/>
      <c r="I74" s="1917"/>
      <c r="L74" s="1922"/>
      <c r="M74" s="1920"/>
    </row>
    <row r="75" spans="1:13">
      <c r="A75" s="1926"/>
      <c r="B75" s="1917"/>
      <c r="D75" s="1920"/>
      <c r="E75" s="1920"/>
      <c r="G75" s="1923"/>
      <c r="H75" s="1923"/>
      <c r="I75" s="1923"/>
    </row>
    <row r="76" spans="1:13" hidden="1">
      <c r="A76" s="1926"/>
      <c r="B76" s="1917"/>
      <c r="D76" s="1920"/>
      <c r="E76" s="1920"/>
      <c r="G76" s="1923"/>
      <c r="H76" s="1923"/>
      <c r="I76" s="1923"/>
    </row>
    <row r="77" spans="1:13" hidden="1">
      <c r="A77" s="1926"/>
      <c r="B77" s="1917"/>
      <c r="L77" s="1917"/>
      <c r="M77" s="1920"/>
    </row>
    <row r="78" spans="1:13">
      <c r="A78" s="1927"/>
      <c r="B78" s="1917"/>
      <c r="K78" s="833"/>
    </row>
    <row r="79" spans="1:13">
      <c r="A79" s="1928"/>
      <c r="B79" s="1929" t="s">
        <v>2530</v>
      </c>
      <c r="F79" s="1930" t="s">
        <v>27</v>
      </c>
      <c r="G79" s="1931" t="s">
        <v>2471</v>
      </c>
      <c r="J79" s="1932" t="s">
        <v>627</v>
      </c>
      <c r="K79" s="1931" t="s">
        <v>2514</v>
      </c>
    </row>
    <row r="80" spans="1:13">
      <c r="A80" s="1933"/>
      <c r="B80" s="1934" t="s">
        <v>2515</v>
      </c>
      <c r="J80" s="1935" t="s">
        <v>2468</v>
      </c>
      <c r="K80" s="1931" t="s">
        <v>2472</v>
      </c>
    </row>
    <row r="81" spans="1:10" ht="7.5" customHeight="1"/>
    <row r="82" spans="1:10">
      <c r="A82" s="1929" t="s">
        <v>2529</v>
      </c>
      <c r="G82" s="1936"/>
      <c r="H82" s="1936"/>
      <c r="J82" s="1937"/>
    </row>
  </sheetData>
  <pageMargins left="0.55118110236220474" right="0.47244094488188981" top="0.31496062992125984" bottom="0.31496062992125984" header="0.23622047244094491" footer="0.19685039370078741"/>
  <pageSetup paperSize="9" scale="79"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Normal="100" workbookViewId="0"/>
  </sheetViews>
  <sheetFormatPr baseColWidth="10" defaultColWidth="11.44140625" defaultRowHeight="13.2"/>
  <cols>
    <col min="1" max="1" width="41" style="3" customWidth="1"/>
    <col min="2" max="4" width="16" style="3" customWidth="1"/>
    <col min="5" max="5" width="18.33203125" style="3" customWidth="1"/>
    <col min="6" max="6" width="15.109375" style="3" customWidth="1"/>
    <col min="7" max="7" width="15.33203125" style="3" customWidth="1"/>
    <col min="8" max="8" width="14.88671875" style="64" customWidth="1"/>
    <col min="9" max="256" width="11.44140625" style="3"/>
    <col min="257" max="257" width="41" style="3" customWidth="1"/>
    <col min="258" max="260" width="16" style="3" customWidth="1"/>
    <col min="261" max="261" width="18.33203125" style="3" customWidth="1"/>
    <col min="262" max="262" width="15.109375" style="3" customWidth="1"/>
    <col min="263" max="263" width="15.33203125" style="3" customWidth="1"/>
    <col min="264" max="264" width="14.88671875" style="3" customWidth="1"/>
    <col min="265" max="512" width="11.44140625" style="3"/>
    <col min="513" max="513" width="41" style="3" customWidth="1"/>
    <col min="514" max="516" width="16" style="3" customWidth="1"/>
    <col min="517" max="517" width="18.33203125" style="3" customWidth="1"/>
    <col min="518" max="518" width="15.109375" style="3" customWidth="1"/>
    <col min="519" max="519" width="15.33203125" style="3" customWidth="1"/>
    <col min="520" max="520" width="14.88671875" style="3" customWidth="1"/>
    <col min="521" max="768" width="11.44140625" style="3"/>
    <col min="769" max="769" width="41" style="3" customWidth="1"/>
    <col min="770" max="772" width="16" style="3" customWidth="1"/>
    <col min="773" max="773" width="18.33203125" style="3" customWidth="1"/>
    <col min="774" max="774" width="15.109375" style="3" customWidth="1"/>
    <col min="775" max="775" width="15.33203125" style="3" customWidth="1"/>
    <col min="776" max="776" width="14.88671875" style="3" customWidth="1"/>
    <col min="777" max="1024" width="11.44140625" style="3"/>
    <col min="1025" max="1025" width="41" style="3" customWidth="1"/>
    <col min="1026" max="1028" width="16" style="3" customWidth="1"/>
    <col min="1029" max="1029" width="18.33203125" style="3" customWidth="1"/>
    <col min="1030" max="1030" width="15.109375" style="3" customWidth="1"/>
    <col min="1031" max="1031" width="15.33203125" style="3" customWidth="1"/>
    <col min="1032" max="1032" width="14.88671875" style="3" customWidth="1"/>
    <col min="1033" max="1280" width="11.44140625" style="3"/>
    <col min="1281" max="1281" width="41" style="3" customWidth="1"/>
    <col min="1282" max="1284" width="16" style="3" customWidth="1"/>
    <col min="1285" max="1285" width="18.33203125" style="3" customWidth="1"/>
    <col min="1286" max="1286" width="15.109375" style="3" customWidth="1"/>
    <col min="1287" max="1287" width="15.33203125" style="3" customWidth="1"/>
    <col min="1288" max="1288" width="14.88671875" style="3" customWidth="1"/>
    <col min="1289" max="1536" width="11.44140625" style="3"/>
    <col min="1537" max="1537" width="41" style="3" customWidth="1"/>
    <col min="1538" max="1540" width="16" style="3" customWidth="1"/>
    <col min="1541" max="1541" width="18.33203125" style="3" customWidth="1"/>
    <col min="1542" max="1542" width="15.109375" style="3" customWidth="1"/>
    <col min="1543" max="1543" width="15.33203125" style="3" customWidth="1"/>
    <col min="1544" max="1544" width="14.88671875" style="3" customWidth="1"/>
    <col min="1545" max="1792" width="11.44140625" style="3"/>
    <col min="1793" max="1793" width="41" style="3" customWidth="1"/>
    <col min="1794" max="1796" width="16" style="3" customWidth="1"/>
    <col min="1797" max="1797" width="18.33203125" style="3" customWidth="1"/>
    <col min="1798" max="1798" width="15.109375" style="3" customWidth="1"/>
    <col min="1799" max="1799" width="15.33203125" style="3" customWidth="1"/>
    <col min="1800" max="1800" width="14.88671875" style="3" customWidth="1"/>
    <col min="1801" max="2048" width="11.44140625" style="3"/>
    <col min="2049" max="2049" width="41" style="3" customWidth="1"/>
    <col min="2050" max="2052" width="16" style="3" customWidth="1"/>
    <col min="2053" max="2053" width="18.33203125" style="3" customWidth="1"/>
    <col min="2054" max="2054" width="15.109375" style="3" customWidth="1"/>
    <col min="2055" max="2055" width="15.33203125" style="3" customWidth="1"/>
    <col min="2056" max="2056" width="14.88671875" style="3" customWidth="1"/>
    <col min="2057" max="2304" width="11.44140625" style="3"/>
    <col min="2305" max="2305" width="41" style="3" customWidth="1"/>
    <col min="2306" max="2308" width="16" style="3" customWidth="1"/>
    <col min="2309" max="2309" width="18.33203125" style="3" customWidth="1"/>
    <col min="2310" max="2310" width="15.109375" style="3" customWidth="1"/>
    <col min="2311" max="2311" width="15.33203125" style="3" customWidth="1"/>
    <col min="2312" max="2312" width="14.88671875" style="3" customWidth="1"/>
    <col min="2313" max="2560" width="11.44140625" style="3"/>
    <col min="2561" max="2561" width="41" style="3" customWidth="1"/>
    <col min="2562" max="2564" width="16" style="3" customWidth="1"/>
    <col min="2565" max="2565" width="18.33203125" style="3" customWidth="1"/>
    <col min="2566" max="2566" width="15.109375" style="3" customWidth="1"/>
    <col min="2567" max="2567" width="15.33203125" style="3" customWidth="1"/>
    <col min="2568" max="2568" width="14.88671875" style="3" customWidth="1"/>
    <col min="2569" max="2816" width="11.44140625" style="3"/>
    <col min="2817" max="2817" width="41" style="3" customWidth="1"/>
    <col min="2818" max="2820" width="16" style="3" customWidth="1"/>
    <col min="2821" max="2821" width="18.33203125" style="3" customWidth="1"/>
    <col min="2822" max="2822" width="15.109375" style="3" customWidth="1"/>
    <col min="2823" max="2823" width="15.33203125" style="3" customWidth="1"/>
    <col min="2824" max="2824" width="14.88671875" style="3" customWidth="1"/>
    <col min="2825" max="3072" width="11.44140625" style="3"/>
    <col min="3073" max="3073" width="41" style="3" customWidth="1"/>
    <col min="3074" max="3076" width="16" style="3" customWidth="1"/>
    <col min="3077" max="3077" width="18.33203125" style="3" customWidth="1"/>
    <col min="3078" max="3078" width="15.109375" style="3" customWidth="1"/>
    <col min="3079" max="3079" width="15.33203125" style="3" customWidth="1"/>
    <col min="3080" max="3080" width="14.88671875" style="3" customWidth="1"/>
    <col min="3081" max="3328" width="11.44140625" style="3"/>
    <col min="3329" max="3329" width="41" style="3" customWidth="1"/>
    <col min="3330" max="3332" width="16" style="3" customWidth="1"/>
    <col min="3333" max="3333" width="18.33203125" style="3" customWidth="1"/>
    <col min="3334" max="3334" width="15.109375" style="3" customWidth="1"/>
    <col min="3335" max="3335" width="15.33203125" style="3" customWidth="1"/>
    <col min="3336" max="3336" width="14.88671875" style="3" customWidth="1"/>
    <col min="3337" max="3584" width="11.44140625" style="3"/>
    <col min="3585" max="3585" width="41" style="3" customWidth="1"/>
    <col min="3586" max="3588" width="16" style="3" customWidth="1"/>
    <col min="3589" max="3589" width="18.33203125" style="3" customWidth="1"/>
    <col min="3590" max="3590" width="15.109375" style="3" customWidth="1"/>
    <col min="3591" max="3591" width="15.33203125" style="3" customWidth="1"/>
    <col min="3592" max="3592" width="14.88671875" style="3" customWidth="1"/>
    <col min="3593" max="3840" width="11.44140625" style="3"/>
    <col min="3841" max="3841" width="41" style="3" customWidth="1"/>
    <col min="3842" max="3844" width="16" style="3" customWidth="1"/>
    <col min="3845" max="3845" width="18.33203125" style="3" customWidth="1"/>
    <col min="3846" max="3846" width="15.109375" style="3" customWidth="1"/>
    <col min="3847" max="3847" width="15.33203125" style="3" customWidth="1"/>
    <col min="3848" max="3848" width="14.88671875" style="3" customWidth="1"/>
    <col min="3849" max="4096" width="11.44140625" style="3"/>
    <col min="4097" max="4097" width="41" style="3" customWidth="1"/>
    <col min="4098" max="4100" width="16" style="3" customWidth="1"/>
    <col min="4101" max="4101" width="18.33203125" style="3" customWidth="1"/>
    <col min="4102" max="4102" width="15.109375" style="3" customWidth="1"/>
    <col min="4103" max="4103" width="15.33203125" style="3" customWidth="1"/>
    <col min="4104" max="4104" width="14.88671875" style="3" customWidth="1"/>
    <col min="4105" max="4352" width="11.44140625" style="3"/>
    <col min="4353" max="4353" width="41" style="3" customWidth="1"/>
    <col min="4354" max="4356" width="16" style="3" customWidth="1"/>
    <col min="4357" max="4357" width="18.33203125" style="3" customWidth="1"/>
    <col min="4358" max="4358" width="15.109375" style="3" customWidth="1"/>
    <col min="4359" max="4359" width="15.33203125" style="3" customWidth="1"/>
    <col min="4360" max="4360" width="14.88671875" style="3" customWidth="1"/>
    <col min="4361" max="4608" width="11.44140625" style="3"/>
    <col min="4609" max="4609" width="41" style="3" customWidth="1"/>
    <col min="4610" max="4612" width="16" style="3" customWidth="1"/>
    <col min="4613" max="4613" width="18.33203125" style="3" customWidth="1"/>
    <col min="4614" max="4614" width="15.109375" style="3" customWidth="1"/>
    <col min="4615" max="4615" width="15.33203125" style="3" customWidth="1"/>
    <col min="4616" max="4616" width="14.88671875" style="3" customWidth="1"/>
    <col min="4617" max="4864" width="11.44140625" style="3"/>
    <col min="4865" max="4865" width="41" style="3" customWidth="1"/>
    <col min="4866" max="4868" width="16" style="3" customWidth="1"/>
    <col min="4869" max="4869" width="18.33203125" style="3" customWidth="1"/>
    <col min="4870" max="4870" width="15.109375" style="3" customWidth="1"/>
    <col min="4871" max="4871" width="15.33203125" style="3" customWidth="1"/>
    <col min="4872" max="4872" width="14.88671875" style="3" customWidth="1"/>
    <col min="4873" max="5120" width="11.44140625" style="3"/>
    <col min="5121" max="5121" width="41" style="3" customWidth="1"/>
    <col min="5122" max="5124" width="16" style="3" customWidth="1"/>
    <col min="5125" max="5125" width="18.33203125" style="3" customWidth="1"/>
    <col min="5126" max="5126" width="15.109375" style="3" customWidth="1"/>
    <col min="5127" max="5127" width="15.33203125" style="3" customWidth="1"/>
    <col min="5128" max="5128" width="14.88671875" style="3" customWidth="1"/>
    <col min="5129" max="5376" width="11.44140625" style="3"/>
    <col min="5377" max="5377" width="41" style="3" customWidth="1"/>
    <col min="5378" max="5380" width="16" style="3" customWidth="1"/>
    <col min="5381" max="5381" width="18.33203125" style="3" customWidth="1"/>
    <col min="5382" max="5382" width="15.109375" style="3" customWidth="1"/>
    <col min="5383" max="5383" width="15.33203125" style="3" customWidth="1"/>
    <col min="5384" max="5384" width="14.88671875" style="3" customWidth="1"/>
    <col min="5385" max="5632" width="11.44140625" style="3"/>
    <col min="5633" max="5633" width="41" style="3" customWidth="1"/>
    <col min="5634" max="5636" width="16" style="3" customWidth="1"/>
    <col min="5637" max="5637" width="18.33203125" style="3" customWidth="1"/>
    <col min="5638" max="5638" width="15.109375" style="3" customWidth="1"/>
    <col min="5639" max="5639" width="15.33203125" style="3" customWidth="1"/>
    <col min="5640" max="5640" width="14.88671875" style="3" customWidth="1"/>
    <col min="5641" max="5888" width="11.44140625" style="3"/>
    <col min="5889" max="5889" width="41" style="3" customWidth="1"/>
    <col min="5890" max="5892" width="16" style="3" customWidth="1"/>
    <col min="5893" max="5893" width="18.33203125" style="3" customWidth="1"/>
    <col min="5894" max="5894" width="15.109375" style="3" customWidth="1"/>
    <col min="5895" max="5895" width="15.33203125" style="3" customWidth="1"/>
    <col min="5896" max="5896" width="14.88671875" style="3" customWidth="1"/>
    <col min="5897" max="6144" width="11.44140625" style="3"/>
    <col min="6145" max="6145" width="41" style="3" customWidth="1"/>
    <col min="6146" max="6148" width="16" style="3" customWidth="1"/>
    <col min="6149" max="6149" width="18.33203125" style="3" customWidth="1"/>
    <col min="6150" max="6150" width="15.109375" style="3" customWidth="1"/>
    <col min="6151" max="6151" width="15.33203125" style="3" customWidth="1"/>
    <col min="6152" max="6152" width="14.88671875" style="3" customWidth="1"/>
    <col min="6153" max="6400" width="11.44140625" style="3"/>
    <col min="6401" max="6401" width="41" style="3" customWidth="1"/>
    <col min="6402" max="6404" width="16" style="3" customWidth="1"/>
    <col min="6405" max="6405" width="18.33203125" style="3" customWidth="1"/>
    <col min="6406" max="6406" width="15.109375" style="3" customWidth="1"/>
    <col min="6407" max="6407" width="15.33203125" style="3" customWidth="1"/>
    <col min="6408" max="6408" width="14.88671875" style="3" customWidth="1"/>
    <col min="6409" max="6656" width="11.44140625" style="3"/>
    <col min="6657" max="6657" width="41" style="3" customWidth="1"/>
    <col min="6658" max="6660" width="16" style="3" customWidth="1"/>
    <col min="6661" max="6661" width="18.33203125" style="3" customWidth="1"/>
    <col min="6662" max="6662" width="15.109375" style="3" customWidth="1"/>
    <col min="6663" max="6663" width="15.33203125" style="3" customWidth="1"/>
    <col min="6664" max="6664" width="14.88671875" style="3" customWidth="1"/>
    <col min="6665" max="6912" width="11.44140625" style="3"/>
    <col min="6913" max="6913" width="41" style="3" customWidth="1"/>
    <col min="6914" max="6916" width="16" style="3" customWidth="1"/>
    <col min="6917" max="6917" width="18.33203125" style="3" customWidth="1"/>
    <col min="6918" max="6918" width="15.109375" style="3" customWidth="1"/>
    <col min="6919" max="6919" width="15.33203125" style="3" customWidth="1"/>
    <col min="6920" max="6920" width="14.88671875" style="3" customWidth="1"/>
    <col min="6921" max="7168" width="11.44140625" style="3"/>
    <col min="7169" max="7169" width="41" style="3" customWidth="1"/>
    <col min="7170" max="7172" width="16" style="3" customWidth="1"/>
    <col min="7173" max="7173" width="18.33203125" style="3" customWidth="1"/>
    <col min="7174" max="7174" width="15.109375" style="3" customWidth="1"/>
    <col min="7175" max="7175" width="15.33203125" style="3" customWidth="1"/>
    <col min="7176" max="7176" width="14.88671875" style="3" customWidth="1"/>
    <col min="7177" max="7424" width="11.44140625" style="3"/>
    <col min="7425" max="7425" width="41" style="3" customWidth="1"/>
    <col min="7426" max="7428" width="16" style="3" customWidth="1"/>
    <col min="7429" max="7429" width="18.33203125" style="3" customWidth="1"/>
    <col min="7430" max="7430" width="15.109375" style="3" customWidth="1"/>
    <col min="7431" max="7431" width="15.33203125" style="3" customWidth="1"/>
    <col min="7432" max="7432" width="14.88671875" style="3" customWidth="1"/>
    <col min="7433" max="7680" width="11.44140625" style="3"/>
    <col min="7681" max="7681" width="41" style="3" customWidth="1"/>
    <col min="7682" max="7684" width="16" style="3" customWidth="1"/>
    <col min="7685" max="7685" width="18.33203125" style="3" customWidth="1"/>
    <col min="7686" max="7686" width="15.109375" style="3" customWidth="1"/>
    <col min="7687" max="7687" width="15.33203125" style="3" customWidth="1"/>
    <col min="7688" max="7688" width="14.88671875" style="3" customWidth="1"/>
    <col min="7689" max="7936" width="11.44140625" style="3"/>
    <col min="7937" max="7937" width="41" style="3" customWidth="1"/>
    <col min="7938" max="7940" width="16" style="3" customWidth="1"/>
    <col min="7941" max="7941" width="18.33203125" style="3" customWidth="1"/>
    <col min="7942" max="7942" width="15.109375" style="3" customWidth="1"/>
    <col min="7943" max="7943" width="15.33203125" style="3" customWidth="1"/>
    <col min="7944" max="7944" width="14.88671875" style="3" customWidth="1"/>
    <col min="7945" max="8192" width="11.44140625" style="3"/>
    <col min="8193" max="8193" width="41" style="3" customWidth="1"/>
    <col min="8194" max="8196" width="16" style="3" customWidth="1"/>
    <col min="8197" max="8197" width="18.33203125" style="3" customWidth="1"/>
    <col min="8198" max="8198" width="15.109375" style="3" customWidth="1"/>
    <col min="8199" max="8199" width="15.33203125" style="3" customWidth="1"/>
    <col min="8200" max="8200" width="14.88671875" style="3" customWidth="1"/>
    <col min="8201" max="8448" width="11.44140625" style="3"/>
    <col min="8449" max="8449" width="41" style="3" customWidth="1"/>
    <col min="8450" max="8452" width="16" style="3" customWidth="1"/>
    <col min="8453" max="8453" width="18.33203125" style="3" customWidth="1"/>
    <col min="8454" max="8454" width="15.109375" style="3" customWidth="1"/>
    <col min="8455" max="8455" width="15.33203125" style="3" customWidth="1"/>
    <col min="8456" max="8456" width="14.88671875" style="3" customWidth="1"/>
    <col min="8457" max="8704" width="11.44140625" style="3"/>
    <col min="8705" max="8705" width="41" style="3" customWidth="1"/>
    <col min="8706" max="8708" width="16" style="3" customWidth="1"/>
    <col min="8709" max="8709" width="18.33203125" style="3" customWidth="1"/>
    <col min="8710" max="8710" width="15.109375" style="3" customWidth="1"/>
    <col min="8711" max="8711" width="15.33203125" style="3" customWidth="1"/>
    <col min="8712" max="8712" width="14.88671875" style="3" customWidth="1"/>
    <col min="8713" max="8960" width="11.44140625" style="3"/>
    <col min="8961" max="8961" width="41" style="3" customWidth="1"/>
    <col min="8962" max="8964" width="16" style="3" customWidth="1"/>
    <col min="8965" max="8965" width="18.33203125" style="3" customWidth="1"/>
    <col min="8966" max="8966" width="15.109375" style="3" customWidth="1"/>
    <col min="8967" max="8967" width="15.33203125" style="3" customWidth="1"/>
    <col min="8968" max="8968" width="14.88671875" style="3" customWidth="1"/>
    <col min="8969" max="9216" width="11.44140625" style="3"/>
    <col min="9217" max="9217" width="41" style="3" customWidth="1"/>
    <col min="9218" max="9220" width="16" style="3" customWidth="1"/>
    <col min="9221" max="9221" width="18.33203125" style="3" customWidth="1"/>
    <col min="9222" max="9222" width="15.109375" style="3" customWidth="1"/>
    <col min="9223" max="9223" width="15.33203125" style="3" customWidth="1"/>
    <col min="9224" max="9224" width="14.88671875" style="3" customWidth="1"/>
    <col min="9225" max="9472" width="11.44140625" style="3"/>
    <col min="9473" max="9473" width="41" style="3" customWidth="1"/>
    <col min="9474" max="9476" width="16" style="3" customWidth="1"/>
    <col min="9477" max="9477" width="18.33203125" style="3" customWidth="1"/>
    <col min="9478" max="9478" width="15.109375" style="3" customWidth="1"/>
    <col min="9479" max="9479" width="15.33203125" style="3" customWidth="1"/>
    <col min="9480" max="9480" width="14.88671875" style="3" customWidth="1"/>
    <col min="9481" max="9728" width="11.44140625" style="3"/>
    <col min="9729" max="9729" width="41" style="3" customWidth="1"/>
    <col min="9730" max="9732" width="16" style="3" customWidth="1"/>
    <col min="9733" max="9733" width="18.33203125" style="3" customWidth="1"/>
    <col min="9734" max="9734" width="15.109375" style="3" customWidth="1"/>
    <col min="9735" max="9735" width="15.33203125" style="3" customWidth="1"/>
    <col min="9736" max="9736" width="14.88671875" style="3" customWidth="1"/>
    <col min="9737" max="9984" width="11.44140625" style="3"/>
    <col min="9985" max="9985" width="41" style="3" customWidth="1"/>
    <col min="9986" max="9988" width="16" style="3" customWidth="1"/>
    <col min="9989" max="9989" width="18.33203125" style="3" customWidth="1"/>
    <col min="9990" max="9990" width="15.109375" style="3" customWidth="1"/>
    <col min="9991" max="9991" width="15.33203125" style="3" customWidth="1"/>
    <col min="9992" max="9992" width="14.88671875" style="3" customWidth="1"/>
    <col min="9993" max="10240" width="11.44140625" style="3"/>
    <col min="10241" max="10241" width="41" style="3" customWidth="1"/>
    <col min="10242" max="10244" width="16" style="3" customWidth="1"/>
    <col min="10245" max="10245" width="18.33203125" style="3" customWidth="1"/>
    <col min="10246" max="10246" width="15.109375" style="3" customWidth="1"/>
    <col min="10247" max="10247" width="15.33203125" style="3" customWidth="1"/>
    <col min="10248" max="10248" width="14.88671875" style="3" customWidth="1"/>
    <col min="10249" max="10496" width="11.44140625" style="3"/>
    <col min="10497" max="10497" width="41" style="3" customWidth="1"/>
    <col min="10498" max="10500" width="16" style="3" customWidth="1"/>
    <col min="10501" max="10501" width="18.33203125" style="3" customWidth="1"/>
    <col min="10502" max="10502" width="15.109375" style="3" customWidth="1"/>
    <col min="10503" max="10503" width="15.33203125" style="3" customWidth="1"/>
    <col min="10504" max="10504" width="14.88671875" style="3" customWidth="1"/>
    <col min="10505" max="10752" width="11.44140625" style="3"/>
    <col min="10753" max="10753" width="41" style="3" customWidth="1"/>
    <col min="10754" max="10756" width="16" style="3" customWidth="1"/>
    <col min="10757" max="10757" width="18.33203125" style="3" customWidth="1"/>
    <col min="10758" max="10758" width="15.109375" style="3" customWidth="1"/>
    <col min="10759" max="10759" width="15.33203125" style="3" customWidth="1"/>
    <col min="10760" max="10760" width="14.88671875" style="3" customWidth="1"/>
    <col min="10761" max="11008" width="11.44140625" style="3"/>
    <col min="11009" max="11009" width="41" style="3" customWidth="1"/>
    <col min="11010" max="11012" width="16" style="3" customWidth="1"/>
    <col min="11013" max="11013" width="18.33203125" style="3" customWidth="1"/>
    <col min="11014" max="11014" width="15.109375" style="3" customWidth="1"/>
    <col min="11015" max="11015" width="15.33203125" style="3" customWidth="1"/>
    <col min="11016" max="11016" width="14.88671875" style="3" customWidth="1"/>
    <col min="11017" max="11264" width="11.44140625" style="3"/>
    <col min="11265" max="11265" width="41" style="3" customWidth="1"/>
    <col min="11266" max="11268" width="16" style="3" customWidth="1"/>
    <col min="11269" max="11269" width="18.33203125" style="3" customWidth="1"/>
    <col min="11270" max="11270" width="15.109375" style="3" customWidth="1"/>
    <col min="11271" max="11271" width="15.33203125" style="3" customWidth="1"/>
    <col min="11272" max="11272" width="14.88671875" style="3" customWidth="1"/>
    <col min="11273" max="11520" width="11.44140625" style="3"/>
    <col min="11521" max="11521" width="41" style="3" customWidth="1"/>
    <col min="11522" max="11524" width="16" style="3" customWidth="1"/>
    <col min="11525" max="11525" width="18.33203125" style="3" customWidth="1"/>
    <col min="11526" max="11526" width="15.109375" style="3" customWidth="1"/>
    <col min="11527" max="11527" width="15.33203125" style="3" customWidth="1"/>
    <col min="11528" max="11528" width="14.88671875" style="3" customWidth="1"/>
    <col min="11529" max="11776" width="11.44140625" style="3"/>
    <col min="11777" max="11777" width="41" style="3" customWidth="1"/>
    <col min="11778" max="11780" width="16" style="3" customWidth="1"/>
    <col min="11781" max="11781" width="18.33203125" style="3" customWidth="1"/>
    <col min="11782" max="11782" width="15.109375" style="3" customWidth="1"/>
    <col min="11783" max="11783" width="15.33203125" style="3" customWidth="1"/>
    <col min="11784" max="11784" width="14.88671875" style="3" customWidth="1"/>
    <col min="11785" max="12032" width="11.44140625" style="3"/>
    <col min="12033" max="12033" width="41" style="3" customWidth="1"/>
    <col min="12034" max="12036" width="16" style="3" customWidth="1"/>
    <col min="12037" max="12037" width="18.33203125" style="3" customWidth="1"/>
    <col min="12038" max="12038" width="15.109375" style="3" customWidth="1"/>
    <col min="12039" max="12039" width="15.33203125" style="3" customWidth="1"/>
    <col min="12040" max="12040" width="14.88671875" style="3" customWidth="1"/>
    <col min="12041" max="12288" width="11.44140625" style="3"/>
    <col min="12289" max="12289" width="41" style="3" customWidth="1"/>
    <col min="12290" max="12292" width="16" style="3" customWidth="1"/>
    <col min="12293" max="12293" width="18.33203125" style="3" customWidth="1"/>
    <col min="12294" max="12294" width="15.109375" style="3" customWidth="1"/>
    <col min="12295" max="12295" width="15.33203125" style="3" customWidth="1"/>
    <col min="12296" max="12296" width="14.88671875" style="3" customWidth="1"/>
    <col min="12297" max="12544" width="11.44140625" style="3"/>
    <col min="12545" max="12545" width="41" style="3" customWidth="1"/>
    <col min="12546" max="12548" width="16" style="3" customWidth="1"/>
    <col min="12549" max="12549" width="18.33203125" style="3" customWidth="1"/>
    <col min="12550" max="12550" width="15.109375" style="3" customWidth="1"/>
    <col min="12551" max="12551" width="15.33203125" style="3" customWidth="1"/>
    <col min="12552" max="12552" width="14.88671875" style="3" customWidth="1"/>
    <col min="12553" max="12800" width="11.44140625" style="3"/>
    <col min="12801" max="12801" width="41" style="3" customWidth="1"/>
    <col min="12802" max="12804" width="16" style="3" customWidth="1"/>
    <col min="12805" max="12805" width="18.33203125" style="3" customWidth="1"/>
    <col min="12806" max="12806" width="15.109375" style="3" customWidth="1"/>
    <col min="12807" max="12807" width="15.33203125" style="3" customWidth="1"/>
    <col min="12808" max="12808" width="14.88671875" style="3" customWidth="1"/>
    <col min="12809" max="13056" width="11.44140625" style="3"/>
    <col min="13057" max="13057" width="41" style="3" customWidth="1"/>
    <col min="13058" max="13060" width="16" style="3" customWidth="1"/>
    <col min="13061" max="13061" width="18.33203125" style="3" customWidth="1"/>
    <col min="13062" max="13062" width="15.109375" style="3" customWidth="1"/>
    <col min="13063" max="13063" width="15.33203125" style="3" customWidth="1"/>
    <col min="13064" max="13064" width="14.88671875" style="3" customWidth="1"/>
    <col min="13065" max="13312" width="11.44140625" style="3"/>
    <col min="13313" max="13313" width="41" style="3" customWidth="1"/>
    <col min="13314" max="13316" width="16" style="3" customWidth="1"/>
    <col min="13317" max="13317" width="18.33203125" style="3" customWidth="1"/>
    <col min="13318" max="13318" width="15.109375" style="3" customWidth="1"/>
    <col min="13319" max="13319" width="15.33203125" style="3" customWidth="1"/>
    <col min="13320" max="13320" width="14.88671875" style="3" customWidth="1"/>
    <col min="13321" max="13568" width="11.44140625" style="3"/>
    <col min="13569" max="13569" width="41" style="3" customWidth="1"/>
    <col min="13570" max="13572" width="16" style="3" customWidth="1"/>
    <col min="13573" max="13573" width="18.33203125" style="3" customWidth="1"/>
    <col min="13574" max="13574" width="15.109375" style="3" customWidth="1"/>
    <col min="13575" max="13575" width="15.33203125" style="3" customWidth="1"/>
    <col min="13576" max="13576" width="14.88671875" style="3" customWidth="1"/>
    <col min="13577" max="13824" width="11.44140625" style="3"/>
    <col min="13825" max="13825" width="41" style="3" customWidth="1"/>
    <col min="13826" max="13828" width="16" style="3" customWidth="1"/>
    <col min="13829" max="13829" width="18.33203125" style="3" customWidth="1"/>
    <col min="13830" max="13830" width="15.109375" style="3" customWidth="1"/>
    <col min="13831" max="13831" width="15.33203125" style="3" customWidth="1"/>
    <col min="13832" max="13832" width="14.88671875" style="3" customWidth="1"/>
    <col min="13833" max="14080" width="11.44140625" style="3"/>
    <col min="14081" max="14081" width="41" style="3" customWidth="1"/>
    <col min="14082" max="14084" width="16" style="3" customWidth="1"/>
    <col min="14085" max="14085" width="18.33203125" style="3" customWidth="1"/>
    <col min="14086" max="14086" width="15.109375" style="3" customWidth="1"/>
    <col min="14087" max="14087" width="15.33203125" style="3" customWidth="1"/>
    <col min="14088" max="14088" width="14.88671875" style="3" customWidth="1"/>
    <col min="14089" max="14336" width="11.44140625" style="3"/>
    <col min="14337" max="14337" width="41" style="3" customWidth="1"/>
    <col min="14338" max="14340" width="16" style="3" customWidth="1"/>
    <col min="14341" max="14341" width="18.33203125" style="3" customWidth="1"/>
    <col min="14342" max="14342" width="15.109375" style="3" customWidth="1"/>
    <col min="14343" max="14343" width="15.33203125" style="3" customWidth="1"/>
    <col min="14344" max="14344" width="14.88671875" style="3" customWidth="1"/>
    <col min="14345" max="14592" width="11.44140625" style="3"/>
    <col min="14593" max="14593" width="41" style="3" customWidth="1"/>
    <col min="14594" max="14596" width="16" style="3" customWidth="1"/>
    <col min="14597" max="14597" width="18.33203125" style="3" customWidth="1"/>
    <col min="14598" max="14598" width="15.109375" style="3" customWidth="1"/>
    <col min="14599" max="14599" width="15.33203125" style="3" customWidth="1"/>
    <col min="14600" max="14600" width="14.88671875" style="3" customWidth="1"/>
    <col min="14601" max="14848" width="11.44140625" style="3"/>
    <col min="14849" max="14849" width="41" style="3" customWidth="1"/>
    <col min="14850" max="14852" width="16" style="3" customWidth="1"/>
    <col min="14853" max="14853" width="18.33203125" style="3" customWidth="1"/>
    <col min="14854" max="14854" width="15.109375" style="3" customWidth="1"/>
    <col min="14855" max="14855" width="15.33203125" style="3" customWidth="1"/>
    <col min="14856" max="14856" width="14.88671875" style="3" customWidth="1"/>
    <col min="14857" max="15104" width="11.44140625" style="3"/>
    <col min="15105" max="15105" width="41" style="3" customWidth="1"/>
    <col min="15106" max="15108" width="16" style="3" customWidth="1"/>
    <col min="15109" max="15109" width="18.33203125" style="3" customWidth="1"/>
    <col min="15110" max="15110" width="15.109375" style="3" customWidth="1"/>
    <col min="15111" max="15111" width="15.33203125" style="3" customWidth="1"/>
    <col min="15112" max="15112" width="14.88671875" style="3" customWidth="1"/>
    <col min="15113" max="15360" width="11.44140625" style="3"/>
    <col min="15361" max="15361" width="41" style="3" customWidth="1"/>
    <col min="15362" max="15364" width="16" style="3" customWidth="1"/>
    <col min="15365" max="15365" width="18.33203125" style="3" customWidth="1"/>
    <col min="15366" max="15366" width="15.109375" style="3" customWidth="1"/>
    <col min="15367" max="15367" width="15.33203125" style="3" customWidth="1"/>
    <col min="15368" max="15368" width="14.88671875" style="3" customWidth="1"/>
    <col min="15369" max="15616" width="11.44140625" style="3"/>
    <col min="15617" max="15617" width="41" style="3" customWidth="1"/>
    <col min="15618" max="15620" width="16" style="3" customWidth="1"/>
    <col min="15621" max="15621" width="18.33203125" style="3" customWidth="1"/>
    <col min="15622" max="15622" width="15.109375" style="3" customWidth="1"/>
    <col min="15623" max="15623" width="15.33203125" style="3" customWidth="1"/>
    <col min="15624" max="15624" width="14.88671875" style="3" customWidth="1"/>
    <col min="15625" max="15872" width="11.44140625" style="3"/>
    <col min="15873" max="15873" width="41" style="3" customWidth="1"/>
    <col min="15874" max="15876" width="16" style="3" customWidth="1"/>
    <col min="15877" max="15877" width="18.33203125" style="3" customWidth="1"/>
    <col min="15878" max="15878" width="15.109375" style="3" customWidth="1"/>
    <col min="15879" max="15879" width="15.33203125" style="3" customWidth="1"/>
    <col min="15880" max="15880" width="14.88671875" style="3" customWidth="1"/>
    <col min="15881" max="16128" width="11.44140625" style="3"/>
    <col min="16129" max="16129" width="41" style="3" customWidth="1"/>
    <col min="16130" max="16132" width="16" style="3" customWidth="1"/>
    <col min="16133" max="16133" width="18.33203125" style="3" customWidth="1"/>
    <col min="16134" max="16134" width="15.109375" style="3" customWidth="1"/>
    <col min="16135" max="16135" width="15.33203125" style="3" customWidth="1"/>
    <col min="16136" max="16136" width="14.88671875" style="3" customWidth="1"/>
    <col min="16137" max="16384" width="11.44140625" style="3"/>
  </cols>
  <sheetData>
    <row r="1" spans="1:8" s="1" customFormat="1" ht="14.1" customHeight="1">
      <c r="H1" s="462"/>
    </row>
    <row r="2" spans="1:8" s="1" customFormat="1" ht="27.9" customHeight="1">
      <c r="A2" s="198" t="s">
        <v>363</v>
      </c>
      <c r="H2" s="198">
        <v>2015</v>
      </c>
    </row>
    <row r="3" spans="1:8" ht="24" customHeight="1">
      <c r="A3" s="234" t="s">
        <v>2129</v>
      </c>
      <c r="B3" s="184" t="s">
        <v>224</v>
      </c>
      <c r="C3" s="185" t="s">
        <v>225</v>
      </c>
      <c r="D3" s="184" t="s">
        <v>87</v>
      </c>
      <c r="E3" s="383" t="s">
        <v>83</v>
      </c>
      <c r="F3" s="184" t="s">
        <v>1472</v>
      </c>
      <c r="G3" s="185" t="s">
        <v>84</v>
      </c>
      <c r="H3" s="181" t="s">
        <v>84</v>
      </c>
    </row>
    <row r="4" spans="1:8" ht="17.399999999999999" customHeight="1">
      <c r="A4" s="314"/>
      <c r="B4" s="186"/>
      <c r="C4" s="187"/>
      <c r="D4" s="186"/>
      <c r="E4" s="315"/>
      <c r="F4" s="463" t="s">
        <v>1473</v>
      </c>
      <c r="G4" s="464" t="s">
        <v>85</v>
      </c>
      <c r="H4" s="465" t="s">
        <v>85</v>
      </c>
    </row>
    <row r="5" spans="1:8" ht="15" customHeight="1">
      <c r="A5" s="314"/>
      <c r="B5" s="186"/>
      <c r="C5" s="187"/>
      <c r="D5" s="186"/>
      <c r="E5" s="315"/>
      <c r="F5" s="463" t="s">
        <v>323</v>
      </c>
      <c r="G5" s="464" t="s">
        <v>86</v>
      </c>
      <c r="H5" s="465" t="s">
        <v>86</v>
      </c>
    </row>
    <row r="6" spans="1:8" ht="20.399999999999999" customHeight="1">
      <c r="A6" s="316"/>
      <c r="B6" s="188"/>
      <c r="C6" s="189"/>
      <c r="D6" s="188"/>
      <c r="E6" s="317"/>
      <c r="F6" s="385"/>
      <c r="G6" s="386" t="s">
        <v>364</v>
      </c>
      <c r="H6" s="388" t="s">
        <v>323</v>
      </c>
    </row>
    <row r="7" spans="1:8" ht="30" customHeight="1" thickBot="1">
      <c r="A7" s="389" t="s">
        <v>2130</v>
      </c>
      <c r="B7" s="202">
        <v>2459054369.8698997</v>
      </c>
      <c r="C7" s="390">
        <v>3869776568.8455801</v>
      </c>
      <c r="D7" s="361">
        <v>677933941.64346004</v>
      </c>
      <c r="E7" s="391">
        <v>7006764880.3589287</v>
      </c>
      <c r="F7" s="392">
        <v>0.23261003090136595</v>
      </c>
      <c r="G7" s="390">
        <v>374208.8219789305</v>
      </c>
      <c r="H7" s="204">
        <v>5.642000138183989E-2</v>
      </c>
    </row>
    <row r="8" spans="1:8" ht="20.100000000000001" customHeight="1" thickBot="1">
      <c r="A8" s="320" t="s">
        <v>324</v>
      </c>
      <c r="B8" s="304">
        <v>3067415123.5256901</v>
      </c>
      <c r="C8" s="122">
        <v>3512277541.9932899</v>
      </c>
      <c r="D8" s="321">
        <v>299896003.72567999</v>
      </c>
      <c r="E8" s="218">
        <v>6879588669.2446499</v>
      </c>
      <c r="F8" s="392">
        <v>0.22838804502024479</v>
      </c>
      <c r="G8" s="122">
        <v>217597.70798464774</v>
      </c>
      <c r="H8" s="405">
        <v>3.2662564276954908E-2</v>
      </c>
    </row>
    <row r="9" spans="1:8" ht="20.100000000000001" customHeight="1" thickBot="1">
      <c r="A9" s="320" t="s">
        <v>325</v>
      </c>
      <c r="B9" s="321">
        <v>2155564646.4226503</v>
      </c>
      <c r="C9" s="122">
        <v>2492263754.4125099</v>
      </c>
      <c r="D9" s="321">
        <v>395379969.25357008</v>
      </c>
      <c r="E9" s="218">
        <v>5043208370.0887604</v>
      </c>
      <c r="F9" s="392">
        <v>0.16742403589090901</v>
      </c>
      <c r="G9" s="122">
        <v>39828.292148759843</v>
      </c>
      <c r="H9" s="405">
        <v>7.9602771583080489E-3</v>
      </c>
    </row>
    <row r="10" spans="1:8" ht="20.100000000000001" customHeight="1" thickBot="1">
      <c r="A10" s="320" t="s">
        <v>326</v>
      </c>
      <c r="B10" s="321">
        <v>776030757.02705002</v>
      </c>
      <c r="C10" s="122">
        <v>980236048.06428003</v>
      </c>
      <c r="D10" s="321">
        <v>106252485.02847999</v>
      </c>
      <c r="E10" s="218">
        <v>1862519290.11975</v>
      </c>
      <c r="F10" s="392">
        <v>6.1831769301063239E-2</v>
      </c>
      <c r="G10" s="122">
        <v>100793.33068975019</v>
      </c>
      <c r="H10" s="405">
        <v>5.7212831626981098E-2</v>
      </c>
    </row>
    <row r="11" spans="1:8" ht="20.100000000000001" customHeight="1" thickBot="1">
      <c r="A11" s="320" t="s">
        <v>327</v>
      </c>
      <c r="B11" s="321">
        <v>1536565670.70683</v>
      </c>
      <c r="C11" s="122">
        <v>1816401197.74544</v>
      </c>
      <c r="D11" s="321">
        <v>108388878.54739001</v>
      </c>
      <c r="E11" s="218">
        <v>3461355746.99966</v>
      </c>
      <c r="F11" s="392">
        <v>0.11490981658699059</v>
      </c>
      <c r="G11" s="122">
        <v>187650.95639966012</v>
      </c>
      <c r="H11" s="405">
        <v>5.7320671350231223E-2</v>
      </c>
    </row>
    <row r="12" spans="1:8" ht="20.100000000000001" customHeight="1" thickBot="1">
      <c r="A12" s="320" t="s">
        <v>328</v>
      </c>
      <c r="B12" s="321">
        <v>530998509.71504003</v>
      </c>
      <c r="C12" s="122">
        <v>1257388930.3106298</v>
      </c>
      <c r="D12" s="321">
        <v>10976169.36087</v>
      </c>
      <c r="E12" s="218">
        <v>1799363609.3865299</v>
      </c>
      <c r="F12" s="392">
        <v>5.9735131965888581E-2</v>
      </c>
      <c r="G12" s="122">
        <v>2999.2614865300657</v>
      </c>
      <c r="H12" s="405">
        <v>1.6696287086950257E-3</v>
      </c>
    </row>
    <row r="13" spans="1:8" ht="20.100000000000001" customHeight="1" thickBot="1">
      <c r="A13" s="320" t="s">
        <v>329</v>
      </c>
      <c r="B13" s="321">
        <v>280098418.72371995</v>
      </c>
      <c r="C13" s="122">
        <v>504186847.98789001</v>
      </c>
      <c r="D13" s="321">
        <v>9562315.5264900029</v>
      </c>
      <c r="E13" s="218">
        <v>793847582.23806977</v>
      </c>
      <c r="F13" s="392">
        <v>2.6354089767303971E-2</v>
      </c>
      <c r="G13" s="122">
        <v>57447.955088069917</v>
      </c>
      <c r="H13" s="405">
        <v>7.8011928537231823E-2</v>
      </c>
    </row>
    <row r="14" spans="1:8" ht="20.100000000000001" customHeight="1" thickBot="1">
      <c r="A14" s="320" t="s">
        <v>330</v>
      </c>
      <c r="B14" s="321">
        <v>307766476.52690005</v>
      </c>
      <c r="C14" s="122">
        <v>546686705.12346005</v>
      </c>
      <c r="D14" s="321">
        <v>42158147.864380002</v>
      </c>
      <c r="E14" s="218">
        <v>896611329.51474011</v>
      </c>
      <c r="F14" s="392">
        <v>2.9765632588809626E-2</v>
      </c>
      <c r="G14" s="122">
        <v>109463.30528474008</v>
      </c>
      <c r="H14" s="405">
        <v>0.13906317733798379</v>
      </c>
    </row>
    <row r="15" spans="1:8" ht="20.100000000000001" customHeight="1" thickBot="1">
      <c r="A15" s="320" t="s">
        <v>331</v>
      </c>
      <c r="B15" s="321">
        <v>381735592.45754999</v>
      </c>
      <c r="C15" s="122">
        <v>670318842.85534</v>
      </c>
      <c r="D15" s="321">
        <v>69588966.099599987</v>
      </c>
      <c r="E15" s="218">
        <v>1121643401.4125099</v>
      </c>
      <c r="F15" s="392">
        <v>3.7236229660600799E-2</v>
      </c>
      <c r="G15" s="122">
        <v>208735.52892250966</v>
      </c>
      <c r="H15" s="405">
        <v>0.22864906220292913</v>
      </c>
    </row>
    <row r="16" spans="1:8" ht="20.100000000000001" customHeight="1" thickBot="1">
      <c r="A16" s="320" t="s">
        <v>332</v>
      </c>
      <c r="B16" s="321">
        <v>30994923.353829995</v>
      </c>
      <c r="C16" s="122">
        <v>47858273.33766</v>
      </c>
      <c r="D16" s="321">
        <v>3910375.8444499997</v>
      </c>
      <c r="E16" s="218">
        <v>82763572.535919994</v>
      </c>
      <c r="F16" s="392">
        <v>2.747578589236408E-3</v>
      </c>
      <c r="G16" s="122">
        <v>3646.2591859199702</v>
      </c>
      <c r="H16" s="405">
        <v>4.60867417197246E-2</v>
      </c>
    </row>
    <row r="17" spans="1:8" ht="20.100000000000001" customHeight="1" thickBot="1">
      <c r="A17" s="320" t="s">
        <v>333</v>
      </c>
      <c r="B17" s="321">
        <v>297837989.52138996</v>
      </c>
      <c r="C17" s="122">
        <v>279668137.68544</v>
      </c>
      <c r="D17" s="321">
        <v>34603312.731720001</v>
      </c>
      <c r="E17" s="218">
        <v>612109439.93857002</v>
      </c>
      <c r="F17" s="392">
        <v>2.032076117442589E-2</v>
      </c>
      <c r="G17" s="122">
        <v>139214.65441856999</v>
      </c>
      <c r="H17" s="405">
        <v>0.29438822055415148</v>
      </c>
    </row>
    <row r="18" spans="1:8" ht="20.100000000000001" hidden="1" customHeight="1" thickBot="1">
      <c r="A18" s="320" t="s">
        <v>334</v>
      </c>
      <c r="B18" s="321">
        <v>0</v>
      </c>
      <c r="C18" s="122">
        <v>0</v>
      </c>
      <c r="D18" s="321">
        <v>0</v>
      </c>
      <c r="E18" s="218">
        <v>0</v>
      </c>
      <c r="F18" s="392">
        <v>0</v>
      </c>
      <c r="G18" s="122">
        <v>-14.7247</v>
      </c>
      <c r="H18" s="405" t="s">
        <v>27</v>
      </c>
    </row>
    <row r="19" spans="1:8" ht="20.100000000000001" customHeight="1" thickBot="1">
      <c r="A19" s="206" t="s">
        <v>335</v>
      </c>
      <c r="B19" s="321">
        <v>3447192.6716200002</v>
      </c>
      <c r="C19" s="122">
        <v>10064511.055229999</v>
      </c>
      <c r="D19" s="321">
        <v>1094641.8842500001</v>
      </c>
      <c r="E19" s="218">
        <v>14606345.611090001</v>
      </c>
      <c r="F19" s="392">
        <v>4.8490031590408259E-4</v>
      </c>
      <c r="G19" s="122">
        <v>-1071.7801589100006</v>
      </c>
      <c r="H19" s="405">
        <v>-6.8361497709174213E-2</v>
      </c>
    </row>
    <row r="20" spans="1:8" ht="20.100000000000001" customHeight="1" thickBot="1">
      <c r="A20" s="320" t="s">
        <v>365</v>
      </c>
      <c r="B20" s="321">
        <v>176510372.33582997</v>
      </c>
      <c r="C20" s="122">
        <v>262641780.11638993</v>
      </c>
      <c r="D20" s="321">
        <v>64882708.646729998</v>
      </c>
      <c r="E20" s="466">
        <v>504034861.09895003</v>
      </c>
      <c r="F20" s="394">
        <v>1.6732909783264562E-2</v>
      </c>
      <c r="G20" s="395">
        <v>38988.82585894996</v>
      </c>
      <c r="H20" s="405">
        <v>8.3838637262714677E-2</v>
      </c>
    </row>
    <row r="21" spans="1:8" ht="20.100000000000001" customHeight="1" thickBot="1">
      <c r="A21" s="320" t="s">
        <v>336</v>
      </c>
      <c r="B21" s="321">
        <v>23260564.206039995</v>
      </c>
      <c r="C21" s="122">
        <v>18519720.696450002</v>
      </c>
      <c r="D21" s="321">
        <v>2170311.5608799998</v>
      </c>
      <c r="E21" s="467">
        <v>43950596.463380001</v>
      </c>
      <c r="F21" s="403">
        <v>1.4590684539933622E-3</v>
      </c>
      <c r="G21" s="468">
        <v>3896.1215433800144</v>
      </c>
      <c r="H21" s="405">
        <v>9.7270568423669657E-2</v>
      </c>
    </row>
    <row r="22" spans="1:8" ht="30" customHeight="1" thickBot="1">
      <c r="A22" s="406" t="s">
        <v>1474</v>
      </c>
      <c r="B22" s="407">
        <v>12027280607.064011</v>
      </c>
      <c r="C22" s="408">
        <v>16268288860.229548</v>
      </c>
      <c r="D22" s="407">
        <v>1826798227.7179201</v>
      </c>
      <c r="E22" s="311">
        <v>30122367695.011482</v>
      </c>
      <c r="F22" s="409">
        <v>1</v>
      </c>
      <c r="G22" s="408">
        <v>1483384.5161214867</v>
      </c>
      <c r="H22" s="410">
        <v>5.1795991039755185E-2</v>
      </c>
    </row>
    <row r="23" spans="1:8" ht="14.25" customHeight="1">
      <c r="A23" s="411"/>
      <c r="B23" s="412"/>
      <c r="C23" s="412"/>
      <c r="D23" s="412"/>
      <c r="E23" s="413"/>
      <c r="F23" s="414"/>
      <c r="G23" s="412"/>
      <c r="H23" s="415"/>
    </row>
    <row r="24" spans="1:8" ht="30" customHeight="1" thickBot="1">
      <c r="A24" s="416" t="s">
        <v>366</v>
      </c>
      <c r="B24" s="417" t="s">
        <v>27</v>
      </c>
      <c r="C24" s="418">
        <v>784871934.24401009</v>
      </c>
      <c r="D24" s="417">
        <v>2715429.9557100004</v>
      </c>
      <c r="E24" s="419">
        <v>787587364.19971991</v>
      </c>
      <c r="F24" s="420">
        <v>2.6146263539905963E-2</v>
      </c>
      <c r="G24" s="418">
        <v>70060.49835971999</v>
      </c>
      <c r="H24" s="421">
        <v>9.7641637818956184E-2</v>
      </c>
    </row>
    <row r="25" spans="1:8" ht="33" customHeight="1" thickBot="1">
      <c r="A25" s="422" t="s">
        <v>337</v>
      </c>
      <c r="B25" s="423">
        <v>414247441.35891002</v>
      </c>
      <c r="C25" s="424">
        <v>424405289.89504993</v>
      </c>
      <c r="D25" s="423">
        <v>18737632.892019998</v>
      </c>
      <c r="E25" s="425">
        <v>857390364.14599001</v>
      </c>
      <c r="F25" s="426">
        <v>2.8463578056912874E-2</v>
      </c>
      <c r="G25" s="424">
        <v>44639.771185990096</v>
      </c>
      <c r="H25" s="427">
        <v>5.4924316970860865E-2</v>
      </c>
    </row>
    <row r="26" spans="1:8" ht="14.25" customHeight="1">
      <c r="A26" s="411"/>
      <c r="B26" s="412"/>
      <c r="C26" s="412"/>
      <c r="D26" s="412"/>
      <c r="E26" s="413"/>
      <c r="F26" s="414"/>
      <c r="G26" s="412"/>
      <c r="H26" s="415"/>
    </row>
    <row r="27" spans="1:8" ht="30" customHeight="1" thickBot="1">
      <c r="A27" s="416" t="s">
        <v>367</v>
      </c>
      <c r="B27" s="417">
        <v>25560965.013949998</v>
      </c>
      <c r="C27" s="418">
        <v>27801242.333719995</v>
      </c>
      <c r="D27" s="417">
        <v>25199272.550080001</v>
      </c>
      <c r="E27" s="419">
        <v>78561479.897750005</v>
      </c>
      <c r="F27" s="420">
        <v>2.6080778474382826E-3</v>
      </c>
      <c r="G27" s="418">
        <v>7013.9636377500146</v>
      </c>
      <c r="H27" s="421">
        <v>9.8032244924640466E-2</v>
      </c>
    </row>
    <row r="28" spans="1:8" ht="33" customHeight="1" thickBot="1">
      <c r="A28" s="422" t="s">
        <v>368</v>
      </c>
      <c r="B28" s="423">
        <v>28343496.059889998</v>
      </c>
      <c r="C28" s="424">
        <v>31678154.68369</v>
      </c>
      <c r="D28" s="423">
        <v>5573153.2147000004</v>
      </c>
      <c r="E28" s="425">
        <v>65594803.958269998</v>
      </c>
      <c r="F28" s="426">
        <v>2.1776111566798599E-3</v>
      </c>
      <c r="G28" s="424">
        <v>-6014.0025617299825</v>
      </c>
      <c r="H28" s="427">
        <v>-8.3984119467907958E-2</v>
      </c>
    </row>
    <row r="29" spans="1:8" ht="20.100000000000001" customHeight="1">
      <c r="A29" s="148" t="s">
        <v>218</v>
      </c>
      <c r="B29" s="326"/>
      <c r="C29" s="326"/>
      <c r="D29" s="326"/>
      <c r="E29" s="326"/>
      <c r="F29" s="326"/>
    </row>
    <row r="30" spans="1:8" ht="12" customHeight="1">
      <c r="A30" s="178"/>
      <c r="B30" s="328"/>
      <c r="C30" s="328"/>
      <c r="D30" s="328"/>
      <c r="E30" s="328"/>
      <c r="F30" s="328"/>
    </row>
    <row r="31" spans="1:8" ht="12" customHeight="1">
      <c r="A31" s="1002" t="s">
        <v>2127</v>
      </c>
      <c r="B31" s="328"/>
      <c r="C31" s="328"/>
      <c r="D31" s="328"/>
      <c r="E31" s="328"/>
      <c r="F31" s="328"/>
    </row>
    <row r="32" spans="1:8">
      <c r="A32" s="216" t="s">
        <v>2128</v>
      </c>
    </row>
    <row r="33" spans="1:2">
      <c r="A33" s="1002" t="s">
        <v>1571</v>
      </c>
    </row>
    <row r="34" spans="1:2">
      <c r="A34" s="219" t="s">
        <v>339</v>
      </c>
    </row>
    <row r="35" spans="1:2">
      <c r="A35" s="219" t="s">
        <v>340</v>
      </c>
    </row>
    <row r="36" spans="1:2">
      <c r="A36" s="219" t="s">
        <v>341</v>
      </c>
    </row>
    <row r="37" spans="1:2">
      <c r="A37" s="219" t="s">
        <v>369</v>
      </c>
    </row>
    <row r="38" spans="1:2">
      <c r="A38" s="219" t="s">
        <v>370</v>
      </c>
    </row>
    <row r="39" spans="1:2">
      <c r="A39" s="1450" t="s">
        <v>2131</v>
      </c>
    </row>
    <row r="41" spans="1:2">
      <c r="A41" s="178" t="s">
        <v>371</v>
      </c>
      <c r="B41" s="178"/>
    </row>
    <row r="42" spans="1:2" ht="13.8">
      <c r="A42" s="469"/>
      <c r="B42" s="178"/>
    </row>
    <row r="43" spans="1:2">
      <c r="A43" s="178"/>
      <c r="B43" s="178"/>
    </row>
    <row r="44" spans="1:2">
      <c r="A44" s="178" t="s">
        <v>217</v>
      </c>
      <c r="B44" s="178"/>
    </row>
    <row r="45" spans="1:2">
      <c r="A45" s="178"/>
      <c r="B45" s="178"/>
    </row>
    <row r="46" spans="1:2">
      <c r="A46" s="178"/>
      <c r="B46" s="178"/>
    </row>
  </sheetData>
  <pageMargins left="0.47244094488188981" right="0.51181102362204722" top="0.39370078740157483" bottom="0.35433070866141736" header="0.35433070866141736" footer="0.19685039370078741"/>
  <pageSetup paperSize="9" scale="71"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74"/>
  <sheetViews>
    <sheetView zoomScaleNormal="100" workbookViewId="0"/>
  </sheetViews>
  <sheetFormatPr baseColWidth="10" defaultColWidth="11.44140625" defaultRowHeight="13.2"/>
  <cols>
    <col min="1" max="1" width="11.88671875" style="3" customWidth="1"/>
    <col min="2" max="2" width="17" style="3" customWidth="1"/>
    <col min="3" max="3" width="13" style="221" customWidth="1"/>
    <col min="4" max="4" width="13" style="3" customWidth="1"/>
    <col min="5" max="5" width="14.6640625" style="221" customWidth="1"/>
    <col min="6" max="6" width="13" style="3" customWidth="1"/>
    <col min="7" max="7" width="13" style="221" customWidth="1"/>
    <col min="8" max="8" width="13" style="3" customWidth="1"/>
    <col min="9" max="9" width="13.88671875" style="3" customWidth="1"/>
    <col min="10" max="10" width="13.44140625" style="3" customWidth="1"/>
    <col min="11" max="12" width="13" style="3" customWidth="1"/>
    <col min="13" max="13" width="14.5546875" style="3" customWidth="1"/>
    <col min="14" max="14" width="14.109375" style="3" customWidth="1"/>
    <col min="15" max="15" width="14.6640625" style="3" customWidth="1"/>
    <col min="16" max="16" width="13" style="3" customWidth="1"/>
    <col min="17" max="256" width="11.44140625" style="3"/>
    <col min="257" max="257" width="11.88671875" style="3" customWidth="1"/>
    <col min="258" max="258" width="17" style="3" customWidth="1"/>
    <col min="259" max="260" width="13" style="3" customWidth="1"/>
    <col min="261" max="261" width="14.6640625" style="3" customWidth="1"/>
    <col min="262" max="264" width="13" style="3" customWidth="1"/>
    <col min="265" max="265" width="13.88671875" style="3" customWidth="1"/>
    <col min="266" max="266" width="13.44140625" style="3" customWidth="1"/>
    <col min="267" max="268" width="13" style="3" customWidth="1"/>
    <col min="269" max="269" width="14.5546875" style="3" customWidth="1"/>
    <col min="270" max="270" width="14.109375" style="3" customWidth="1"/>
    <col min="271" max="271" width="14.6640625" style="3" customWidth="1"/>
    <col min="272" max="272" width="13" style="3" customWidth="1"/>
    <col min="273" max="512" width="11.44140625" style="3"/>
    <col min="513" max="513" width="11.88671875" style="3" customWidth="1"/>
    <col min="514" max="514" width="17" style="3" customWidth="1"/>
    <col min="515" max="516" width="13" style="3" customWidth="1"/>
    <col min="517" max="517" width="14.6640625" style="3" customWidth="1"/>
    <col min="518" max="520" width="13" style="3" customWidth="1"/>
    <col min="521" max="521" width="13.88671875" style="3" customWidth="1"/>
    <col min="522" max="522" width="13.44140625" style="3" customWidth="1"/>
    <col min="523" max="524" width="13" style="3" customWidth="1"/>
    <col min="525" max="525" width="14.5546875" style="3" customWidth="1"/>
    <col min="526" max="526" width="14.109375" style="3" customWidth="1"/>
    <col min="527" max="527" width="14.6640625" style="3" customWidth="1"/>
    <col min="528" max="528" width="13" style="3" customWidth="1"/>
    <col min="529" max="768" width="11.44140625" style="3"/>
    <col min="769" max="769" width="11.88671875" style="3" customWidth="1"/>
    <col min="770" max="770" width="17" style="3" customWidth="1"/>
    <col min="771" max="772" width="13" style="3" customWidth="1"/>
    <col min="773" max="773" width="14.6640625" style="3" customWidth="1"/>
    <col min="774" max="776" width="13" style="3" customWidth="1"/>
    <col min="777" max="777" width="13.88671875" style="3" customWidth="1"/>
    <col min="778" max="778" width="13.44140625" style="3" customWidth="1"/>
    <col min="779" max="780" width="13" style="3" customWidth="1"/>
    <col min="781" max="781" width="14.5546875" style="3" customWidth="1"/>
    <col min="782" max="782" width="14.109375" style="3" customWidth="1"/>
    <col min="783" max="783" width="14.6640625" style="3" customWidth="1"/>
    <col min="784" max="784" width="13" style="3" customWidth="1"/>
    <col min="785" max="1024" width="11.44140625" style="3"/>
    <col min="1025" max="1025" width="11.88671875" style="3" customWidth="1"/>
    <col min="1026" max="1026" width="17" style="3" customWidth="1"/>
    <col min="1027" max="1028" width="13" style="3" customWidth="1"/>
    <col min="1029" max="1029" width="14.6640625" style="3" customWidth="1"/>
    <col min="1030" max="1032" width="13" style="3" customWidth="1"/>
    <col min="1033" max="1033" width="13.88671875" style="3" customWidth="1"/>
    <col min="1034" max="1034" width="13.44140625" style="3" customWidth="1"/>
    <col min="1035" max="1036" width="13" style="3" customWidth="1"/>
    <col min="1037" max="1037" width="14.5546875" style="3" customWidth="1"/>
    <col min="1038" max="1038" width="14.109375" style="3" customWidth="1"/>
    <col min="1039" max="1039" width="14.6640625" style="3" customWidth="1"/>
    <col min="1040" max="1040" width="13" style="3" customWidth="1"/>
    <col min="1041" max="1280" width="11.44140625" style="3"/>
    <col min="1281" max="1281" width="11.88671875" style="3" customWidth="1"/>
    <col min="1282" max="1282" width="17" style="3" customWidth="1"/>
    <col min="1283" max="1284" width="13" style="3" customWidth="1"/>
    <col min="1285" max="1285" width="14.6640625" style="3" customWidth="1"/>
    <col min="1286" max="1288" width="13" style="3" customWidth="1"/>
    <col min="1289" max="1289" width="13.88671875" style="3" customWidth="1"/>
    <col min="1290" max="1290" width="13.44140625" style="3" customWidth="1"/>
    <col min="1291" max="1292" width="13" style="3" customWidth="1"/>
    <col min="1293" max="1293" width="14.5546875" style="3" customWidth="1"/>
    <col min="1294" max="1294" width="14.109375" style="3" customWidth="1"/>
    <col min="1295" max="1295" width="14.6640625" style="3" customWidth="1"/>
    <col min="1296" max="1296" width="13" style="3" customWidth="1"/>
    <col min="1297" max="1536" width="11.44140625" style="3"/>
    <col min="1537" max="1537" width="11.88671875" style="3" customWidth="1"/>
    <col min="1538" max="1538" width="17" style="3" customWidth="1"/>
    <col min="1539" max="1540" width="13" style="3" customWidth="1"/>
    <col min="1541" max="1541" width="14.6640625" style="3" customWidth="1"/>
    <col min="1542" max="1544" width="13" style="3" customWidth="1"/>
    <col min="1545" max="1545" width="13.88671875" style="3" customWidth="1"/>
    <col min="1546" max="1546" width="13.44140625" style="3" customWidth="1"/>
    <col min="1547" max="1548" width="13" style="3" customWidth="1"/>
    <col min="1549" max="1549" width="14.5546875" style="3" customWidth="1"/>
    <col min="1550" max="1550" width="14.109375" style="3" customWidth="1"/>
    <col min="1551" max="1551" width="14.6640625" style="3" customWidth="1"/>
    <col min="1552" max="1552" width="13" style="3" customWidth="1"/>
    <col min="1553" max="1792" width="11.44140625" style="3"/>
    <col min="1793" max="1793" width="11.88671875" style="3" customWidth="1"/>
    <col min="1794" max="1794" width="17" style="3" customWidth="1"/>
    <col min="1795" max="1796" width="13" style="3" customWidth="1"/>
    <col min="1797" max="1797" width="14.6640625" style="3" customWidth="1"/>
    <col min="1798" max="1800" width="13" style="3" customWidth="1"/>
    <col min="1801" max="1801" width="13.88671875" style="3" customWidth="1"/>
    <col min="1802" max="1802" width="13.44140625" style="3" customWidth="1"/>
    <col min="1803" max="1804" width="13" style="3" customWidth="1"/>
    <col min="1805" max="1805" width="14.5546875" style="3" customWidth="1"/>
    <col min="1806" max="1806" width="14.109375" style="3" customWidth="1"/>
    <col min="1807" max="1807" width="14.6640625" style="3" customWidth="1"/>
    <col min="1808" max="1808" width="13" style="3" customWidth="1"/>
    <col min="1809" max="2048" width="11.44140625" style="3"/>
    <col min="2049" max="2049" width="11.88671875" style="3" customWidth="1"/>
    <col min="2050" max="2050" width="17" style="3" customWidth="1"/>
    <col min="2051" max="2052" width="13" style="3" customWidth="1"/>
    <col min="2053" max="2053" width="14.6640625" style="3" customWidth="1"/>
    <col min="2054" max="2056" width="13" style="3" customWidth="1"/>
    <col min="2057" max="2057" width="13.88671875" style="3" customWidth="1"/>
    <col min="2058" max="2058" width="13.44140625" style="3" customWidth="1"/>
    <col min="2059" max="2060" width="13" style="3" customWidth="1"/>
    <col min="2061" max="2061" width="14.5546875" style="3" customWidth="1"/>
    <col min="2062" max="2062" width="14.109375" style="3" customWidth="1"/>
    <col min="2063" max="2063" width="14.6640625" style="3" customWidth="1"/>
    <col min="2064" max="2064" width="13" style="3" customWidth="1"/>
    <col min="2065" max="2304" width="11.44140625" style="3"/>
    <col min="2305" max="2305" width="11.88671875" style="3" customWidth="1"/>
    <col min="2306" max="2306" width="17" style="3" customWidth="1"/>
    <col min="2307" max="2308" width="13" style="3" customWidth="1"/>
    <col min="2309" max="2309" width="14.6640625" style="3" customWidth="1"/>
    <col min="2310" max="2312" width="13" style="3" customWidth="1"/>
    <col min="2313" max="2313" width="13.88671875" style="3" customWidth="1"/>
    <col min="2314" max="2314" width="13.44140625" style="3" customWidth="1"/>
    <col min="2315" max="2316" width="13" style="3" customWidth="1"/>
    <col min="2317" max="2317" width="14.5546875" style="3" customWidth="1"/>
    <col min="2318" max="2318" width="14.109375" style="3" customWidth="1"/>
    <col min="2319" max="2319" width="14.6640625" style="3" customWidth="1"/>
    <col min="2320" max="2320" width="13" style="3" customWidth="1"/>
    <col min="2321" max="2560" width="11.44140625" style="3"/>
    <col min="2561" max="2561" width="11.88671875" style="3" customWidth="1"/>
    <col min="2562" max="2562" width="17" style="3" customWidth="1"/>
    <col min="2563" max="2564" width="13" style="3" customWidth="1"/>
    <col min="2565" max="2565" width="14.6640625" style="3" customWidth="1"/>
    <col min="2566" max="2568" width="13" style="3" customWidth="1"/>
    <col min="2569" max="2569" width="13.88671875" style="3" customWidth="1"/>
    <col min="2570" max="2570" width="13.44140625" style="3" customWidth="1"/>
    <col min="2571" max="2572" width="13" style="3" customWidth="1"/>
    <col min="2573" max="2573" width="14.5546875" style="3" customWidth="1"/>
    <col min="2574" max="2574" width="14.109375" style="3" customWidth="1"/>
    <col min="2575" max="2575" width="14.6640625" style="3" customWidth="1"/>
    <col min="2576" max="2576" width="13" style="3" customWidth="1"/>
    <col min="2577" max="2816" width="11.44140625" style="3"/>
    <col min="2817" max="2817" width="11.88671875" style="3" customWidth="1"/>
    <col min="2818" max="2818" width="17" style="3" customWidth="1"/>
    <col min="2819" max="2820" width="13" style="3" customWidth="1"/>
    <col min="2821" max="2821" width="14.6640625" style="3" customWidth="1"/>
    <col min="2822" max="2824" width="13" style="3" customWidth="1"/>
    <col min="2825" max="2825" width="13.88671875" style="3" customWidth="1"/>
    <col min="2826" max="2826" width="13.44140625" style="3" customWidth="1"/>
    <col min="2827" max="2828" width="13" style="3" customWidth="1"/>
    <col min="2829" max="2829" width="14.5546875" style="3" customWidth="1"/>
    <col min="2830" max="2830" width="14.109375" style="3" customWidth="1"/>
    <col min="2831" max="2831" width="14.6640625" style="3" customWidth="1"/>
    <col min="2832" max="2832" width="13" style="3" customWidth="1"/>
    <col min="2833" max="3072" width="11.44140625" style="3"/>
    <col min="3073" max="3073" width="11.88671875" style="3" customWidth="1"/>
    <col min="3074" max="3074" width="17" style="3" customWidth="1"/>
    <col min="3075" max="3076" width="13" style="3" customWidth="1"/>
    <col min="3077" max="3077" width="14.6640625" style="3" customWidth="1"/>
    <col min="3078" max="3080" width="13" style="3" customWidth="1"/>
    <col min="3081" max="3081" width="13.88671875" style="3" customWidth="1"/>
    <col min="3082" max="3082" width="13.44140625" style="3" customWidth="1"/>
    <col min="3083" max="3084" width="13" style="3" customWidth="1"/>
    <col min="3085" max="3085" width="14.5546875" style="3" customWidth="1"/>
    <col min="3086" max="3086" width="14.109375" style="3" customWidth="1"/>
    <col min="3087" max="3087" width="14.6640625" style="3" customWidth="1"/>
    <col min="3088" max="3088" width="13" style="3" customWidth="1"/>
    <col min="3089" max="3328" width="11.44140625" style="3"/>
    <col min="3329" max="3329" width="11.88671875" style="3" customWidth="1"/>
    <col min="3330" max="3330" width="17" style="3" customWidth="1"/>
    <col min="3331" max="3332" width="13" style="3" customWidth="1"/>
    <col min="3333" max="3333" width="14.6640625" style="3" customWidth="1"/>
    <col min="3334" max="3336" width="13" style="3" customWidth="1"/>
    <col min="3337" max="3337" width="13.88671875" style="3" customWidth="1"/>
    <col min="3338" max="3338" width="13.44140625" style="3" customWidth="1"/>
    <col min="3339" max="3340" width="13" style="3" customWidth="1"/>
    <col min="3341" max="3341" width="14.5546875" style="3" customWidth="1"/>
    <col min="3342" max="3342" width="14.109375" style="3" customWidth="1"/>
    <col min="3343" max="3343" width="14.6640625" style="3" customWidth="1"/>
    <col min="3344" max="3344" width="13" style="3" customWidth="1"/>
    <col min="3345" max="3584" width="11.44140625" style="3"/>
    <col min="3585" max="3585" width="11.88671875" style="3" customWidth="1"/>
    <col min="3586" max="3586" width="17" style="3" customWidth="1"/>
    <col min="3587" max="3588" width="13" style="3" customWidth="1"/>
    <col min="3589" max="3589" width="14.6640625" style="3" customWidth="1"/>
    <col min="3590" max="3592" width="13" style="3" customWidth="1"/>
    <col min="3593" max="3593" width="13.88671875" style="3" customWidth="1"/>
    <col min="3594" max="3594" width="13.44140625" style="3" customWidth="1"/>
    <col min="3595" max="3596" width="13" style="3" customWidth="1"/>
    <col min="3597" max="3597" width="14.5546875" style="3" customWidth="1"/>
    <col min="3598" max="3598" width="14.109375" style="3" customWidth="1"/>
    <col min="3599" max="3599" width="14.6640625" style="3" customWidth="1"/>
    <col min="3600" max="3600" width="13" style="3" customWidth="1"/>
    <col min="3601" max="3840" width="11.44140625" style="3"/>
    <col min="3841" max="3841" width="11.88671875" style="3" customWidth="1"/>
    <col min="3842" max="3842" width="17" style="3" customWidth="1"/>
    <col min="3843" max="3844" width="13" style="3" customWidth="1"/>
    <col min="3845" max="3845" width="14.6640625" style="3" customWidth="1"/>
    <col min="3846" max="3848" width="13" style="3" customWidth="1"/>
    <col min="3849" max="3849" width="13.88671875" style="3" customWidth="1"/>
    <col min="3850" max="3850" width="13.44140625" style="3" customWidth="1"/>
    <col min="3851" max="3852" width="13" style="3" customWidth="1"/>
    <col min="3853" max="3853" width="14.5546875" style="3" customWidth="1"/>
    <col min="3854" max="3854" width="14.109375" style="3" customWidth="1"/>
    <col min="3855" max="3855" width="14.6640625" style="3" customWidth="1"/>
    <col min="3856" max="3856" width="13" style="3" customWidth="1"/>
    <col min="3857" max="4096" width="11.44140625" style="3"/>
    <col min="4097" max="4097" width="11.88671875" style="3" customWidth="1"/>
    <col min="4098" max="4098" width="17" style="3" customWidth="1"/>
    <col min="4099" max="4100" width="13" style="3" customWidth="1"/>
    <col min="4101" max="4101" width="14.6640625" style="3" customWidth="1"/>
    <col min="4102" max="4104" width="13" style="3" customWidth="1"/>
    <col min="4105" max="4105" width="13.88671875" style="3" customWidth="1"/>
    <col min="4106" max="4106" width="13.44140625" style="3" customWidth="1"/>
    <col min="4107" max="4108" width="13" style="3" customWidth="1"/>
    <col min="4109" max="4109" width="14.5546875" style="3" customWidth="1"/>
    <col min="4110" max="4110" width="14.109375" style="3" customWidth="1"/>
    <col min="4111" max="4111" width="14.6640625" style="3" customWidth="1"/>
    <col min="4112" max="4112" width="13" style="3" customWidth="1"/>
    <col min="4113" max="4352" width="11.44140625" style="3"/>
    <col min="4353" max="4353" width="11.88671875" style="3" customWidth="1"/>
    <col min="4354" max="4354" width="17" style="3" customWidth="1"/>
    <col min="4355" max="4356" width="13" style="3" customWidth="1"/>
    <col min="4357" max="4357" width="14.6640625" style="3" customWidth="1"/>
    <col min="4358" max="4360" width="13" style="3" customWidth="1"/>
    <col min="4361" max="4361" width="13.88671875" style="3" customWidth="1"/>
    <col min="4362" max="4362" width="13.44140625" style="3" customWidth="1"/>
    <col min="4363" max="4364" width="13" style="3" customWidth="1"/>
    <col min="4365" max="4365" width="14.5546875" style="3" customWidth="1"/>
    <col min="4366" max="4366" width="14.109375" style="3" customWidth="1"/>
    <col min="4367" max="4367" width="14.6640625" style="3" customWidth="1"/>
    <col min="4368" max="4368" width="13" style="3" customWidth="1"/>
    <col min="4369" max="4608" width="11.44140625" style="3"/>
    <col min="4609" max="4609" width="11.88671875" style="3" customWidth="1"/>
    <col min="4610" max="4610" width="17" style="3" customWidth="1"/>
    <col min="4611" max="4612" width="13" style="3" customWidth="1"/>
    <col min="4613" max="4613" width="14.6640625" style="3" customWidth="1"/>
    <col min="4614" max="4616" width="13" style="3" customWidth="1"/>
    <col min="4617" max="4617" width="13.88671875" style="3" customWidth="1"/>
    <col min="4618" max="4618" width="13.44140625" style="3" customWidth="1"/>
    <col min="4619" max="4620" width="13" style="3" customWidth="1"/>
    <col min="4621" max="4621" width="14.5546875" style="3" customWidth="1"/>
    <col min="4622" max="4622" width="14.109375" style="3" customWidth="1"/>
    <col min="4623" max="4623" width="14.6640625" style="3" customWidth="1"/>
    <col min="4624" max="4624" width="13" style="3" customWidth="1"/>
    <col min="4625" max="4864" width="11.44140625" style="3"/>
    <col min="4865" max="4865" width="11.88671875" style="3" customWidth="1"/>
    <col min="4866" max="4866" width="17" style="3" customWidth="1"/>
    <col min="4867" max="4868" width="13" style="3" customWidth="1"/>
    <col min="4869" max="4869" width="14.6640625" style="3" customWidth="1"/>
    <col min="4870" max="4872" width="13" style="3" customWidth="1"/>
    <col min="4873" max="4873" width="13.88671875" style="3" customWidth="1"/>
    <col min="4874" max="4874" width="13.44140625" style="3" customWidth="1"/>
    <col min="4875" max="4876" width="13" style="3" customWidth="1"/>
    <col min="4877" max="4877" width="14.5546875" style="3" customWidth="1"/>
    <col min="4878" max="4878" width="14.109375" style="3" customWidth="1"/>
    <col min="4879" max="4879" width="14.6640625" style="3" customWidth="1"/>
    <col min="4880" max="4880" width="13" style="3" customWidth="1"/>
    <col min="4881" max="5120" width="11.44140625" style="3"/>
    <col min="5121" max="5121" width="11.88671875" style="3" customWidth="1"/>
    <col min="5122" max="5122" width="17" style="3" customWidth="1"/>
    <col min="5123" max="5124" width="13" style="3" customWidth="1"/>
    <col min="5125" max="5125" width="14.6640625" style="3" customWidth="1"/>
    <col min="5126" max="5128" width="13" style="3" customWidth="1"/>
    <col min="5129" max="5129" width="13.88671875" style="3" customWidth="1"/>
    <col min="5130" max="5130" width="13.44140625" style="3" customWidth="1"/>
    <col min="5131" max="5132" width="13" style="3" customWidth="1"/>
    <col min="5133" max="5133" width="14.5546875" style="3" customWidth="1"/>
    <col min="5134" max="5134" width="14.109375" style="3" customWidth="1"/>
    <col min="5135" max="5135" width="14.6640625" style="3" customWidth="1"/>
    <col min="5136" max="5136" width="13" style="3" customWidth="1"/>
    <col min="5137" max="5376" width="11.44140625" style="3"/>
    <col min="5377" max="5377" width="11.88671875" style="3" customWidth="1"/>
    <col min="5378" max="5378" width="17" style="3" customWidth="1"/>
    <col min="5379" max="5380" width="13" style="3" customWidth="1"/>
    <col min="5381" max="5381" width="14.6640625" style="3" customWidth="1"/>
    <col min="5382" max="5384" width="13" style="3" customWidth="1"/>
    <col min="5385" max="5385" width="13.88671875" style="3" customWidth="1"/>
    <col min="5386" max="5386" width="13.44140625" style="3" customWidth="1"/>
    <col min="5387" max="5388" width="13" style="3" customWidth="1"/>
    <col min="5389" max="5389" width="14.5546875" style="3" customWidth="1"/>
    <col min="5390" max="5390" width="14.109375" style="3" customWidth="1"/>
    <col min="5391" max="5391" width="14.6640625" style="3" customWidth="1"/>
    <col min="5392" max="5392" width="13" style="3" customWidth="1"/>
    <col min="5393" max="5632" width="11.44140625" style="3"/>
    <col min="5633" max="5633" width="11.88671875" style="3" customWidth="1"/>
    <col min="5634" max="5634" width="17" style="3" customWidth="1"/>
    <col min="5635" max="5636" width="13" style="3" customWidth="1"/>
    <col min="5637" max="5637" width="14.6640625" style="3" customWidth="1"/>
    <col min="5638" max="5640" width="13" style="3" customWidth="1"/>
    <col min="5641" max="5641" width="13.88671875" style="3" customWidth="1"/>
    <col min="5642" max="5642" width="13.44140625" style="3" customWidth="1"/>
    <col min="5643" max="5644" width="13" style="3" customWidth="1"/>
    <col min="5645" max="5645" width="14.5546875" style="3" customWidth="1"/>
    <col min="5646" max="5646" width="14.109375" style="3" customWidth="1"/>
    <col min="5647" max="5647" width="14.6640625" style="3" customWidth="1"/>
    <col min="5648" max="5648" width="13" style="3" customWidth="1"/>
    <col min="5649" max="5888" width="11.44140625" style="3"/>
    <col min="5889" max="5889" width="11.88671875" style="3" customWidth="1"/>
    <col min="5890" max="5890" width="17" style="3" customWidth="1"/>
    <col min="5891" max="5892" width="13" style="3" customWidth="1"/>
    <col min="5893" max="5893" width="14.6640625" style="3" customWidth="1"/>
    <col min="5894" max="5896" width="13" style="3" customWidth="1"/>
    <col min="5897" max="5897" width="13.88671875" style="3" customWidth="1"/>
    <col min="5898" max="5898" width="13.44140625" style="3" customWidth="1"/>
    <col min="5899" max="5900" width="13" style="3" customWidth="1"/>
    <col min="5901" max="5901" width="14.5546875" style="3" customWidth="1"/>
    <col min="5902" max="5902" width="14.109375" style="3" customWidth="1"/>
    <col min="5903" max="5903" width="14.6640625" style="3" customWidth="1"/>
    <col min="5904" max="5904" width="13" style="3" customWidth="1"/>
    <col min="5905" max="6144" width="11.44140625" style="3"/>
    <col min="6145" max="6145" width="11.88671875" style="3" customWidth="1"/>
    <col min="6146" max="6146" width="17" style="3" customWidth="1"/>
    <col min="6147" max="6148" width="13" style="3" customWidth="1"/>
    <col min="6149" max="6149" width="14.6640625" style="3" customWidth="1"/>
    <col min="6150" max="6152" width="13" style="3" customWidth="1"/>
    <col min="6153" max="6153" width="13.88671875" style="3" customWidth="1"/>
    <col min="6154" max="6154" width="13.44140625" style="3" customWidth="1"/>
    <col min="6155" max="6156" width="13" style="3" customWidth="1"/>
    <col min="6157" max="6157" width="14.5546875" style="3" customWidth="1"/>
    <col min="6158" max="6158" width="14.109375" style="3" customWidth="1"/>
    <col min="6159" max="6159" width="14.6640625" style="3" customWidth="1"/>
    <col min="6160" max="6160" width="13" style="3" customWidth="1"/>
    <col min="6161" max="6400" width="11.44140625" style="3"/>
    <col min="6401" max="6401" width="11.88671875" style="3" customWidth="1"/>
    <col min="6402" max="6402" width="17" style="3" customWidth="1"/>
    <col min="6403" max="6404" width="13" style="3" customWidth="1"/>
    <col min="6405" max="6405" width="14.6640625" style="3" customWidth="1"/>
    <col min="6406" max="6408" width="13" style="3" customWidth="1"/>
    <col min="6409" max="6409" width="13.88671875" style="3" customWidth="1"/>
    <col min="6410" max="6410" width="13.44140625" style="3" customWidth="1"/>
    <col min="6411" max="6412" width="13" style="3" customWidth="1"/>
    <col min="6413" max="6413" width="14.5546875" style="3" customWidth="1"/>
    <col min="6414" max="6414" width="14.109375" style="3" customWidth="1"/>
    <col min="6415" max="6415" width="14.6640625" style="3" customWidth="1"/>
    <col min="6416" max="6416" width="13" style="3" customWidth="1"/>
    <col min="6417" max="6656" width="11.44140625" style="3"/>
    <col min="6657" max="6657" width="11.88671875" style="3" customWidth="1"/>
    <col min="6658" max="6658" width="17" style="3" customWidth="1"/>
    <col min="6659" max="6660" width="13" style="3" customWidth="1"/>
    <col min="6661" max="6661" width="14.6640625" style="3" customWidth="1"/>
    <col min="6662" max="6664" width="13" style="3" customWidth="1"/>
    <col min="6665" max="6665" width="13.88671875" style="3" customWidth="1"/>
    <col min="6666" max="6666" width="13.44140625" style="3" customWidth="1"/>
    <col min="6667" max="6668" width="13" style="3" customWidth="1"/>
    <col min="6669" max="6669" width="14.5546875" style="3" customWidth="1"/>
    <col min="6670" max="6670" width="14.109375" style="3" customWidth="1"/>
    <col min="6671" max="6671" width="14.6640625" style="3" customWidth="1"/>
    <col min="6672" max="6672" width="13" style="3" customWidth="1"/>
    <col min="6673" max="6912" width="11.44140625" style="3"/>
    <col min="6913" max="6913" width="11.88671875" style="3" customWidth="1"/>
    <col min="6914" max="6914" width="17" style="3" customWidth="1"/>
    <col min="6915" max="6916" width="13" style="3" customWidth="1"/>
    <col min="6917" max="6917" width="14.6640625" style="3" customWidth="1"/>
    <col min="6918" max="6920" width="13" style="3" customWidth="1"/>
    <col min="6921" max="6921" width="13.88671875" style="3" customWidth="1"/>
    <col min="6922" max="6922" width="13.44140625" style="3" customWidth="1"/>
    <col min="6923" max="6924" width="13" style="3" customWidth="1"/>
    <col min="6925" max="6925" width="14.5546875" style="3" customWidth="1"/>
    <col min="6926" max="6926" width="14.109375" style="3" customWidth="1"/>
    <col min="6927" max="6927" width="14.6640625" style="3" customWidth="1"/>
    <col min="6928" max="6928" width="13" style="3" customWidth="1"/>
    <col min="6929" max="7168" width="11.44140625" style="3"/>
    <col min="7169" max="7169" width="11.88671875" style="3" customWidth="1"/>
    <col min="7170" max="7170" width="17" style="3" customWidth="1"/>
    <col min="7171" max="7172" width="13" style="3" customWidth="1"/>
    <col min="7173" max="7173" width="14.6640625" style="3" customWidth="1"/>
    <col min="7174" max="7176" width="13" style="3" customWidth="1"/>
    <col min="7177" max="7177" width="13.88671875" style="3" customWidth="1"/>
    <col min="7178" max="7178" width="13.44140625" style="3" customWidth="1"/>
    <col min="7179" max="7180" width="13" style="3" customWidth="1"/>
    <col min="7181" max="7181" width="14.5546875" style="3" customWidth="1"/>
    <col min="7182" max="7182" width="14.109375" style="3" customWidth="1"/>
    <col min="7183" max="7183" width="14.6640625" style="3" customWidth="1"/>
    <col min="7184" max="7184" width="13" style="3" customWidth="1"/>
    <col min="7185" max="7424" width="11.44140625" style="3"/>
    <col min="7425" max="7425" width="11.88671875" style="3" customWidth="1"/>
    <col min="7426" max="7426" width="17" style="3" customWidth="1"/>
    <col min="7427" max="7428" width="13" style="3" customWidth="1"/>
    <col min="7429" max="7429" width="14.6640625" style="3" customWidth="1"/>
    <col min="7430" max="7432" width="13" style="3" customWidth="1"/>
    <col min="7433" max="7433" width="13.88671875" style="3" customWidth="1"/>
    <col min="7434" max="7434" width="13.44140625" style="3" customWidth="1"/>
    <col min="7435" max="7436" width="13" style="3" customWidth="1"/>
    <col min="7437" max="7437" width="14.5546875" style="3" customWidth="1"/>
    <col min="7438" max="7438" width="14.109375" style="3" customWidth="1"/>
    <col min="7439" max="7439" width="14.6640625" style="3" customWidth="1"/>
    <col min="7440" max="7440" width="13" style="3" customWidth="1"/>
    <col min="7441" max="7680" width="11.44140625" style="3"/>
    <col min="7681" max="7681" width="11.88671875" style="3" customWidth="1"/>
    <col min="7682" max="7682" width="17" style="3" customWidth="1"/>
    <col min="7683" max="7684" width="13" style="3" customWidth="1"/>
    <col min="7685" max="7685" width="14.6640625" style="3" customWidth="1"/>
    <col min="7686" max="7688" width="13" style="3" customWidth="1"/>
    <col min="7689" max="7689" width="13.88671875" style="3" customWidth="1"/>
    <col min="7690" max="7690" width="13.44140625" style="3" customWidth="1"/>
    <col min="7691" max="7692" width="13" style="3" customWidth="1"/>
    <col min="7693" max="7693" width="14.5546875" style="3" customWidth="1"/>
    <col min="7694" max="7694" width="14.109375" style="3" customWidth="1"/>
    <col min="7695" max="7695" width="14.6640625" style="3" customWidth="1"/>
    <col min="7696" max="7696" width="13" style="3" customWidth="1"/>
    <col min="7697" max="7936" width="11.44140625" style="3"/>
    <col min="7937" max="7937" width="11.88671875" style="3" customWidth="1"/>
    <col min="7938" max="7938" width="17" style="3" customWidth="1"/>
    <col min="7939" max="7940" width="13" style="3" customWidth="1"/>
    <col min="7941" max="7941" width="14.6640625" style="3" customWidth="1"/>
    <col min="7942" max="7944" width="13" style="3" customWidth="1"/>
    <col min="7945" max="7945" width="13.88671875" style="3" customWidth="1"/>
    <col min="7946" max="7946" width="13.44140625" style="3" customWidth="1"/>
    <col min="7947" max="7948" width="13" style="3" customWidth="1"/>
    <col min="7949" max="7949" width="14.5546875" style="3" customWidth="1"/>
    <col min="7950" max="7950" width="14.109375" style="3" customWidth="1"/>
    <col min="7951" max="7951" width="14.6640625" style="3" customWidth="1"/>
    <col min="7952" max="7952" width="13" style="3" customWidth="1"/>
    <col min="7953" max="8192" width="11.44140625" style="3"/>
    <col min="8193" max="8193" width="11.88671875" style="3" customWidth="1"/>
    <col min="8194" max="8194" width="17" style="3" customWidth="1"/>
    <col min="8195" max="8196" width="13" style="3" customWidth="1"/>
    <col min="8197" max="8197" width="14.6640625" style="3" customWidth="1"/>
    <col min="8198" max="8200" width="13" style="3" customWidth="1"/>
    <col min="8201" max="8201" width="13.88671875" style="3" customWidth="1"/>
    <col min="8202" max="8202" width="13.44140625" style="3" customWidth="1"/>
    <col min="8203" max="8204" width="13" style="3" customWidth="1"/>
    <col min="8205" max="8205" width="14.5546875" style="3" customWidth="1"/>
    <col min="8206" max="8206" width="14.109375" style="3" customWidth="1"/>
    <col min="8207" max="8207" width="14.6640625" style="3" customWidth="1"/>
    <col min="8208" max="8208" width="13" style="3" customWidth="1"/>
    <col min="8209" max="8448" width="11.44140625" style="3"/>
    <col min="8449" max="8449" width="11.88671875" style="3" customWidth="1"/>
    <col min="8450" max="8450" width="17" style="3" customWidth="1"/>
    <col min="8451" max="8452" width="13" style="3" customWidth="1"/>
    <col min="8453" max="8453" width="14.6640625" style="3" customWidth="1"/>
    <col min="8454" max="8456" width="13" style="3" customWidth="1"/>
    <col min="8457" max="8457" width="13.88671875" style="3" customWidth="1"/>
    <col min="8458" max="8458" width="13.44140625" style="3" customWidth="1"/>
    <col min="8459" max="8460" width="13" style="3" customWidth="1"/>
    <col min="8461" max="8461" width="14.5546875" style="3" customWidth="1"/>
    <col min="8462" max="8462" width="14.109375" style="3" customWidth="1"/>
    <col min="8463" max="8463" width="14.6640625" style="3" customWidth="1"/>
    <col min="8464" max="8464" width="13" style="3" customWidth="1"/>
    <col min="8465" max="8704" width="11.44140625" style="3"/>
    <col min="8705" max="8705" width="11.88671875" style="3" customWidth="1"/>
    <col min="8706" max="8706" width="17" style="3" customWidth="1"/>
    <col min="8707" max="8708" width="13" style="3" customWidth="1"/>
    <col min="8709" max="8709" width="14.6640625" style="3" customWidth="1"/>
    <col min="8710" max="8712" width="13" style="3" customWidth="1"/>
    <col min="8713" max="8713" width="13.88671875" style="3" customWidth="1"/>
    <col min="8714" max="8714" width="13.44140625" style="3" customWidth="1"/>
    <col min="8715" max="8716" width="13" style="3" customWidth="1"/>
    <col min="8717" max="8717" width="14.5546875" style="3" customWidth="1"/>
    <col min="8718" max="8718" width="14.109375" style="3" customWidth="1"/>
    <col min="8719" max="8719" width="14.6640625" style="3" customWidth="1"/>
    <col min="8720" max="8720" width="13" style="3" customWidth="1"/>
    <col min="8721" max="8960" width="11.44140625" style="3"/>
    <col min="8961" max="8961" width="11.88671875" style="3" customWidth="1"/>
    <col min="8962" max="8962" width="17" style="3" customWidth="1"/>
    <col min="8963" max="8964" width="13" style="3" customWidth="1"/>
    <col min="8965" max="8965" width="14.6640625" style="3" customWidth="1"/>
    <col min="8966" max="8968" width="13" style="3" customWidth="1"/>
    <col min="8969" max="8969" width="13.88671875" style="3" customWidth="1"/>
    <col min="8970" max="8970" width="13.44140625" style="3" customWidth="1"/>
    <col min="8971" max="8972" width="13" style="3" customWidth="1"/>
    <col min="8973" max="8973" width="14.5546875" style="3" customWidth="1"/>
    <col min="8974" max="8974" width="14.109375" style="3" customWidth="1"/>
    <col min="8975" max="8975" width="14.6640625" style="3" customWidth="1"/>
    <col min="8976" max="8976" width="13" style="3" customWidth="1"/>
    <col min="8977" max="9216" width="11.44140625" style="3"/>
    <col min="9217" max="9217" width="11.88671875" style="3" customWidth="1"/>
    <col min="9218" max="9218" width="17" style="3" customWidth="1"/>
    <col min="9219" max="9220" width="13" style="3" customWidth="1"/>
    <col min="9221" max="9221" width="14.6640625" style="3" customWidth="1"/>
    <col min="9222" max="9224" width="13" style="3" customWidth="1"/>
    <col min="9225" max="9225" width="13.88671875" style="3" customWidth="1"/>
    <col min="9226" max="9226" width="13.44140625" style="3" customWidth="1"/>
    <col min="9227" max="9228" width="13" style="3" customWidth="1"/>
    <col min="9229" max="9229" width="14.5546875" style="3" customWidth="1"/>
    <col min="9230" max="9230" width="14.109375" style="3" customWidth="1"/>
    <col min="9231" max="9231" width="14.6640625" style="3" customWidth="1"/>
    <col min="9232" max="9232" width="13" style="3" customWidth="1"/>
    <col min="9233" max="9472" width="11.44140625" style="3"/>
    <col min="9473" max="9473" width="11.88671875" style="3" customWidth="1"/>
    <col min="9474" max="9474" width="17" style="3" customWidth="1"/>
    <col min="9475" max="9476" width="13" style="3" customWidth="1"/>
    <col min="9477" max="9477" width="14.6640625" style="3" customWidth="1"/>
    <col min="9478" max="9480" width="13" style="3" customWidth="1"/>
    <col min="9481" max="9481" width="13.88671875" style="3" customWidth="1"/>
    <col min="9482" max="9482" width="13.44140625" style="3" customWidth="1"/>
    <col min="9483" max="9484" width="13" style="3" customWidth="1"/>
    <col min="9485" max="9485" width="14.5546875" style="3" customWidth="1"/>
    <col min="9486" max="9486" width="14.109375" style="3" customWidth="1"/>
    <col min="9487" max="9487" width="14.6640625" style="3" customWidth="1"/>
    <col min="9488" max="9488" width="13" style="3" customWidth="1"/>
    <col min="9489" max="9728" width="11.44140625" style="3"/>
    <col min="9729" max="9729" width="11.88671875" style="3" customWidth="1"/>
    <col min="9730" max="9730" width="17" style="3" customWidth="1"/>
    <col min="9731" max="9732" width="13" style="3" customWidth="1"/>
    <col min="9733" max="9733" width="14.6640625" style="3" customWidth="1"/>
    <col min="9734" max="9736" width="13" style="3" customWidth="1"/>
    <col min="9737" max="9737" width="13.88671875" style="3" customWidth="1"/>
    <col min="9738" max="9738" width="13.44140625" style="3" customWidth="1"/>
    <col min="9739" max="9740" width="13" style="3" customWidth="1"/>
    <col min="9741" max="9741" width="14.5546875" style="3" customWidth="1"/>
    <col min="9742" max="9742" width="14.109375" style="3" customWidth="1"/>
    <col min="9743" max="9743" width="14.6640625" style="3" customWidth="1"/>
    <col min="9744" max="9744" width="13" style="3" customWidth="1"/>
    <col min="9745" max="9984" width="11.44140625" style="3"/>
    <col min="9985" max="9985" width="11.88671875" style="3" customWidth="1"/>
    <col min="9986" max="9986" width="17" style="3" customWidth="1"/>
    <col min="9987" max="9988" width="13" style="3" customWidth="1"/>
    <col min="9989" max="9989" width="14.6640625" style="3" customWidth="1"/>
    <col min="9990" max="9992" width="13" style="3" customWidth="1"/>
    <col min="9993" max="9993" width="13.88671875" style="3" customWidth="1"/>
    <col min="9994" max="9994" width="13.44140625" style="3" customWidth="1"/>
    <col min="9995" max="9996" width="13" style="3" customWidth="1"/>
    <col min="9997" max="9997" width="14.5546875" style="3" customWidth="1"/>
    <col min="9998" max="9998" width="14.109375" style="3" customWidth="1"/>
    <col min="9999" max="9999" width="14.6640625" style="3" customWidth="1"/>
    <col min="10000" max="10000" width="13" style="3" customWidth="1"/>
    <col min="10001" max="10240" width="11.44140625" style="3"/>
    <col min="10241" max="10241" width="11.88671875" style="3" customWidth="1"/>
    <col min="10242" max="10242" width="17" style="3" customWidth="1"/>
    <col min="10243" max="10244" width="13" style="3" customWidth="1"/>
    <col min="10245" max="10245" width="14.6640625" style="3" customWidth="1"/>
    <col min="10246" max="10248" width="13" style="3" customWidth="1"/>
    <col min="10249" max="10249" width="13.88671875" style="3" customWidth="1"/>
    <col min="10250" max="10250" width="13.44140625" style="3" customWidth="1"/>
    <col min="10251" max="10252" width="13" style="3" customWidth="1"/>
    <col min="10253" max="10253" width="14.5546875" style="3" customWidth="1"/>
    <col min="10254" max="10254" width="14.109375" style="3" customWidth="1"/>
    <col min="10255" max="10255" width="14.6640625" style="3" customWidth="1"/>
    <col min="10256" max="10256" width="13" style="3" customWidth="1"/>
    <col min="10257" max="10496" width="11.44140625" style="3"/>
    <col min="10497" max="10497" width="11.88671875" style="3" customWidth="1"/>
    <col min="10498" max="10498" width="17" style="3" customWidth="1"/>
    <col min="10499" max="10500" width="13" style="3" customWidth="1"/>
    <col min="10501" max="10501" width="14.6640625" style="3" customWidth="1"/>
    <col min="10502" max="10504" width="13" style="3" customWidth="1"/>
    <col min="10505" max="10505" width="13.88671875" style="3" customWidth="1"/>
    <col min="10506" max="10506" width="13.44140625" style="3" customWidth="1"/>
    <col min="10507" max="10508" width="13" style="3" customWidth="1"/>
    <col min="10509" max="10509" width="14.5546875" style="3" customWidth="1"/>
    <col min="10510" max="10510" width="14.109375" style="3" customWidth="1"/>
    <col min="10511" max="10511" width="14.6640625" style="3" customWidth="1"/>
    <col min="10512" max="10512" width="13" style="3" customWidth="1"/>
    <col min="10513" max="10752" width="11.44140625" style="3"/>
    <col min="10753" max="10753" width="11.88671875" style="3" customWidth="1"/>
    <col min="10754" max="10754" width="17" style="3" customWidth="1"/>
    <col min="10755" max="10756" width="13" style="3" customWidth="1"/>
    <col min="10757" max="10757" width="14.6640625" style="3" customWidth="1"/>
    <col min="10758" max="10760" width="13" style="3" customWidth="1"/>
    <col min="10761" max="10761" width="13.88671875" style="3" customWidth="1"/>
    <col min="10762" max="10762" width="13.44140625" style="3" customWidth="1"/>
    <col min="10763" max="10764" width="13" style="3" customWidth="1"/>
    <col min="10765" max="10765" width="14.5546875" style="3" customWidth="1"/>
    <col min="10766" max="10766" width="14.109375" style="3" customWidth="1"/>
    <col min="10767" max="10767" width="14.6640625" style="3" customWidth="1"/>
    <col min="10768" max="10768" width="13" style="3" customWidth="1"/>
    <col min="10769" max="11008" width="11.44140625" style="3"/>
    <col min="11009" max="11009" width="11.88671875" style="3" customWidth="1"/>
    <col min="11010" max="11010" width="17" style="3" customWidth="1"/>
    <col min="11011" max="11012" width="13" style="3" customWidth="1"/>
    <col min="11013" max="11013" width="14.6640625" style="3" customWidth="1"/>
    <col min="11014" max="11016" width="13" style="3" customWidth="1"/>
    <col min="11017" max="11017" width="13.88671875" style="3" customWidth="1"/>
    <col min="11018" max="11018" width="13.44140625" style="3" customWidth="1"/>
    <col min="11019" max="11020" width="13" style="3" customWidth="1"/>
    <col min="11021" max="11021" width="14.5546875" style="3" customWidth="1"/>
    <col min="11022" max="11022" width="14.109375" style="3" customWidth="1"/>
    <col min="11023" max="11023" width="14.6640625" style="3" customWidth="1"/>
    <col min="11024" max="11024" width="13" style="3" customWidth="1"/>
    <col min="11025" max="11264" width="11.44140625" style="3"/>
    <col min="11265" max="11265" width="11.88671875" style="3" customWidth="1"/>
    <col min="11266" max="11266" width="17" style="3" customWidth="1"/>
    <col min="11267" max="11268" width="13" style="3" customWidth="1"/>
    <col min="11269" max="11269" width="14.6640625" style="3" customWidth="1"/>
    <col min="11270" max="11272" width="13" style="3" customWidth="1"/>
    <col min="11273" max="11273" width="13.88671875" style="3" customWidth="1"/>
    <col min="11274" max="11274" width="13.44140625" style="3" customWidth="1"/>
    <col min="11275" max="11276" width="13" style="3" customWidth="1"/>
    <col min="11277" max="11277" width="14.5546875" style="3" customWidth="1"/>
    <col min="11278" max="11278" width="14.109375" style="3" customWidth="1"/>
    <col min="11279" max="11279" width="14.6640625" style="3" customWidth="1"/>
    <col min="11280" max="11280" width="13" style="3" customWidth="1"/>
    <col min="11281" max="11520" width="11.44140625" style="3"/>
    <col min="11521" max="11521" width="11.88671875" style="3" customWidth="1"/>
    <col min="11522" max="11522" width="17" style="3" customWidth="1"/>
    <col min="11523" max="11524" width="13" style="3" customWidth="1"/>
    <col min="11525" max="11525" width="14.6640625" style="3" customWidth="1"/>
    <col min="11526" max="11528" width="13" style="3" customWidth="1"/>
    <col min="11529" max="11529" width="13.88671875" style="3" customWidth="1"/>
    <col min="11530" max="11530" width="13.44140625" style="3" customWidth="1"/>
    <col min="11531" max="11532" width="13" style="3" customWidth="1"/>
    <col min="11533" max="11533" width="14.5546875" style="3" customWidth="1"/>
    <col min="11534" max="11534" width="14.109375" style="3" customWidth="1"/>
    <col min="11535" max="11535" width="14.6640625" style="3" customWidth="1"/>
    <col min="11536" max="11536" width="13" style="3" customWidth="1"/>
    <col min="11537" max="11776" width="11.44140625" style="3"/>
    <col min="11777" max="11777" width="11.88671875" style="3" customWidth="1"/>
    <col min="11778" max="11778" width="17" style="3" customWidth="1"/>
    <col min="11779" max="11780" width="13" style="3" customWidth="1"/>
    <col min="11781" max="11781" width="14.6640625" style="3" customWidth="1"/>
    <col min="11782" max="11784" width="13" style="3" customWidth="1"/>
    <col min="11785" max="11785" width="13.88671875" style="3" customWidth="1"/>
    <col min="11786" max="11786" width="13.44140625" style="3" customWidth="1"/>
    <col min="11787" max="11788" width="13" style="3" customWidth="1"/>
    <col min="11789" max="11789" width="14.5546875" style="3" customWidth="1"/>
    <col min="11790" max="11790" width="14.109375" style="3" customWidth="1"/>
    <col min="11791" max="11791" width="14.6640625" style="3" customWidth="1"/>
    <col min="11792" max="11792" width="13" style="3" customWidth="1"/>
    <col min="11793" max="12032" width="11.44140625" style="3"/>
    <col min="12033" max="12033" width="11.88671875" style="3" customWidth="1"/>
    <col min="12034" max="12034" width="17" style="3" customWidth="1"/>
    <col min="12035" max="12036" width="13" style="3" customWidth="1"/>
    <col min="12037" max="12037" width="14.6640625" style="3" customWidth="1"/>
    <col min="12038" max="12040" width="13" style="3" customWidth="1"/>
    <col min="12041" max="12041" width="13.88671875" style="3" customWidth="1"/>
    <col min="12042" max="12042" width="13.44140625" style="3" customWidth="1"/>
    <col min="12043" max="12044" width="13" style="3" customWidth="1"/>
    <col min="12045" max="12045" width="14.5546875" style="3" customWidth="1"/>
    <col min="12046" max="12046" width="14.109375" style="3" customWidth="1"/>
    <col min="12047" max="12047" width="14.6640625" style="3" customWidth="1"/>
    <col min="12048" max="12048" width="13" style="3" customWidth="1"/>
    <col min="12049" max="12288" width="11.44140625" style="3"/>
    <col min="12289" max="12289" width="11.88671875" style="3" customWidth="1"/>
    <col min="12290" max="12290" width="17" style="3" customWidth="1"/>
    <col min="12291" max="12292" width="13" style="3" customWidth="1"/>
    <col min="12293" max="12293" width="14.6640625" style="3" customWidth="1"/>
    <col min="12294" max="12296" width="13" style="3" customWidth="1"/>
    <col min="12297" max="12297" width="13.88671875" style="3" customWidth="1"/>
    <col min="12298" max="12298" width="13.44140625" style="3" customWidth="1"/>
    <col min="12299" max="12300" width="13" style="3" customWidth="1"/>
    <col min="12301" max="12301" width="14.5546875" style="3" customWidth="1"/>
    <col min="12302" max="12302" width="14.109375" style="3" customWidth="1"/>
    <col min="12303" max="12303" width="14.6640625" style="3" customWidth="1"/>
    <col min="12304" max="12304" width="13" style="3" customWidth="1"/>
    <col min="12305" max="12544" width="11.44140625" style="3"/>
    <col min="12545" max="12545" width="11.88671875" style="3" customWidth="1"/>
    <col min="12546" max="12546" width="17" style="3" customWidth="1"/>
    <col min="12547" max="12548" width="13" style="3" customWidth="1"/>
    <col min="12549" max="12549" width="14.6640625" style="3" customWidth="1"/>
    <col min="12550" max="12552" width="13" style="3" customWidth="1"/>
    <col min="12553" max="12553" width="13.88671875" style="3" customWidth="1"/>
    <col min="12554" max="12554" width="13.44140625" style="3" customWidth="1"/>
    <col min="12555" max="12556" width="13" style="3" customWidth="1"/>
    <col min="12557" max="12557" width="14.5546875" style="3" customWidth="1"/>
    <col min="12558" max="12558" width="14.109375" style="3" customWidth="1"/>
    <col min="12559" max="12559" width="14.6640625" style="3" customWidth="1"/>
    <col min="12560" max="12560" width="13" style="3" customWidth="1"/>
    <col min="12561" max="12800" width="11.44140625" style="3"/>
    <col min="12801" max="12801" width="11.88671875" style="3" customWidth="1"/>
    <col min="12802" max="12802" width="17" style="3" customWidth="1"/>
    <col min="12803" max="12804" width="13" style="3" customWidth="1"/>
    <col min="12805" max="12805" width="14.6640625" style="3" customWidth="1"/>
    <col min="12806" max="12808" width="13" style="3" customWidth="1"/>
    <col min="12809" max="12809" width="13.88671875" style="3" customWidth="1"/>
    <col min="12810" max="12810" width="13.44140625" style="3" customWidth="1"/>
    <col min="12811" max="12812" width="13" style="3" customWidth="1"/>
    <col min="12813" max="12813" width="14.5546875" style="3" customWidth="1"/>
    <col min="12814" max="12814" width="14.109375" style="3" customWidth="1"/>
    <col min="12815" max="12815" width="14.6640625" style="3" customWidth="1"/>
    <col min="12816" max="12816" width="13" style="3" customWidth="1"/>
    <col min="12817" max="13056" width="11.44140625" style="3"/>
    <col min="13057" max="13057" width="11.88671875" style="3" customWidth="1"/>
    <col min="13058" max="13058" width="17" style="3" customWidth="1"/>
    <col min="13059" max="13060" width="13" style="3" customWidth="1"/>
    <col min="13061" max="13061" width="14.6640625" style="3" customWidth="1"/>
    <col min="13062" max="13064" width="13" style="3" customWidth="1"/>
    <col min="13065" max="13065" width="13.88671875" style="3" customWidth="1"/>
    <col min="13066" max="13066" width="13.44140625" style="3" customWidth="1"/>
    <col min="13067" max="13068" width="13" style="3" customWidth="1"/>
    <col min="13069" max="13069" width="14.5546875" style="3" customWidth="1"/>
    <col min="13070" max="13070" width="14.109375" style="3" customWidth="1"/>
    <col min="13071" max="13071" width="14.6640625" style="3" customWidth="1"/>
    <col min="13072" max="13072" width="13" style="3" customWidth="1"/>
    <col min="13073" max="13312" width="11.44140625" style="3"/>
    <col min="13313" max="13313" width="11.88671875" style="3" customWidth="1"/>
    <col min="13314" max="13314" width="17" style="3" customWidth="1"/>
    <col min="13315" max="13316" width="13" style="3" customWidth="1"/>
    <col min="13317" max="13317" width="14.6640625" style="3" customWidth="1"/>
    <col min="13318" max="13320" width="13" style="3" customWidth="1"/>
    <col min="13321" max="13321" width="13.88671875" style="3" customWidth="1"/>
    <col min="13322" max="13322" width="13.44140625" style="3" customWidth="1"/>
    <col min="13323" max="13324" width="13" style="3" customWidth="1"/>
    <col min="13325" max="13325" width="14.5546875" style="3" customWidth="1"/>
    <col min="13326" max="13326" width="14.109375" style="3" customWidth="1"/>
    <col min="13327" max="13327" width="14.6640625" style="3" customWidth="1"/>
    <col min="13328" max="13328" width="13" style="3" customWidth="1"/>
    <col min="13329" max="13568" width="11.44140625" style="3"/>
    <col min="13569" max="13569" width="11.88671875" style="3" customWidth="1"/>
    <col min="13570" max="13570" width="17" style="3" customWidth="1"/>
    <col min="13571" max="13572" width="13" style="3" customWidth="1"/>
    <col min="13573" max="13573" width="14.6640625" style="3" customWidth="1"/>
    <col min="13574" max="13576" width="13" style="3" customWidth="1"/>
    <col min="13577" max="13577" width="13.88671875" style="3" customWidth="1"/>
    <col min="13578" max="13578" width="13.44140625" style="3" customWidth="1"/>
    <col min="13579" max="13580" width="13" style="3" customWidth="1"/>
    <col min="13581" max="13581" width="14.5546875" style="3" customWidth="1"/>
    <col min="13582" max="13582" width="14.109375" style="3" customWidth="1"/>
    <col min="13583" max="13583" width="14.6640625" style="3" customWidth="1"/>
    <col min="13584" max="13584" width="13" style="3" customWidth="1"/>
    <col min="13585" max="13824" width="11.44140625" style="3"/>
    <col min="13825" max="13825" width="11.88671875" style="3" customWidth="1"/>
    <col min="13826" max="13826" width="17" style="3" customWidth="1"/>
    <col min="13827" max="13828" width="13" style="3" customWidth="1"/>
    <col min="13829" max="13829" width="14.6640625" style="3" customWidth="1"/>
    <col min="13830" max="13832" width="13" style="3" customWidth="1"/>
    <col min="13833" max="13833" width="13.88671875" style="3" customWidth="1"/>
    <col min="13834" max="13834" width="13.44140625" style="3" customWidth="1"/>
    <col min="13835" max="13836" width="13" style="3" customWidth="1"/>
    <col min="13837" max="13837" width="14.5546875" style="3" customWidth="1"/>
    <col min="13838" max="13838" width="14.109375" style="3" customWidth="1"/>
    <col min="13839" max="13839" width="14.6640625" style="3" customWidth="1"/>
    <col min="13840" max="13840" width="13" style="3" customWidth="1"/>
    <col min="13841" max="14080" width="11.44140625" style="3"/>
    <col min="14081" max="14081" width="11.88671875" style="3" customWidth="1"/>
    <col min="14082" max="14082" width="17" style="3" customWidth="1"/>
    <col min="14083" max="14084" width="13" style="3" customWidth="1"/>
    <col min="14085" max="14085" width="14.6640625" style="3" customWidth="1"/>
    <col min="14086" max="14088" width="13" style="3" customWidth="1"/>
    <col min="14089" max="14089" width="13.88671875" style="3" customWidth="1"/>
    <col min="14090" max="14090" width="13.44140625" style="3" customWidth="1"/>
    <col min="14091" max="14092" width="13" style="3" customWidth="1"/>
    <col min="14093" max="14093" width="14.5546875" style="3" customWidth="1"/>
    <col min="14094" max="14094" width="14.109375" style="3" customWidth="1"/>
    <col min="14095" max="14095" width="14.6640625" style="3" customWidth="1"/>
    <col min="14096" max="14096" width="13" style="3" customWidth="1"/>
    <col min="14097" max="14336" width="11.44140625" style="3"/>
    <col min="14337" max="14337" width="11.88671875" style="3" customWidth="1"/>
    <col min="14338" max="14338" width="17" style="3" customWidth="1"/>
    <col min="14339" max="14340" width="13" style="3" customWidth="1"/>
    <col min="14341" max="14341" width="14.6640625" style="3" customWidth="1"/>
    <col min="14342" max="14344" width="13" style="3" customWidth="1"/>
    <col min="14345" max="14345" width="13.88671875" style="3" customWidth="1"/>
    <col min="14346" max="14346" width="13.44140625" style="3" customWidth="1"/>
    <col min="14347" max="14348" width="13" style="3" customWidth="1"/>
    <col min="14349" max="14349" width="14.5546875" style="3" customWidth="1"/>
    <col min="14350" max="14350" width="14.109375" style="3" customWidth="1"/>
    <col min="14351" max="14351" width="14.6640625" style="3" customWidth="1"/>
    <col min="14352" max="14352" width="13" style="3" customWidth="1"/>
    <col min="14353" max="14592" width="11.44140625" style="3"/>
    <col min="14593" max="14593" width="11.88671875" style="3" customWidth="1"/>
    <col min="14594" max="14594" width="17" style="3" customWidth="1"/>
    <col min="14595" max="14596" width="13" style="3" customWidth="1"/>
    <col min="14597" max="14597" width="14.6640625" style="3" customWidth="1"/>
    <col min="14598" max="14600" width="13" style="3" customWidth="1"/>
    <col min="14601" max="14601" width="13.88671875" style="3" customWidth="1"/>
    <col min="14602" max="14602" width="13.44140625" style="3" customWidth="1"/>
    <col min="14603" max="14604" width="13" style="3" customWidth="1"/>
    <col min="14605" max="14605" width="14.5546875" style="3" customWidth="1"/>
    <col min="14606" max="14606" width="14.109375" style="3" customWidth="1"/>
    <col min="14607" max="14607" width="14.6640625" style="3" customWidth="1"/>
    <col min="14608" max="14608" width="13" style="3" customWidth="1"/>
    <col min="14609" max="14848" width="11.44140625" style="3"/>
    <col min="14849" max="14849" width="11.88671875" style="3" customWidth="1"/>
    <col min="14850" max="14850" width="17" style="3" customWidth="1"/>
    <col min="14851" max="14852" width="13" style="3" customWidth="1"/>
    <col min="14853" max="14853" width="14.6640625" style="3" customWidth="1"/>
    <col min="14854" max="14856" width="13" style="3" customWidth="1"/>
    <col min="14857" max="14857" width="13.88671875" style="3" customWidth="1"/>
    <col min="14858" max="14858" width="13.44140625" style="3" customWidth="1"/>
    <col min="14859" max="14860" width="13" style="3" customWidth="1"/>
    <col min="14861" max="14861" width="14.5546875" style="3" customWidth="1"/>
    <col min="14862" max="14862" width="14.109375" style="3" customWidth="1"/>
    <col min="14863" max="14863" width="14.6640625" style="3" customWidth="1"/>
    <col min="14864" max="14864" width="13" style="3" customWidth="1"/>
    <col min="14865" max="15104" width="11.44140625" style="3"/>
    <col min="15105" max="15105" width="11.88671875" style="3" customWidth="1"/>
    <col min="15106" max="15106" width="17" style="3" customWidth="1"/>
    <col min="15107" max="15108" width="13" style="3" customWidth="1"/>
    <col min="15109" max="15109" width="14.6640625" style="3" customWidth="1"/>
    <col min="15110" max="15112" width="13" style="3" customWidth="1"/>
    <col min="15113" max="15113" width="13.88671875" style="3" customWidth="1"/>
    <col min="15114" max="15114" width="13.44140625" style="3" customWidth="1"/>
    <col min="15115" max="15116" width="13" style="3" customWidth="1"/>
    <col min="15117" max="15117" width="14.5546875" style="3" customWidth="1"/>
    <col min="15118" max="15118" width="14.109375" style="3" customWidth="1"/>
    <col min="15119" max="15119" width="14.6640625" style="3" customWidth="1"/>
    <col min="15120" max="15120" width="13" style="3" customWidth="1"/>
    <col min="15121" max="15360" width="11.44140625" style="3"/>
    <col min="15361" max="15361" width="11.88671875" style="3" customWidth="1"/>
    <col min="15362" max="15362" width="17" style="3" customWidth="1"/>
    <col min="15363" max="15364" width="13" style="3" customWidth="1"/>
    <col min="15365" max="15365" width="14.6640625" style="3" customWidth="1"/>
    <col min="15366" max="15368" width="13" style="3" customWidth="1"/>
    <col min="15369" max="15369" width="13.88671875" style="3" customWidth="1"/>
    <col min="15370" max="15370" width="13.44140625" style="3" customWidth="1"/>
    <col min="15371" max="15372" width="13" style="3" customWidth="1"/>
    <col min="15373" max="15373" width="14.5546875" style="3" customWidth="1"/>
    <col min="15374" max="15374" width="14.109375" style="3" customWidth="1"/>
    <col min="15375" max="15375" width="14.6640625" style="3" customWidth="1"/>
    <col min="15376" max="15376" width="13" style="3" customWidth="1"/>
    <col min="15377" max="15616" width="11.44140625" style="3"/>
    <col min="15617" max="15617" width="11.88671875" style="3" customWidth="1"/>
    <col min="15618" max="15618" width="17" style="3" customWidth="1"/>
    <col min="15619" max="15620" width="13" style="3" customWidth="1"/>
    <col min="15621" max="15621" width="14.6640625" style="3" customWidth="1"/>
    <col min="15622" max="15624" width="13" style="3" customWidth="1"/>
    <col min="15625" max="15625" width="13.88671875" style="3" customWidth="1"/>
    <col min="15626" max="15626" width="13.44140625" style="3" customWidth="1"/>
    <col min="15627" max="15628" width="13" style="3" customWidth="1"/>
    <col min="15629" max="15629" width="14.5546875" style="3" customWidth="1"/>
    <col min="15630" max="15630" width="14.109375" style="3" customWidth="1"/>
    <col min="15631" max="15631" width="14.6640625" style="3" customWidth="1"/>
    <col min="15632" max="15632" width="13" style="3" customWidth="1"/>
    <col min="15633" max="15872" width="11.44140625" style="3"/>
    <col min="15873" max="15873" width="11.88671875" style="3" customWidth="1"/>
    <col min="15874" max="15874" width="17" style="3" customWidth="1"/>
    <col min="15875" max="15876" width="13" style="3" customWidth="1"/>
    <col min="15877" max="15877" width="14.6640625" style="3" customWidth="1"/>
    <col min="15878" max="15880" width="13" style="3" customWidth="1"/>
    <col min="15881" max="15881" width="13.88671875" style="3" customWidth="1"/>
    <col min="15882" max="15882" width="13.44140625" style="3" customWidth="1"/>
    <col min="15883" max="15884" width="13" style="3" customWidth="1"/>
    <col min="15885" max="15885" width="14.5546875" style="3" customWidth="1"/>
    <col min="15886" max="15886" width="14.109375" style="3" customWidth="1"/>
    <col min="15887" max="15887" width="14.6640625" style="3" customWidth="1"/>
    <col min="15888" max="15888" width="13" style="3" customWidth="1"/>
    <col min="15889" max="16128" width="11.44140625" style="3"/>
    <col min="16129" max="16129" width="11.88671875" style="3" customWidth="1"/>
    <col min="16130" max="16130" width="17" style="3" customWidth="1"/>
    <col min="16131" max="16132" width="13" style="3" customWidth="1"/>
    <col min="16133" max="16133" width="14.6640625" style="3" customWidth="1"/>
    <col min="16134" max="16136" width="13" style="3" customWidth="1"/>
    <col min="16137" max="16137" width="13.88671875" style="3" customWidth="1"/>
    <col min="16138" max="16138" width="13.44140625" style="3" customWidth="1"/>
    <col min="16139" max="16140" width="13" style="3" customWidth="1"/>
    <col min="16141" max="16141" width="14.5546875" style="3" customWidth="1"/>
    <col min="16142" max="16142" width="14.109375" style="3" customWidth="1"/>
    <col min="16143" max="16143" width="14.6640625" style="3" customWidth="1"/>
    <col min="16144" max="16144" width="13" style="3" customWidth="1"/>
    <col min="16145" max="16384" width="11.44140625" style="3"/>
  </cols>
  <sheetData>
    <row r="1" spans="1:22" s="1" customFormat="1" ht="14.1" customHeight="1">
      <c r="A1" s="150"/>
      <c r="B1" s="150"/>
      <c r="C1" s="432"/>
      <c r="D1" s="150"/>
      <c r="E1" s="432"/>
      <c r="F1" s="150"/>
      <c r="G1" s="433"/>
      <c r="H1" s="433"/>
      <c r="I1" s="433"/>
      <c r="J1" s="433"/>
      <c r="K1" s="433"/>
      <c r="L1" s="433"/>
      <c r="M1" s="433"/>
      <c r="N1" s="433"/>
      <c r="O1" s="433"/>
      <c r="P1" s="433"/>
      <c r="Q1" s="433"/>
      <c r="R1" s="433"/>
      <c r="S1" s="433"/>
      <c r="T1" s="433"/>
      <c r="U1" s="433"/>
    </row>
    <row r="2" spans="1:22" s="1" customFormat="1" ht="25.8" customHeight="1">
      <c r="A2" s="198" t="s">
        <v>1475</v>
      </c>
      <c r="B2" s="150"/>
      <c r="C2" s="432"/>
      <c r="D2" s="150"/>
      <c r="E2" s="432"/>
      <c r="F2" s="150"/>
      <c r="G2" s="432"/>
      <c r="N2" s="220"/>
    </row>
    <row r="3" spans="1:22" ht="24" customHeight="1">
      <c r="A3" s="234" t="s">
        <v>250</v>
      </c>
      <c r="B3" s="353" t="s">
        <v>343</v>
      </c>
      <c r="C3" s="193" t="s">
        <v>84</v>
      </c>
      <c r="D3" s="184"/>
      <c r="E3" s="434"/>
      <c r="F3" s="184"/>
      <c r="G3" s="434"/>
      <c r="H3" s="184"/>
      <c r="I3" s="434"/>
      <c r="J3" s="184"/>
      <c r="K3" s="434"/>
      <c r="L3" s="184"/>
      <c r="M3" s="434"/>
      <c r="N3" s="184"/>
      <c r="O3"/>
    </row>
    <row r="4" spans="1:22" ht="15" customHeight="1">
      <c r="A4" s="314"/>
      <c r="B4" s="94" t="s">
        <v>1476</v>
      </c>
      <c r="C4" s="194" t="s">
        <v>85</v>
      </c>
      <c r="D4" s="435" t="s">
        <v>344</v>
      </c>
      <c r="E4" s="436" t="s">
        <v>344</v>
      </c>
      <c r="F4" s="435" t="s">
        <v>344</v>
      </c>
      <c r="G4" s="436" t="s">
        <v>344</v>
      </c>
      <c r="H4" s="435" t="s">
        <v>344</v>
      </c>
      <c r="I4" s="436" t="s">
        <v>344</v>
      </c>
      <c r="J4" s="435" t="s">
        <v>344</v>
      </c>
      <c r="K4" s="436" t="s">
        <v>344</v>
      </c>
      <c r="L4" s="435" t="s">
        <v>344</v>
      </c>
      <c r="M4" s="436" t="s">
        <v>344</v>
      </c>
      <c r="N4" s="435" t="s">
        <v>344</v>
      </c>
      <c r="O4"/>
    </row>
    <row r="5" spans="1:22" ht="16.2" customHeight="1">
      <c r="A5" s="314"/>
      <c r="B5" s="186"/>
      <c r="C5" s="194" t="s">
        <v>86</v>
      </c>
      <c r="D5" s="435" t="s">
        <v>345</v>
      </c>
      <c r="E5" s="436" t="s">
        <v>346</v>
      </c>
      <c r="F5" s="435" t="s">
        <v>347</v>
      </c>
      <c r="G5" s="436" t="s">
        <v>347</v>
      </c>
      <c r="H5" s="435" t="s">
        <v>347</v>
      </c>
      <c r="I5" s="436" t="s">
        <v>329</v>
      </c>
      <c r="J5" s="435" t="s">
        <v>330</v>
      </c>
      <c r="K5" s="436" t="s">
        <v>331</v>
      </c>
      <c r="L5" s="435" t="s">
        <v>332</v>
      </c>
      <c r="M5" s="436" t="s">
        <v>348</v>
      </c>
      <c r="N5" s="435" t="s">
        <v>349</v>
      </c>
      <c r="O5"/>
    </row>
    <row r="6" spans="1:22" s="178" customFormat="1" ht="19.5" customHeight="1">
      <c r="A6" s="437"/>
      <c r="B6" s="438"/>
      <c r="C6" s="439"/>
      <c r="D6" s="440" t="s">
        <v>350</v>
      </c>
      <c r="E6" s="441" t="s">
        <v>351</v>
      </c>
      <c r="F6" s="440" t="s">
        <v>352</v>
      </c>
      <c r="G6" s="441" t="s">
        <v>353</v>
      </c>
      <c r="H6" s="440" t="s">
        <v>354</v>
      </c>
      <c r="I6" s="436"/>
      <c r="J6" s="435"/>
      <c r="K6" s="436"/>
      <c r="L6" s="435"/>
      <c r="M6" s="436" t="s">
        <v>355</v>
      </c>
      <c r="N6" s="435" t="s">
        <v>356</v>
      </c>
      <c r="O6"/>
    </row>
    <row r="7" spans="1:22" ht="19.5" customHeight="1">
      <c r="A7" s="316"/>
      <c r="B7" s="188"/>
      <c r="C7" s="356"/>
      <c r="D7" s="438"/>
      <c r="E7" s="442" t="s">
        <v>357</v>
      </c>
      <c r="F7" s="438"/>
      <c r="G7" s="443"/>
      <c r="H7" s="438"/>
      <c r="I7" s="443"/>
      <c r="J7" s="438"/>
      <c r="K7" s="444"/>
      <c r="L7" s="438"/>
      <c r="M7" s="443"/>
      <c r="N7" s="438"/>
      <c r="O7"/>
    </row>
    <row r="8" spans="1:22" ht="1.8" customHeight="1" thickBot="1">
      <c r="A8" s="318">
        <v>1996</v>
      </c>
      <c r="B8" s="190">
        <v>1135.7666791471866</v>
      </c>
      <c r="C8" s="196">
        <v>0.10634844182252187</v>
      </c>
      <c r="D8" s="361" t="s">
        <v>27</v>
      </c>
      <c r="E8" s="390" t="s">
        <v>27</v>
      </c>
      <c r="F8" s="361" t="s">
        <v>27</v>
      </c>
      <c r="G8" s="390" t="s">
        <v>27</v>
      </c>
      <c r="H8" s="361" t="s">
        <v>27</v>
      </c>
      <c r="I8" s="390" t="s">
        <v>27</v>
      </c>
      <c r="J8" s="361" t="s">
        <v>27</v>
      </c>
      <c r="K8" s="319" t="s">
        <v>27</v>
      </c>
      <c r="L8" s="361">
        <v>7.8643189296562399</v>
      </c>
      <c r="M8" s="390" t="s">
        <v>27</v>
      </c>
      <c r="N8" s="361" t="s">
        <v>27</v>
      </c>
      <c r="O8"/>
    </row>
    <row r="9" spans="1:22" ht="0.75" hidden="1" customHeight="1" thickBot="1">
      <c r="A9" s="320">
        <v>1997</v>
      </c>
      <c r="B9" s="321">
        <v>1207.1705655887454</v>
      </c>
      <c r="C9" s="322">
        <v>6.2868446268536313E-2</v>
      </c>
      <c r="D9" s="361" t="s">
        <v>27</v>
      </c>
      <c r="E9" s="390" t="s">
        <v>27</v>
      </c>
      <c r="F9" s="361" t="s">
        <v>27</v>
      </c>
      <c r="G9" s="390" t="s">
        <v>27</v>
      </c>
      <c r="H9" s="361" t="s">
        <v>27</v>
      </c>
      <c r="I9" s="390" t="s">
        <v>27</v>
      </c>
      <c r="J9" s="361" t="s">
        <v>27</v>
      </c>
      <c r="K9" s="122" t="s">
        <v>27</v>
      </c>
      <c r="L9" s="361">
        <v>7.7745077676674157</v>
      </c>
      <c r="M9" s="390" t="s">
        <v>27</v>
      </c>
      <c r="N9" s="361" t="s">
        <v>27</v>
      </c>
      <c r="O9"/>
      <c r="T9" s="8"/>
      <c r="U9" s="8"/>
      <c r="V9" s="8"/>
    </row>
    <row r="10" spans="1:22" ht="19.5" hidden="1" customHeight="1" thickBot="1">
      <c r="A10" s="320">
        <v>1998</v>
      </c>
      <c r="B10" s="321">
        <v>1287.8682695481587</v>
      </c>
      <c r="C10" s="322">
        <v>6.6848634534140125E-2</v>
      </c>
      <c r="D10" s="321">
        <v>517.22900730492677</v>
      </c>
      <c r="E10" s="122">
        <v>179.78046580638465</v>
      </c>
      <c r="F10" s="321" t="s">
        <v>27</v>
      </c>
      <c r="G10" s="122">
        <v>128.85876662983108</v>
      </c>
      <c r="H10" s="321">
        <v>246.67237783815233</v>
      </c>
      <c r="I10" s="122">
        <v>30.906839827030989</v>
      </c>
      <c r="J10" s="321">
        <v>57.642077350310821</v>
      </c>
      <c r="K10" s="122">
        <v>54.853189405924091</v>
      </c>
      <c r="L10" s="321">
        <v>7.7691435561095004</v>
      </c>
      <c r="M10" s="122">
        <v>14.403964553938003</v>
      </c>
      <c r="N10" s="361" t="s">
        <v>27</v>
      </c>
      <c r="O10"/>
    </row>
    <row r="11" spans="1:22" ht="0.6" customHeight="1" thickBot="1">
      <c r="A11" s="320">
        <v>1999</v>
      </c>
      <c r="B11" s="321">
        <v>1351.582122301535</v>
      </c>
      <c r="C11" s="322">
        <v>4.9472336775352059E-2</v>
      </c>
      <c r="D11" s="321">
        <v>517.77987880375031</v>
      </c>
      <c r="E11" s="122">
        <v>204.19029060086746</v>
      </c>
      <c r="F11" s="321" t="s">
        <v>27</v>
      </c>
      <c r="G11" s="122">
        <v>141.91140608611047</v>
      </c>
      <c r="H11" s="321">
        <v>257.61974174619098</v>
      </c>
      <c r="I11" s="122">
        <v>32.359437190342035</v>
      </c>
      <c r="J11" s="321">
        <v>60.131858482788445</v>
      </c>
      <c r="K11" s="122">
        <v>56.924385896913591</v>
      </c>
      <c r="L11" s="321">
        <v>8.3350273886799329</v>
      </c>
      <c r="M11" s="122">
        <v>17.198214928721761</v>
      </c>
      <c r="N11" s="361" t="s">
        <v>27</v>
      </c>
      <c r="O11"/>
    </row>
    <row r="12" spans="1:22" ht="19.8" hidden="1" customHeight="1" thickBot="1">
      <c r="A12" s="320">
        <v>2000</v>
      </c>
      <c r="B12" s="321">
        <v>1451.1566242672343</v>
      </c>
      <c r="C12" s="322">
        <v>7.3672550356125827E-2</v>
      </c>
      <c r="D12" s="321">
        <v>529.43047713091312</v>
      </c>
      <c r="E12" s="122">
        <v>229.29973959111166</v>
      </c>
      <c r="F12" s="321" t="s">
        <v>27</v>
      </c>
      <c r="G12" s="122">
        <v>157.35584856009811</v>
      </c>
      <c r="H12" s="321">
        <v>288.745232868367</v>
      </c>
      <c r="I12" s="122">
        <v>34.840696214910899</v>
      </c>
      <c r="J12" s="321">
        <v>61.491416169301154</v>
      </c>
      <c r="K12" s="122">
        <v>60.94101454443998</v>
      </c>
      <c r="L12" s="321">
        <v>8.5739707007998369</v>
      </c>
      <c r="M12" s="122">
        <v>24.758128744866045</v>
      </c>
      <c r="N12" s="361" t="s">
        <v>27</v>
      </c>
      <c r="O12"/>
    </row>
    <row r="13" spans="1:22" ht="20.100000000000001" hidden="1" customHeight="1" thickBot="1">
      <c r="A13" s="320">
        <v>2001</v>
      </c>
      <c r="B13" s="321">
        <v>1548.8249816122338</v>
      </c>
      <c r="C13" s="322">
        <v>6.7303801472372055E-2</v>
      </c>
      <c r="D13" s="321">
        <v>549.44923949294969</v>
      </c>
      <c r="E13" s="122">
        <v>263.7323584963807</v>
      </c>
      <c r="F13" s="321" t="s">
        <v>27</v>
      </c>
      <c r="G13" s="122">
        <v>174.14628347977344</v>
      </c>
      <c r="H13" s="321">
        <v>307.1393643380062</v>
      </c>
      <c r="I13" s="122">
        <v>37.025033111675718</v>
      </c>
      <c r="J13" s="321">
        <v>65.76167578635949</v>
      </c>
      <c r="K13" s="122">
        <v>63.375782250498219</v>
      </c>
      <c r="L13" s="321">
        <v>8.9352628731483819</v>
      </c>
      <c r="M13" s="122">
        <v>23.698466932838429</v>
      </c>
      <c r="N13" s="321">
        <v>2.7620899733599962</v>
      </c>
      <c r="O13"/>
    </row>
    <row r="14" spans="1:22" ht="20.100000000000001" hidden="1" customHeight="1" thickBot="1">
      <c r="A14" s="320">
        <v>2002</v>
      </c>
      <c r="B14" s="321">
        <v>1615.432400016774</v>
      </c>
      <c r="C14" s="322">
        <v>4.3005129175541695E-2</v>
      </c>
      <c r="D14" s="321">
        <v>559.43217658828928</v>
      </c>
      <c r="E14" s="122">
        <v>268.50345190882268</v>
      </c>
      <c r="F14" s="321" t="s">
        <v>27</v>
      </c>
      <c r="G14" s="122">
        <v>171.66132067610738</v>
      </c>
      <c r="H14" s="321">
        <v>343.7455082841455</v>
      </c>
      <c r="I14" s="122">
        <v>39.493547804709614</v>
      </c>
      <c r="J14" s="321">
        <v>68.92734993393816</v>
      </c>
      <c r="K14" s="122">
        <v>66.109744640711739</v>
      </c>
      <c r="L14" s="321">
        <v>8.8787656073170158</v>
      </c>
      <c r="M14" s="122">
        <v>27.622294486640037</v>
      </c>
      <c r="N14" s="321">
        <v>3.033957453552472</v>
      </c>
      <c r="O14"/>
    </row>
    <row r="15" spans="1:22" ht="20.100000000000001" hidden="1" customHeight="1" thickBot="1">
      <c r="A15" s="320">
        <v>2003</v>
      </c>
      <c r="B15" s="321">
        <v>1666.6209287074066</v>
      </c>
      <c r="C15" s="322">
        <v>3.1687199470619223E-2</v>
      </c>
      <c r="D15" s="321">
        <v>565.89080672037517</v>
      </c>
      <c r="E15" s="122">
        <v>290.45423380519912</v>
      </c>
      <c r="F15" s="321" t="s">
        <v>27</v>
      </c>
      <c r="G15" s="122">
        <v>182.83129248471178</v>
      </c>
      <c r="H15" s="321">
        <v>352.94069193578031</v>
      </c>
      <c r="I15" s="122">
        <v>43.42085098619804</v>
      </c>
      <c r="J15" s="321">
        <v>66.649239980169568</v>
      </c>
      <c r="K15" s="122">
        <v>65.17295098477382</v>
      </c>
      <c r="L15" s="321">
        <v>8.8175191471555454</v>
      </c>
      <c r="M15" s="122">
        <v>29.097237370473131</v>
      </c>
      <c r="N15" s="321">
        <v>4.1140870029928776</v>
      </c>
      <c r="O15"/>
    </row>
    <row r="16" spans="1:22" ht="20.100000000000001" hidden="1" customHeight="1" thickBot="1">
      <c r="A16" s="320">
        <v>2004</v>
      </c>
      <c r="B16" s="321">
        <v>1751.312015563195</v>
      </c>
      <c r="C16" s="322">
        <v>5.0816046646835811E-2</v>
      </c>
      <c r="D16" s="321">
        <v>592.89763778354495</v>
      </c>
      <c r="E16" s="122">
        <v>296.91590007765888</v>
      </c>
      <c r="F16" s="321">
        <v>34.96</v>
      </c>
      <c r="G16" s="122">
        <v>189.43742407132373</v>
      </c>
      <c r="H16" s="321">
        <v>372.47504406402646</v>
      </c>
      <c r="I16" s="122">
        <v>49.454875646942796</v>
      </c>
      <c r="J16" s="321">
        <v>68.449757529348247</v>
      </c>
      <c r="K16" s="122">
        <v>80.079219765387336</v>
      </c>
      <c r="L16" s="321">
        <v>9.2427076643370807</v>
      </c>
      <c r="M16" s="122">
        <v>35.206929733486795</v>
      </c>
      <c r="N16" s="321">
        <v>3.4775317481750707</v>
      </c>
      <c r="O16"/>
    </row>
    <row r="17" spans="1:17" ht="20.100000000000001" customHeight="1" thickBot="1">
      <c r="A17" s="320">
        <v>2005</v>
      </c>
      <c r="B17" s="321">
        <v>1868.8453126166223</v>
      </c>
      <c r="C17" s="322">
        <v>6.7111568931724833E-2</v>
      </c>
      <c r="D17" s="321">
        <v>608.74538167382002</v>
      </c>
      <c r="E17" s="122">
        <v>359.22898499367591</v>
      </c>
      <c r="F17" s="321">
        <v>40.799999999999997</v>
      </c>
      <c r="G17" s="122">
        <v>198.02028876263893</v>
      </c>
      <c r="H17" s="321">
        <v>379.34998080250244</v>
      </c>
      <c r="I17" s="122">
        <v>52.228327605463519</v>
      </c>
      <c r="J17" s="321">
        <v>71.506769252803821</v>
      </c>
      <c r="K17" s="122">
        <v>89.431105997755466</v>
      </c>
      <c r="L17" s="321">
        <v>9.3082174030862586</v>
      </c>
      <c r="M17" s="122">
        <v>40.071474704018968</v>
      </c>
      <c r="N17" s="321">
        <v>3.2498517657327022</v>
      </c>
      <c r="O17"/>
    </row>
    <row r="18" spans="1:17" ht="20.100000000000001" customHeight="1" thickBot="1">
      <c r="A18" s="320">
        <v>2006</v>
      </c>
      <c r="B18" s="321">
        <v>1876.16</v>
      </c>
      <c r="C18" s="322">
        <v>3.9140143563494156E-3</v>
      </c>
      <c r="D18" s="321">
        <v>619.30999999999995</v>
      </c>
      <c r="E18" s="122">
        <v>353.68</v>
      </c>
      <c r="F18" s="321">
        <v>46.31</v>
      </c>
      <c r="G18" s="122">
        <v>196.88</v>
      </c>
      <c r="H18" s="321">
        <v>378.01</v>
      </c>
      <c r="I18" s="122">
        <v>55.74</v>
      </c>
      <c r="J18" s="321">
        <v>72.13</v>
      </c>
      <c r="K18" s="122">
        <v>83.65</v>
      </c>
      <c r="L18" s="321">
        <v>9.15</v>
      </c>
      <c r="M18" s="122">
        <v>44.98</v>
      </c>
      <c r="N18" s="321">
        <v>1.57</v>
      </c>
      <c r="O18"/>
    </row>
    <row r="19" spans="1:17" ht="20.100000000000001" customHeight="1" thickBot="1">
      <c r="A19" s="320">
        <v>2007</v>
      </c>
      <c r="B19" s="321">
        <v>1946.99</v>
      </c>
      <c r="C19" s="322">
        <v>3.7752643697765542E-2</v>
      </c>
      <c r="D19" s="321">
        <v>641.54999999999995</v>
      </c>
      <c r="E19" s="122">
        <v>374.75</v>
      </c>
      <c r="F19" s="321">
        <v>52.75</v>
      </c>
      <c r="G19" s="122">
        <v>201.51</v>
      </c>
      <c r="H19" s="321">
        <v>383.11</v>
      </c>
      <c r="I19" s="122">
        <v>60.51</v>
      </c>
      <c r="J19" s="321">
        <v>73.489999999999995</v>
      </c>
      <c r="K19" s="122">
        <v>83.98</v>
      </c>
      <c r="L19" s="321">
        <v>9.4499999999999993</v>
      </c>
      <c r="M19" s="122">
        <v>49.59</v>
      </c>
      <c r="N19" s="321">
        <v>1.3</v>
      </c>
      <c r="O19"/>
    </row>
    <row r="20" spans="1:17" ht="20.100000000000001" customHeight="1" thickBot="1">
      <c r="A20" s="320">
        <v>2008</v>
      </c>
      <c r="B20" s="321">
        <v>2050.5</v>
      </c>
      <c r="C20" s="322">
        <v>5.3164114864483025E-2</v>
      </c>
      <c r="D20" s="321">
        <v>670.19</v>
      </c>
      <c r="E20" s="122">
        <v>427.46</v>
      </c>
      <c r="F20" s="321">
        <v>64.69</v>
      </c>
      <c r="G20" s="122">
        <v>212.65</v>
      </c>
      <c r="H20" s="321">
        <v>396.5</v>
      </c>
      <c r="I20" s="122">
        <v>65.150000000000006</v>
      </c>
      <c r="J20" s="321">
        <v>75.2</v>
      </c>
      <c r="K20" s="122">
        <v>90.16</v>
      </c>
      <c r="L20" s="321">
        <v>9.41</v>
      </c>
      <c r="M20" s="122">
        <v>49.18</v>
      </c>
      <c r="N20" s="321">
        <v>1.42</v>
      </c>
      <c r="O20"/>
    </row>
    <row r="21" spans="1:17" ht="20.100000000000001" customHeight="1" thickBot="1">
      <c r="A21" s="320">
        <v>2009</v>
      </c>
      <c r="B21" s="321">
        <v>2108.4899999999998</v>
      </c>
      <c r="C21" s="322">
        <v>2.8280907095830088E-2</v>
      </c>
      <c r="D21" s="321">
        <v>678.09</v>
      </c>
      <c r="E21" s="122">
        <v>450.61</v>
      </c>
      <c r="F21" s="321">
        <v>71.95</v>
      </c>
      <c r="G21" s="122">
        <v>220.2</v>
      </c>
      <c r="H21" s="321">
        <v>406.84</v>
      </c>
      <c r="I21" s="122">
        <v>68.92</v>
      </c>
      <c r="J21" s="321">
        <v>76.819999999999993</v>
      </c>
      <c r="K21" s="122">
        <v>89.74</v>
      </c>
      <c r="L21" s="321">
        <v>9.42</v>
      </c>
      <c r="M21" s="122">
        <v>50.87</v>
      </c>
      <c r="N21" s="321">
        <v>1.25</v>
      </c>
      <c r="O21"/>
    </row>
    <row r="22" spans="1:17" ht="20.100000000000001" customHeight="1" thickBot="1">
      <c r="A22" s="320">
        <v>2010</v>
      </c>
      <c r="B22" s="321">
        <v>2155.41</v>
      </c>
      <c r="C22" s="322">
        <v>2.2252891879970926E-2</v>
      </c>
      <c r="D22" s="321">
        <v>684.51</v>
      </c>
      <c r="E22" s="122">
        <v>491.64</v>
      </c>
      <c r="F22" s="321">
        <v>78.55</v>
      </c>
      <c r="G22" s="122">
        <v>208.21</v>
      </c>
      <c r="H22" s="321">
        <v>406.7</v>
      </c>
      <c r="I22" s="122">
        <v>72.34</v>
      </c>
      <c r="J22" s="321">
        <v>80.02</v>
      </c>
      <c r="K22" s="122">
        <v>89.58</v>
      </c>
      <c r="L22" s="321">
        <v>9.39</v>
      </c>
      <c r="M22" s="122">
        <v>53.72</v>
      </c>
      <c r="N22" s="321">
        <v>1.01</v>
      </c>
      <c r="O22"/>
    </row>
    <row r="23" spans="1:17" ht="20.100000000000001" customHeight="1" thickBot="1">
      <c r="A23" s="320">
        <v>2011</v>
      </c>
      <c r="B23" s="321">
        <v>2204.27</v>
      </c>
      <c r="C23" s="322">
        <v>2.2668541020038013E-2</v>
      </c>
      <c r="D23" s="321">
        <v>707.92</v>
      </c>
      <c r="E23" s="122">
        <v>522.91999999999996</v>
      </c>
      <c r="F23" s="321">
        <v>85.04</v>
      </c>
      <c r="G23" s="122">
        <v>206.13</v>
      </c>
      <c r="H23" s="321">
        <v>403.05</v>
      </c>
      <c r="I23" s="122">
        <v>74.14</v>
      </c>
      <c r="J23" s="321">
        <v>80.92</v>
      </c>
      <c r="K23" s="122">
        <v>95.26</v>
      </c>
      <c r="L23" s="321">
        <v>9.41</v>
      </c>
      <c r="M23" s="122">
        <v>48.63</v>
      </c>
      <c r="N23" s="321">
        <v>0.97</v>
      </c>
      <c r="O23"/>
    </row>
    <row r="24" spans="1:17" ht="20.100000000000001" customHeight="1" thickBot="1">
      <c r="A24" s="320">
        <v>2012</v>
      </c>
      <c r="B24" s="321">
        <v>2273.2299999999996</v>
      </c>
      <c r="C24" s="322">
        <v>3.1284733721367974E-2</v>
      </c>
      <c r="D24" s="321">
        <v>729.99</v>
      </c>
      <c r="E24" s="122">
        <v>553.70000000000005</v>
      </c>
      <c r="F24" s="321">
        <v>92.08</v>
      </c>
      <c r="G24" s="122">
        <v>209.14</v>
      </c>
      <c r="H24" s="321">
        <v>409.01</v>
      </c>
      <c r="I24" s="122">
        <v>78.930000000000007</v>
      </c>
      <c r="J24" s="321">
        <v>82.3</v>
      </c>
      <c r="K24" s="122">
        <v>99.89</v>
      </c>
      <c r="L24" s="321">
        <v>9.51</v>
      </c>
      <c r="M24" s="122">
        <v>47.36</v>
      </c>
      <c r="N24" s="321">
        <v>2.84</v>
      </c>
      <c r="O24"/>
    </row>
    <row r="25" spans="1:17" ht="20.100000000000001" customHeight="1" thickBot="1">
      <c r="A25" s="320">
        <v>2013</v>
      </c>
      <c r="B25" s="321">
        <v>2390.19</v>
      </c>
      <c r="C25" s="322">
        <v>5.1451019034589818E-2</v>
      </c>
      <c r="D25" s="321">
        <v>775.76</v>
      </c>
      <c r="E25" s="122">
        <v>596.91999999999996</v>
      </c>
      <c r="F25" s="321">
        <v>99.37</v>
      </c>
      <c r="G25" s="122">
        <v>214.61</v>
      </c>
      <c r="H25" s="321">
        <v>409.97</v>
      </c>
      <c r="I25" s="122">
        <v>83.39</v>
      </c>
      <c r="J25" s="321">
        <v>86.8</v>
      </c>
      <c r="K25" s="122">
        <v>105.15</v>
      </c>
      <c r="L25" s="321">
        <v>9.5399999999999991</v>
      </c>
      <c r="M25" s="122">
        <v>54.54</v>
      </c>
      <c r="N25" s="321">
        <v>1.92</v>
      </c>
      <c r="O25"/>
    </row>
    <row r="26" spans="1:17" ht="20.100000000000001" customHeight="1" thickBot="1">
      <c r="A26" s="976">
        <v>2014</v>
      </c>
      <c r="B26" s="321">
        <v>2472.1741667093866</v>
      </c>
      <c r="C26" s="322">
        <v>3.4300271823322293E-2</v>
      </c>
      <c r="D26" s="321">
        <v>814.11951017264244</v>
      </c>
      <c r="E26" s="122">
        <v>614.14472827765087</v>
      </c>
      <c r="F26" s="321">
        <v>99.761857843193908</v>
      </c>
      <c r="G26" s="122">
        <v>216.2447573040034</v>
      </c>
      <c r="H26" s="321">
        <v>401.83406172733908</v>
      </c>
      <c r="I26" s="122">
        <v>90.390084677717226</v>
      </c>
      <c r="J26" s="321">
        <v>96.61924577476006</v>
      </c>
      <c r="K26" s="122">
        <v>112.05576001808248</v>
      </c>
      <c r="L26" s="321">
        <v>9.7113311706271297</v>
      </c>
      <c r="M26" s="122">
        <v>58.045927959299263</v>
      </c>
      <c r="N26" s="321">
        <v>1.9244267157261026</v>
      </c>
      <c r="O26"/>
    </row>
    <row r="27" spans="1:17" s="450" customFormat="1" ht="27" customHeight="1">
      <c r="A27" s="323">
        <v>2015</v>
      </c>
      <c r="B27" s="324">
        <v>2595.319553058649</v>
      </c>
      <c r="C27" s="445">
        <v>4.9812585216508554E-2</v>
      </c>
      <c r="D27" s="324">
        <v>849.77797579102116</v>
      </c>
      <c r="E27" s="446">
        <v>611.63853410289221</v>
      </c>
      <c r="F27" s="324">
        <v>103.98400125413986</v>
      </c>
      <c r="G27" s="446">
        <v>225.88568322969249</v>
      </c>
      <c r="H27" s="447">
        <v>419.79200535516094</v>
      </c>
      <c r="I27" s="446">
        <v>96.277555054238718</v>
      </c>
      <c r="J27" s="447">
        <v>108.74070611418918</v>
      </c>
      <c r="K27" s="446">
        <v>136.03251650180283</v>
      </c>
      <c r="L27" s="447">
        <v>10.037536914640224</v>
      </c>
      <c r="M27" s="446">
        <v>74.236417193283657</v>
      </c>
      <c r="N27" s="447">
        <v>1.771452449030986</v>
      </c>
      <c r="O27"/>
      <c r="P27" s="448"/>
      <c r="Q27" s="449"/>
    </row>
    <row r="28" spans="1:17" ht="19.5" customHeight="1" thickBot="1">
      <c r="A28" s="216"/>
      <c r="B28" s="451"/>
      <c r="C28" s="452"/>
      <c r="D28" s="451"/>
      <c r="E28" s="453"/>
      <c r="F28" s="451"/>
      <c r="G28" s="453"/>
      <c r="P28" s="17"/>
      <c r="Q28" s="17"/>
    </row>
    <row r="29" spans="1:17" ht="54" customHeight="1" thickBot="1">
      <c r="A29" s="454" t="s">
        <v>358</v>
      </c>
      <c r="B29" s="455">
        <v>3.3384036356210789E-2</v>
      </c>
      <c r="C29" s="456" t="s">
        <v>27</v>
      </c>
      <c r="D29" s="455">
        <v>3.3920101952525927E-2</v>
      </c>
      <c r="E29" s="457">
        <v>5.4659688881724566E-2</v>
      </c>
      <c r="F29" s="455">
        <v>9.8071541524632266E-2</v>
      </c>
      <c r="G29" s="457">
        <v>1.3253007905552394E-2</v>
      </c>
      <c r="H29" s="409">
        <v>1.018149750505315E-2</v>
      </c>
      <c r="I29" s="457">
        <v>6.3070075561707739E-2</v>
      </c>
      <c r="J29" s="409">
        <v>4.2808348110707994E-2</v>
      </c>
      <c r="K29" s="457">
        <v>4.2834554255193558E-2</v>
      </c>
      <c r="L29" s="409">
        <v>7.5719387533392801E-3</v>
      </c>
      <c r="M29" s="457">
        <v>6.3599606094926653E-2</v>
      </c>
      <c r="N29" s="409">
        <v>-5.8876550397003236E-2</v>
      </c>
    </row>
    <row r="30" spans="1:17" ht="39.75" customHeight="1">
      <c r="A30" s="216"/>
      <c r="B30" s="458"/>
      <c r="C30" s="453"/>
      <c r="D30" s="451"/>
      <c r="E30" s="453"/>
      <c r="F30" s="451"/>
      <c r="G30" s="453"/>
      <c r="P30" s="17"/>
      <c r="Q30" s="17"/>
    </row>
    <row r="31" spans="1:17" ht="19.5" customHeight="1">
      <c r="A31" s="234" t="s">
        <v>276</v>
      </c>
      <c r="B31" s="94" t="s">
        <v>359</v>
      </c>
      <c r="C31" s="193" t="s">
        <v>84</v>
      </c>
      <c r="D31" s="184"/>
      <c r="E31" s="434"/>
      <c r="F31"/>
      <c r="G31" s="3"/>
      <c r="H31" s="353" t="s">
        <v>83</v>
      </c>
      <c r="I31" s="193" t="s">
        <v>84</v>
      </c>
    </row>
    <row r="32" spans="1:17" ht="16.5" customHeight="1">
      <c r="A32" s="314"/>
      <c r="B32" s="94" t="s">
        <v>1476</v>
      </c>
      <c r="C32" s="194" t="s">
        <v>85</v>
      </c>
      <c r="D32" s="435" t="s">
        <v>344</v>
      </c>
      <c r="E32" s="436" t="s">
        <v>344</v>
      </c>
      <c r="F32"/>
      <c r="G32" s="3"/>
      <c r="H32" s="94" t="s">
        <v>278</v>
      </c>
      <c r="I32" s="194" t="s">
        <v>85</v>
      </c>
    </row>
    <row r="33" spans="1:9" ht="16.5" customHeight="1">
      <c r="A33" s="314"/>
      <c r="B33" s="186"/>
      <c r="C33" s="194" t="s">
        <v>86</v>
      </c>
      <c r="D33" s="435" t="s">
        <v>360</v>
      </c>
      <c r="E33" s="436" t="s">
        <v>361</v>
      </c>
      <c r="F33"/>
      <c r="G33" s="3"/>
      <c r="H33" s="186"/>
      <c r="I33" s="194" t="s">
        <v>86</v>
      </c>
    </row>
    <row r="34" spans="1:9" ht="15.75" customHeight="1">
      <c r="A34" s="437"/>
      <c r="B34" s="438"/>
      <c r="C34" s="439"/>
      <c r="D34" s="435" t="s">
        <v>362</v>
      </c>
      <c r="E34" s="436"/>
      <c r="F34"/>
      <c r="G34" s="3"/>
      <c r="H34" s="438"/>
      <c r="I34" s="439"/>
    </row>
    <row r="35" spans="1:9" ht="12" customHeight="1">
      <c r="A35" s="316"/>
      <c r="B35" s="188"/>
      <c r="C35" s="356"/>
      <c r="D35" s="459"/>
      <c r="E35" s="442"/>
      <c r="F35"/>
      <c r="G35" s="3"/>
      <c r="H35" s="188"/>
      <c r="I35" s="356"/>
    </row>
    <row r="36" spans="1:9" ht="1.2" customHeight="1" thickBot="1">
      <c r="A36" s="318">
        <v>1996</v>
      </c>
      <c r="B36" s="190">
        <v>586.83678759613247</v>
      </c>
      <c r="C36" s="196">
        <v>7.9400703813924001E-2</v>
      </c>
      <c r="D36" s="361" t="s">
        <v>27</v>
      </c>
      <c r="E36" s="390" t="s">
        <v>27</v>
      </c>
      <c r="F36"/>
      <c r="G36" s="3"/>
      <c r="H36" s="190">
        <v>1722.6034667433191</v>
      </c>
      <c r="I36" s="196">
        <v>9.7018358352515099E-2</v>
      </c>
    </row>
    <row r="37" spans="1:9" ht="0.75" hidden="1" customHeight="1" thickBot="1">
      <c r="A37" s="320">
        <v>1997</v>
      </c>
      <c r="B37" s="321">
        <v>608.42125188692751</v>
      </c>
      <c r="C37" s="322">
        <v>3.678103477324892E-2</v>
      </c>
      <c r="D37" s="321" t="s">
        <v>27</v>
      </c>
      <c r="E37" s="122" t="s">
        <v>27</v>
      </c>
      <c r="F37"/>
      <c r="G37" s="3"/>
      <c r="H37" s="321">
        <v>1815.5918174756728</v>
      </c>
      <c r="I37" s="322">
        <v>5.3981286191275034E-2</v>
      </c>
    </row>
    <row r="38" spans="1:9" ht="19.5" hidden="1" customHeight="1" thickBot="1">
      <c r="A38" s="320">
        <v>1998</v>
      </c>
      <c r="B38" s="321">
        <v>647.39263733582663</v>
      </c>
      <c r="C38" s="322">
        <v>6.4053294206990977E-2</v>
      </c>
      <c r="D38" s="321">
        <v>492.71135658354189</v>
      </c>
      <c r="E38" s="122">
        <v>150.64686744819926</v>
      </c>
      <c r="F38"/>
      <c r="G38" s="3"/>
      <c r="H38" s="321">
        <v>1935.2609068839854</v>
      </c>
      <c r="I38" s="322">
        <v>6.5911890688456515E-2</v>
      </c>
    </row>
    <row r="39" spans="1:9" ht="19.2" hidden="1" customHeight="1" thickBot="1">
      <c r="A39" s="320">
        <v>1999</v>
      </c>
      <c r="B39" s="321">
        <v>659.34783816072627</v>
      </c>
      <c r="C39" s="322">
        <v>1.8466692599560762E-2</v>
      </c>
      <c r="D39" s="321">
        <v>496.69748609522117</v>
      </c>
      <c r="E39" s="122">
        <v>160.88253360625276</v>
      </c>
      <c r="F39"/>
      <c r="G39" s="3"/>
      <c r="H39" s="321">
        <v>2010.9299604622606</v>
      </c>
      <c r="I39" s="322">
        <v>3.9100181949167756E-2</v>
      </c>
    </row>
    <row r="40" spans="1:9" ht="0.6" customHeight="1" thickBot="1">
      <c r="A40" s="320">
        <v>2000</v>
      </c>
      <c r="B40" s="321">
        <v>679.34395321862166</v>
      </c>
      <c r="C40" s="322">
        <v>3.0327110973284228E-2</v>
      </c>
      <c r="D40" s="321">
        <v>508.80015768509037</v>
      </c>
      <c r="E40" s="122">
        <v>167.22954109591964</v>
      </c>
      <c r="F40"/>
      <c r="G40" s="3"/>
      <c r="H40" s="321">
        <v>2130.500577485856</v>
      </c>
      <c r="I40" s="322">
        <v>5.946035882627615E-2</v>
      </c>
    </row>
    <row r="41" spans="1:9" ht="19.5" hidden="1" customHeight="1" thickBot="1">
      <c r="A41" s="320">
        <v>2001</v>
      </c>
      <c r="B41" s="321">
        <v>695.57285390457537</v>
      </c>
      <c r="C41" s="322">
        <v>2.388907799806534E-2</v>
      </c>
      <c r="D41" s="321">
        <v>520.22845878332566</v>
      </c>
      <c r="E41" s="122">
        <v>172.28381767006115</v>
      </c>
      <c r="F41"/>
      <c r="G41" s="3"/>
      <c r="H41" s="321">
        <v>2244.3978355168092</v>
      </c>
      <c r="I41" s="322">
        <v>5.3460327227585272E-2</v>
      </c>
    </row>
    <row r="42" spans="1:9" ht="19.5" hidden="1" customHeight="1" thickBot="1">
      <c r="A42" s="320">
        <v>2002</v>
      </c>
      <c r="B42" s="321">
        <v>712.19782148377215</v>
      </c>
      <c r="C42" s="322">
        <v>2.3901116160403715E-2</v>
      </c>
      <c r="D42" s="321">
        <v>515.19747034296608</v>
      </c>
      <c r="E42" s="122">
        <v>189.57472804627923</v>
      </c>
      <c r="F42"/>
      <c r="G42" s="3"/>
      <c r="H42" s="321">
        <v>2327.6302215005462</v>
      </c>
      <c r="I42" s="322">
        <v>3.7084506439372583E-2</v>
      </c>
    </row>
    <row r="43" spans="1:9" ht="19.5" hidden="1" customHeight="1" thickBot="1">
      <c r="A43" s="320">
        <v>2003</v>
      </c>
      <c r="B43" s="321">
        <v>764.59062760893357</v>
      </c>
      <c r="C43" s="322">
        <v>7.3564962633566877E-2</v>
      </c>
      <c r="D43" s="321">
        <v>557.73124969057335</v>
      </c>
      <c r="E43" s="122">
        <v>200.44409586700854</v>
      </c>
      <c r="F43"/>
      <c r="G43" s="3"/>
      <c r="H43" s="321">
        <v>2431.2115563163402</v>
      </c>
      <c r="I43" s="322">
        <v>4.4500769004888807E-2</v>
      </c>
    </row>
    <row r="44" spans="1:9" ht="19.5" hidden="1" customHeight="1" thickBot="1">
      <c r="A44" s="320">
        <v>2004</v>
      </c>
      <c r="B44" s="321">
        <v>840.90429336795432</v>
      </c>
      <c r="C44" s="322">
        <v>9.9809836798121235E-2</v>
      </c>
      <c r="D44" s="321">
        <v>618.810128536668</v>
      </c>
      <c r="E44" s="122">
        <v>213.02590534069273</v>
      </c>
      <c r="F44"/>
      <c r="G44" s="3"/>
      <c r="H44" s="321">
        <v>2592.2163089311489</v>
      </c>
      <c r="I44" s="322">
        <v>6.622408165036682E-2</v>
      </c>
    </row>
    <row r="45" spans="1:9" ht="19.5" customHeight="1" thickBot="1">
      <c r="A45" s="320">
        <v>2005</v>
      </c>
      <c r="B45" s="321">
        <v>867.58002616373483</v>
      </c>
      <c r="C45" s="322">
        <v>3.1722674038135765E-2</v>
      </c>
      <c r="D45" s="321">
        <v>645.948160066112</v>
      </c>
      <c r="E45" s="122">
        <v>213.44705424318488</v>
      </c>
      <c r="F45"/>
      <c r="G45" s="3"/>
      <c r="H45" s="321">
        <v>2736.4253387803569</v>
      </c>
      <c r="I45" s="322">
        <v>5.5631557193878578E-2</v>
      </c>
    </row>
    <row r="46" spans="1:9" ht="19.5" customHeight="1" thickBot="1">
      <c r="A46" s="320">
        <v>2006</v>
      </c>
      <c r="B46" s="321">
        <v>878.78</v>
      </c>
      <c r="C46" s="322">
        <v>1.2909441778862885E-2</v>
      </c>
      <c r="D46" s="321">
        <v>654.29</v>
      </c>
      <c r="E46" s="122">
        <v>217.58</v>
      </c>
      <c r="F46"/>
      <c r="G46" s="3"/>
      <c r="H46" s="321">
        <v>2754.94</v>
      </c>
      <c r="I46" s="322">
        <v>6.7660026960192354E-3</v>
      </c>
    </row>
    <row r="47" spans="1:9" ht="19.5" customHeight="1" thickBot="1">
      <c r="A47" s="320">
        <v>2007</v>
      </c>
      <c r="B47" s="321">
        <v>915.82</v>
      </c>
      <c r="C47" s="322">
        <v>4.2149343407906548E-2</v>
      </c>
      <c r="D47" s="321">
        <v>681.54</v>
      </c>
      <c r="E47" s="122">
        <v>226.41</v>
      </c>
      <c r="F47"/>
      <c r="G47" s="3"/>
      <c r="H47" s="321">
        <v>2862.81</v>
      </c>
      <c r="I47" s="322">
        <v>3.915511771581226E-2</v>
      </c>
    </row>
    <row r="48" spans="1:9" ht="19.5" customHeight="1" thickBot="1">
      <c r="A48" s="320">
        <v>2008</v>
      </c>
      <c r="B48" s="321">
        <v>933.12</v>
      </c>
      <c r="C48" s="322">
        <v>1.8890174925203507E-2</v>
      </c>
      <c r="D48" s="321">
        <v>690.44</v>
      </c>
      <c r="E48" s="122">
        <v>234.3</v>
      </c>
      <c r="F48"/>
      <c r="G48" s="3"/>
      <c r="H48" s="321">
        <v>2983.62</v>
      </c>
      <c r="I48" s="322">
        <v>4.2199796703239034E-2</v>
      </c>
    </row>
    <row r="49" spans="1:9" ht="19.5" customHeight="1" thickBot="1">
      <c r="A49" s="320">
        <v>2009</v>
      </c>
      <c r="B49" s="321">
        <v>960.23</v>
      </c>
      <c r="C49" s="322">
        <v>2.9053069272976684E-2</v>
      </c>
      <c r="D49" s="321">
        <v>711.06</v>
      </c>
      <c r="E49" s="122">
        <v>241.04</v>
      </c>
      <c r="F49"/>
      <c r="G49" s="3"/>
      <c r="H49" s="321">
        <v>3068.72</v>
      </c>
      <c r="I49" s="322">
        <v>2.8522398965015627E-2</v>
      </c>
    </row>
    <row r="50" spans="1:9" ht="19.5" customHeight="1" thickBot="1">
      <c r="A50" s="320">
        <v>2010</v>
      </c>
      <c r="B50" s="321">
        <v>967.15000000000009</v>
      </c>
      <c r="C50" s="322">
        <v>7.206606750466138E-3</v>
      </c>
      <c r="D50" s="321">
        <v>718.88</v>
      </c>
      <c r="E50" s="122">
        <v>243.45</v>
      </c>
      <c r="F50"/>
      <c r="G50" s="3"/>
      <c r="H50" s="321">
        <v>3122.56</v>
      </c>
      <c r="I50" s="322">
        <v>1.7544774368466465E-2</v>
      </c>
    </row>
    <row r="51" spans="1:9" ht="19.5" customHeight="1" thickBot="1">
      <c r="A51" s="320">
        <v>2011</v>
      </c>
      <c r="B51" s="321">
        <v>966.56</v>
      </c>
      <c r="C51" s="322">
        <v>-6.1003980768248312E-4</v>
      </c>
      <c r="D51" s="321">
        <v>724.38</v>
      </c>
      <c r="E51" s="122">
        <v>234.89</v>
      </c>
      <c r="F51"/>
      <c r="G51" s="3"/>
      <c r="H51" s="321">
        <v>3170.83</v>
      </c>
      <c r="I51" s="322">
        <v>1.5458469973355093E-2</v>
      </c>
    </row>
    <row r="52" spans="1:9" ht="19.5" customHeight="1" thickBot="1">
      <c r="A52" s="320">
        <v>2012</v>
      </c>
      <c r="B52" s="321">
        <v>983.41000000000008</v>
      </c>
      <c r="C52" s="322">
        <v>1.7432958119516728E-2</v>
      </c>
      <c r="D52" s="321">
        <v>746.51</v>
      </c>
      <c r="E52" s="122">
        <v>232.08</v>
      </c>
      <c r="F52"/>
      <c r="G52" s="3"/>
      <c r="H52" s="321">
        <v>3256.64</v>
      </c>
      <c r="I52" s="322">
        <v>2.7062314914391594E-2</v>
      </c>
    </row>
    <row r="53" spans="1:9" ht="19.5" customHeight="1" thickBot="1">
      <c r="A53" s="320">
        <v>2013</v>
      </c>
      <c r="B53" s="321">
        <v>1080.69</v>
      </c>
      <c r="C53" s="322">
        <v>9.8921101066696382E-2</v>
      </c>
      <c r="D53" s="321">
        <v>847.09</v>
      </c>
      <c r="E53" s="122">
        <v>228.4</v>
      </c>
      <c r="F53"/>
      <c r="G53" s="3"/>
      <c r="H53" s="321">
        <v>3470.88</v>
      </c>
      <c r="I53" s="322">
        <v>6.5785594969048011E-2</v>
      </c>
    </row>
    <row r="54" spans="1:9" ht="19.5" customHeight="1" thickBot="1">
      <c r="A54" s="976">
        <v>2014</v>
      </c>
      <c r="B54" s="321">
        <v>1043.1455308877557</v>
      </c>
      <c r="C54" s="322">
        <v>-3.4741201558489809E-2</v>
      </c>
      <c r="D54" s="321">
        <v>817.7325258039798</v>
      </c>
      <c r="E54" s="122">
        <v>220.49647980829141</v>
      </c>
      <c r="F54"/>
      <c r="G54" s="3"/>
      <c r="H54" s="321">
        <v>3515.3196975971423</v>
      </c>
      <c r="I54" s="322">
        <v>1.2803582260735746E-2</v>
      </c>
    </row>
    <row r="55" spans="1:9" ht="27" customHeight="1">
      <c r="A55" s="323">
        <v>2015</v>
      </c>
      <c r="B55" s="447">
        <v>1057.9105870953415</v>
      </c>
      <c r="C55" s="445">
        <v>1.4154358879360007E-2</v>
      </c>
      <c r="D55" s="447">
        <v>834.35408971880474</v>
      </c>
      <c r="E55" s="446">
        <v>218.22618452386024</v>
      </c>
      <c r="F55" s="377"/>
      <c r="G55" s="178"/>
      <c r="H55" s="447">
        <v>3653.2301401539903</v>
      </c>
      <c r="I55" s="445">
        <v>3.9231266121006136E-2</v>
      </c>
    </row>
    <row r="56" spans="1:9" ht="19.5" customHeight="1" thickBot="1">
      <c r="A56" s="178"/>
      <c r="B56" s="451"/>
      <c r="C56" s="452"/>
      <c r="D56" s="451"/>
      <c r="E56" s="453"/>
      <c r="F56" s="451"/>
      <c r="G56" s="453"/>
      <c r="I56" s="183"/>
    </row>
    <row r="57" spans="1:9" ht="51" customHeight="1" thickBot="1">
      <c r="A57" s="454" t="s">
        <v>358</v>
      </c>
      <c r="B57" s="409">
        <v>2.0032341437163481E-2</v>
      </c>
      <c r="C57" s="456" t="s">
        <v>27</v>
      </c>
      <c r="D57" s="409">
        <v>2.5924197794848114E-2</v>
      </c>
      <c r="E57" s="457">
        <v>2.2167790474505455E-3</v>
      </c>
      <c r="F57" s="460"/>
      <c r="G57" s="3"/>
      <c r="H57" s="409">
        <v>2.9317467665928021E-2</v>
      </c>
      <c r="I57" s="456" t="s">
        <v>27</v>
      </c>
    </row>
    <row r="58" spans="1:9" ht="17.25" customHeight="1">
      <c r="A58" s="148" t="s">
        <v>218</v>
      </c>
      <c r="B58" s="451"/>
      <c r="C58" s="453"/>
      <c r="D58" s="451"/>
      <c r="E58" s="453"/>
      <c r="F58" s="451"/>
      <c r="G58" s="453"/>
    </row>
    <row r="59" spans="1:9" ht="13.8">
      <c r="A59" s="216"/>
      <c r="B59" s="451"/>
      <c r="C59" s="453"/>
      <c r="D59" s="451"/>
      <c r="E59" s="453"/>
      <c r="F59" s="451"/>
      <c r="G59" s="453"/>
    </row>
    <row r="60" spans="1:9" ht="13.8">
      <c r="A60" s="178" t="s">
        <v>320</v>
      </c>
      <c r="B60" s="451"/>
      <c r="C60" s="453"/>
      <c r="D60" s="451"/>
      <c r="E60" s="453"/>
      <c r="F60" s="451"/>
      <c r="G60" s="453"/>
    </row>
    <row r="61" spans="1:9" ht="13.8">
      <c r="A61" s="178" t="s">
        <v>338</v>
      </c>
      <c r="B61" s="451"/>
      <c r="C61" s="453"/>
      <c r="D61" s="451"/>
      <c r="E61" s="453"/>
      <c r="F61" s="451"/>
      <c r="G61" s="453"/>
    </row>
    <row r="62" spans="1:9" ht="13.8">
      <c r="A62" s="3" t="s">
        <v>1838</v>
      </c>
      <c r="B62" s="451"/>
      <c r="C62" s="453"/>
      <c r="D62" s="451"/>
      <c r="E62" s="453"/>
      <c r="F62" s="451"/>
      <c r="G62" s="453"/>
    </row>
    <row r="63" spans="1:9" ht="13.8">
      <c r="B63" s="451"/>
      <c r="C63" s="453"/>
      <c r="D63" s="451"/>
      <c r="E63" s="453"/>
      <c r="F63" s="451"/>
      <c r="G63" s="453"/>
    </row>
    <row r="64" spans="1:9">
      <c r="A64" s="3" t="s">
        <v>1485</v>
      </c>
      <c r="B64" s="17"/>
      <c r="C64" s="461"/>
      <c r="D64" s="17"/>
      <c r="E64" s="461"/>
      <c r="F64" s="17"/>
      <c r="G64" s="461"/>
    </row>
    <row r="65" spans="1:7">
      <c r="A65" s="17"/>
      <c r="B65" s="17"/>
      <c r="C65" s="461"/>
      <c r="D65" s="17"/>
      <c r="E65" s="461"/>
      <c r="F65" s="17"/>
      <c r="G65" s="461"/>
    </row>
    <row r="67" spans="1:7">
      <c r="A67" s="3" t="s">
        <v>217</v>
      </c>
    </row>
    <row r="70" spans="1:7">
      <c r="B70"/>
      <c r="C70"/>
      <c r="D70"/>
      <c r="E70"/>
    </row>
    <row r="71" spans="1:7">
      <c r="B71"/>
      <c r="C71"/>
      <c r="D71"/>
      <c r="E71"/>
    </row>
    <row r="72" spans="1:7">
      <c r="B72"/>
      <c r="C72"/>
      <c r="D72"/>
      <c r="E72"/>
    </row>
    <row r="73" spans="1:7">
      <c r="B73"/>
      <c r="C73"/>
      <c r="D73"/>
      <c r="E73"/>
    </row>
    <row r="74" spans="1:7">
      <c r="B74"/>
      <c r="C74"/>
      <c r="D74"/>
      <c r="E74"/>
    </row>
  </sheetData>
  <pageMargins left="0.52" right="0.37" top="0.55000000000000004" bottom="0.49" header="0.42" footer="0.4921259845"/>
  <pageSetup paperSize="9" scale="58" orientation="landscape" horizontalDpi="4294967292" verticalDpi="4294967292"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6"/>
  <sheetViews>
    <sheetView zoomScaleNormal="100" workbookViewId="0"/>
  </sheetViews>
  <sheetFormatPr baseColWidth="10" defaultColWidth="11.44140625" defaultRowHeight="13.2"/>
  <cols>
    <col min="1" max="1" width="42.6640625" style="3" customWidth="1"/>
    <col min="2" max="4" width="15.109375" style="3" customWidth="1"/>
    <col min="5" max="5" width="15.109375" style="159" customWidth="1"/>
    <col min="6" max="6" width="15.109375" style="3" customWidth="1"/>
    <col min="7" max="7" width="15.33203125" style="3" customWidth="1"/>
    <col min="8" max="8" width="16.44140625" style="3" customWidth="1"/>
    <col min="9" max="256" width="11.44140625" style="3"/>
    <col min="257" max="257" width="41.33203125" style="3" customWidth="1"/>
    <col min="258" max="262" width="15.109375" style="3" customWidth="1"/>
    <col min="263" max="263" width="15.33203125" style="3" customWidth="1"/>
    <col min="264" max="264" width="16.44140625" style="3" customWidth="1"/>
    <col min="265" max="512" width="11.44140625" style="3"/>
    <col min="513" max="513" width="41.33203125" style="3" customWidth="1"/>
    <col min="514" max="518" width="15.109375" style="3" customWidth="1"/>
    <col min="519" max="519" width="15.33203125" style="3" customWidth="1"/>
    <col min="520" max="520" width="16.44140625" style="3" customWidth="1"/>
    <col min="521" max="768" width="11.44140625" style="3"/>
    <col min="769" max="769" width="41.33203125" style="3" customWidth="1"/>
    <col min="770" max="774" width="15.109375" style="3" customWidth="1"/>
    <col min="775" max="775" width="15.33203125" style="3" customWidth="1"/>
    <col min="776" max="776" width="16.44140625" style="3" customWidth="1"/>
    <col min="777" max="1024" width="11.44140625" style="3"/>
    <col min="1025" max="1025" width="41.33203125" style="3" customWidth="1"/>
    <col min="1026" max="1030" width="15.109375" style="3" customWidth="1"/>
    <col min="1031" max="1031" width="15.33203125" style="3" customWidth="1"/>
    <col min="1032" max="1032" width="16.44140625" style="3" customWidth="1"/>
    <col min="1033" max="1280" width="11.44140625" style="3"/>
    <col min="1281" max="1281" width="41.33203125" style="3" customWidth="1"/>
    <col min="1282" max="1286" width="15.109375" style="3" customWidth="1"/>
    <col min="1287" max="1287" width="15.33203125" style="3" customWidth="1"/>
    <col min="1288" max="1288" width="16.44140625" style="3" customWidth="1"/>
    <col min="1289" max="1536" width="11.44140625" style="3"/>
    <col min="1537" max="1537" width="41.33203125" style="3" customWidth="1"/>
    <col min="1538" max="1542" width="15.109375" style="3" customWidth="1"/>
    <col min="1543" max="1543" width="15.33203125" style="3" customWidth="1"/>
    <col min="1544" max="1544" width="16.44140625" style="3" customWidth="1"/>
    <col min="1545" max="1792" width="11.44140625" style="3"/>
    <col min="1793" max="1793" width="41.33203125" style="3" customWidth="1"/>
    <col min="1794" max="1798" width="15.109375" style="3" customWidth="1"/>
    <col min="1799" max="1799" width="15.33203125" style="3" customWidth="1"/>
    <col min="1800" max="1800" width="16.44140625" style="3" customWidth="1"/>
    <col min="1801" max="2048" width="11.44140625" style="3"/>
    <col min="2049" max="2049" width="41.33203125" style="3" customWidth="1"/>
    <col min="2050" max="2054" width="15.109375" style="3" customWidth="1"/>
    <col min="2055" max="2055" width="15.33203125" style="3" customWidth="1"/>
    <col min="2056" max="2056" width="16.44140625" style="3" customWidth="1"/>
    <col min="2057" max="2304" width="11.44140625" style="3"/>
    <col min="2305" max="2305" width="41.33203125" style="3" customWidth="1"/>
    <col min="2306" max="2310" width="15.109375" style="3" customWidth="1"/>
    <col min="2311" max="2311" width="15.33203125" style="3" customWidth="1"/>
    <col min="2312" max="2312" width="16.44140625" style="3" customWidth="1"/>
    <col min="2313" max="2560" width="11.44140625" style="3"/>
    <col min="2561" max="2561" width="41.33203125" style="3" customWidth="1"/>
    <col min="2562" max="2566" width="15.109375" style="3" customWidth="1"/>
    <col min="2567" max="2567" width="15.33203125" style="3" customWidth="1"/>
    <col min="2568" max="2568" width="16.44140625" style="3" customWidth="1"/>
    <col min="2569" max="2816" width="11.44140625" style="3"/>
    <col min="2817" max="2817" width="41.33203125" style="3" customWidth="1"/>
    <col min="2818" max="2822" width="15.109375" style="3" customWidth="1"/>
    <col min="2823" max="2823" width="15.33203125" style="3" customWidth="1"/>
    <col min="2824" max="2824" width="16.44140625" style="3" customWidth="1"/>
    <col min="2825" max="3072" width="11.44140625" style="3"/>
    <col min="3073" max="3073" width="41.33203125" style="3" customWidth="1"/>
    <col min="3074" max="3078" width="15.109375" style="3" customWidth="1"/>
    <col min="3079" max="3079" width="15.33203125" style="3" customWidth="1"/>
    <col min="3080" max="3080" width="16.44140625" style="3" customWidth="1"/>
    <col min="3081" max="3328" width="11.44140625" style="3"/>
    <col min="3329" max="3329" width="41.33203125" style="3" customWidth="1"/>
    <col min="3330" max="3334" width="15.109375" style="3" customWidth="1"/>
    <col min="3335" max="3335" width="15.33203125" style="3" customWidth="1"/>
    <col min="3336" max="3336" width="16.44140625" style="3" customWidth="1"/>
    <col min="3337" max="3584" width="11.44140625" style="3"/>
    <col min="3585" max="3585" width="41.33203125" style="3" customWidth="1"/>
    <col min="3586" max="3590" width="15.109375" style="3" customWidth="1"/>
    <col min="3591" max="3591" width="15.33203125" style="3" customWidth="1"/>
    <col min="3592" max="3592" width="16.44140625" style="3" customWidth="1"/>
    <col min="3593" max="3840" width="11.44140625" style="3"/>
    <col min="3841" max="3841" width="41.33203125" style="3" customWidth="1"/>
    <col min="3842" max="3846" width="15.109375" style="3" customWidth="1"/>
    <col min="3847" max="3847" width="15.33203125" style="3" customWidth="1"/>
    <col min="3848" max="3848" width="16.44140625" style="3" customWidth="1"/>
    <col min="3849" max="4096" width="11.44140625" style="3"/>
    <col min="4097" max="4097" width="41.33203125" style="3" customWidth="1"/>
    <col min="4098" max="4102" width="15.109375" style="3" customWidth="1"/>
    <col min="4103" max="4103" width="15.33203125" style="3" customWidth="1"/>
    <col min="4104" max="4104" width="16.44140625" style="3" customWidth="1"/>
    <col min="4105" max="4352" width="11.44140625" style="3"/>
    <col min="4353" max="4353" width="41.33203125" style="3" customWidth="1"/>
    <col min="4354" max="4358" width="15.109375" style="3" customWidth="1"/>
    <col min="4359" max="4359" width="15.33203125" style="3" customWidth="1"/>
    <col min="4360" max="4360" width="16.44140625" style="3" customWidth="1"/>
    <col min="4361" max="4608" width="11.44140625" style="3"/>
    <col min="4609" max="4609" width="41.33203125" style="3" customWidth="1"/>
    <col min="4610" max="4614" width="15.109375" style="3" customWidth="1"/>
    <col min="4615" max="4615" width="15.33203125" style="3" customWidth="1"/>
    <col min="4616" max="4616" width="16.44140625" style="3" customWidth="1"/>
    <col min="4617" max="4864" width="11.44140625" style="3"/>
    <col min="4865" max="4865" width="41.33203125" style="3" customWidth="1"/>
    <col min="4866" max="4870" width="15.109375" style="3" customWidth="1"/>
    <col min="4871" max="4871" width="15.33203125" style="3" customWidth="1"/>
    <col min="4872" max="4872" width="16.44140625" style="3" customWidth="1"/>
    <col min="4873" max="5120" width="11.44140625" style="3"/>
    <col min="5121" max="5121" width="41.33203125" style="3" customWidth="1"/>
    <col min="5122" max="5126" width="15.109375" style="3" customWidth="1"/>
    <col min="5127" max="5127" width="15.33203125" style="3" customWidth="1"/>
    <col min="5128" max="5128" width="16.44140625" style="3" customWidth="1"/>
    <col min="5129" max="5376" width="11.44140625" style="3"/>
    <col min="5377" max="5377" width="41.33203125" style="3" customWidth="1"/>
    <col min="5378" max="5382" width="15.109375" style="3" customWidth="1"/>
    <col min="5383" max="5383" width="15.33203125" style="3" customWidth="1"/>
    <col min="5384" max="5384" width="16.44140625" style="3" customWidth="1"/>
    <col min="5385" max="5632" width="11.44140625" style="3"/>
    <col min="5633" max="5633" width="41.33203125" style="3" customWidth="1"/>
    <col min="5634" max="5638" width="15.109375" style="3" customWidth="1"/>
    <col min="5639" max="5639" width="15.33203125" style="3" customWidth="1"/>
    <col min="5640" max="5640" width="16.44140625" style="3" customWidth="1"/>
    <col min="5641" max="5888" width="11.44140625" style="3"/>
    <col min="5889" max="5889" width="41.33203125" style="3" customWidth="1"/>
    <col min="5890" max="5894" width="15.109375" style="3" customWidth="1"/>
    <col min="5895" max="5895" width="15.33203125" style="3" customWidth="1"/>
    <col min="5896" max="5896" width="16.44140625" style="3" customWidth="1"/>
    <col min="5897" max="6144" width="11.44140625" style="3"/>
    <col min="6145" max="6145" width="41.33203125" style="3" customWidth="1"/>
    <col min="6146" max="6150" width="15.109375" style="3" customWidth="1"/>
    <col min="6151" max="6151" width="15.33203125" style="3" customWidth="1"/>
    <col min="6152" max="6152" width="16.44140625" style="3" customWidth="1"/>
    <col min="6153" max="6400" width="11.44140625" style="3"/>
    <col min="6401" max="6401" width="41.33203125" style="3" customWidth="1"/>
    <col min="6402" max="6406" width="15.109375" style="3" customWidth="1"/>
    <col min="6407" max="6407" width="15.33203125" style="3" customWidth="1"/>
    <col min="6408" max="6408" width="16.44140625" style="3" customWidth="1"/>
    <col min="6409" max="6656" width="11.44140625" style="3"/>
    <col min="6657" max="6657" width="41.33203125" style="3" customWidth="1"/>
    <col min="6658" max="6662" width="15.109375" style="3" customWidth="1"/>
    <col min="6663" max="6663" width="15.33203125" style="3" customWidth="1"/>
    <col min="6664" max="6664" width="16.44140625" style="3" customWidth="1"/>
    <col min="6665" max="6912" width="11.44140625" style="3"/>
    <col min="6913" max="6913" width="41.33203125" style="3" customWidth="1"/>
    <col min="6914" max="6918" width="15.109375" style="3" customWidth="1"/>
    <col min="6919" max="6919" width="15.33203125" style="3" customWidth="1"/>
    <col min="6920" max="6920" width="16.44140625" style="3" customWidth="1"/>
    <col min="6921" max="7168" width="11.44140625" style="3"/>
    <col min="7169" max="7169" width="41.33203125" style="3" customWidth="1"/>
    <col min="7170" max="7174" width="15.109375" style="3" customWidth="1"/>
    <col min="7175" max="7175" width="15.33203125" style="3" customWidth="1"/>
    <col min="7176" max="7176" width="16.44140625" style="3" customWidth="1"/>
    <col min="7177" max="7424" width="11.44140625" style="3"/>
    <col min="7425" max="7425" width="41.33203125" style="3" customWidth="1"/>
    <col min="7426" max="7430" width="15.109375" style="3" customWidth="1"/>
    <col min="7431" max="7431" width="15.33203125" style="3" customWidth="1"/>
    <col min="7432" max="7432" width="16.44140625" style="3" customWidth="1"/>
    <col min="7433" max="7680" width="11.44140625" style="3"/>
    <col min="7681" max="7681" width="41.33203125" style="3" customWidth="1"/>
    <col min="7682" max="7686" width="15.109375" style="3" customWidth="1"/>
    <col min="7687" max="7687" width="15.33203125" style="3" customWidth="1"/>
    <col min="7688" max="7688" width="16.44140625" style="3" customWidth="1"/>
    <col min="7689" max="7936" width="11.44140625" style="3"/>
    <col min="7937" max="7937" width="41.33203125" style="3" customWidth="1"/>
    <col min="7938" max="7942" width="15.109375" style="3" customWidth="1"/>
    <col min="7943" max="7943" width="15.33203125" style="3" customWidth="1"/>
    <col min="7944" max="7944" width="16.44140625" style="3" customWidth="1"/>
    <col min="7945" max="8192" width="11.44140625" style="3"/>
    <col min="8193" max="8193" width="41.33203125" style="3" customWidth="1"/>
    <col min="8194" max="8198" width="15.109375" style="3" customWidth="1"/>
    <col min="8199" max="8199" width="15.33203125" style="3" customWidth="1"/>
    <col min="8200" max="8200" width="16.44140625" style="3" customWidth="1"/>
    <col min="8201" max="8448" width="11.44140625" style="3"/>
    <col min="8449" max="8449" width="41.33203125" style="3" customWidth="1"/>
    <col min="8450" max="8454" width="15.109375" style="3" customWidth="1"/>
    <col min="8455" max="8455" width="15.33203125" style="3" customWidth="1"/>
    <col min="8456" max="8456" width="16.44140625" style="3" customWidth="1"/>
    <col min="8457" max="8704" width="11.44140625" style="3"/>
    <col min="8705" max="8705" width="41.33203125" style="3" customWidth="1"/>
    <col min="8706" max="8710" width="15.109375" style="3" customWidth="1"/>
    <col min="8711" max="8711" width="15.33203125" style="3" customWidth="1"/>
    <col min="8712" max="8712" width="16.44140625" style="3" customWidth="1"/>
    <col min="8713" max="8960" width="11.44140625" style="3"/>
    <col min="8961" max="8961" width="41.33203125" style="3" customWidth="1"/>
    <col min="8962" max="8966" width="15.109375" style="3" customWidth="1"/>
    <col min="8967" max="8967" width="15.33203125" style="3" customWidth="1"/>
    <col min="8968" max="8968" width="16.44140625" style="3" customWidth="1"/>
    <col min="8969" max="9216" width="11.44140625" style="3"/>
    <col min="9217" max="9217" width="41.33203125" style="3" customWidth="1"/>
    <col min="9218" max="9222" width="15.109375" style="3" customWidth="1"/>
    <col min="9223" max="9223" width="15.33203125" style="3" customWidth="1"/>
    <col min="9224" max="9224" width="16.44140625" style="3" customWidth="1"/>
    <col min="9225" max="9472" width="11.44140625" style="3"/>
    <col min="9473" max="9473" width="41.33203125" style="3" customWidth="1"/>
    <col min="9474" max="9478" width="15.109375" style="3" customWidth="1"/>
    <col min="9479" max="9479" width="15.33203125" style="3" customWidth="1"/>
    <col min="9480" max="9480" width="16.44140625" style="3" customWidth="1"/>
    <col min="9481" max="9728" width="11.44140625" style="3"/>
    <col min="9729" max="9729" width="41.33203125" style="3" customWidth="1"/>
    <col min="9730" max="9734" width="15.109375" style="3" customWidth="1"/>
    <col min="9735" max="9735" width="15.33203125" style="3" customWidth="1"/>
    <col min="9736" max="9736" width="16.44140625" style="3" customWidth="1"/>
    <col min="9737" max="9984" width="11.44140625" style="3"/>
    <col min="9985" max="9985" width="41.33203125" style="3" customWidth="1"/>
    <col min="9986" max="9990" width="15.109375" style="3" customWidth="1"/>
    <col min="9991" max="9991" width="15.33203125" style="3" customWidth="1"/>
    <col min="9992" max="9992" width="16.44140625" style="3" customWidth="1"/>
    <col min="9993" max="10240" width="11.44140625" style="3"/>
    <col min="10241" max="10241" width="41.33203125" style="3" customWidth="1"/>
    <col min="10242" max="10246" width="15.109375" style="3" customWidth="1"/>
    <col min="10247" max="10247" width="15.33203125" style="3" customWidth="1"/>
    <col min="10248" max="10248" width="16.44140625" style="3" customWidth="1"/>
    <col min="10249" max="10496" width="11.44140625" style="3"/>
    <col min="10497" max="10497" width="41.33203125" style="3" customWidth="1"/>
    <col min="10498" max="10502" width="15.109375" style="3" customWidth="1"/>
    <col min="10503" max="10503" width="15.33203125" style="3" customWidth="1"/>
    <col min="10504" max="10504" width="16.44140625" style="3" customWidth="1"/>
    <col min="10505" max="10752" width="11.44140625" style="3"/>
    <col min="10753" max="10753" width="41.33203125" style="3" customWidth="1"/>
    <col min="10754" max="10758" width="15.109375" style="3" customWidth="1"/>
    <col min="10759" max="10759" width="15.33203125" style="3" customWidth="1"/>
    <col min="10760" max="10760" width="16.44140625" style="3" customWidth="1"/>
    <col min="10761" max="11008" width="11.44140625" style="3"/>
    <col min="11009" max="11009" width="41.33203125" style="3" customWidth="1"/>
    <col min="11010" max="11014" width="15.109375" style="3" customWidth="1"/>
    <col min="11015" max="11015" width="15.33203125" style="3" customWidth="1"/>
    <col min="11016" max="11016" width="16.44140625" style="3" customWidth="1"/>
    <col min="11017" max="11264" width="11.44140625" style="3"/>
    <col min="11265" max="11265" width="41.33203125" style="3" customWidth="1"/>
    <col min="11266" max="11270" width="15.109375" style="3" customWidth="1"/>
    <col min="11271" max="11271" width="15.33203125" style="3" customWidth="1"/>
    <col min="11272" max="11272" width="16.44140625" style="3" customWidth="1"/>
    <col min="11273" max="11520" width="11.44140625" style="3"/>
    <col min="11521" max="11521" width="41.33203125" style="3" customWidth="1"/>
    <col min="11522" max="11526" width="15.109375" style="3" customWidth="1"/>
    <col min="11527" max="11527" width="15.33203125" style="3" customWidth="1"/>
    <col min="11528" max="11528" width="16.44140625" style="3" customWidth="1"/>
    <col min="11529" max="11776" width="11.44140625" style="3"/>
    <col min="11777" max="11777" width="41.33203125" style="3" customWidth="1"/>
    <col min="11778" max="11782" width="15.109375" style="3" customWidth="1"/>
    <col min="11783" max="11783" width="15.33203125" style="3" customWidth="1"/>
    <col min="11784" max="11784" width="16.44140625" style="3" customWidth="1"/>
    <col min="11785" max="12032" width="11.44140625" style="3"/>
    <col min="12033" max="12033" width="41.33203125" style="3" customWidth="1"/>
    <col min="12034" max="12038" width="15.109375" style="3" customWidth="1"/>
    <col min="12039" max="12039" width="15.33203125" style="3" customWidth="1"/>
    <col min="12040" max="12040" width="16.44140625" style="3" customWidth="1"/>
    <col min="12041" max="12288" width="11.44140625" style="3"/>
    <col min="12289" max="12289" width="41.33203125" style="3" customWidth="1"/>
    <col min="12290" max="12294" width="15.109375" style="3" customWidth="1"/>
    <col min="12295" max="12295" width="15.33203125" style="3" customWidth="1"/>
    <col min="12296" max="12296" width="16.44140625" style="3" customWidth="1"/>
    <col min="12297" max="12544" width="11.44140625" style="3"/>
    <col min="12545" max="12545" width="41.33203125" style="3" customWidth="1"/>
    <col min="12546" max="12550" width="15.109375" style="3" customWidth="1"/>
    <col min="12551" max="12551" width="15.33203125" style="3" customWidth="1"/>
    <col min="12552" max="12552" width="16.44140625" style="3" customWidth="1"/>
    <col min="12553" max="12800" width="11.44140625" style="3"/>
    <col min="12801" max="12801" width="41.33203125" style="3" customWidth="1"/>
    <col min="12802" max="12806" width="15.109375" style="3" customWidth="1"/>
    <col min="12807" max="12807" width="15.33203125" style="3" customWidth="1"/>
    <col min="12808" max="12808" width="16.44140625" style="3" customWidth="1"/>
    <col min="12809" max="13056" width="11.44140625" style="3"/>
    <col min="13057" max="13057" width="41.33203125" style="3" customWidth="1"/>
    <col min="13058" max="13062" width="15.109375" style="3" customWidth="1"/>
    <col min="13063" max="13063" width="15.33203125" style="3" customWidth="1"/>
    <col min="13064" max="13064" width="16.44140625" style="3" customWidth="1"/>
    <col min="13065" max="13312" width="11.44140625" style="3"/>
    <col min="13313" max="13313" width="41.33203125" style="3" customWidth="1"/>
    <col min="13314" max="13318" width="15.109375" style="3" customWidth="1"/>
    <col min="13319" max="13319" width="15.33203125" style="3" customWidth="1"/>
    <col min="13320" max="13320" width="16.44140625" style="3" customWidth="1"/>
    <col min="13321" max="13568" width="11.44140625" style="3"/>
    <col min="13569" max="13569" width="41.33203125" style="3" customWidth="1"/>
    <col min="13570" max="13574" width="15.109375" style="3" customWidth="1"/>
    <col min="13575" max="13575" width="15.33203125" style="3" customWidth="1"/>
    <col min="13576" max="13576" width="16.44140625" style="3" customWidth="1"/>
    <col min="13577" max="13824" width="11.44140625" style="3"/>
    <col min="13825" max="13825" width="41.33203125" style="3" customWidth="1"/>
    <col min="13826" max="13830" width="15.109375" style="3" customWidth="1"/>
    <col min="13831" max="13831" width="15.33203125" style="3" customWidth="1"/>
    <col min="13832" max="13832" width="16.44140625" style="3" customWidth="1"/>
    <col min="13833" max="14080" width="11.44140625" style="3"/>
    <col min="14081" max="14081" width="41.33203125" style="3" customWidth="1"/>
    <col min="14082" max="14086" width="15.109375" style="3" customWidth="1"/>
    <col min="14087" max="14087" width="15.33203125" style="3" customWidth="1"/>
    <col min="14088" max="14088" width="16.44140625" style="3" customWidth="1"/>
    <col min="14089" max="14336" width="11.44140625" style="3"/>
    <col min="14337" max="14337" width="41.33203125" style="3" customWidth="1"/>
    <col min="14338" max="14342" width="15.109375" style="3" customWidth="1"/>
    <col min="14343" max="14343" width="15.33203125" style="3" customWidth="1"/>
    <col min="14344" max="14344" width="16.44140625" style="3" customWidth="1"/>
    <col min="14345" max="14592" width="11.44140625" style="3"/>
    <col min="14593" max="14593" width="41.33203125" style="3" customWidth="1"/>
    <col min="14594" max="14598" width="15.109375" style="3" customWidth="1"/>
    <col min="14599" max="14599" width="15.33203125" style="3" customWidth="1"/>
    <col min="14600" max="14600" width="16.44140625" style="3" customWidth="1"/>
    <col min="14601" max="14848" width="11.44140625" style="3"/>
    <col min="14849" max="14849" width="41.33203125" style="3" customWidth="1"/>
    <col min="14850" max="14854" width="15.109375" style="3" customWidth="1"/>
    <col min="14855" max="14855" width="15.33203125" style="3" customWidth="1"/>
    <col min="14856" max="14856" width="16.44140625" style="3" customWidth="1"/>
    <col min="14857" max="15104" width="11.44140625" style="3"/>
    <col min="15105" max="15105" width="41.33203125" style="3" customWidth="1"/>
    <col min="15106" max="15110" width="15.109375" style="3" customWidth="1"/>
    <col min="15111" max="15111" width="15.33203125" style="3" customWidth="1"/>
    <col min="15112" max="15112" width="16.44140625" style="3" customWidth="1"/>
    <col min="15113" max="15360" width="11.44140625" style="3"/>
    <col min="15361" max="15361" width="41.33203125" style="3" customWidth="1"/>
    <col min="15362" max="15366" width="15.109375" style="3" customWidth="1"/>
    <col min="15367" max="15367" width="15.33203125" style="3" customWidth="1"/>
    <col min="15368" max="15368" width="16.44140625" style="3" customWidth="1"/>
    <col min="15369" max="15616" width="11.44140625" style="3"/>
    <col min="15617" max="15617" width="41.33203125" style="3" customWidth="1"/>
    <col min="15618" max="15622" width="15.109375" style="3" customWidth="1"/>
    <col min="15623" max="15623" width="15.33203125" style="3" customWidth="1"/>
    <col min="15624" max="15624" width="16.44140625" style="3" customWidth="1"/>
    <col min="15625" max="15872" width="11.44140625" style="3"/>
    <col min="15873" max="15873" width="41.33203125" style="3" customWidth="1"/>
    <col min="15874" max="15878" width="15.109375" style="3" customWidth="1"/>
    <col min="15879" max="15879" width="15.33203125" style="3" customWidth="1"/>
    <col min="15880" max="15880" width="16.44140625" style="3" customWidth="1"/>
    <col min="15881" max="16128" width="11.44140625" style="3"/>
    <col min="16129" max="16129" width="41.33203125" style="3" customWidth="1"/>
    <col min="16130" max="16134" width="15.109375" style="3" customWidth="1"/>
    <col min="16135" max="16135" width="15.33203125" style="3" customWidth="1"/>
    <col min="16136" max="16136" width="16.44140625" style="3" customWidth="1"/>
    <col min="16137" max="16384" width="11.44140625" style="3"/>
  </cols>
  <sheetData>
    <row r="1" spans="1:8" s="1" customFormat="1" ht="14.1" customHeight="1">
      <c r="E1" s="153"/>
    </row>
    <row r="2" spans="1:8" s="1" customFormat="1" ht="26.4" customHeight="1">
      <c r="A2" s="90" t="s">
        <v>321</v>
      </c>
      <c r="B2" s="374"/>
      <c r="C2" s="374"/>
      <c r="D2" s="374"/>
      <c r="E2" s="374"/>
      <c r="H2" s="198">
        <v>2015</v>
      </c>
    </row>
    <row r="3" spans="1:8" ht="21" customHeight="1">
      <c r="A3" s="234" t="s">
        <v>2129</v>
      </c>
      <c r="B3" s="184" t="s">
        <v>224</v>
      </c>
      <c r="C3" s="185" t="s">
        <v>225</v>
      </c>
      <c r="D3" s="184" t="s">
        <v>87</v>
      </c>
      <c r="E3" s="383" t="s">
        <v>83</v>
      </c>
      <c r="F3" s="184" t="s">
        <v>245</v>
      </c>
      <c r="G3" s="185" t="s">
        <v>84</v>
      </c>
      <c r="H3" s="181" t="s">
        <v>84</v>
      </c>
    </row>
    <row r="4" spans="1:8" ht="18" customHeight="1">
      <c r="A4" s="314"/>
      <c r="B4" s="186"/>
      <c r="C4" s="187"/>
      <c r="D4" s="186"/>
      <c r="E4" s="384"/>
      <c r="F4" s="186" t="s">
        <v>246</v>
      </c>
      <c r="G4" s="187" t="s">
        <v>85</v>
      </c>
      <c r="H4" s="199" t="s">
        <v>85</v>
      </c>
    </row>
    <row r="5" spans="1:8" ht="18.600000000000001" customHeight="1">
      <c r="A5" s="314"/>
      <c r="B5" s="186"/>
      <c r="C5" s="187"/>
      <c r="D5" s="186"/>
      <c r="E5" s="384"/>
      <c r="F5" s="186" t="s">
        <v>247</v>
      </c>
      <c r="G5" s="187" t="s">
        <v>86</v>
      </c>
      <c r="H5" s="199" t="s">
        <v>86</v>
      </c>
    </row>
    <row r="6" spans="1:8" s="144" customFormat="1" ht="20.399999999999999" customHeight="1">
      <c r="A6" s="316"/>
      <c r="B6" s="385"/>
      <c r="C6" s="386"/>
      <c r="D6" s="385"/>
      <c r="E6" s="387"/>
      <c r="F6" s="385"/>
      <c r="G6" s="386" t="s">
        <v>322</v>
      </c>
      <c r="H6" s="388" t="s">
        <v>323</v>
      </c>
    </row>
    <row r="7" spans="1:8" ht="30" customHeight="1" thickBot="1">
      <c r="A7" s="389" t="s">
        <v>2130</v>
      </c>
      <c r="B7" s="202">
        <v>747.16815949376473</v>
      </c>
      <c r="C7" s="390">
        <v>1133.4579890100051</v>
      </c>
      <c r="D7" s="361">
        <v>440.18613983875696</v>
      </c>
      <c r="E7" s="391">
        <v>849.77797579102116</v>
      </c>
      <c r="F7" s="392">
        <v>0.23261003090136595</v>
      </c>
      <c r="G7" s="390">
        <v>35.658465618378727</v>
      </c>
      <c r="H7" s="204">
        <v>4.3800038167390198E-2</v>
      </c>
    </row>
    <row r="8" spans="1:8" ht="20.100000000000001" customHeight="1" thickBot="1">
      <c r="A8" s="320" t="s">
        <v>324</v>
      </c>
      <c r="B8" s="304">
        <v>932.01473718097759</v>
      </c>
      <c r="C8" s="122">
        <v>1028.7464841362466</v>
      </c>
      <c r="D8" s="321">
        <v>194.72408169010586</v>
      </c>
      <c r="E8" s="218">
        <v>834.35408971880474</v>
      </c>
      <c r="F8" s="392">
        <v>0.22838804502024479</v>
      </c>
      <c r="G8" s="122">
        <v>16.621563914824947</v>
      </c>
      <c r="H8" s="204">
        <v>2.0326406728756297E-2</v>
      </c>
    </row>
    <row r="9" spans="1:8" ht="20.100000000000001" customHeight="1" thickBot="1">
      <c r="A9" s="320" t="s">
        <v>325</v>
      </c>
      <c r="B9" s="321">
        <v>654.9547213234855</v>
      </c>
      <c r="C9" s="122">
        <v>729.98433188654019</v>
      </c>
      <c r="D9" s="321">
        <v>256.72233199208546</v>
      </c>
      <c r="E9" s="393">
        <v>611.63853410289221</v>
      </c>
      <c r="F9" s="394">
        <v>0.16742403589090901</v>
      </c>
      <c r="G9" s="395">
        <v>-2.5061941747586616</v>
      </c>
      <c r="H9" s="396">
        <v>-4.0807875723157805E-3</v>
      </c>
    </row>
    <row r="10" spans="1:8" ht="20.100000000000001" customHeight="1" thickBot="1">
      <c r="A10" s="320" t="s">
        <v>326</v>
      </c>
      <c r="B10" s="321">
        <v>235.79205061217516</v>
      </c>
      <c r="C10" s="122">
        <v>287.11124790481136</v>
      </c>
      <c r="D10" s="321">
        <v>68.990307698090916</v>
      </c>
      <c r="E10" s="397">
        <v>225.88568322969249</v>
      </c>
      <c r="F10" s="398">
        <v>6.1831769301063252E-2</v>
      </c>
      <c r="G10" s="399">
        <v>9.6409259256890891</v>
      </c>
      <c r="H10" s="400">
        <v>4.4583397285029136E-2</v>
      </c>
    </row>
    <row r="11" spans="1:8" ht="20.100000000000001" customHeight="1" thickBot="1">
      <c r="A11" s="320" t="s">
        <v>327</v>
      </c>
      <c r="B11" s="321">
        <v>466.87578696524099</v>
      </c>
      <c r="C11" s="122">
        <v>532.0241135901266</v>
      </c>
      <c r="D11" s="321">
        <v>70.377479454067299</v>
      </c>
      <c r="E11" s="397">
        <v>419.79200535516094</v>
      </c>
      <c r="F11" s="398">
        <v>0.11490981658699058</v>
      </c>
      <c r="G11" s="401">
        <v>17.957943627821862</v>
      </c>
      <c r="H11" s="400">
        <v>4.4689948758020126E-2</v>
      </c>
    </row>
    <row r="12" spans="1:8" ht="20.100000000000001" customHeight="1" thickBot="1">
      <c r="A12" s="320" t="s">
        <v>328</v>
      </c>
      <c r="B12" s="321">
        <v>161.3405478377889</v>
      </c>
      <c r="C12" s="122">
        <v>368.28935805420116</v>
      </c>
      <c r="D12" s="321">
        <v>7.1268855627217151</v>
      </c>
      <c r="E12" s="397">
        <v>218.22618452386024</v>
      </c>
      <c r="F12" s="398">
        <v>5.9735131965888581E-2</v>
      </c>
      <c r="G12" s="399">
        <v>-2.270295284431171</v>
      </c>
      <c r="H12" s="400">
        <v>-1.0296288114917118E-2</v>
      </c>
    </row>
    <row r="13" spans="1:8" ht="20.100000000000001" customHeight="1" thickBot="1">
      <c r="A13" s="320" t="s">
        <v>329</v>
      </c>
      <c r="B13" s="321">
        <v>85.106137773597908</v>
      </c>
      <c r="C13" s="122">
        <v>147.67638405959119</v>
      </c>
      <c r="D13" s="321">
        <v>6.2088626943826233</v>
      </c>
      <c r="E13" s="397">
        <v>96.277555054238718</v>
      </c>
      <c r="F13" s="398">
        <v>2.6354089767303968E-2</v>
      </c>
      <c r="G13" s="399">
        <v>5.8874703765214917</v>
      </c>
      <c r="H13" s="400">
        <v>6.5134028776641539E-2</v>
      </c>
    </row>
    <row r="14" spans="1:8" ht="20.100000000000001" customHeight="1" thickBot="1">
      <c r="A14" s="320" t="s">
        <v>330</v>
      </c>
      <c r="B14" s="321">
        <v>93.512902617379254</v>
      </c>
      <c r="C14" s="122">
        <v>160.12459695899025</v>
      </c>
      <c r="D14" s="321">
        <v>27.373511239436834</v>
      </c>
      <c r="E14" s="397">
        <v>108.74070611418918</v>
      </c>
      <c r="F14" s="398">
        <v>2.976563258880963E-2</v>
      </c>
      <c r="G14" s="399">
        <v>12.12146033942912</v>
      </c>
      <c r="H14" s="400">
        <v>0.12545596109999457</v>
      </c>
    </row>
    <row r="15" spans="1:8" ht="20.100000000000001" customHeight="1" thickBot="1">
      <c r="A15" s="320" t="s">
        <v>331</v>
      </c>
      <c r="B15" s="321">
        <v>115.98795192351096</v>
      </c>
      <c r="C15" s="122">
        <v>196.33646390209603</v>
      </c>
      <c r="D15" s="321">
        <v>45.184488459884655</v>
      </c>
      <c r="E15" s="397">
        <v>136.03251650180283</v>
      </c>
      <c r="F15" s="398">
        <v>3.7236229660600799E-2</v>
      </c>
      <c r="G15" s="399">
        <v>23.976756483720351</v>
      </c>
      <c r="H15" s="400">
        <v>0.21397165553873543</v>
      </c>
    </row>
    <row r="16" spans="1:8" ht="20.100000000000001" customHeight="1" thickBot="1">
      <c r="A16" s="320" t="s">
        <v>332</v>
      </c>
      <c r="B16" s="321">
        <v>9.4176119567281855</v>
      </c>
      <c r="C16" s="122">
        <v>14.01769360316778</v>
      </c>
      <c r="D16" s="321">
        <v>2.5390279827476609</v>
      </c>
      <c r="E16" s="397">
        <v>10.037536914640224</v>
      </c>
      <c r="F16" s="398">
        <v>2.7475785892364076E-3</v>
      </c>
      <c r="G16" s="401">
        <v>0.32620574401309455</v>
      </c>
      <c r="H16" s="400">
        <v>3.359021933056261E-2</v>
      </c>
    </row>
    <row r="17" spans="1:8" ht="20.100000000000001" customHeight="1" thickBot="1">
      <c r="A17" s="320" t="s">
        <v>333</v>
      </c>
      <c r="B17" s="321">
        <v>90.496194465921334</v>
      </c>
      <c r="C17" s="122">
        <v>81.914828748285117</v>
      </c>
      <c r="D17" s="321">
        <v>22.468116318359407</v>
      </c>
      <c r="E17" s="397">
        <v>74.236417193283657</v>
      </c>
      <c r="F17" s="398">
        <v>2.032076117442589E-2</v>
      </c>
      <c r="G17" s="399">
        <v>16.190489233984394</v>
      </c>
      <c r="H17" s="400">
        <v>0.27892549577873682</v>
      </c>
    </row>
    <row r="18" spans="1:8" ht="20.100000000000001" hidden="1" customHeight="1" thickBot="1">
      <c r="A18" s="320" t="s">
        <v>334</v>
      </c>
      <c r="B18" s="321">
        <v>0</v>
      </c>
      <c r="C18" s="122">
        <v>0</v>
      </c>
      <c r="D18" s="321">
        <v>0</v>
      </c>
      <c r="E18" s="397">
        <v>0</v>
      </c>
      <c r="F18" s="398">
        <v>0</v>
      </c>
      <c r="G18" s="401">
        <v>-1.8073975471783795E-3</v>
      </c>
      <c r="H18" s="400" t="s">
        <v>27</v>
      </c>
    </row>
    <row r="19" spans="1:8" ht="20.100000000000001" customHeight="1" thickBot="1">
      <c r="A19" s="206" t="s">
        <v>335</v>
      </c>
      <c r="B19" s="321">
        <v>1.0474077496753262</v>
      </c>
      <c r="C19" s="122">
        <v>2.947896411609384</v>
      </c>
      <c r="D19" s="321">
        <v>0.71075683917776777</v>
      </c>
      <c r="E19" s="397">
        <v>1.771452449030986</v>
      </c>
      <c r="F19" s="398">
        <v>4.8490031590408265E-4</v>
      </c>
      <c r="G19" s="401">
        <v>-0.1529742666951166</v>
      </c>
      <c r="H19" s="400">
        <v>-7.9490824693419504E-2</v>
      </c>
    </row>
    <row r="20" spans="1:8" ht="20.100000000000001" customHeight="1" thickBot="1">
      <c r="A20" s="320" t="s">
        <v>365</v>
      </c>
      <c r="B20" s="321">
        <v>53.631563273120584</v>
      </c>
      <c r="C20" s="122">
        <v>76.927806715605357</v>
      </c>
      <c r="D20" s="321">
        <v>42.12869028544285</v>
      </c>
      <c r="E20" s="397">
        <v>61.129170352699674</v>
      </c>
      <c r="F20" s="398">
        <v>1.6732909783264562E-2</v>
      </c>
      <c r="G20" s="401">
        <v>4.0466448399349773</v>
      </c>
      <c r="H20" s="400">
        <v>7.0891131805828733E-2</v>
      </c>
    </row>
    <row r="21" spans="1:8" ht="20.100000000000001" customHeight="1" thickBot="1">
      <c r="A21" s="320" t="s">
        <v>336</v>
      </c>
      <c r="B21" s="321">
        <v>7.0675757151042324</v>
      </c>
      <c r="C21" s="122">
        <v>5.4244282594039426</v>
      </c>
      <c r="D21" s="321">
        <v>1.4091949223182998</v>
      </c>
      <c r="E21" s="402">
        <v>5.3303128526764363</v>
      </c>
      <c r="F21" s="403">
        <v>1.4590684539933622E-3</v>
      </c>
      <c r="G21" s="404">
        <v>0.41378757719198589</v>
      </c>
      <c r="H21" s="405">
        <v>8.4162605500123888E-2</v>
      </c>
    </row>
    <row r="22" spans="1:8" ht="30" customHeight="1" thickBot="1">
      <c r="A22" s="406" t="s">
        <v>1474</v>
      </c>
      <c r="B22" s="407">
        <v>3654.4133488884613</v>
      </c>
      <c r="C22" s="408">
        <v>4764.9836232406678</v>
      </c>
      <c r="D22" s="407">
        <v>1186.1498749775587</v>
      </c>
      <c r="E22" s="311">
        <v>3653.2301401539903</v>
      </c>
      <c r="F22" s="409">
        <v>1</v>
      </c>
      <c r="G22" s="408">
        <v>137.91044255684801</v>
      </c>
      <c r="H22" s="410">
        <v>3.9231266121006136E-2</v>
      </c>
    </row>
    <row r="23" spans="1:8" ht="15" customHeight="1">
      <c r="A23" s="411"/>
      <c r="B23" s="412"/>
      <c r="C23" s="412"/>
      <c r="D23" s="412"/>
      <c r="E23" s="413"/>
      <c r="F23" s="414"/>
      <c r="G23" s="412"/>
      <c r="H23" s="415"/>
    </row>
    <row r="24" spans="1:8" ht="30" customHeight="1" thickBot="1">
      <c r="A24" s="416" t="s">
        <v>366</v>
      </c>
      <c r="B24" s="417" t="s">
        <v>27</v>
      </c>
      <c r="C24" s="418">
        <v>229.88907715775363</v>
      </c>
      <c r="D24" s="417">
        <v>1.7631432161500225</v>
      </c>
      <c r="E24" s="419" t="s">
        <v>27</v>
      </c>
      <c r="F24" s="420" t="s">
        <v>27</v>
      </c>
      <c r="G24" s="418" t="s">
        <v>27</v>
      </c>
      <c r="H24" s="421" t="s">
        <v>27</v>
      </c>
    </row>
    <row r="25" spans="1:8" ht="30.75" customHeight="1" thickBot="1">
      <c r="A25" s="422" t="s">
        <v>337</v>
      </c>
      <c r="B25" s="423">
        <v>125.86647213965963</v>
      </c>
      <c r="C25" s="424">
        <v>124.30835678793611</v>
      </c>
      <c r="D25" s="423">
        <v>12.166445409797509</v>
      </c>
      <c r="E25" s="425">
        <v>103.98400125413986</v>
      </c>
      <c r="F25" s="426">
        <v>2.8463578056912874E-2</v>
      </c>
      <c r="G25" s="424">
        <v>4.2221434109459466</v>
      </c>
      <c r="H25" s="427">
        <v>4.2322221159737605E-2</v>
      </c>
    </row>
    <row r="26" spans="1:8" ht="15" customHeight="1">
      <c r="A26" s="411"/>
      <c r="B26" s="412"/>
      <c r="C26" s="412"/>
      <c r="D26" s="412"/>
      <c r="E26" s="413"/>
      <c r="F26" s="414"/>
      <c r="G26" s="412"/>
      <c r="H26" s="414"/>
    </row>
    <row r="27" spans="1:8" ht="30" customHeight="1" thickBot="1">
      <c r="A27" s="416" t="s">
        <v>367</v>
      </c>
      <c r="B27" s="417">
        <v>7.7665379905235525</v>
      </c>
      <c r="C27" s="418">
        <v>8.1429869830853079</v>
      </c>
      <c r="D27" s="417">
        <v>16.362022653230984</v>
      </c>
      <c r="E27" s="419">
        <v>9.5279086001294733</v>
      </c>
      <c r="F27" s="420">
        <v>2.6080778474382822E-3</v>
      </c>
      <c r="G27" s="428">
        <v>0.74573949685204255</v>
      </c>
      <c r="H27" s="421">
        <v>8.4915183035332298E-2</v>
      </c>
    </row>
    <row r="28" spans="1:8" ht="30.75" customHeight="1" thickBot="1">
      <c r="A28" s="422" t="s">
        <v>368</v>
      </c>
      <c r="B28" s="423">
        <v>8.61199249767186</v>
      </c>
      <c r="C28" s="424">
        <v>9.278535043183247</v>
      </c>
      <c r="D28" s="423">
        <v>3.6186782363508736</v>
      </c>
      <c r="E28" s="425">
        <v>7.955314711118457</v>
      </c>
      <c r="F28" s="426">
        <v>2.1776111566798599E-3</v>
      </c>
      <c r="G28" s="429">
        <v>-0.83437752441904767</v>
      </c>
      <c r="H28" s="427">
        <v>-9.4926819058076428E-2</v>
      </c>
    </row>
    <row r="29" spans="1:8" ht="20.100000000000001" customHeight="1">
      <c r="A29" s="148" t="s">
        <v>218</v>
      </c>
      <c r="B29" s="326"/>
      <c r="C29" s="326"/>
      <c r="D29" s="326"/>
      <c r="E29" s="430"/>
      <c r="F29" s="326"/>
    </row>
    <row r="30" spans="1:8" ht="12.75" customHeight="1">
      <c r="A30" s="178"/>
      <c r="B30" s="328"/>
      <c r="C30" s="328"/>
      <c r="D30" s="328"/>
      <c r="E30" s="431"/>
      <c r="F30" s="328"/>
    </row>
    <row r="31" spans="1:8">
      <c r="A31" s="1002" t="s">
        <v>2132</v>
      </c>
    </row>
    <row r="33" spans="1:1">
      <c r="A33" s="3" t="s">
        <v>342</v>
      </c>
    </row>
    <row r="36" spans="1:1">
      <c r="A36" s="3" t="s">
        <v>217</v>
      </c>
    </row>
  </sheetData>
  <pageMargins left="0.59055118110236227" right="0.51181102362204722" top="0.47244094488188981" bottom="0.37" header="0.31496062992125984" footer="0.25"/>
  <pageSetup paperSize="9" scale="71" orientation="landscape" horizontalDpi="1200" verticalDpi="1200"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zoomScaleNormal="100" workbookViewId="0"/>
  </sheetViews>
  <sheetFormatPr baseColWidth="10" defaultColWidth="11.44140625" defaultRowHeight="13.2"/>
  <cols>
    <col min="1" max="1" width="19.33203125" style="3" customWidth="1"/>
    <col min="2" max="2" width="16.6640625" style="3" customWidth="1"/>
    <col min="3" max="3" width="17.33203125" style="3" customWidth="1"/>
    <col min="4" max="4" width="15.44140625" style="3" customWidth="1"/>
    <col min="5" max="5" width="15.33203125" style="3" customWidth="1"/>
    <col min="6" max="6" width="16.88671875" style="3" customWidth="1"/>
    <col min="7" max="7" width="15.6640625" style="3" customWidth="1"/>
    <col min="8" max="256" width="11.44140625" style="3"/>
    <col min="257" max="257" width="19.33203125" style="3" customWidth="1"/>
    <col min="258" max="258" width="16.6640625" style="3" customWidth="1"/>
    <col min="259" max="259" width="17.33203125" style="3" customWidth="1"/>
    <col min="260" max="260" width="15.44140625" style="3" customWidth="1"/>
    <col min="261" max="261" width="15.33203125" style="3" customWidth="1"/>
    <col min="262" max="262" width="16.88671875" style="3" customWidth="1"/>
    <col min="263" max="263" width="15.6640625" style="3" customWidth="1"/>
    <col min="264" max="512" width="11.44140625" style="3"/>
    <col min="513" max="513" width="19.33203125" style="3" customWidth="1"/>
    <col min="514" max="514" width="16.6640625" style="3" customWidth="1"/>
    <col min="515" max="515" width="17.33203125" style="3" customWidth="1"/>
    <col min="516" max="516" width="15.44140625" style="3" customWidth="1"/>
    <col min="517" max="517" width="15.33203125" style="3" customWidth="1"/>
    <col min="518" max="518" width="16.88671875" style="3" customWidth="1"/>
    <col min="519" max="519" width="15.6640625" style="3" customWidth="1"/>
    <col min="520" max="768" width="11.44140625" style="3"/>
    <col min="769" max="769" width="19.33203125" style="3" customWidth="1"/>
    <col min="770" max="770" width="16.6640625" style="3" customWidth="1"/>
    <col min="771" max="771" width="17.33203125" style="3" customWidth="1"/>
    <col min="772" max="772" width="15.44140625" style="3" customWidth="1"/>
    <col min="773" max="773" width="15.33203125" style="3" customWidth="1"/>
    <col min="774" max="774" width="16.88671875" style="3" customWidth="1"/>
    <col min="775" max="775" width="15.6640625" style="3" customWidth="1"/>
    <col min="776" max="1024" width="11.44140625" style="3"/>
    <col min="1025" max="1025" width="19.33203125" style="3" customWidth="1"/>
    <col min="1026" max="1026" width="16.6640625" style="3" customWidth="1"/>
    <col min="1027" max="1027" width="17.33203125" style="3" customWidth="1"/>
    <col min="1028" max="1028" width="15.44140625" style="3" customWidth="1"/>
    <col min="1029" max="1029" width="15.33203125" style="3" customWidth="1"/>
    <col min="1030" max="1030" width="16.88671875" style="3" customWidth="1"/>
    <col min="1031" max="1031" width="15.6640625" style="3" customWidth="1"/>
    <col min="1032" max="1280" width="11.44140625" style="3"/>
    <col min="1281" max="1281" width="19.33203125" style="3" customWidth="1"/>
    <col min="1282" max="1282" width="16.6640625" style="3" customWidth="1"/>
    <col min="1283" max="1283" width="17.33203125" style="3" customWidth="1"/>
    <col min="1284" max="1284" width="15.44140625" style="3" customWidth="1"/>
    <col min="1285" max="1285" width="15.33203125" style="3" customWidth="1"/>
    <col min="1286" max="1286" width="16.88671875" style="3" customWidth="1"/>
    <col min="1287" max="1287" width="15.6640625" style="3" customWidth="1"/>
    <col min="1288" max="1536" width="11.44140625" style="3"/>
    <col min="1537" max="1537" width="19.33203125" style="3" customWidth="1"/>
    <col min="1538" max="1538" width="16.6640625" style="3" customWidth="1"/>
    <col min="1539" max="1539" width="17.33203125" style="3" customWidth="1"/>
    <col min="1540" max="1540" width="15.44140625" style="3" customWidth="1"/>
    <col min="1541" max="1541" width="15.33203125" style="3" customWidth="1"/>
    <col min="1542" max="1542" width="16.88671875" style="3" customWidth="1"/>
    <col min="1543" max="1543" width="15.6640625" style="3" customWidth="1"/>
    <col min="1544" max="1792" width="11.44140625" style="3"/>
    <col min="1793" max="1793" width="19.33203125" style="3" customWidth="1"/>
    <col min="1794" max="1794" width="16.6640625" style="3" customWidth="1"/>
    <col min="1795" max="1795" width="17.33203125" style="3" customWidth="1"/>
    <col min="1796" max="1796" width="15.44140625" style="3" customWidth="1"/>
    <col min="1797" max="1797" width="15.33203125" style="3" customWidth="1"/>
    <col min="1798" max="1798" width="16.88671875" style="3" customWidth="1"/>
    <col min="1799" max="1799" width="15.6640625" style="3" customWidth="1"/>
    <col min="1800" max="2048" width="11.44140625" style="3"/>
    <col min="2049" max="2049" width="19.33203125" style="3" customWidth="1"/>
    <col min="2050" max="2050" width="16.6640625" style="3" customWidth="1"/>
    <col min="2051" max="2051" width="17.33203125" style="3" customWidth="1"/>
    <col min="2052" max="2052" width="15.44140625" style="3" customWidth="1"/>
    <col min="2053" max="2053" width="15.33203125" style="3" customWidth="1"/>
    <col min="2054" max="2054" width="16.88671875" style="3" customWidth="1"/>
    <col min="2055" max="2055" width="15.6640625" style="3" customWidth="1"/>
    <col min="2056" max="2304" width="11.44140625" style="3"/>
    <col min="2305" max="2305" width="19.33203125" style="3" customWidth="1"/>
    <col min="2306" max="2306" width="16.6640625" style="3" customWidth="1"/>
    <col min="2307" max="2307" width="17.33203125" style="3" customWidth="1"/>
    <col min="2308" max="2308" width="15.44140625" style="3" customWidth="1"/>
    <col min="2309" max="2309" width="15.33203125" style="3" customWidth="1"/>
    <col min="2310" max="2310" width="16.88671875" style="3" customWidth="1"/>
    <col min="2311" max="2311" width="15.6640625" style="3" customWidth="1"/>
    <col min="2312" max="2560" width="11.44140625" style="3"/>
    <col min="2561" max="2561" width="19.33203125" style="3" customWidth="1"/>
    <col min="2562" max="2562" width="16.6640625" style="3" customWidth="1"/>
    <col min="2563" max="2563" width="17.33203125" style="3" customWidth="1"/>
    <col min="2564" max="2564" width="15.44140625" style="3" customWidth="1"/>
    <col min="2565" max="2565" width="15.33203125" style="3" customWidth="1"/>
    <col min="2566" max="2566" width="16.88671875" style="3" customWidth="1"/>
    <col min="2567" max="2567" width="15.6640625" style="3" customWidth="1"/>
    <col min="2568" max="2816" width="11.44140625" style="3"/>
    <col min="2817" max="2817" width="19.33203125" style="3" customWidth="1"/>
    <col min="2818" max="2818" width="16.6640625" style="3" customWidth="1"/>
    <col min="2819" max="2819" width="17.33203125" style="3" customWidth="1"/>
    <col min="2820" max="2820" width="15.44140625" style="3" customWidth="1"/>
    <col min="2821" max="2821" width="15.33203125" style="3" customWidth="1"/>
    <col min="2822" max="2822" width="16.88671875" style="3" customWidth="1"/>
    <col min="2823" max="2823" width="15.6640625" style="3" customWidth="1"/>
    <col min="2824" max="3072" width="11.44140625" style="3"/>
    <col min="3073" max="3073" width="19.33203125" style="3" customWidth="1"/>
    <col min="3074" max="3074" width="16.6640625" style="3" customWidth="1"/>
    <col min="3075" max="3075" width="17.33203125" style="3" customWidth="1"/>
    <col min="3076" max="3076" width="15.44140625" style="3" customWidth="1"/>
    <col min="3077" max="3077" width="15.33203125" style="3" customWidth="1"/>
    <col min="3078" max="3078" width="16.88671875" style="3" customWidth="1"/>
    <col min="3079" max="3079" width="15.6640625" style="3" customWidth="1"/>
    <col min="3080" max="3328" width="11.44140625" style="3"/>
    <col min="3329" max="3329" width="19.33203125" style="3" customWidth="1"/>
    <col min="3330" max="3330" width="16.6640625" style="3" customWidth="1"/>
    <col min="3331" max="3331" width="17.33203125" style="3" customWidth="1"/>
    <col min="3332" max="3332" width="15.44140625" style="3" customWidth="1"/>
    <col min="3333" max="3333" width="15.33203125" style="3" customWidth="1"/>
    <col min="3334" max="3334" width="16.88671875" style="3" customWidth="1"/>
    <col min="3335" max="3335" width="15.6640625" style="3" customWidth="1"/>
    <col min="3336" max="3584" width="11.44140625" style="3"/>
    <col min="3585" max="3585" width="19.33203125" style="3" customWidth="1"/>
    <col min="3586" max="3586" width="16.6640625" style="3" customWidth="1"/>
    <col min="3587" max="3587" width="17.33203125" style="3" customWidth="1"/>
    <col min="3588" max="3588" width="15.44140625" style="3" customWidth="1"/>
    <col min="3589" max="3589" width="15.33203125" style="3" customWidth="1"/>
    <col min="3590" max="3590" width="16.88671875" style="3" customWidth="1"/>
    <col min="3591" max="3591" width="15.6640625" style="3" customWidth="1"/>
    <col min="3592" max="3840" width="11.44140625" style="3"/>
    <col min="3841" max="3841" width="19.33203125" style="3" customWidth="1"/>
    <col min="3842" max="3842" width="16.6640625" style="3" customWidth="1"/>
    <col min="3843" max="3843" width="17.33203125" style="3" customWidth="1"/>
    <col min="3844" max="3844" width="15.44140625" style="3" customWidth="1"/>
    <col min="3845" max="3845" width="15.33203125" style="3" customWidth="1"/>
    <col min="3846" max="3846" width="16.88671875" style="3" customWidth="1"/>
    <col min="3847" max="3847" width="15.6640625" style="3" customWidth="1"/>
    <col min="3848" max="4096" width="11.44140625" style="3"/>
    <col min="4097" max="4097" width="19.33203125" style="3" customWidth="1"/>
    <col min="4098" max="4098" width="16.6640625" style="3" customWidth="1"/>
    <col min="4099" max="4099" width="17.33203125" style="3" customWidth="1"/>
    <col min="4100" max="4100" width="15.44140625" style="3" customWidth="1"/>
    <col min="4101" max="4101" width="15.33203125" style="3" customWidth="1"/>
    <col min="4102" max="4102" width="16.88671875" style="3" customWidth="1"/>
    <col min="4103" max="4103" width="15.6640625" style="3" customWidth="1"/>
    <col min="4104" max="4352" width="11.44140625" style="3"/>
    <col min="4353" max="4353" width="19.33203125" style="3" customWidth="1"/>
    <col min="4354" max="4354" width="16.6640625" style="3" customWidth="1"/>
    <col min="4355" max="4355" width="17.33203125" style="3" customWidth="1"/>
    <col min="4356" max="4356" width="15.44140625" style="3" customWidth="1"/>
    <col min="4357" max="4357" width="15.33203125" style="3" customWidth="1"/>
    <col min="4358" max="4358" width="16.88671875" style="3" customWidth="1"/>
    <col min="4359" max="4359" width="15.6640625" style="3" customWidth="1"/>
    <col min="4360" max="4608" width="11.44140625" style="3"/>
    <col min="4609" max="4609" width="19.33203125" style="3" customWidth="1"/>
    <col min="4610" max="4610" width="16.6640625" style="3" customWidth="1"/>
    <col min="4611" max="4611" width="17.33203125" style="3" customWidth="1"/>
    <col min="4612" max="4612" width="15.44140625" style="3" customWidth="1"/>
    <col min="4613" max="4613" width="15.33203125" style="3" customWidth="1"/>
    <col min="4614" max="4614" width="16.88671875" style="3" customWidth="1"/>
    <col min="4615" max="4615" width="15.6640625" style="3" customWidth="1"/>
    <col min="4616" max="4864" width="11.44140625" style="3"/>
    <col min="4865" max="4865" width="19.33203125" style="3" customWidth="1"/>
    <col min="4866" max="4866" width="16.6640625" style="3" customWidth="1"/>
    <col min="4867" max="4867" width="17.33203125" style="3" customWidth="1"/>
    <col min="4868" max="4868" width="15.44140625" style="3" customWidth="1"/>
    <col min="4869" max="4869" width="15.33203125" style="3" customWidth="1"/>
    <col min="4870" max="4870" width="16.88671875" style="3" customWidth="1"/>
    <col min="4871" max="4871" width="15.6640625" style="3" customWidth="1"/>
    <col min="4872" max="5120" width="11.44140625" style="3"/>
    <col min="5121" max="5121" width="19.33203125" style="3" customWidth="1"/>
    <col min="5122" max="5122" width="16.6640625" style="3" customWidth="1"/>
    <col min="5123" max="5123" width="17.33203125" style="3" customWidth="1"/>
    <col min="5124" max="5124" width="15.44140625" style="3" customWidth="1"/>
    <col min="5125" max="5125" width="15.33203125" style="3" customWidth="1"/>
    <col min="5126" max="5126" width="16.88671875" style="3" customWidth="1"/>
    <col min="5127" max="5127" width="15.6640625" style="3" customWidth="1"/>
    <col min="5128" max="5376" width="11.44140625" style="3"/>
    <col min="5377" max="5377" width="19.33203125" style="3" customWidth="1"/>
    <col min="5378" max="5378" width="16.6640625" style="3" customWidth="1"/>
    <col min="5379" max="5379" width="17.33203125" style="3" customWidth="1"/>
    <col min="5380" max="5380" width="15.44140625" style="3" customWidth="1"/>
    <col min="5381" max="5381" width="15.33203125" style="3" customWidth="1"/>
    <col min="5382" max="5382" width="16.88671875" style="3" customWidth="1"/>
    <col min="5383" max="5383" width="15.6640625" style="3" customWidth="1"/>
    <col min="5384" max="5632" width="11.44140625" style="3"/>
    <col min="5633" max="5633" width="19.33203125" style="3" customWidth="1"/>
    <col min="5634" max="5634" width="16.6640625" style="3" customWidth="1"/>
    <col min="5635" max="5635" width="17.33203125" style="3" customWidth="1"/>
    <col min="5636" max="5636" width="15.44140625" style="3" customWidth="1"/>
    <col min="5637" max="5637" width="15.33203125" style="3" customWidth="1"/>
    <col min="5638" max="5638" width="16.88671875" style="3" customWidth="1"/>
    <col min="5639" max="5639" width="15.6640625" style="3" customWidth="1"/>
    <col min="5640" max="5888" width="11.44140625" style="3"/>
    <col min="5889" max="5889" width="19.33203125" style="3" customWidth="1"/>
    <col min="5890" max="5890" width="16.6640625" style="3" customWidth="1"/>
    <col min="5891" max="5891" width="17.33203125" style="3" customWidth="1"/>
    <col min="5892" max="5892" width="15.44140625" style="3" customWidth="1"/>
    <col min="5893" max="5893" width="15.33203125" style="3" customWidth="1"/>
    <col min="5894" max="5894" width="16.88671875" style="3" customWidth="1"/>
    <col min="5895" max="5895" width="15.6640625" style="3" customWidth="1"/>
    <col min="5896" max="6144" width="11.44140625" style="3"/>
    <col min="6145" max="6145" width="19.33203125" style="3" customWidth="1"/>
    <col min="6146" max="6146" width="16.6640625" style="3" customWidth="1"/>
    <col min="6147" max="6147" width="17.33203125" style="3" customWidth="1"/>
    <col min="6148" max="6148" width="15.44140625" style="3" customWidth="1"/>
    <col min="6149" max="6149" width="15.33203125" style="3" customWidth="1"/>
    <col min="6150" max="6150" width="16.88671875" style="3" customWidth="1"/>
    <col min="6151" max="6151" width="15.6640625" style="3" customWidth="1"/>
    <col min="6152" max="6400" width="11.44140625" style="3"/>
    <col min="6401" max="6401" width="19.33203125" style="3" customWidth="1"/>
    <col min="6402" max="6402" width="16.6640625" style="3" customWidth="1"/>
    <col min="6403" max="6403" width="17.33203125" style="3" customWidth="1"/>
    <col min="6404" max="6404" width="15.44140625" style="3" customWidth="1"/>
    <col min="6405" max="6405" width="15.33203125" style="3" customWidth="1"/>
    <col min="6406" max="6406" width="16.88671875" style="3" customWidth="1"/>
    <col min="6407" max="6407" width="15.6640625" style="3" customWidth="1"/>
    <col min="6408" max="6656" width="11.44140625" style="3"/>
    <col min="6657" max="6657" width="19.33203125" style="3" customWidth="1"/>
    <col min="6658" max="6658" width="16.6640625" style="3" customWidth="1"/>
    <col min="6659" max="6659" width="17.33203125" style="3" customWidth="1"/>
    <col min="6660" max="6660" width="15.44140625" style="3" customWidth="1"/>
    <col min="6661" max="6661" width="15.33203125" style="3" customWidth="1"/>
    <col min="6662" max="6662" width="16.88671875" style="3" customWidth="1"/>
    <col min="6663" max="6663" width="15.6640625" style="3" customWidth="1"/>
    <col min="6664" max="6912" width="11.44140625" style="3"/>
    <col min="6913" max="6913" width="19.33203125" style="3" customWidth="1"/>
    <col min="6914" max="6914" width="16.6640625" style="3" customWidth="1"/>
    <col min="6915" max="6915" width="17.33203125" style="3" customWidth="1"/>
    <col min="6916" max="6916" width="15.44140625" style="3" customWidth="1"/>
    <col min="6917" max="6917" width="15.33203125" style="3" customWidth="1"/>
    <col min="6918" max="6918" width="16.88671875" style="3" customWidth="1"/>
    <col min="6919" max="6919" width="15.6640625" style="3" customWidth="1"/>
    <col min="6920" max="7168" width="11.44140625" style="3"/>
    <col min="7169" max="7169" width="19.33203125" style="3" customWidth="1"/>
    <col min="7170" max="7170" width="16.6640625" style="3" customWidth="1"/>
    <col min="7171" max="7171" width="17.33203125" style="3" customWidth="1"/>
    <col min="7172" max="7172" width="15.44140625" style="3" customWidth="1"/>
    <col min="7173" max="7173" width="15.33203125" style="3" customWidth="1"/>
    <col min="7174" max="7174" width="16.88671875" style="3" customWidth="1"/>
    <col min="7175" max="7175" width="15.6640625" style="3" customWidth="1"/>
    <col min="7176" max="7424" width="11.44140625" style="3"/>
    <col min="7425" max="7425" width="19.33203125" style="3" customWidth="1"/>
    <col min="7426" max="7426" width="16.6640625" style="3" customWidth="1"/>
    <col min="7427" max="7427" width="17.33203125" style="3" customWidth="1"/>
    <col min="7428" max="7428" width="15.44140625" style="3" customWidth="1"/>
    <col min="7429" max="7429" width="15.33203125" style="3" customWidth="1"/>
    <col min="7430" max="7430" width="16.88671875" style="3" customWidth="1"/>
    <col min="7431" max="7431" width="15.6640625" style="3" customWidth="1"/>
    <col min="7432" max="7680" width="11.44140625" style="3"/>
    <col min="7681" max="7681" width="19.33203125" style="3" customWidth="1"/>
    <col min="7682" max="7682" width="16.6640625" style="3" customWidth="1"/>
    <col min="7683" max="7683" width="17.33203125" style="3" customWidth="1"/>
    <col min="7684" max="7684" width="15.44140625" style="3" customWidth="1"/>
    <col min="7685" max="7685" width="15.33203125" style="3" customWidth="1"/>
    <col min="7686" max="7686" width="16.88671875" style="3" customWidth="1"/>
    <col min="7687" max="7687" width="15.6640625" style="3" customWidth="1"/>
    <col min="7688" max="7936" width="11.44140625" style="3"/>
    <col min="7937" max="7937" width="19.33203125" style="3" customWidth="1"/>
    <col min="7938" max="7938" width="16.6640625" style="3" customWidth="1"/>
    <col min="7939" max="7939" width="17.33203125" style="3" customWidth="1"/>
    <col min="7940" max="7940" width="15.44140625" style="3" customWidth="1"/>
    <col min="7941" max="7941" width="15.33203125" style="3" customWidth="1"/>
    <col min="7942" max="7942" width="16.88671875" style="3" customWidth="1"/>
    <col min="7943" max="7943" width="15.6640625" style="3" customWidth="1"/>
    <col min="7944" max="8192" width="11.44140625" style="3"/>
    <col min="8193" max="8193" width="19.33203125" style="3" customWidth="1"/>
    <col min="8194" max="8194" width="16.6640625" style="3" customWidth="1"/>
    <col min="8195" max="8195" width="17.33203125" style="3" customWidth="1"/>
    <col min="8196" max="8196" width="15.44140625" style="3" customWidth="1"/>
    <col min="8197" max="8197" width="15.33203125" style="3" customWidth="1"/>
    <col min="8198" max="8198" width="16.88671875" style="3" customWidth="1"/>
    <col min="8199" max="8199" width="15.6640625" style="3" customWidth="1"/>
    <col min="8200" max="8448" width="11.44140625" style="3"/>
    <col min="8449" max="8449" width="19.33203125" style="3" customWidth="1"/>
    <col min="8450" max="8450" width="16.6640625" style="3" customWidth="1"/>
    <col min="8451" max="8451" width="17.33203125" style="3" customWidth="1"/>
    <col min="8452" max="8452" width="15.44140625" style="3" customWidth="1"/>
    <col min="8453" max="8453" width="15.33203125" style="3" customWidth="1"/>
    <col min="8454" max="8454" width="16.88671875" style="3" customWidth="1"/>
    <col min="8455" max="8455" width="15.6640625" style="3" customWidth="1"/>
    <col min="8456" max="8704" width="11.44140625" style="3"/>
    <col min="8705" max="8705" width="19.33203125" style="3" customWidth="1"/>
    <col min="8706" max="8706" width="16.6640625" style="3" customWidth="1"/>
    <col min="8707" max="8707" width="17.33203125" style="3" customWidth="1"/>
    <col min="8708" max="8708" width="15.44140625" style="3" customWidth="1"/>
    <col min="8709" max="8709" width="15.33203125" style="3" customWidth="1"/>
    <col min="8710" max="8710" width="16.88671875" style="3" customWidth="1"/>
    <col min="8711" max="8711" width="15.6640625" style="3" customWidth="1"/>
    <col min="8712" max="8960" width="11.44140625" style="3"/>
    <col min="8961" max="8961" width="19.33203125" style="3" customWidth="1"/>
    <col min="8962" max="8962" width="16.6640625" style="3" customWidth="1"/>
    <col min="8963" max="8963" width="17.33203125" style="3" customWidth="1"/>
    <col min="8964" max="8964" width="15.44140625" style="3" customWidth="1"/>
    <col min="8965" max="8965" width="15.33203125" style="3" customWidth="1"/>
    <col min="8966" max="8966" width="16.88671875" style="3" customWidth="1"/>
    <col min="8967" max="8967" width="15.6640625" style="3" customWidth="1"/>
    <col min="8968" max="9216" width="11.44140625" style="3"/>
    <col min="9217" max="9217" width="19.33203125" style="3" customWidth="1"/>
    <col min="9218" max="9218" width="16.6640625" style="3" customWidth="1"/>
    <col min="9219" max="9219" width="17.33203125" style="3" customWidth="1"/>
    <col min="9220" max="9220" width="15.44140625" style="3" customWidth="1"/>
    <col min="9221" max="9221" width="15.33203125" style="3" customWidth="1"/>
    <col min="9222" max="9222" width="16.88671875" style="3" customWidth="1"/>
    <col min="9223" max="9223" width="15.6640625" style="3" customWidth="1"/>
    <col min="9224" max="9472" width="11.44140625" style="3"/>
    <col min="9473" max="9473" width="19.33203125" style="3" customWidth="1"/>
    <col min="9474" max="9474" width="16.6640625" style="3" customWidth="1"/>
    <col min="9475" max="9475" width="17.33203125" style="3" customWidth="1"/>
    <col min="9476" max="9476" width="15.44140625" style="3" customWidth="1"/>
    <col min="9477" max="9477" width="15.33203125" style="3" customWidth="1"/>
    <col min="9478" max="9478" width="16.88671875" style="3" customWidth="1"/>
    <col min="9479" max="9479" width="15.6640625" style="3" customWidth="1"/>
    <col min="9480" max="9728" width="11.44140625" style="3"/>
    <col min="9729" max="9729" width="19.33203125" style="3" customWidth="1"/>
    <col min="9730" max="9730" width="16.6640625" style="3" customWidth="1"/>
    <col min="9731" max="9731" width="17.33203125" style="3" customWidth="1"/>
    <col min="9732" max="9732" width="15.44140625" style="3" customWidth="1"/>
    <col min="9733" max="9733" width="15.33203125" style="3" customWidth="1"/>
    <col min="9734" max="9734" width="16.88671875" style="3" customWidth="1"/>
    <col min="9735" max="9735" width="15.6640625" style="3" customWidth="1"/>
    <col min="9736" max="9984" width="11.44140625" style="3"/>
    <col min="9985" max="9985" width="19.33203125" style="3" customWidth="1"/>
    <col min="9986" max="9986" width="16.6640625" style="3" customWidth="1"/>
    <col min="9987" max="9987" width="17.33203125" style="3" customWidth="1"/>
    <col min="9988" max="9988" width="15.44140625" style="3" customWidth="1"/>
    <col min="9989" max="9989" width="15.33203125" style="3" customWidth="1"/>
    <col min="9990" max="9990" width="16.88671875" style="3" customWidth="1"/>
    <col min="9991" max="9991" width="15.6640625" style="3" customWidth="1"/>
    <col min="9992" max="10240" width="11.44140625" style="3"/>
    <col min="10241" max="10241" width="19.33203125" style="3" customWidth="1"/>
    <col min="10242" max="10242" width="16.6640625" style="3" customWidth="1"/>
    <col min="10243" max="10243" width="17.33203125" style="3" customWidth="1"/>
    <col min="10244" max="10244" width="15.44140625" style="3" customWidth="1"/>
    <col min="10245" max="10245" width="15.33203125" style="3" customWidth="1"/>
    <col min="10246" max="10246" width="16.88671875" style="3" customWidth="1"/>
    <col min="10247" max="10247" width="15.6640625" style="3" customWidth="1"/>
    <col min="10248" max="10496" width="11.44140625" style="3"/>
    <col min="10497" max="10497" width="19.33203125" style="3" customWidth="1"/>
    <col min="10498" max="10498" width="16.6640625" style="3" customWidth="1"/>
    <col min="10499" max="10499" width="17.33203125" style="3" customWidth="1"/>
    <col min="10500" max="10500" width="15.44140625" style="3" customWidth="1"/>
    <col min="10501" max="10501" width="15.33203125" style="3" customWidth="1"/>
    <col min="10502" max="10502" width="16.88671875" style="3" customWidth="1"/>
    <col min="10503" max="10503" width="15.6640625" style="3" customWidth="1"/>
    <col min="10504" max="10752" width="11.44140625" style="3"/>
    <col min="10753" max="10753" width="19.33203125" style="3" customWidth="1"/>
    <col min="10754" max="10754" width="16.6640625" style="3" customWidth="1"/>
    <col min="10755" max="10755" width="17.33203125" style="3" customWidth="1"/>
    <col min="10756" max="10756" width="15.44140625" style="3" customWidth="1"/>
    <col min="10757" max="10757" width="15.33203125" style="3" customWidth="1"/>
    <col min="10758" max="10758" width="16.88671875" style="3" customWidth="1"/>
    <col min="10759" max="10759" width="15.6640625" style="3" customWidth="1"/>
    <col min="10760" max="11008" width="11.44140625" style="3"/>
    <col min="11009" max="11009" width="19.33203125" style="3" customWidth="1"/>
    <col min="11010" max="11010" width="16.6640625" style="3" customWidth="1"/>
    <col min="11011" max="11011" width="17.33203125" style="3" customWidth="1"/>
    <col min="11012" max="11012" width="15.44140625" style="3" customWidth="1"/>
    <col min="11013" max="11013" width="15.33203125" style="3" customWidth="1"/>
    <col min="11014" max="11014" width="16.88671875" style="3" customWidth="1"/>
    <col min="11015" max="11015" width="15.6640625" style="3" customWidth="1"/>
    <col min="11016" max="11264" width="11.44140625" style="3"/>
    <col min="11265" max="11265" width="19.33203125" style="3" customWidth="1"/>
    <col min="11266" max="11266" width="16.6640625" style="3" customWidth="1"/>
    <col min="11267" max="11267" width="17.33203125" style="3" customWidth="1"/>
    <col min="11268" max="11268" width="15.44140625" style="3" customWidth="1"/>
    <col min="11269" max="11269" width="15.33203125" style="3" customWidth="1"/>
    <col min="11270" max="11270" width="16.88671875" style="3" customWidth="1"/>
    <col min="11271" max="11271" width="15.6640625" style="3" customWidth="1"/>
    <col min="11272" max="11520" width="11.44140625" style="3"/>
    <col min="11521" max="11521" width="19.33203125" style="3" customWidth="1"/>
    <col min="11522" max="11522" width="16.6640625" style="3" customWidth="1"/>
    <col min="11523" max="11523" width="17.33203125" style="3" customWidth="1"/>
    <col min="11524" max="11524" width="15.44140625" style="3" customWidth="1"/>
    <col min="11525" max="11525" width="15.33203125" style="3" customWidth="1"/>
    <col min="11526" max="11526" width="16.88671875" style="3" customWidth="1"/>
    <col min="11527" max="11527" width="15.6640625" style="3" customWidth="1"/>
    <col min="11528" max="11776" width="11.44140625" style="3"/>
    <col min="11777" max="11777" width="19.33203125" style="3" customWidth="1"/>
    <col min="11778" max="11778" width="16.6640625" style="3" customWidth="1"/>
    <col min="11779" max="11779" width="17.33203125" style="3" customWidth="1"/>
    <col min="11780" max="11780" width="15.44140625" style="3" customWidth="1"/>
    <col min="11781" max="11781" width="15.33203125" style="3" customWidth="1"/>
    <col min="11782" max="11782" width="16.88671875" style="3" customWidth="1"/>
    <col min="11783" max="11783" width="15.6640625" style="3" customWidth="1"/>
    <col min="11784" max="12032" width="11.44140625" style="3"/>
    <col min="12033" max="12033" width="19.33203125" style="3" customWidth="1"/>
    <col min="12034" max="12034" width="16.6640625" style="3" customWidth="1"/>
    <col min="12035" max="12035" width="17.33203125" style="3" customWidth="1"/>
    <col min="12036" max="12036" width="15.44140625" style="3" customWidth="1"/>
    <col min="12037" max="12037" width="15.33203125" style="3" customWidth="1"/>
    <col min="12038" max="12038" width="16.88671875" style="3" customWidth="1"/>
    <col min="12039" max="12039" width="15.6640625" style="3" customWidth="1"/>
    <col min="12040" max="12288" width="11.44140625" style="3"/>
    <col min="12289" max="12289" width="19.33203125" style="3" customWidth="1"/>
    <col min="12290" max="12290" width="16.6640625" style="3" customWidth="1"/>
    <col min="12291" max="12291" width="17.33203125" style="3" customWidth="1"/>
    <col min="12292" max="12292" width="15.44140625" style="3" customWidth="1"/>
    <col min="12293" max="12293" width="15.33203125" style="3" customWidth="1"/>
    <col min="12294" max="12294" width="16.88671875" style="3" customWidth="1"/>
    <col min="12295" max="12295" width="15.6640625" style="3" customWidth="1"/>
    <col min="12296" max="12544" width="11.44140625" style="3"/>
    <col min="12545" max="12545" width="19.33203125" style="3" customWidth="1"/>
    <col min="12546" max="12546" width="16.6640625" style="3" customWidth="1"/>
    <col min="12547" max="12547" width="17.33203125" style="3" customWidth="1"/>
    <col min="12548" max="12548" width="15.44140625" style="3" customWidth="1"/>
    <col min="12549" max="12549" width="15.33203125" style="3" customWidth="1"/>
    <col min="12550" max="12550" width="16.88671875" style="3" customWidth="1"/>
    <col min="12551" max="12551" width="15.6640625" style="3" customWidth="1"/>
    <col min="12552" max="12800" width="11.44140625" style="3"/>
    <col min="12801" max="12801" width="19.33203125" style="3" customWidth="1"/>
    <col min="12802" max="12802" width="16.6640625" style="3" customWidth="1"/>
    <col min="12803" max="12803" width="17.33203125" style="3" customWidth="1"/>
    <col min="12804" max="12804" width="15.44140625" style="3" customWidth="1"/>
    <col min="12805" max="12805" width="15.33203125" style="3" customWidth="1"/>
    <col min="12806" max="12806" width="16.88671875" style="3" customWidth="1"/>
    <col min="12807" max="12807" width="15.6640625" style="3" customWidth="1"/>
    <col min="12808" max="13056" width="11.44140625" style="3"/>
    <col min="13057" max="13057" width="19.33203125" style="3" customWidth="1"/>
    <col min="13058" max="13058" width="16.6640625" style="3" customWidth="1"/>
    <col min="13059" max="13059" width="17.33203125" style="3" customWidth="1"/>
    <col min="13060" max="13060" width="15.44140625" style="3" customWidth="1"/>
    <col min="13061" max="13061" width="15.33203125" style="3" customWidth="1"/>
    <col min="13062" max="13062" width="16.88671875" style="3" customWidth="1"/>
    <col min="13063" max="13063" width="15.6640625" style="3" customWidth="1"/>
    <col min="13064" max="13312" width="11.44140625" style="3"/>
    <col min="13313" max="13313" width="19.33203125" style="3" customWidth="1"/>
    <col min="13314" max="13314" width="16.6640625" style="3" customWidth="1"/>
    <col min="13315" max="13315" width="17.33203125" style="3" customWidth="1"/>
    <col min="13316" max="13316" width="15.44140625" style="3" customWidth="1"/>
    <col min="13317" max="13317" width="15.33203125" style="3" customWidth="1"/>
    <col min="13318" max="13318" width="16.88671875" style="3" customWidth="1"/>
    <col min="13319" max="13319" width="15.6640625" style="3" customWidth="1"/>
    <col min="13320" max="13568" width="11.44140625" style="3"/>
    <col min="13569" max="13569" width="19.33203125" style="3" customWidth="1"/>
    <col min="13570" max="13570" width="16.6640625" style="3" customWidth="1"/>
    <col min="13571" max="13571" width="17.33203125" style="3" customWidth="1"/>
    <col min="13572" max="13572" width="15.44140625" style="3" customWidth="1"/>
    <col min="13573" max="13573" width="15.33203125" style="3" customWidth="1"/>
    <col min="13574" max="13574" width="16.88671875" style="3" customWidth="1"/>
    <col min="13575" max="13575" width="15.6640625" style="3" customWidth="1"/>
    <col min="13576" max="13824" width="11.44140625" style="3"/>
    <col min="13825" max="13825" width="19.33203125" style="3" customWidth="1"/>
    <col min="13826" max="13826" width="16.6640625" style="3" customWidth="1"/>
    <col min="13827" max="13827" width="17.33203125" style="3" customWidth="1"/>
    <col min="13828" max="13828" width="15.44140625" style="3" customWidth="1"/>
    <col min="13829" max="13829" width="15.33203125" style="3" customWidth="1"/>
    <col min="13830" max="13830" width="16.88671875" style="3" customWidth="1"/>
    <col min="13831" max="13831" width="15.6640625" style="3" customWidth="1"/>
    <col min="13832" max="14080" width="11.44140625" style="3"/>
    <col min="14081" max="14081" width="19.33203125" style="3" customWidth="1"/>
    <col min="14082" max="14082" width="16.6640625" style="3" customWidth="1"/>
    <col min="14083" max="14083" width="17.33203125" style="3" customWidth="1"/>
    <col min="14084" max="14084" width="15.44140625" style="3" customWidth="1"/>
    <col min="14085" max="14085" width="15.33203125" style="3" customWidth="1"/>
    <col min="14086" max="14086" width="16.88671875" style="3" customWidth="1"/>
    <col min="14087" max="14087" width="15.6640625" style="3" customWidth="1"/>
    <col min="14088" max="14336" width="11.44140625" style="3"/>
    <col min="14337" max="14337" width="19.33203125" style="3" customWidth="1"/>
    <col min="14338" max="14338" width="16.6640625" style="3" customWidth="1"/>
    <col min="14339" max="14339" width="17.33203125" style="3" customWidth="1"/>
    <col min="14340" max="14340" width="15.44140625" style="3" customWidth="1"/>
    <col min="14341" max="14341" width="15.33203125" style="3" customWidth="1"/>
    <col min="14342" max="14342" width="16.88671875" style="3" customWidth="1"/>
    <col min="14343" max="14343" width="15.6640625" style="3" customWidth="1"/>
    <col min="14344" max="14592" width="11.44140625" style="3"/>
    <col min="14593" max="14593" width="19.33203125" style="3" customWidth="1"/>
    <col min="14594" max="14594" width="16.6640625" style="3" customWidth="1"/>
    <col min="14595" max="14595" width="17.33203125" style="3" customWidth="1"/>
    <col min="14596" max="14596" width="15.44140625" style="3" customWidth="1"/>
    <col min="14597" max="14597" width="15.33203125" style="3" customWidth="1"/>
    <col min="14598" max="14598" width="16.88671875" style="3" customWidth="1"/>
    <col min="14599" max="14599" width="15.6640625" style="3" customWidth="1"/>
    <col min="14600" max="14848" width="11.44140625" style="3"/>
    <col min="14849" max="14849" width="19.33203125" style="3" customWidth="1"/>
    <col min="14850" max="14850" width="16.6640625" style="3" customWidth="1"/>
    <col min="14851" max="14851" width="17.33203125" style="3" customWidth="1"/>
    <col min="14852" max="14852" width="15.44140625" style="3" customWidth="1"/>
    <col min="14853" max="14853" width="15.33203125" style="3" customWidth="1"/>
    <col min="14854" max="14854" width="16.88671875" style="3" customWidth="1"/>
    <col min="14855" max="14855" width="15.6640625" style="3" customWidth="1"/>
    <col min="14856" max="15104" width="11.44140625" style="3"/>
    <col min="15105" max="15105" width="19.33203125" style="3" customWidth="1"/>
    <col min="15106" max="15106" width="16.6640625" style="3" customWidth="1"/>
    <col min="15107" max="15107" width="17.33203125" style="3" customWidth="1"/>
    <col min="15108" max="15108" width="15.44140625" style="3" customWidth="1"/>
    <col min="15109" max="15109" width="15.33203125" style="3" customWidth="1"/>
    <col min="15110" max="15110" width="16.88671875" style="3" customWidth="1"/>
    <col min="15111" max="15111" width="15.6640625" style="3" customWidth="1"/>
    <col min="15112" max="15360" width="11.44140625" style="3"/>
    <col min="15361" max="15361" width="19.33203125" style="3" customWidth="1"/>
    <col min="15362" max="15362" width="16.6640625" style="3" customWidth="1"/>
    <col min="15363" max="15363" width="17.33203125" style="3" customWidth="1"/>
    <col min="15364" max="15364" width="15.44140625" style="3" customWidth="1"/>
    <col min="15365" max="15365" width="15.33203125" style="3" customWidth="1"/>
    <col min="15366" max="15366" width="16.88671875" style="3" customWidth="1"/>
    <col min="15367" max="15367" width="15.6640625" style="3" customWidth="1"/>
    <col min="15368" max="15616" width="11.44140625" style="3"/>
    <col min="15617" max="15617" width="19.33203125" style="3" customWidth="1"/>
    <col min="15618" max="15618" width="16.6640625" style="3" customWidth="1"/>
    <col min="15619" max="15619" width="17.33203125" style="3" customWidth="1"/>
    <col min="15620" max="15620" width="15.44140625" style="3" customWidth="1"/>
    <col min="15621" max="15621" width="15.33203125" style="3" customWidth="1"/>
    <col min="15622" max="15622" width="16.88671875" style="3" customWidth="1"/>
    <col min="15623" max="15623" width="15.6640625" style="3" customWidth="1"/>
    <col min="15624" max="15872" width="11.44140625" style="3"/>
    <col min="15873" max="15873" width="19.33203125" style="3" customWidth="1"/>
    <col min="15874" max="15874" width="16.6640625" style="3" customWidth="1"/>
    <col min="15875" max="15875" width="17.33203125" style="3" customWidth="1"/>
    <col min="15876" max="15876" width="15.44140625" style="3" customWidth="1"/>
    <col min="15877" max="15877" width="15.33203125" style="3" customWidth="1"/>
    <col min="15878" max="15878" width="16.88671875" style="3" customWidth="1"/>
    <col min="15879" max="15879" width="15.6640625" style="3" customWidth="1"/>
    <col min="15880" max="16128" width="11.44140625" style="3"/>
    <col min="16129" max="16129" width="19.33203125" style="3" customWidth="1"/>
    <col min="16130" max="16130" width="16.6640625" style="3" customWidth="1"/>
    <col min="16131" max="16131" width="17.33203125" style="3" customWidth="1"/>
    <col min="16132" max="16132" width="15.44140625" style="3" customWidth="1"/>
    <col min="16133" max="16133" width="15.33203125" style="3" customWidth="1"/>
    <col min="16134" max="16134" width="16.88671875" style="3" customWidth="1"/>
    <col min="16135" max="16135" width="15.6640625" style="3" customWidth="1"/>
    <col min="16136" max="16384" width="11.44140625" style="3"/>
  </cols>
  <sheetData>
    <row r="1" spans="1:10" s="1" customFormat="1" ht="14.1" customHeight="1"/>
    <row r="2" spans="1:10" s="1" customFormat="1" ht="24" customHeight="1">
      <c r="A2" s="198" t="s">
        <v>1533</v>
      </c>
      <c r="G2" s="298"/>
    </row>
    <row r="3" spans="1:10" ht="24" customHeight="1">
      <c r="A3" s="234" t="s">
        <v>276</v>
      </c>
      <c r="B3" s="184" t="s">
        <v>251</v>
      </c>
      <c r="C3" s="185" t="s">
        <v>252</v>
      </c>
      <c r="D3" s="184" t="s">
        <v>253</v>
      </c>
      <c r="E3" s="185" t="s">
        <v>254</v>
      </c>
      <c r="F3" s="184" t="s">
        <v>83</v>
      </c>
      <c r="G3" s="193" t="s">
        <v>84</v>
      </c>
    </row>
    <row r="4" spans="1:10" ht="15" customHeight="1">
      <c r="A4" s="314"/>
      <c r="B4" s="186" t="s">
        <v>255</v>
      </c>
      <c r="C4" s="187" t="s">
        <v>256</v>
      </c>
      <c r="D4" s="186" t="s">
        <v>257</v>
      </c>
      <c r="E4" s="315" t="s">
        <v>258</v>
      </c>
      <c r="F4" s="186"/>
      <c r="G4" s="194" t="s">
        <v>85</v>
      </c>
    </row>
    <row r="5" spans="1:10" ht="15" customHeight="1">
      <c r="A5" s="314"/>
      <c r="B5" s="186" t="s">
        <v>259</v>
      </c>
      <c r="C5" s="187" t="s">
        <v>260</v>
      </c>
      <c r="D5" s="186"/>
      <c r="E5" s="315" t="s">
        <v>1526</v>
      </c>
      <c r="F5" s="186"/>
      <c r="G5" s="194" t="s">
        <v>86</v>
      </c>
    </row>
    <row r="6" spans="1:10" ht="24" customHeight="1">
      <c r="A6" s="316"/>
      <c r="B6" s="188"/>
      <c r="C6" s="189"/>
      <c r="D6" s="188"/>
      <c r="E6" s="317" t="s">
        <v>270</v>
      </c>
      <c r="F6" s="188"/>
      <c r="G6" s="195"/>
    </row>
    <row r="7" spans="1:10" ht="22.2" customHeight="1" thickBot="1">
      <c r="A7" s="318">
        <v>1996</v>
      </c>
      <c r="B7" s="336">
        <v>8068.747832</v>
      </c>
      <c r="C7" s="337">
        <v>2578.7974989999998</v>
      </c>
      <c r="D7" s="336">
        <v>25.416930000000001</v>
      </c>
      <c r="E7" s="337">
        <v>107.523248</v>
      </c>
      <c r="F7" s="336">
        <v>10780.485509</v>
      </c>
      <c r="G7" s="196" t="s">
        <v>27</v>
      </c>
    </row>
    <row r="8" spans="1:10" ht="19.2" customHeight="1" thickBot="1">
      <c r="A8" s="320">
        <v>1997</v>
      </c>
      <c r="B8" s="338">
        <v>7130.3436650000003</v>
      </c>
      <c r="C8" s="339">
        <v>3864.390214</v>
      </c>
      <c r="D8" s="338">
        <v>13.596114</v>
      </c>
      <c r="E8" s="339">
        <v>352.16520000000003</v>
      </c>
      <c r="F8" s="338">
        <v>11360.495192</v>
      </c>
      <c r="G8" s="322">
        <v>5.3801814632168828E-2</v>
      </c>
      <c r="H8" s="8"/>
      <c r="I8" s="8"/>
      <c r="J8" s="8"/>
    </row>
    <row r="9" spans="1:10" ht="19.5" customHeight="1" thickBot="1">
      <c r="A9" s="320">
        <v>1998</v>
      </c>
      <c r="B9" s="338">
        <v>7021.0225700000001</v>
      </c>
      <c r="C9" s="339">
        <v>4312.7338319999999</v>
      </c>
      <c r="D9" s="338">
        <v>6.4190870000000002</v>
      </c>
      <c r="E9" s="339">
        <v>586.68436299999996</v>
      </c>
      <c r="F9" s="338">
        <v>11926.859852</v>
      </c>
      <c r="G9" s="322">
        <v>4.9853870841724421E-2</v>
      </c>
    </row>
    <row r="10" spans="1:10" ht="19.8" customHeight="1" thickBot="1">
      <c r="A10" s="320">
        <v>1999</v>
      </c>
      <c r="B10" s="338">
        <v>7777.7143260000003</v>
      </c>
      <c r="C10" s="339">
        <v>3929.1822109999998</v>
      </c>
      <c r="D10" s="338">
        <v>6.4800399999999998</v>
      </c>
      <c r="E10" s="339">
        <v>717.23275599999999</v>
      </c>
      <c r="F10" s="338">
        <v>12430.609334000001</v>
      </c>
      <c r="G10" s="322">
        <v>4.2236555828693498E-2</v>
      </c>
    </row>
    <row r="11" spans="1:10" ht="19.8" customHeight="1" thickBot="1">
      <c r="A11" s="320">
        <v>2000</v>
      </c>
      <c r="B11" s="338">
        <v>8082.7115553000003</v>
      </c>
      <c r="C11" s="339">
        <v>4300.2223146999995</v>
      </c>
      <c r="D11" s="338">
        <v>6.28484658</v>
      </c>
      <c r="E11" s="339">
        <v>801.09118021000006</v>
      </c>
      <c r="F11" s="338">
        <v>13190.30989679</v>
      </c>
      <c r="G11" s="322">
        <v>6.111531159716195E-2</v>
      </c>
    </row>
    <row r="12" spans="1:10" ht="20.100000000000001" customHeight="1" thickBot="1">
      <c r="A12" s="320">
        <v>2001</v>
      </c>
      <c r="B12" s="338">
        <v>8576.2604756000001</v>
      </c>
      <c r="C12" s="339">
        <v>4525.6886304</v>
      </c>
      <c r="D12" s="338">
        <v>7.0934559400000001</v>
      </c>
      <c r="E12" s="339">
        <v>877.22872129999996</v>
      </c>
      <c r="F12" s="338">
        <v>13986.271283239999</v>
      </c>
      <c r="G12" s="322">
        <v>6.0344403784152512E-2</v>
      </c>
    </row>
    <row r="13" spans="1:10" ht="20.100000000000001" customHeight="1" thickBot="1">
      <c r="A13" s="320">
        <v>2002</v>
      </c>
      <c r="B13" s="338">
        <v>8890.6642347999987</v>
      </c>
      <c r="C13" s="339">
        <v>4785.7639721999994</v>
      </c>
      <c r="D13" s="338">
        <v>6.6999405400000001</v>
      </c>
      <c r="E13" s="339">
        <v>909.62889640999992</v>
      </c>
      <c r="F13" s="338">
        <v>14592.757043950001</v>
      </c>
      <c r="G13" s="322">
        <v>4.3362934153634278E-2</v>
      </c>
    </row>
    <row r="14" spans="1:10" ht="20.100000000000001" customHeight="1" thickBot="1">
      <c r="A14" s="320">
        <v>2003</v>
      </c>
      <c r="B14" s="338">
        <v>9320.4810839999991</v>
      </c>
      <c r="C14" s="339">
        <v>5132.6037123000006</v>
      </c>
      <c r="D14" s="338">
        <v>7.0683550799999999</v>
      </c>
      <c r="E14" s="339">
        <v>875.46655299999998</v>
      </c>
      <c r="F14" s="338">
        <v>15335.619704379998</v>
      </c>
      <c r="G14" s="322">
        <v>5.0906258371373338E-2</v>
      </c>
    </row>
    <row r="15" spans="1:10" ht="20.100000000000001" customHeight="1" thickBot="1">
      <c r="A15" s="320">
        <v>2004</v>
      </c>
      <c r="B15" s="338">
        <v>9988.6658920000009</v>
      </c>
      <c r="C15" s="339">
        <v>5289.8342951999994</v>
      </c>
      <c r="D15" s="338">
        <v>7.2944575399999998</v>
      </c>
      <c r="E15" s="339">
        <v>1021.7139006</v>
      </c>
      <c r="F15" s="338">
        <v>16307.508545340002</v>
      </c>
      <c r="G15" s="322">
        <v>6.3374604984656954E-2</v>
      </c>
    </row>
    <row r="16" spans="1:10" ht="20.100000000000001" customHeight="1" thickBot="1">
      <c r="A16" s="320">
        <v>2005</v>
      </c>
      <c r="B16" s="338">
        <v>10948.37887789</v>
      </c>
      <c r="C16" s="339">
        <v>5106.1971250400002</v>
      </c>
      <c r="D16" s="338">
        <v>7.7069186199999997</v>
      </c>
      <c r="E16" s="339">
        <v>1290.43711553</v>
      </c>
      <c r="F16" s="338">
        <v>17352.720037080002</v>
      </c>
      <c r="G16" s="322">
        <v>6.4093879750789812E-2</v>
      </c>
    </row>
    <row r="17" spans="1:7" ht="20.100000000000001" customHeight="1" thickBot="1">
      <c r="A17" s="320">
        <v>2006</v>
      </c>
      <c r="B17" s="338">
        <v>10882.30509285</v>
      </c>
      <c r="C17" s="339">
        <v>4819.3397623999999</v>
      </c>
      <c r="D17" s="338">
        <v>7.6050231300000002</v>
      </c>
      <c r="E17" s="339">
        <v>1854.6657244100002</v>
      </c>
      <c r="F17" s="338">
        <v>17563.915602789999</v>
      </c>
      <c r="G17" s="322">
        <v>1.2170747021717962E-2</v>
      </c>
    </row>
    <row r="18" spans="1:7" ht="20.100000000000001" customHeight="1" thickBot="1">
      <c r="A18" s="320">
        <v>2007</v>
      </c>
      <c r="B18" s="338">
        <v>10974.96309465</v>
      </c>
      <c r="C18" s="339">
        <v>4774.9719946599998</v>
      </c>
      <c r="D18" s="338">
        <v>7.66488031</v>
      </c>
      <c r="E18" s="339">
        <v>2666.0220249899999</v>
      </c>
      <c r="F18" s="338">
        <v>18423.621994609999</v>
      </c>
      <c r="G18" s="322">
        <v>4.8947308291747725E-2</v>
      </c>
    </row>
    <row r="19" spans="1:7" ht="20.100000000000001" customHeight="1" thickBot="1">
      <c r="A19" s="320">
        <v>2008</v>
      </c>
      <c r="B19" s="338">
        <v>11138.471106950001</v>
      </c>
      <c r="C19" s="339">
        <v>4743.4199530100004</v>
      </c>
      <c r="D19" s="338">
        <v>8.7684434000000007</v>
      </c>
      <c r="E19" s="339">
        <v>3540.7977514200002</v>
      </c>
      <c r="F19" s="338">
        <v>19431.457254780002</v>
      </c>
      <c r="G19" s="322">
        <v>5.470342696267072E-2</v>
      </c>
    </row>
    <row r="20" spans="1:7" ht="20.100000000000001" customHeight="1" thickBot="1">
      <c r="A20" s="320">
        <v>2009</v>
      </c>
      <c r="B20" s="338">
        <v>11053.462400930001</v>
      </c>
      <c r="C20" s="339">
        <v>4569.8885413900007</v>
      </c>
      <c r="D20" s="338">
        <v>8.6721991899999988</v>
      </c>
      <c r="E20" s="339">
        <v>4641.8274524099998</v>
      </c>
      <c r="F20" s="338">
        <v>20273.85059392</v>
      </c>
      <c r="G20" s="322">
        <v>4.3352041388083462E-2</v>
      </c>
    </row>
    <row r="21" spans="1:7" ht="20.100000000000001" customHeight="1" thickBot="1">
      <c r="A21" s="320">
        <v>2010</v>
      </c>
      <c r="B21" s="338">
        <v>10500.479477049999</v>
      </c>
      <c r="C21" s="339">
        <v>4179.16763292</v>
      </c>
      <c r="D21" s="338">
        <v>7.3919347100000001</v>
      </c>
      <c r="E21" s="339">
        <v>6196.7078858500008</v>
      </c>
      <c r="F21" s="338">
        <v>20883.74693053</v>
      </c>
      <c r="G21" s="322">
        <v>3.0082905750173694E-2</v>
      </c>
    </row>
    <row r="22" spans="1:7" ht="20.100000000000001" customHeight="1" thickBot="1">
      <c r="A22" s="320">
        <v>2011</v>
      </c>
      <c r="B22" s="338">
        <v>9989.2136328300003</v>
      </c>
      <c r="C22" s="339">
        <v>3809.5485399200002</v>
      </c>
      <c r="D22" s="338">
        <v>7.0775843399999996</v>
      </c>
      <c r="E22" s="339">
        <v>7550.5660808599996</v>
      </c>
      <c r="F22" s="338">
        <v>21356.405837950002</v>
      </c>
      <c r="G22" s="322">
        <v>2.2632859371084502E-2</v>
      </c>
    </row>
    <row r="23" spans="1:7" ht="20.100000000000001" customHeight="1" thickBot="1">
      <c r="A23" s="320">
        <v>2012</v>
      </c>
      <c r="B23" s="338" vm="3129">
        <v>9732.7677297289374</v>
      </c>
      <c r="C23" s="339" vm="3135">
        <v>3654.07364425689</v>
      </c>
      <c r="D23" s="338" vm="3133">
        <v>7.105422459999998</v>
      </c>
      <c r="E23" s="339" vm="3131">
        <v>8802.0442917541623</v>
      </c>
      <c r="F23" s="338">
        <v>22195.991088199989</v>
      </c>
      <c r="G23" s="322">
        <v>3.9313040622128259E-2</v>
      </c>
    </row>
    <row r="24" spans="1:7" ht="20.100000000000001" customHeight="1" thickBot="1">
      <c r="A24" s="320">
        <v>2013</v>
      </c>
      <c r="B24" s="338" vm="3130">
        <v>9999.2828711700022</v>
      </c>
      <c r="C24" s="339" vm="3128">
        <v>3733.3097647199988</v>
      </c>
      <c r="D24" s="338" vm="3134">
        <v>7.8925786899999997</v>
      </c>
      <c r="E24" s="339" vm="3132">
        <v>10290.937022190003</v>
      </c>
      <c r="F24" s="338">
        <v>24031.422236770006</v>
      </c>
      <c r="G24" s="322">
        <v>8.2692011421187761E-2</v>
      </c>
    </row>
    <row r="25" spans="1:7" ht="20.100000000000001" customHeight="1" thickBot="1">
      <c r="A25" s="320">
        <v>2014</v>
      </c>
      <c r="B25" s="338">
        <v>9829.2108491500021</v>
      </c>
      <c r="C25" s="339">
        <v>3596.5911285199991</v>
      </c>
      <c r="D25" s="338">
        <v>7.9532642299999985</v>
      </c>
      <c r="E25" s="339">
        <v>11216.00411408</v>
      </c>
      <c r="F25" s="338">
        <v>24649.759355980001</v>
      </c>
      <c r="G25" s="322">
        <v>2.5730358907509521E-2</v>
      </c>
    </row>
    <row r="26" spans="1:7" ht="30" customHeight="1" thickBot="1">
      <c r="A26" s="323">
        <v>2015</v>
      </c>
      <c r="B26" s="1011">
        <v>9908.7927561767592</v>
      </c>
      <c r="C26" s="1012">
        <v>3582.0939165868313</v>
      </c>
      <c r="D26" s="1011">
        <v>8.6012673427899973</v>
      </c>
      <c r="E26" s="1012">
        <v>12486.456335989151</v>
      </c>
      <c r="F26" s="1011">
        <v>25985.944276095543</v>
      </c>
      <c r="G26" s="197">
        <v>5.4206813982197621E-2</v>
      </c>
    </row>
    <row r="27" spans="1:7" ht="20.100000000000001" customHeight="1">
      <c r="A27" s="148" t="s">
        <v>218</v>
      </c>
      <c r="B27" s="148"/>
      <c r="C27" s="148"/>
      <c r="D27" s="148"/>
      <c r="E27" s="148"/>
      <c r="F27" s="148"/>
      <c r="G27" s="148"/>
    </row>
    <row r="28" spans="1:7" ht="16.5" customHeight="1">
      <c r="A28" s="178"/>
      <c r="B28" s="178"/>
      <c r="C28" s="178"/>
      <c r="D28" s="178"/>
      <c r="E28" s="178"/>
      <c r="F28" s="178"/>
      <c r="G28" s="178"/>
    </row>
    <row r="29" spans="1:7">
      <c r="A29" s="178" t="s">
        <v>1534</v>
      </c>
    </row>
    <row r="30" spans="1:7">
      <c r="A30" s="330" t="s">
        <v>1527</v>
      </c>
    </row>
    <row r="32" spans="1:7">
      <c r="A32" s="621" t="s">
        <v>1535</v>
      </c>
    </row>
    <row r="35" spans="1:6">
      <c r="A35" s="3" t="s">
        <v>217</v>
      </c>
    </row>
    <row r="37" spans="1:6" ht="13.8">
      <c r="F37" s="1027"/>
    </row>
    <row r="38" spans="1:6" ht="13.8">
      <c r="F38" s="1028"/>
    </row>
  </sheetData>
  <pageMargins left="0.57999999999999996" right="0.61" top="1.01" bottom="0.49" header="0.57999999999999996" footer="0.4921259845"/>
  <pageSetup paperSize="9" scale="78" orientation="portrait" horizontalDpi="4294967292" verticalDpi="4294967292"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68"/>
  <sheetViews>
    <sheetView zoomScaleNormal="100" workbookViewId="0"/>
  </sheetViews>
  <sheetFormatPr baseColWidth="10" defaultColWidth="11.44140625" defaultRowHeight="13.2"/>
  <cols>
    <col min="1" max="1" width="24.109375" style="3" customWidth="1"/>
    <col min="2" max="2" width="17" style="3" customWidth="1"/>
    <col min="3" max="3" width="16.6640625" style="3" customWidth="1"/>
    <col min="4" max="4" width="19.109375" style="3" customWidth="1"/>
    <col min="5" max="5" width="16.44140625" style="3" customWidth="1"/>
    <col min="6" max="6" width="20" style="3" customWidth="1"/>
    <col min="7" max="7" width="16.33203125" style="3" customWidth="1"/>
    <col min="8" max="8" width="11.5546875" style="3" customWidth="1"/>
    <col min="9" max="9" width="8.44140625" style="3" customWidth="1"/>
    <col min="10" max="10" width="13.33203125" style="3" customWidth="1"/>
    <col min="11" max="256" width="11.44140625" style="3"/>
    <col min="257" max="257" width="24.109375" style="3" customWidth="1"/>
    <col min="258" max="258" width="17" style="3" customWidth="1"/>
    <col min="259" max="259" width="16.6640625" style="3" customWidth="1"/>
    <col min="260" max="260" width="19.109375" style="3" customWidth="1"/>
    <col min="261" max="261" width="16.44140625" style="3" customWidth="1"/>
    <col min="262" max="262" width="20" style="3" customWidth="1"/>
    <col min="263" max="263" width="16.33203125" style="3" customWidth="1"/>
    <col min="264" max="264" width="11.5546875" style="3" customWidth="1"/>
    <col min="265" max="265" width="8.44140625" style="3" customWidth="1"/>
    <col min="266" max="266" width="13.33203125" style="3" customWidth="1"/>
    <col min="267" max="512" width="11.44140625" style="3"/>
    <col min="513" max="513" width="24.109375" style="3" customWidth="1"/>
    <col min="514" max="514" width="17" style="3" customWidth="1"/>
    <col min="515" max="515" width="16.6640625" style="3" customWidth="1"/>
    <col min="516" max="516" width="19.109375" style="3" customWidth="1"/>
    <col min="517" max="517" width="16.44140625" style="3" customWidth="1"/>
    <col min="518" max="518" width="20" style="3" customWidth="1"/>
    <col min="519" max="519" width="16.33203125" style="3" customWidth="1"/>
    <col min="520" max="520" width="11.5546875" style="3" customWidth="1"/>
    <col min="521" max="521" width="8.44140625" style="3" customWidth="1"/>
    <col min="522" max="522" width="13.33203125" style="3" customWidth="1"/>
    <col min="523" max="768" width="11.44140625" style="3"/>
    <col min="769" max="769" width="24.109375" style="3" customWidth="1"/>
    <col min="770" max="770" width="17" style="3" customWidth="1"/>
    <col min="771" max="771" width="16.6640625" style="3" customWidth="1"/>
    <col min="772" max="772" width="19.109375" style="3" customWidth="1"/>
    <col min="773" max="773" width="16.44140625" style="3" customWidth="1"/>
    <col min="774" max="774" width="20" style="3" customWidth="1"/>
    <col min="775" max="775" width="16.33203125" style="3" customWidth="1"/>
    <col min="776" max="776" width="11.5546875" style="3" customWidth="1"/>
    <col min="777" max="777" width="8.44140625" style="3" customWidth="1"/>
    <col min="778" max="778" width="13.33203125" style="3" customWidth="1"/>
    <col min="779" max="1024" width="11.44140625" style="3"/>
    <col min="1025" max="1025" width="24.109375" style="3" customWidth="1"/>
    <col min="1026" max="1026" width="17" style="3" customWidth="1"/>
    <col min="1027" max="1027" width="16.6640625" style="3" customWidth="1"/>
    <col min="1028" max="1028" width="19.109375" style="3" customWidth="1"/>
    <col min="1029" max="1029" width="16.44140625" style="3" customWidth="1"/>
    <col min="1030" max="1030" width="20" style="3" customWidth="1"/>
    <col min="1031" max="1031" width="16.33203125" style="3" customWidth="1"/>
    <col min="1032" max="1032" width="11.5546875" style="3" customWidth="1"/>
    <col min="1033" max="1033" width="8.44140625" style="3" customWidth="1"/>
    <col min="1034" max="1034" width="13.33203125" style="3" customWidth="1"/>
    <col min="1035" max="1280" width="11.44140625" style="3"/>
    <col min="1281" max="1281" width="24.109375" style="3" customWidth="1"/>
    <col min="1282" max="1282" width="17" style="3" customWidth="1"/>
    <col min="1283" max="1283" width="16.6640625" style="3" customWidth="1"/>
    <col min="1284" max="1284" width="19.109375" style="3" customWidth="1"/>
    <col min="1285" max="1285" width="16.44140625" style="3" customWidth="1"/>
    <col min="1286" max="1286" width="20" style="3" customWidth="1"/>
    <col min="1287" max="1287" width="16.33203125" style="3" customWidth="1"/>
    <col min="1288" max="1288" width="11.5546875" style="3" customWidth="1"/>
    <col min="1289" max="1289" width="8.44140625" style="3" customWidth="1"/>
    <col min="1290" max="1290" width="13.33203125" style="3" customWidth="1"/>
    <col min="1291" max="1536" width="11.44140625" style="3"/>
    <col min="1537" max="1537" width="24.109375" style="3" customWidth="1"/>
    <col min="1538" max="1538" width="17" style="3" customWidth="1"/>
    <col min="1539" max="1539" width="16.6640625" style="3" customWidth="1"/>
    <col min="1540" max="1540" width="19.109375" style="3" customWidth="1"/>
    <col min="1541" max="1541" width="16.44140625" style="3" customWidth="1"/>
    <col min="1542" max="1542" width="20" style="3" customWidth="1"/>
    <col min="1543" max="1543" width="16.33203125" style="3" customWidth="1"/>
    <col min="1544" max="1544" width="11.5546875" style="3" customWidth="1"/>
    <col min="1545" max="1545" width="8.44140625" style="3" customWidth="1"/>
    <col min="1546" max="1546" width="13.33203125" style="3" customWidth="1"/>
    <col min="1547" max="1792" width="11.44140625" style="3"/>
    <col min="1793" max="1793" width="24.109375" style="3" customWidth="1"/>
    <col min="1794" max="1794" width="17" style="3" customWidth="1"/>
    <col min="1795" max="1795" width="16.6640625" style="3" customWidth="1"/>
    <col min="1796" max="1796" width="19.109375" style="3" customWidth="1"/>
    <col min="1797" max="1797" width="16.44140625" style="3" customWidth="1"/>
    <col min="1798" max="1798" width="20" style="3" customWidth="1"/>
    <col min="1799" max="1799" width="16.33203125" style="3" customWidth="1"/>
    <col min="1800" max="1800" width="11.5546875" style="3" customWidth="1"/>
    <col min="1801" max="1801" width="8.44140625" style="3" customWidth="1"/>
    <col min="1802" max="1802" width="13.33203125" style="3" customWidth="1"/>
    <col min="1803" max="2048" width="11.44140625" style="3"/>
    <col min="2049" max="2049" width="24.109375" style="3" customWidth="1"/>
    <col min="2050" max="2050" width="17" style="3" customWidth="1"/>
    <col min="2051" max="2051" width="16.6640625" style="3" customWidth="1"/>
    <col min="2052" max="2052" width="19.109375" style="3" customWidth="1"/>
    <col min="2053" max="2053" width="16.44140625" style="3" customWidth="1"/>
    <col min="2054" max="2054" width="20" style="3" customWidth="1"/>
    <col min="2055" max="2055" width="16.33203125" style="3" customWidth="1"/>
    <col min="2056" max="2056" width="11.5546875" style="3" customWidth="1"/>
    <col min="2057" max="2057" width="8.44140625" style="3" customWidth="1"/>
    <col min="2058" max="2058" width="13.33203125" style="3" customWidth="1"/>
    <col min="2059" max="2304" width="11.44140625" style="3"/>
    <col min="2305" max="2305" width="24.109375" style="3" customWidth="1"/>
    <col min="2306" max="2306" width="17" style="3" customWidth="1"/>
    <col min="2307" max="2307" width="16.6640625" style="3" customWidth="1"/>
    <col min="2308" max="2308" width="19.109375" style="3" customWidth="1"/>
    <col min="2309" max="2309" width="16.44140625" style="3" customWidth="1"/>
    <col min="2310" max="2310" width="20" style="3" customWidth="1"/>
    <col min="2311" max="2311" width="16.33203125" style="3" customWidth="1"/>
    <col min="2312" max="2312" width="11.5546875" style="3" customWidth="1"/>
    <col min="2313" max="2313" width="8.44140625" style="3" customWidth="1"/>
    <col min="2314" max="2314" width="13.33203125" style="3" customWidth="1"/>
    <col min="2315" max="2560" width="11.44140625" style="3"/>
    <col min="2561" max="2561" width="24.109375" style="3" customWidth="1"/>
    <col min="2562" max="2562" width="17" style="3" customWidth="1"/>
    <col min="2563" max="2563" width="16.6640625" style="3" customWidth="1"/>
    <col min="2564" max="2564" width="19.109375" style="3" customWidth="1"/>
    <col min="2565" max="2565" width="16.44140625" style="3" customWidth="1"/>
    <col min="2566" max="2566" width="20" style="3" customWidth="1"/>
    <col min="2567" max="2567" width="16.33203125" style="3" customWidth="1"/>
    <col min="2568" max="2568" width="11.5546875" style="3" customWidth="1"/>
    <col min="2569" max="2569" width="8.44140625" style="3" customWidth="1"/>
    <col min="2570" max="2570" width="13.33203125" style="3" customWidth="1"/>
    <col min="2571" max="2816" width="11.44140625" style="3"/>
    <col min="2817" max="2817" width="24.109375" style="3" customWidth="1"/>
    <col min="2818" max="2818" width="17" style="3" customWidth="1"/>
    <col min="2819" max="2819" width="16.6640625" style="3" customWidth="1"/>
    <col min="2820" max="2820" width="19.109375" style="3" customWidth="1"/>
    <col min="2821" max="2821" width="16.44140625" style="3" customWidth="1"/>
    <col min="2822" max="2822" width="20" style="3" customWidth="1"/>
    <col min="2823" max="2823" width="16.33203125" style="3" customWidth="1"/>
    <col min="2824" max="2824" width="11.5546875" style="3" customWidth="1"/>
    <col min="2825" max="2825" width="8.44140625" style="3" customWidth="1"/>
    <col min="2826" max="2826" width="13.33203125" style="3" customWidth="1"/>
    <col min="2827" max="3072" width="11.44140625" style="3"/>
    <col min="3073" max="3073" width="24.109375" style="3" customWidth="1"/>
    <col min="3074" max="3074" width="17" style="3" customWidth="1"/>
    <col min="3075" max="3075" width="16.6640625" style="3" customWidth="1"/>
    <col min="3076" max="3076" width="19.109375" style="3" customWidth="1"/>
    <col min="3077" max="3077" width="16.44140625" style="3" customWidth="1"/>
    <col min="3078" max="3078" width="20" style="3" customWidth="1"/>
    <col min="3079" max="3079" width="16.33203125" style="3" customWidth="1"/>
    <col min="3080" max="3080" width="11.5546875" style="3" customWidth="1"/>
    <col min="3081" max="3081" width="8.44140625" style="3" customWidth="1"/>
    <col min="3082" max="3082" width="13.33203125" style="3" customWidth="1"/>
    <col min="3083" max="3328" width="11.44140625" style="3"/>
    <col min="3329" max="3329" width="24.109375" style="3" customWidth="1"/>
    <col min="3330" max="3330" width="17" style="3" customWidth="1"/>
    <col min="3331" max="3331" width="16.6640625" style="3" customWidth="1"/>
    <col min="3332" max="3332" width="19.109375" style="3" customWidth="1"/>
    <col min="3333" max="3333" width="16.44140625" style="3" customWidth="1"/>
    <col min="3334" max="3334" width="20" style="3" customWidth="1"/>
    <col min="3335" max="3335" width="16.33203125" style="3" customWidth="1"/>
    <col min="3336" max="3336" width="11.5546875" style="3" customWidth="1"/>
    <col min="3337" max="3337" width="8.44140625" style="3" customWidth="1"/>
    <col min="3338" max="3338" width="13.33203125" style="3" customWidth="1"/>
    <col min="3339" max="3584" width="11.44140625" style="3"/>
    <col min="3585" max="3585" width="24.109375" style="3" customWidth="1"/>
    <col min="3586" max="3586" width="17" style="3" customWidth="1"/>
    <col min="3587" max="3587" width="16.6640625" style="3" customWidth="1"/>
    <col min="3588" max="3588" width="19.109375" style="3" customWidth="1"/>
    <col min="3589" max="3589" width="16.44140625" style="3" customWidth="1"/>
    <col min="3590" max="3590" width="20" style="3" customWidth="1"/>
    <col min="3591" max="3591" width="16.33203125" style="3" customWidth="1"/>
    <col min="3592" max="3592" width="11.5546875" style="3" customWidth="1"/>
    <col min="3593" max="3593" width="8.44140625" style="3" customWidth="1"/>
    <col min="3594" max="3594" width="13.33203125" style="3" customWidth="1"/>
    <col min="3595" max="3840" width="11.44140625" style="3"/>
    <col min="3841" max="3841" width="24.109375" style="3" customWidth="1"/>
    <col min="3842" max="3842" width="17" style="3" customWidth="1"/>
    <col min="3843" max="3843" width="16.6640625" style="3" customWidth="1"/>
    <col min="3844" max="3844" width="19.109375" style="3" customWidth="1"/>
    <col min="3845" max="3845" width="16.44140625" style="3" customWidth="1"/>
    <col min="3846" max="3846" width="20" style="3" customWidth="1"/>
    <col min="3847" max="3847" width="16.33203125" style="3" customWidth="1"/>
    <col min="3848" max="3848" width="11.5546875" style="3" customWidth="1"/>
    <col min="3849" max="3849" width="8.44140625" style="3" customWidth="1"/>
    <col min="3850" max="3850" width="13.33203125" style="3" customWidth="1"/>
    <col min="3851" max="4096" width="11.44140625" style="3"/>
    <col min="4097" max="4097" width="24.109375" style="3" customWidth="1"/>
    <col min="4098" max="4098" width="17" style="3" customWidth="1"/>
    <col min="4099" max="4099" width="16.6640625" style="3" customWidth="1"/>
    <col min="4100" max="4100" width="19.109375" style="3" customWidth="1"/>
    <col min="4101" max="4101" width="16.44140625" style="3" customWidth="1"/>
    <col min="4102" max="4102" width="20" style="3" customWidth="1"/>
    <col min="4103" max="4103" width="16.33203125" style="3" customWidth="1"/>
    <col min="4104" max="4104" width="11.5546875" style="3" customWidth="1"/>
    <col min="4105" max="4105" width="8.44140625" style="3" customWidth="1"/>
    <col min="4106" max="4106" width="13.33203125" style="3" customWidth="1"/>
    <col min="4107" max="4352" width="11.44140625" style="3"/>
    <col min="4353" max="4353" width="24.109375" style="3" customWidth="1"/>
    <col min="4354" max="4354" width="17" style="3" customWidth="1"/>
    <col min="4355" max="4355" width="16.6640625" style="3" customWidth="1"/>
    <col min="4356" max="4356" width="19.109375" style="3" customWidth="1"/>
    <col min="4357" max="4357" width="16.44140625" style="3" customWidth="1"/>
    <col min="4358" max="4358" width="20" style="3" customWidth="1"/>
    <col min="4359" max="4359" width="16.33203125" style="3" customWidth="1"/>
    <col min="4360" max="4360" width="11.5546875" style="3" customWidth="1"/>
    <col min="4361" max="4361" width="8.44140625" style="3" customWidth="1"/>
    <col min="4362" max="4362" width="13.33203125" style="3" customWidth="1"/>
    <col min="4363" max="4608" width="11.44140625" style="3"/>
    <col min="4609" max="4609" width="24.109375" style="3" customWidth="1"/>
    <col min="4610" max="4610" width="17" style="3" customWidth="1"/>
    <col min="4611" max="4611" width="16.6640625" style="3" customWidth="1"/>
    <col min="4612" max="4612" width="19.109375" style="3" customWidth="1"/>
    <col min="4613" max="4613" width="16.44140625" style="3" customWidth="1"/>
    <col min="4614" max="4614" width="20" style="3" customWidth="1"/>
    <col min="4615" max="4615" width="16.33203125" style="3" customWidth="1"/>
    <col min="4616" max="4616" width="11.5546875" style="3" customWidth="1"/>
    <col min="4617" max="4617" width="8.44140625" style="3" customWidth="1"/>
    <col min="4618" max="4618" width="13.33203125" style="3" customWidth="1"/>
    <col min="4619" max="4864" width="11.44140625" style="3"/>
    <col min="4865" max="4865" width="24.109375" style="3" customWidth="1"/>
    <col min="4866" max="4866" width="17" style="3" customWidth="1"/>
    <col min="4867" max="4867" width="16.6640625" style="3" customWidth="1"/>
    <col min="4868" max="4868" width="19.109375" style="3" customWidth="1"/>
    <col min="4869" max="4869" width="16.44140625" style="3" customWidth="1"/>
    <col min="4870" max="4870" width="20" style="3" customWidth="1"/>
    <col min="4871" max="4871" width="16.33203125" style="3" customWidth="1"/>
    <col min="4872" max="4872" width="11.5546875" style="3" customWidth="1"/>
    <col min="4873" max="4873" width="8.44140625" style="3" customWidth="1"/>
    <col min="4874" max="4874" width="13.33203125" style="3" customWidth="1"/>
    <col min="4875" max="5120" width="11.44140625" style="3"/>
    <col min="5121" max="5121" width="24.109375" style="3" customWidth="1"/>
    <col min="5122" max="5122" width="17" style="3" customWidth="1"/>
    <col min="5123" max="5123" width="16.6640625" style="3" customWidth="1"/>
    <col min="5124" max="5124" width="19.109375" style="3" customWidth="1"/>
    <col min="5125" max="5125" width="16.44140625" style="3" customWidth="1"/>
    <col min="5126" max="5126" width="20" style="3" customWidth="1"/>
    <col min="5127" max="5127" width="16.33203125" style="3" customWidth="1"/>
    <col min="5128" max="5128" width="11.5546875" style="3" customWidth="1"/>
    <col min="5129" max="5129" width="8.44140625" style="3" customWidth="1"/>
    <col min="5130" max="5130" width="13.33203125" style="3" customWidth="1"/>
    <col min="5131" max="5376" width="11.44140625" style="3"/>
    <col min="5377" max="5377" width="24.109375" style="3" customWidth="1"/>
    <col min="5378" max="5378" width="17" style="3" customWidth="1"/>
    <col min="5379" max="5379" width="16.6640625" style="3" customWidth="1"/>
    <col min="5380" max="5380" width="19.109375" style="3" customWidth="1"/>
    <col min="5381" max="5381" width="16.44140625" style="3" customWidth="1"/>
    <col min="5382" max="5382" width="20" style="3" customWidth="1"/>
    <col min="5383" max="5383" width="16.33203125" style="3" customWidth="1"/>
    <col min="5384" max="5384" width="11.5546875" style="3" customWidth="1"/>
    <col min="5385" max="5385" width="8.44140625" style="3" customWidth="1"/>
    <col min="5386" max="5386" width="13.33203125" style="3" customWidth="1"/>
    <col min="5387" max="5632" width="11.44140625" style="3"/>
    <col min="5633" max="5633" width="24.109375" style="3" customWidth="1"/>
    <col min="5634" max="5634" width="17" style="3" customWidth="1"/>
    <col min="5635" max="5635" width="16.6640625" style="3" customWidth="1"/>
    <col min="5636" max="5636" width="19.109375" style="3" customWidth="1"/>
    <col min="5637" max="5637" width="16.44140625" style="3" customWidth="1"/>
    <col min="5638" max="5638" width="20" style="3" customWidth="1"/>
    <col min="5639" max="5639" width="16.33203125" style="3" customWidth="1"/>
    <col min="5640" max="5640" width="11.5546875" style="3" customWidth="1"/>
    <col min="5641" max="5641" width="8.44140625" style="3" customWidth="1"/>
    <col min="5642" max="5642" width="13.33203125" style="3" customWidth="1"/>
    <col min="5643" max="5888" width="11.44140625" style="3"/>
    <col min="5889" max="5889" width="24.109375" style="3" customWidth="1"/>
    <col min="5890" max="5890" width="17" style="3" customWidth="1"/>
    <col min="5891" max="5891" width="16.6640625" style="3" customWidth="1"/>
    <col min="5892" max="5892" width="19.109375" style="3" customWidth="1"/>
    <col min="5893" max="5893" width="16.44140625" style="3" customWidth="1"/>
    <col min="5894" max="5894" width="20" style="3" customWidth="1"/>
    <col min="5895" max="5895" width="16.33203125" style="3" customWidth="1"/>
    <col min="5896" max="5896" width="11.5546875" style="3" customWidth="1"/>
    <col min="5897" max="5897" width="8.44140625" style="3" customWidth="1"/>
    <col min="5898" max="5898" width="13.33203125" style="3" customWidth="1"/>
    <col min="5899" max="6144" width="11.44140625" style="3"/>
    <col min="6145" max="6145" width="24.109375" style="3" customWidth="1"/>
    <col min="6146" max="6146" width="17" style="3" customWidth="1"/>
    <col min="6147" max="6147" width="16.6640625" style="3" customWidth="1"/>
    <col min="6148" max="6148" width="19.109375" style="3" customWidth="1"/>
    <col min="6149" max="6149" width="16.44140625" style="3" customWidth="1"/>
    <col min="6150" max="6150" width="20" style="3" customWidth="1"/>
    <col min="6151" max="6151" width="16.33203125" style="3" customWidth="1"/>
    <col min="6152" max="6152" width="11.5546875" style="3" customWidth="1"/>
    <col min="6153" max="6153" width="8.44140625" style="3" customWidth="1"/>
    <col min="6154" max="6154" width="13.33203125" style="3" customWidth="1"/>
    <col min="6155" max="6400" width="11.44140625" style="3"/>
    <col min="6401" max="6401" width="24.109375" style="3" customWidth="1"/>
    <col min="6402" max="6402" width="17" style="3" customWidth="1"/>
    <col min="6403" max="6403" width="16.6640625" style="3" customWidth="1"/>
    <col min="6404" max="6404" width="19.109375" style="3" customWidth="1"/>
    <col min="6405" max="6405" width="16.44140625" style="3" customWidth="1"/>
    <col min="6406" max="6406" width="20" style="3" customWidth="1"/>
    <col min="6407" max="6407" width="16.33203125" style="3" customWidth="1"/>
    <col min="6408" max="6408" width="11.5546875" style="3" customWidth="1"/>
    <col min="6409" max="6409" width="8.44140625" style="3" customWidth="1"/>
    <col min="6410" max="6410" width="13.33203125" style="3" customWidth="1"/>
    <col min="6411" max="6656" width="11.44140625" style="3"/>
    <col min="6657" max="6657" width="24.109375" style="3" customWidth="1"/>
    <col min="6658" max="6658" width="17" style="3" customWidth="1"/>
    <col min="6659" max="6659" width="16.6640625" style="3" customWidth="1"/>
    <col min="6660" max="6660" width="19.109375" style="3" customWidth="1"/>
    <col min="6661" max="6661" width="16.44140625" style="3" customWidth="1"/>
    <col min="6662" max="6662" width="20" style="3" customWidth="1"/>
    <col min="6663" max="6663" width="16.33203125" style="3" customWidth="1"/>
    <col min="6664" max="6664" width="11.5546875" style="3" customWidth="1"/>
    <col min="6665" max="6665" width="8.44140625" style="3" customWidth="1"/>
    <col min="6666" max="6666" width="13.33203125" style="3" customWidth="1"/>
    <col min="6667" max="6912" width="11.44140625" style="3"/>
    <col min="6913" max="6913" width="24.109375" style="3" customWidth="1"/>
    <col min="6914" max="6914" width="17" style="3" customWidth="1"/>
    <col min="6915" max="6915" width="16.6640625" style="3" customWidth="1"/>
    <col min="6916" max="6916" width="19.109375" style="3" customWidth="1"/>
    <col min="6917" max="6917" width="16.44140625" style="3" customWidth="1"/>
    <col min="6918" max="6918" width="20" style="3" customWidth="1"/>
    <col min="6919" max="6919" width="16.33203125" style="3" customWidth="1"/>
    <col min="6920" max="6920" width="11.5546875" style="3" customWidth="1"/>
    <col min="6921" max="6921" width="8.44140625" style="3" customWidth="1"/>
    <col min="6922" max="6922" width="13.33203125" style="3" customWidth="1"/>
    <col min="6923" max="7168" width="11.44140625" style="3"/>
    <col min="7169" max="7169" width="24.109375" style="3" customWidth="1"/>
    <col min="7170" max="7170" width="17" style="3" customWidth="1"/>
    <col min="7171" max="7171" width="16.6640625" style="3" customWidth="1"/>
    <col min="7172" max="7172" width="19.109375" style="3" customWidth="1"/>
    <col min="7173" max="7173" width="16.44140625" style="3" customWidth="1"/>
    <col min="7174" max="7174" width="20" style="3" customWidth="1"/>
    <col min="7175" max="7175" width="16.33203125" style="3" customWidth="1"/>
    <col min="7176" max="7176" width="11.5546875" style="3" customWidth="1"/>
    <col min="7177" max="7177" width="8.44140625" style="3" customWidth="1"/>
    <col min="7178" max="7178" width="13.33203125" style="3" customWidth="1"/>
    <col min="7179" max="7424" width="11.44140625" style="3"/>
    <col min="7425" max="7425" width="24.109375" style="3" customWidth="1"/>
    <col min="7426" max="7426" width="17" style="3" customWidth="1"/>
    <col min="7427" max="7427" width="16.6640625" style="3" customWidth="1"/>
    <col min="7428" max="7428" width="19.109375" style="3" customWidth="1"/>
    <col min="7429" max="7429" width="16.44140625" style="3" customWidth="1"/>
    <col min="7430" max="7430" width="20" style="3" customWidth="1"/>
    <col min="7431" max="7431" width="16.33203125" style="3" customWidth="1"/>
    <col min="7432" max="7432" width="11.5546875" style="3" customWidth="1"/>
    <col min="7433" max="7433" width="8.44140625" style="3" customWidth="1"/>
    <col min="7434" max="7434" width="13.33203125" style="3" customWidth="1"/>
    <col min="7435" max="7680" width="11.44140625" style="3"/>
    <col min="7681" max="7681" width="24.109375" style="3" customWidth="1"/>
    <col min="7682" max="7682" width="17" style="3" customWidth="1"/>
    <col min="7683" max="7683" width="16.6640625" style="3" customWidth="1"/>
    <col min="7684" max="7684" width="19.109375" style="3" customWidth="1"/>
    <col min="7685" max="7685" width="16.44140625" style="3" customWidth="1"/>
    <col min="7686" max="7686" width="20" style="3" customWidth="1"/>
    <col min="7687" max="7687" width="16.33203125" style="3" customWidth="1"/>
    <col min="7688" max="7688" width="11.5546875" style="3" customWidth="1"/>
    <col min="7689" max="7689" width="8.44140625" style="3" customWidth="1"/>
    <col min="7690" max="7690" width="13.33203125" style="3" customWidth="1"/>
    <col min="7691" max="7936" width="11.44140625" style="3"/>
    <col min="7937" max="7937" width="24.109375" style="3" customWidth="1"/>
    <col min="7938" max="7938" width="17" style="3" customWidth="1"/>
    <col min="7939" max="7939" width="16.6640625" style="3" customWidth="1"/>
    <col min="7940" max="7940" width="19.109375" style="3" customWidth="1"/>
    <col min="7941" max="7941" width="16.44140625" style="3" customWidth="1"/>
    <col min="7942" max="7942" width="20" style="3" customWidth="1"/>
    <col min="7943" max="7943" width="16.33203125" style="3" customWidth="1"/>
    <col min="7944" max="7944" width="11.5546875" style="3" customWidth="1"/>
    <col min="7945" max="7945" width="8.44140625" style="3" customWidth="1"/>
    <col min="7946" max="7946" width="13.33203125" style="3" customWidth="1"/>
    <col min="7947" max="8192" width="11.44140625" style="3"/>
    <col min="8193" max="8193" width="24.109375" style="3" customWidth="1"/>
    <col min="8194" max="8194" width="17" style="3" customWidth="1"/>
    <col min="8195" max="8195" width="16.6640625" style="3" customWidth="1"/>
    <col min="8196" max="8196" width="19.109375" style="3" customWidth="1"/>
    <col min="8197" max="8197" width="16.44140625" style="3" customWidth="1"/>
    <col min="8198" max="8198" width="20" style="3" customWidth="1"/>
    <col min="8199" max="8199" width="16.33203125" style="3" customWidth="1"/>
    <col min="8200" max="8200" width="11.5546875" style="3" customWidth="1"/>
    <col min="8201" max="8201" width="8.44140625" style="3" customWidth="1"/>
    <col min="8202" max="8202" width="13.33203125" style="3" customWidth="1"/>
    <col min="8203" max="8448" width="11.44140625" style="3"/>
    <col min="8449" max="8449" width="24.109375" style="3" customWidth="1"/>
    <col min="8450" max="8450" width="17" style="3" customWidth="1"/>
    <col min="8451" max="8451" width="16.6640625" style="3" customWidth="1"/>
    <col min="8452" max="8452" width="19.109375" style="3" customWidth="1"/>
    <col min="8453" max="8453" width="16.44140625" style="3" customWidth="1"/>
    <col min="8454" max="8454" width="20" style="3" customWidth="1"/>
    <col min="8455" max="8455" width="16.33203125" style="3" customWidth="1"/>
    <col min="8456" max="8456" width="11.5546875" style="3" customWidth="1"/>
    <col min="8457" max="8457" width="8.44140625" style="3" customWidth="1"/>
    <col min="8458" max="8458" width="13.33203125" style="3" customWidth="1"/>
    <col min="8459" max="8704" width="11.44140625" style="3"/>
    <col min="8705" max="8705" width="24.109375" style="3" customWidth="1"/>
    <col min="8706" max="8706" width="17" style="3" customWidth="1"/>
    <col min="8707" max="8707" width="16.6640625" style="3" customWidth="1"/>
    <col min="8708" max="8708" width="19.109375" style="3" customWidth="1"/>
    <col min="8709" max="8709" width="16.44140625" style="3" customWidth="1"/>
    <col min="8710" max="8710" width="20" style="3" customWidth="1"/>
    <col min="8711" max="8711" width="16.33203125" style="3" customWidth="1"/>
    <col min="8712" max="8712" width="11.5546875" style="3" customWidth="1"/>
    <col min="8713" max="8713" width="8.44140625" style="3" customWidth="1"/>
    <col min="8714" max="8714" width="13.33203125" style="3" customWidth="1"/>
    <col min="8715" max="8960" width="11.44140625" style="3"/>
    <col min="8961" max="8961" width="24.109375" style="3" customWidth="1"/>
    <col min="8962" max="8962" width="17" style="3" customWidth="1"/>
    <col min="8963" max="8963" width="16.6640625" style="3" customWidth="1"/>
    <col min="8964" max="8964" width="19.109375" style="3" customWidth="1"/>
    <col min="8965" max="8965" width="16.44140625" style="3" customWidth="1"/>
    <col min="8966" max="8966" width="20" style="3" customWidth="1"/>
    <col min="8967" max="8967" width="16.33203125" style="3" customWidth="1"/>
    <col min="8968" max="8968" width="11.5546875" style="3" customWidth="1"/>
    <col min="8969" max="8969" width="8.44140625" style="3" customWidth="1"/>
    <col min="8970" max="8970" width="13.33203125" style="3" customWidth="1"/>
    <col min="8971" max="9216" width="11.44140625" style="3"/>
    <col min="9217" max="9217" width="24.109375" style="3" customWidth="1"/>
    <col min="9218" max="9218" width="17" style="3" customWidth="1"/>
    <col min="9219" max="9219" width="16.6640625" style="3" customWidth="1"/>
    <col min="9220" max="9220" width="19.109375" style="3" customWidth="1"/>
    <col min="9221" max="9221" width="16.44140625" style="3" customWidth="1"/>
    <col min="9222" max="9222" width="20" style="3" customWidth="1"/>
    <col min="9223" max="9223" width="16.33203125" style="3" customWidth="1"/>
    <col min="9224" max="9224" width="11.5546875" style="3" customWidth="1"/>
    <col min="9225" max="9225" width="8.44140625" style="3" customWidth="1"/>
    <col min="9226" max="9226" width="13.33203125" style="3" customWidth="1"/>
    <col min="9227" max="9472" width="11.44140625" style="3"/>
    <col min="9473" max="9473" width="24.109375" style="3" customWidth="1"/>
    <col min="9474" max="9474" width="17" style="3" customWidth="1"/>
    <col min="9475" max="9475" width="16.6640625" style="3" customWidth="1"/>
    <col min="9476" max="9476" width="19.109375" style="3" customWidth="1"/>
    <col min="9477" max="9477" width="16.44140625" style="3" customWidth="1"/>
    <col min="9478" max="9478" width="20" style="3" customWidth="1"/>
    <col min="9479" max="9479" width="16.33203125" style="3" customWidth="1"/>
    <col min="9480" max="9480" width="11.5546875" style="3" customWidth="1"/>
    <col min="9481" max="9481" width="8.44140625" style="3" customWidth="1"/>
    <col min="9482" max="9482" width="13.33203125" style="3" customWidth="1"/>
    <col min="9483" max="9728" width="11.44140625" style="3"/>
    <col min="9729" max="9729" width="24.109375" style="3" customWidth="1"/>
    <col min="9730" max="9730" width="17" style="3" customWidth="1"/>
    <col min="9731" max="9731" width="16.6640625" style="3" customWidth="1"/>
    <col min="9732" max="9732" width="19.109375" style="3" customWidth="1"/>
    <col min="9733" max="9733" width="16.44140625" style="3" customWidth="1"/>
    <col min="9734" max="9734" width="20" style="3" customWidth="1"/>
    <col min="9735" max="9735" width="16.33203125" style="3" customWidth="1"/>
    <col min="9736" max="9736" width="11.5546875" style="3" customWidth="1"/>
    <col min="9737" max="9737" width="8.44140625" style="3" customWidth="1"/>
    <col min="9738" max="9738" width="13.33203125" style="3" customWidth="1"/>
    <col min="9739" max="9984" width="11.44140625" style="3"/>
    <col min="9985" max="9985" width="24.109375" style="3" customWidth="1"/>
    <col min="9986" max="9986" width="17" style="3" customWidth="1"/>
    <col min="9987" max="9987" width="16.6640625" style="3" customWidth="1"/>
    <col min="9988" max="9988" width="19.109375" style="3" customWidth="1"/>
    <col min="9989" max="9989" width="16.44140625" style="3" customWidth="1"/>
    <col min="9990" max="9990" width="20" style="3" customWidth="1"/>
    <col min="9991" max="9991" width="16.33203125" style="3" customWidth="1"/>
    <col min="9992" max="9992" width="11.5546875" style="3" customWidth="1"/>
    <col min="9993" max="9993" width="8.44140625" style="3" customWidth="1"/>
    <col min="9994" max="9994" width="13.33203125" style="3" customWidth="1"/>
    <col min="9995" max="10240" width="11.44140625" style="3"/>
    <col min="10241" max="10241" width="24.109375" style="3" customWidth="1"/>
    <col min="10242" max="10242" width="17" style="3" customWidth="1"/>
    <col min="10243" max="10243" width="16.6640625" style="3" customWidth="1"/>
    <col min="10244" max="10244" width="19.109375" style="3" customWidth="1"/>
    <col min="10245" max="10245" width="16.44140625" style="3" customWidth="1"/>
    <col min="10246" max="10246" width="20" style="3" customWidth="1"/>
    <col min="10247" max="10247" width="16.33203125" style="3" customWidth="1"/>
    <col min="10248" max="10248" width="11.5546875" style="3" customWidth="1"/>
    <col min="10249" max="10249" width="8.44140625" style="3" customWidth="1"/>
    <col min="10250" max="10250" width="13.33203125" style="3" customWidth="1"/>
    <col min="10251" max="10496" width="11.44140625" style="3"/>
    <col min="10497" max="10497" width="24.109375" style="3" customWidth="1"/>
    <col min="10498" max="10498" width="17" style="3" customWidth="1"/>
    <col min="10499" max="10499" width="16.6640625" style="3" customWidth="1"/>
    <col min="10500" max="10500" width="19.109375" style="3" customWidth="1"/>
    <col min="10501" max="10501" width="16.44140625" style="3" customWidth="1"/>
    <col min="10502" max="10502" width="20" style="3" customWidth="1"/>
    <col min="10503" max="10503" width="16.33203125" style="3" customWidth="1"/>
    <col min="10504" max="10504" width="11.5546875" style="3" customWidth="1"/>
    <col min="10505" max="10505" width="8.44140625" style="3" customWidth="1"/>
    <col min="10506" max="10506" width="13.33203125" style="3" customWidth="1"/>
    <col min="10507" max="10752" width="11.44140625" style="3"/>
    <col min="10753" max="10753" width="24.109375" style="3" customWidth="1"/>
    <col min="10754" max="10754" width="17" style="3" customWidth="1"/>
    <col min="10755" max="10755" width="16.6640625" style="3" customWidth="1"/>
    <col min="10756" max="10756" width="19.109375" style="3" customWidth="1"/>
    <col min="10757" max="10757" width="16.44140625" style="3" customWidth="1"/>
    <col min="10758" max="10758" width="20" style="3" customWidth="1"/>
    <col min="10759" max="10759" width="16.33203125" style="3" customWidth="1"/>
    <col min="10760" max="10760" width="11.5546875" style="3" customWidth="1"/>
    <col min="10761" max="10761" width="8.44140625" style="3" customWidth="1"/>
    <col min="10762" max="10762" width="13.33203125" style="3" customWidth="1"/>
    <col min="10763" max="11008" width="11.44140625" style="3"/>
    <col min="11009" max="11009" width="24.109375" style="3" customWidth="1"/>
    <col min="11010" max="11010" width="17" style="3" customWidth="1"/>
    <col min="11011" max="11011" width="16.6640625" style="3" customWidth="1"/>
    <col min="11012" max="11012" width="19.109375" style="3" customWidth="1"/>
    <col min="11013" max="11013" width="16.44140625" style="3" customWidth="1"/>
    <col min="11014" max="11014" width="20" style="3" customWidth="1"/>
    <col min="11015" max="11015" width="16.33203125" style="3" customWidth="1"/>
    <col min="11016" max="11016" width="11.5546875" style="3" customWidth="1"/>
    <col min="11017" max="11017" width="8.44140625" style="3" customWidth="1"/>
    <col min="11018" max="11018" width="13.33203125" style="3" customWidth="1"/>
    <col min="11019" max="11264" width="11.44140625" style="3"/>
    <col min="11265" max="11265" width="24.109375" style="3" customWidth="1"/>
    <col min="11266" max="11266" width="17" style="3" customWidth="1"/>
    <col min="11267" max="11267" width="16.6640625" style="3" customWidth="1"/>
    <col min="11268" max="11268" width="19.109375" style="3" customWidth="1"/>
    <col min="11269" max="11269" width="16.44140625" style="3" customWidth="1"/>
    <col min="11270" max="11270" width="20" style="3" customWidth="1"/>
    <col min="11271" max="11271" width="16.33203125" style="3" customWidth="1"/>
    <col min="11272" max="11272" width="11.5546875" style="3" customWidth="1"/>
    <col min="11273" max="11273" width="8.44140625" style="3" customWidth="1"/>
    <col min="11274" max="11274" width="13.33203125" style="3" customWidth="1"/>
    <col min="11275" max="11520" width="11.44140625" style="3"/>
    <col min="11521" max="11521" width="24.109375" style="3" customWidth="1"/>
    <col min="11522" max="11522" width="17" style="3" customWidth="1"/>
    <col min="11523" max="11523" width="16.6640625" style="3" customWidth="1"/>
    <col min="11524" max="11524" width="19.109375" style="3" customWidth="1"/>
    <col min="11525" max="11525" width="16.44140625" style="3" customWidth="1"/>
    <col min="11526" max="11526" width="20" style="3" customWidth="1"/>
    <col min="11527" max="11527" width="16.33203125" style="3" customWidth="1"/>
    <col min="11528" max="11528" width="11.5546875" style="3" customWidth="1"/>
    <col min="11529" max="11529" width="8.44140625" style="3" customWidth="1"/>
    <col min="11530" max="11530" width="13.33203125" style="3" customWidth="1"/>
    <col min="11531" max="11776" width="11.44140625" style="3"/>
    <col min="11777" max="11777" width="24.109375" style="3" customWidth="1"/>
    <col min="11778" max="11778" width="17" style="3" customWidth="1"/>
    <col min="11779" max="11779" width="16.6640625" style="3" customWidth="1"/>
    <col min="11780" max="11780" width="19.109375" style="3" customWidth="1"/>
    <col min="11781" max="11781" width="16.44140625" style="3" customWidth="1"/>
    <col min="11782" max="11782" width="20" style="3" customWidth="1"/>
    <col min="11783" max="11783" width="16.33203125" style="3" customWidth="1"/>
    <col min="11784" max="11784" width="11.5546875" style="3" customWidth="1"/>
    <col min="11785" max="11785" width="8.44140625" style="3" customWidth="1"/>
    <col min="11786" max="11786" width="13.33203125" style="3" customWidth="1"/>
    <col min="11787" max="12032" width="11.44140625" style="3"/>
    <col min="12033" max="12033" width="24.109375" style="3" customWidth="1"/>
    <col min="12034" max="12034" width="17" style="3" customWidth="1"/>
    <col min="12035" max="12035" width="16.6640625" style="3" customWidth="1"/>
    <col min="12036" max="12036" width="19.109375" style="3" customWidth="1"/>
    <col min="12037" max="12037" width="16.44140625" style="3" customWidth="1"/>
    <col min="12038" max="12038" width="20" style="3" customWidth="1"/>
    <col min="12039" max="12039" width="16.33203125" style="3" customWidth="1"/>
    <col min="12040" max="12040" width="11.5546875" style="3" customWidth="1"/>
    <col min="12041" max="12041" width="8.44140625" style="3" customWidth="1"/>
    <col min="12042" max="12042" width="13.33203125" style="3" customWidth="1"/>
    <col min="12043" max="12288" width="11.44140625" style="3"/>
    <col min="12289" max="12289" width="24.109375" style="3" customWidth="1"/>
    <col min="12290" max="12290" width="17" style="3" customWidth="1"/>
    <col min="12291" max="12291" width="16.6640625" style="3" customWidth="1"/>
    <col min="12292" max="12292" width="19.109375" style="3" customWidth="1"/>
    <col min="12293" max="12293" width="16.44140625" style="3" customWidth="1"/>
    <col min="12294" max="12294" width="20" style="3" customWidth="1"/>
    <col min="12295" max="12295" width="16.33203125" style="3" customWidth="1"/>
    <col min="12296" max="12296" width="11.5546875" style="3" customWidth="1"/>
    <col min="12297" max="12297" width="8.44140625" style="3" customWidth="1"/>
    <col min="12298" max="12298" width="13.33203125" style="3" customWidth="1"/>
    <col min="12299" max="12544" width="11.44140625" style="3"/>
    <col min="12545" max="12545" width="24.109375" style="3" customWidth="1"/>
    <col min="12546" max="12546" width="17" style="3" customWidth="1"/>
    <col min="12547" max="12547" width="16.6640625" style="3" customWidth="1"/>
    <col min="12548" max="12548" width="19.109375" style="3" customWidth="1"/>
    <col min="12549" max="12549" width="16.44140625" style="3" customWidth="1"/>
    <col min="12550" max="12550" width="20" style="3" customWidth="1"/>
    <col min="12551" max="12551" width="16.33203125" style="3" customWidth="1"/>
    <col min="12552" max="12552" width="11.5546875" style="3" customWidth="1"/>
    <col min="12553" max="12553" width="8.44140625" style="3" customWidth="1"/>
    <col min="12554" max="12554" width="13.33203125" style="3" customWidth="1"/>
    <col min="12555" max="12800" width="11.44140625" style="3"/>
    <col min="12801" max="12801" width="24.109375" style="3" customWidth="1"/>
    <col min="12802" max="12802" width="17" style="3" customWidth="1"/>
    <col min="12803" max="12803" width="16.6640625" style="3" customWidth="1"/>
    <col min="12804" max="12804" width="19.109375" style="3" customWidth="1"/>
    <col min="12805" max="12805" width="16.44140625" style="3" customWidth="1"/>
    <col min="12806" max="12806" width="20" style="3" customWidth="1"/>
    <col min="12807" max="12807" width="16.33203125" style="3" customWidth="1"/>
    <col min="12808" max="12808" width="11.5546875" style="3" customWidth="1"/>
    <col min="12809" max="12809" width="8.44140625" style="3" customWidth="1"/>
    <col min="12810" max="12810" width="13.33203125" style="3" customWidth="1"/>
    <col min="12811" max="13056" width="11.44140625" style="3"/>
    <col min="13057" max="13057" width="24.109375" style="3" customWidth="1"/>
    <col min="13058" max="13058" width="17" style="3" customWidth="1"/>
    <col min="13059" max="13059" width="16.6640625" style="3" customWidth="1"/>
    <col min="13060" max="13060" width="19.109375" style="3" customWidth="1"/>
    <col min="13061" max="13061" width="16.44140625" style="3" customWidth="1"/>
    <col min="13062" max="13062" width="20" style="3" customWidth="1"/>
    <col min="13063" max="13063" width="16.33203125" style="3" customWidth="1"/>
    <col min="13064" max="13064" width="11.5546875" style="3" customWidth="1"/>
    <col min="13065" max="13065" width="8.44140625" style="3" customWidth="1"/>
    <col min="13066" max="13066" width="13.33203125" style="3" customWidth="1"/>
    <col min="13067" max="13312" width="11.44140625" style="3"/>
    <col min="13313" max="13313" width="24.109375" style="3" customWidth="1"/>
    <col min="13314" max="13314" width="17" style="3" customWidth="1"/>
    <col min="13315" max="13315" width="16.6640625" style="3" customWidth="1"/>
    <col min="13316" max="13316" width="19.109375" style="3" customWidth="1"/>
    <col min="13317" max="13317" width="16.44140625" style="3" customWidth="1"/>
    <col min="13318" max="13318" width="20" style="3" customWidth="1"/>
    <col min="13319" max="13319" width="16.33203125" style="3" customWidth="1"/>
    <col min="13320" max="13320" width="11.5546875" style="3" customWidth="1"/>
    <col min="13321" max="13321" width="8.44140625" style="3" customWidth="1"/>
    <col min="13322" max="13322" width="13.33203125" style="3" customWidth="1"/>
    <col min="13323" max="13568" width="11.44140625" style="3"/>
    <col min="13569" max="13569" width="24.109375" style="3" customWidth="1"/>
    <col min="13570" max="13570" width="17" style="3" customWidth="1"/>
    <col min="13571" max="13571" width="16.6640625" style="3" customWidth="1"/>
    <col min="13572" max="13572" width="19.109375" style="3" customWidth="1"/>
    <col min="13573" max="13573" width="16.44140625" style="3" customWidth="1"/>
    <col min="13574" max="13574" width="20" style="3" customWidth="1"/>
    <col min="13575" max="13575" width="16.33203125" style="3" customWidth="1"/>
    <col min="13576" max="13576" width="11.5546875" style="3" customWidth="1"/>
    <col min="13577" max="13577" width="8.44140625" style="3" customWidth="1"/>
    <col min="13578" max="13578" width="13.33203125" style="3" customWidth="1"/>
    <col min="13579" max="13824" width="11.44140625" style="3"/>
    <col min="13825" max="13825" width="24.109375" style="3" customWidth="1"/>
    <col min="13826" max="13826" width="17" style="3" customWidth="1"/>
    <col min="13827" max="13827" width="16.6640625" style="3" customWidth="1"/>
    <col min="13828" max="13828" width="19.109375" style="3" customWidth="1"/>
    <col min="13829" max="13829" width="16.44140625" style="3" customWidth="1"/>
    <col min="13830" max="13830" width="20" style="3" customWidth="1"/>
    <col min="13831" max="13831" width="16.33203125" style="3" customWidth="1"/>
    <col min="13832" max="13832" width="11.5546875" style="3" customWidth="1"/>
    <col min="13833" max="13833" width="8.44140625" style="3" customWidth="1"/>
    <col min="13834" max="13834" width="13.33203125" style="3" customWidth="1"/>
    <col min="13835" max="14080" width="11.44140625" style="3"/>
    <col min="14081" max="14081" width="24.109375" style="3" customWidth="1"/>
    <col min="14082" max="14082" width="17" style="3" customWidth="1"/>
    <col min="14083" max="14083" width="16.6640625" style="3" customWidth="1"/>
    <col min="14084" max="14084" width="19.109375" style="3" customWidth="1"/>
    <col min="14085" max="14085" width="16.44140625" style="3" customWidth="1"/>
    <col min="14086" max="14086" width="20" style="3" customWidth="1"/>
    <col min="14087" max="14087" width="16.33203125" style="3" customWidth="1"/>
    <col min="14088" max="14088" width="11.5546875" style="3" customWidth="1"/>
    <col min="14089" max="14089" width="8.44140625" style="3" customWidth="1"/>
    <col min="14090" max="14090" width="13.33203125" style="3" customWidth="1"/>
    <col min="14091" max="14336" width="11.44140625" style="3"/>
    <col min="14337" max="14337" width="24.109375" style="3" customWidth="1"/>
    <col min="14338" max="14338" width="17" style="3" customWidth="1"/>
    <col min="14339" max="14339" width="16.6640625" style="3" customWidth="1"/>
    <col min="14340" max="14340" width="19.109375" style="3" customWidth="1"/>
    <col min="14341" max="14341" width="16.44140625" style="3" customWidth="1"/>
    <col min="14342" max="14342" width="20" style="3" customWidth="1"/>
    <col min="14343" max="14343" width="16.33203125" style="3" customWidth="1"/>
    <col min="14344" max="14344" width="11.5546875" style="3" customWidth="1"/>
    <col min="14345" max="14345" width="8.44140625" style="3" customWidth="1"/>
    <col min="14346" max="14346" width="13.33203125" style="3" customWidth="1"/>
    <col min="14347" max="14592" width="11.44140625" style="3"/>
    <col min="14593" max="14593" width="24.109375" style="3" customWidth="1"/>
    <col min="14594" max="14594" width="17" style="3" customWidth="1"/>
    <col min="14595" max="14595" width="16.6640625" style="3" customWidth="1"/>
    <col min="14596" max="14596" width="19.109375" style="3" customWidth="1"/>
    <col min="14597" max="14597" width="16.44140625" style="3" customWidth="1"/>
    <col min="14598" max="14598" width="20" style="3" customWidth="1"/>
    <col min="14599" max="14599" width="16.33203125" style="3" customWidth="1"/>
    <col min="14600" max="14600" width="11.5546875" style="3" customWidth="1"/>
    <col min="14601" max="14601" width="8.44140625" style="3" customWidth="1"/>
    <col min="14602" max="14602" width="13.33203125" style="3" customWidth="1"/>
    <col min="14603" max="14848" width="11.44140625" style="3"/>
    <col min="14849" max="14849" width="24.109375" style="3" customWidth="1"/>
    <col min="14850" max="14850" width="17" style="3" customWidth="1"/>
    <col min="14851" max="14851" width="16.6640625" style="3" customWidth="1"/>
    <col min="14852" max="14852" width="19.109375" style="3" customWidth="1"/>
    <col min="14853" max="14853" width="16.44140625" style="3" customWidth="1"/>
    <col min="14854" max="14854" width="20" style="3" customWidth="1"/>
    <col min="14855" max="14855" width="16.33203125" style="3" customWidth="1"/>
    <col min="14856" max="14856" width="11.5546875" style="3" customWidth="1"/>
    <col min="14857" max="14857" width="8.44140625" style="3" customWidth="1"/>
    <col min="14858" max="14858" width="13.33203125" style="3" customWidth="1"/>
    <col min="14859" max="15104" width="11.44140625" style="3"/>
    <col min="15105" max="15105" width="24.109375" style="3" customWidth="1"/>
    <col min="15106" max="15106" width="17" style="3" customWidth="1"/>
    <col min="15107" max="15107" width="16.6640625" style="3" customWidth="1"/>
    <col min="15108" max="15108" width="19.109375" style="3" customWidth="1"/>
    <col min="15109" max="15109" width="16.44140625" style="3" customWidth="1"/>
    <col min="15110" max="15110" width="20" style="3" customWidth="1"/>
    <col min="15111" max="15111" width="16.33203125" style="3" customWidth="1"/>
    <col min="15112" max="15112" width="11.5546875" style="3" customWidth="1"/>
    <col min="15113" max="15113" width="8.44140625" style="3" customWidth="1"/>
    <col min="15114" max="15114" width="13.33203125" style="3" customWidth="1"/>
    <col min="15115" max="15360" width="11.44140625" style="3"/>
    <col min="15361" max="15361" width="24.109375" style="3" customWidth="1"/>
    <col min="15362" max="15362" width="17" style="3" customWidth="1"/>
    <col min="15363" max="15363" width="16.6640625" style="3" customWidth="1"/>
    <col min="15364" max="15364" width="19.109375" style="3" customWidth="1"/>
    <col min="15365" max="15365" width="16.44140625" style="3" customWidth="1"/>
    <col min="15366" max="15366" width="20" style="3" customWidth="1"/>
    <col min="15367" max="15367" width="16.33203125" style="3" customWidth="1"/>
    <col min="15368" max="15368" width="11.5546875" style="3" customWidth="1"/>
    <col min="15369" max="15369" width="8.44140625" style="3" customWidth="1"/>
    <col min="15370" max="15370" width="13.33203125" style="3" customWidth="1"/>
    <col min="15371" max="15616" width="11.44140625" style="3"/>
    <col min="15617" max="15617" width="24.109375" style="3" customWidth="1"/>
    <col min="15618" max="15618" width="17" style="3" customWidth="1"/>
    <col min="15619" max="15619" width="16.6640625" style="3" customWidth="1"/>
    <col min="15620" max="15620" width="19.109375" style="3" customWidth="1"/>
    <col min="15621" max="15621" width="16.44140625" style="3" customWidth="1"/>
    <col min="15622" max="15622" width="20" style="3" customWidth="1"/>
    <col min="15623" max="15623" width="16.33203125" style="3" customWidth="1"/>
    <col min="15624" max="15624" width="11.5546875" style="3" customWidth="1"/>
    <col min="15625" max="15625" width="8.44140625" style="3" customWidth="1"/>
    <col min="15626" max="15626" width="13.33203125" style="3" customWidth="1"/>
    <col min="15627" max="15872" width="11.44140625" style="3"/>
    <col min="15873" max="15873" width="24.109375" style="3" customWidth="1"/>
    <col min="15874" max="15874" width="17" style="3" customWidth="1"/>
    <col min="15875" max="15875" width="16.6640625" style="3" customWidth="1"/>
    <col min="15876" max="15876" width="19.109375" style="3" customWidth="1"/>
    <col min="15877" max="15877" width="16.44140625" style="3" customWidth="1"/>
    <col min="15878" max="15878" width="20" style="3" customWidth="1"/>
    <col min="15879" max="15879" width="16.33203125" style="3" customWidth="1"/>
    <col min="15880" max="15880" width="11.5546875" style="3" customWidth="1"/>
    <col min="15881" max="15881" width="8.44140625" style="3" customWidth="1"/>
    <col min="15882" max="15882" width="13.33203125" style="3" customWidth="1"/>
    <col min="15883" max="16128" width="11.44140625" style="3"/>
    <col min="16129" max="16129" width="24.109375" style="3" customWidth="1"/>
    <col min="16130" max="16130" width="17" style="3" customWidth="1"/>
    <col min="16131" max="16131" width="16.6640625" style="3" customWidth="1"/>
    <col min="16132" max="16132" width="19.109375" style="3" customWidth="1"/>
    <col min="16133" max="16133" width="16.44140625" style="3" customWidth="1"/>
    <col min="16134" max="16134" width="20" style="3" customWidth="1"/>
    <col min="16135" max="16135" width="16.33203125" style="3" customWidth="1"/>
    <col min="16136" max="16136" width="11.5546875" style="3" customWidth="1"/>
    <col min="16137" max="16137" width="8.44140625" style="3" customWidth="1"/>
    <col min="16138" max="16138" width="13.33203125" style="3" customWidth="1"/>
    <col min="16139" max="16384" width="11.44140625" style="3"/>
  </cols>
  <sheetData>
    <row r="1" spans="1:10" s="1" customFormat="1" ht="14.1" customHeight="1"/>
    <row r="2" spans="1:10" s="1" customFormat="1" ht="24.6" customHeight="1">
      <c r="A2" s="2014" t="s">
        <v>1536</v>
      </c>
      <c r="B2" s="2015"/>
      <c r="C2" s="2015"/>
      <c r="D2" s="2015"/>
      <c r="E2" s="2015"/>
      <c r="F2" s="2015"/>
      <c r="G2" s="198"/>
    </row>
    <row r="3" spans="1:10" ht="24" customHeight="1">
      <c r="A3" s="234" t="s">
        <v>1491</v>
      </c>
      <c r="B3" s="184" t="s">
        <v>251</v>
      </c>
      <c r="C3" s="185" t="s">
        <v>252</v>
      </c>
      <c r="D3" s="184" t="s">
        <v>253</v>
      </c>
      <c r="E3" s="185" t="s">
        <v>254</v>
      </c>
      <c r="F3" s="184" t="s">
        <v>303</v>
      </c>
      <c r="G3" s="193" t="s">
        <v>84</v>
      </c>
    </row>
    <row r="4" spans="1:10" ht="15" customHeight="1">
      <c r="A4" s="314"/>
      <c r="B4" s="186" t="s">
        <v>255</v>
      </c>
      <c r="C4" s="187" t="s">
        <v>256</v>
      </c>
      <c r="D4" s="186" t="s">
        <v>257</v>
      </c>
      <c r="E4" s="315" t="s">
        <v>258</v>
      </c>
      <c r="F4" s="186"/>
      <c r="G4" s="194" t="s">
        <v>85</v>
      </c>
    </row>
    <row r="5" spans="1:10" ht="15" customHeight="1">
      <c r="A5" s="314"/>
      <c r="B5" s="186" t="s">
        <v>259</v>
      </c>
      <c r="C5" s="187" t="s">
        <v>260</v>
      </c>
      <c r="D5" s="186"/>
      <c r="E5" s="315" t="s">
        <v>1526</v>
      </c>
      <c r="F5" s="186"/>
      <c r="G5" s="194" t="s">
        <v>86</v>
      </c>
    </row>
    <row r="6" spans="1:10" ht="24" customHeight="1">
      <c r="A6" s="955" t="s">
        <v>1492</v>
      </c>
      <c r="B6" s="188"/>
      <c r="C6" s="189"/>
      <c r="D6" s="188"/>
      <c r="E6" s="317" t="s">
        <v>1493</v>
      </c>
      <c r="F6" s="188"/>
      <c r="G6" s="910"/>
    </row>
    <row r="7" spans="1:10" ht="1.2" customHeight="1" thickBot="1">
      <c r="A7" s="318">
        <v>1996</v>
      </c>
      <c r="B7" s="190">
        <v>1693.472957927004</v>
      </c>
      <c r="C7" s="319">
        <v>1112.5875100399426</v>
      </c>
      <c r="D7" s="190">
        <v>908.57038606702895</v>
      </c>
      <c r="E7" s="319">
        <v>879.61661091952851</v>
      </c>
      <c r="F7" s="190">
        <v>1490.5270087783663</v>
      </c>
      <c r="G7" s="196" t="s">
        <v>27</v>
      </c>
    </row>
    <row r="8" spans="1:10" ht="0.75" hidden="1" customHeight="1" thickBot="1">
      <c r="A8" s="320">
        <v>1997</v>
      </c>
      <c r="B8" s="321">
        <v>1740.7565036180117</v>
      </c>
      <c r="C8" s="122">
        <v>1408.0072046657929</v>
      </c>
      <c r="D8" s="321">
        <v>1179.3463740854293</v>
      </c>
      <c r="E8" s="122">
        <v>916.51587762677957</v>
      </c>
      <c r="F8" s="321">
        <v>1569.8943852604398</v>
      </c>
      <c r="G8" s="322">
        <v>5.3247862007628349E-2</v>
      </c>
      <c r="H8" s="8"/>
      <c r="I8" s="8"/>
      <c r="J8" s="8"/>
    </row>
    <row r="9" spans="1:10" ht="19.5" hidden="1" customHeight="1" thickBot="1">
      <c r="A9" s="320">
        <v>1998</v>
      </c>
      <c r="B9" s="321">
        <v>1748.6257046580097</v>
      </c>
      <c r="C9" s="122">
        <v>1582.236200997007</v>
      </c>
      <c r="D9" s="321">
        <v>542.85146212992356</v>
      </c>
      <c r="E9" s="122">
        <v>1187.8496276871122</v>
      </c>
      <c r="F9" s="321">
        <v>1645.8523332821831</v>
      </c>
      <c r="G9" s="322">
        <v>4.8384113437759779E-2</v>
      </c>
    </row>
    <row r="10" spans="1:10" ht="22.2" hidden="1" customHeight="1" thickBot="1">
      <c r="A10" s="320">
        <v>1999</v>
      </c>
      <c r="B10" s="321">
        <v>1943.9724380280036</v>
      </c>
      <c r="C10" s="122">
        <v>1446.076835760324</v>
      </c>
      <c r="D10" s="321">
        <v>631.35948452726836</v>
      </c>
      <c r="E10" s="122">
        <v>1322.850287189882</v>
      </c>
      <c r="F10" s="321">
        <v>1709.7272154599079</v>
      </c>
      <c r="G10" s="322">
        <v>3.880960696537377E-2</v>
      </c>
    </row>
    <row r="11" spans="1:10" ht="22.2" hidden="1" customHeight="1" thickBot="1">
      <c r="A11" s="320">
        <v>2000</v>
      </c>
      <c r="B11" s="321">
        <v>2061.7572370412531</v>
      </c>
      <c r="C11" s="122">
        <v>1559.5200327769257</v>
      </c>
      <c r="D11" s="321">
        <v>640.85618858059308</v>
      </c>
      <c r="E11" s="122">
        <v>1386.9243548352326</v>
      </c>
      <c r="F11" s="321">
        <v>1815.5684428845086</v>
      </c>
      <c r="G11" s="322">
        <v>6.1905329965827281E-2</v>
      </c>
    </row>
    <row r="12" spans="1:10" ht="21.6" customHeight="1" thickBot="1">
      <c r="A12" s="320">
        <v>2001</v>
      </c>
      <c r="B12" s="321">
        <v>2215.2521849633595</v>
      </c>
      <c r="C12" s="122">
        <v>1601.456447034876</v>
      </c>
      <c r="D12" s="321">
        <v>761.4942224833801</v>
      </c>
      <c r="E12" s="122">
        <v>1476.0910392091953</v>
      </c>
      <c r="F12" s="321">
        <v>1915.6520340553755</v>
      </c>
      <c r="G12" s="322">
        <v>5.5125209717711163E-2</v>
      </c>
    </row>
    <row r="13" spans="1:10" ht="21.6" customHeight="1" thickBot="1">
      <c r="A13" s="320">
        <v>2002</v>
      </c>
      <c r="B13" s="321">
        <v>2336.5480943488155</v>
      </c>
      <c r="C13" s="122">
        <v>1608.7398764542932</v>
      </c>
      <c r="D13" s="321">
        <v>759.86194884606937</v>
      </c>
      <c r="E13" s="122">
        <v>1636.2590696884934</v>
      </c>
      <c r="F13" s="321">
        <v>1986.8602053785678</v>
      </c>
      <c r="G13" s="322">
        <v>3.7171767135833575E-2</v>
      </c>
    </row>
    <row r="14" spans="1:10" ht="22.5" customHeight="1" thickBot="1">
      <c r="A14" s="320">
        <v>2003</v>
      </c>
      <c r="B14" s="321">
        <v>2543.8057035018146</v>
      </c>
      <c r="C14" s="122">
        <v>1656.5311093343439</v>
      </c>
      <c r="D14" s="321">
        <v>852.25259235500948</v>
      </c>
      <c r="E14" s="122">
        <v>1454.7088463142236</v>
      </c>
      <c r="F14" s="321">
        <v>2080.1097733239922</v>
      </c>
      <c r="G14" s="322">
        <v>4.6933129816074295E-2</v>
      </c>
    </row>
    <row r="15" spans="1:10" ht="22.5" customHeight="1" thickBot="1">
      <c r="A15" s="320">
        <v>2004</v>
      </c>
      <c r="B15" s="321">
        <v>2758.2074827327442</v>
      </c>
      <c r="C15" s="122">
        <v>1757.4292603708973</v>
      </c>
      <c r="D15" s="321">
        <v>905.21341172647249</v>
      </c>
      <c r="E15" s="122">
        <v>1373.0910592494565</v>
      </c>
      <c r="F15" s="321">
        <v>2208.6199102683881</v>
      </c>
      <c r="G15" s="322">
        <v>6.1780459181747037E-2</v>
      </c>
    </row>
    <row r="16" spans="1:10" ht="22.5" customHeight="1" thickBot="1">
      <c r="A16" s="320">
        <v>2005</v>
      </c>
      <c r="B16" s="321">
        <v>3045.7444736931438</v>
      </c>
      <c r="C16" s="122">
        <v>1742.6322440668202</v>
      </c>
      <c r="D16" s="321">
        <v>1002.5097658133579</v>
      </c>
      <c r="E16" s="122">
        <v>1428.4762573055013</v>
      </c>
      <c r="F16" s="321">
        <v>2333.6518397093009</v>
      </c>
      <c r="G16" s="322">
        <v>5.6610885766088748E-2</v>
      </c>
    </row>
    <row r="17" spans="1:7" ht="22.5" customHeight="1" thickBot="1">
      <c r="A17" s="320">
        <v>2006</v>
      </c>
      <c r="B17" s="321">
        <v>3255.1789461574645</v>
      </c>
      <c r="C17" s="122">
        <v>1735.686558346925</v>
      </c>
      <c r="D17" s="321">
        <v>1057.4282552437587</v>
      </c>
      <c r="E17" s="122">
        <v>1372.2570154496282</v>
      </c>
      <c r="F17" s="321">
        <v>2348.6103301629255</v>
      </c>
      <c r="G17" s="322">
        <v>6.409906653208397E-3</v>
      </c>
    </row>
    <row r="18" spans="1:7" ht="22.5" customHeight="1" thickBot="1">
      <c r="A18" s="320">
        <v>2007</v>
      </c>
      <c r="B18" s="321">
        <v>3503.0279381745177</v>
      </c>
      <c r="C18" s="122">
        <v>1860.6542092302925</v>
      </c>
      <c r="D18" s="321">
        <v>1116.1951590251049</v>
      </c>
      <c r="E18" s="122">
        <v>1455.6986782891856</v>
      </c>
      <c r="F18" s="321">
        <v>2444.2340609903572</v>
      </c>
      <c r="G18" s="322">
        <v>4.071502607280042E-2</v>
      </c>
    </row>
    <row r="19" spans="1:7" ht="22.5" customHeight="1" thickBot="1">
      <c r="A19" s="320">
        <v>2008</v>
      </c>
      <c r="B19" s="321">
        <v>3779.2804890017851</v>
      </c>
      <c r="C19" s="122">
        <v>1995.0917014086594</v>
      </c>
      <c r="D19" s="321">
        <v>1346.7554924819322</v>
      </c>
      <c r="E19" s="122">
        <v>1550.0860006459327</v>
      </c>
      <c r="F19" s="321">
        <v>2551.5464001640853</v>
      </c>
      <c r="G19" s="322">
        <v>4.3904281053283034E-2</v>
      </c>
    </row>
    <row r="20" spans="1:7" ht="22.5" customHeight="1" thickBot="1">
      <c r="A20" s="320">
        <v>2009</v>
      </c>
      <c r="B20" s="321">
        <v>4022.2406746329993</v>
      </c>
      <c r="C20" s="122">
        <v>2093.8863767697767</v>
      </c>
      <c r="D20" s="321">
        <v>1408.5627057694212</v>
      </c>
      <c r="E20" s="122">
        <v>1674.5944131607669</v>
      </c>
      <c r="F20" s="321">
        <v>2629.9453520972111</v>
      </c>
      <c r="G20" s="322">
        <v>3.0726053787649699E-2</v>
      </c>
    </row>
    <row r="21" spans="1:7" ht="22.5" customHeight="1" thickBot="1">
      <c r="A21" s="320">
        <v>2010</v>
      </c>
      <c r="B21" s="321">
        <v>4355.9418749750675</v>
      </c>
      <c r="C21" s="122">
        <v>2365.6789656687006</v>
      </c>
      <c r="D21" s="321">
        <v>1299.9711091531651</v>
      </c>
      <c r="E21" s="122">
        <v>1721.2284164085715</v>
      </c>
      <c r="F21" s="321">
        <v>2684.4029573344997</v>
      </c>
      <c r="G21" s="322">
        <v>2.0706744037043201E-2</v>
      </c>
    </row>
    <row r="22" spans="1:7" ht="22.5" customHeight="1" thickBot="1">
      <c r="A22" s="320">
        <v>2011</v>
      </c>
      <c r="B22" s="321">
        <v>4581.455604693796</v>
      </c>
      <c r="C22" s="122">
        <v>2469.5726932898706</v>
      </c>
      <c r="D22" s="321">
        <v>1343.7160852234513</v>
      </c>
      <c r="E22" s="122">
        <v>1826.3512923944886</v>
      </c>
      <c r="F22" s="321">
        <v>2716.1425185588296</v>
      </c>
      <c r="G22" s="322">
        <v>1.1823694776378124E-2</v>
      </c>
    </row>
    <row r="23" spans="1:7" ht="22.5" customHeight="1" thickBot="1">
      <c r="A23" s="320">
        <v>2012</v>
      </c>
      <c r="B23" s="321">
        <v>4815.298597139511</v>
      </c>
      <c r="C23" s="122">
        <v>2629.0668436364158</v>
      </c>
      <c r="D23" s="321">
        <v>1416.5078899082569</v>
      </c>
      <c r="E23" s="122">
        <v>1939.9618307915507</v>
      </c>
      <c r="F23" s="321">
        <v>2790.7698661682102</v>
      </c>
      <c r="G23" s="322">
        <v>2.7475490368958022E-2</v>
      </c>
    </row>
    <row r="24" spans="1:7" ht="22.5" customHeight="1" thickBot="1">
      <c r="A24" s="320">
        <v>2013</v>
      </c>
      <c r="B24" s="321">
        <v>5237.0140819410281</v>
      </c>
      <c r="C24" s="122">
        <v>2887.1164268811067</v>
      </c>
      <c r="D24" s="321">
        <v>1633.811922588872</v>
      </c>
      <c r="E24" s="122">
        <v>2125.9771485180941</v>
      </c>
      <c r="F24" s="321">
        <v>2986.7805605153108</v>
      </c>
      <c r="G24" s="322">
        <v>7.0235348576494383E-2</v>
      </c>
    </row>
    <row r="25" spans="1:7" ht="22.5" customHeight="1" thickBot="1">
      <c r="A25" s="320">
        <v>2014</v>
      </c>
      <c r="B25" s="321">
        <v>5359.5728882020476</v>
      </c>
      <c r="C25" s="122">
        <v>2965.7487760989061</v>
      </c>
      <c r="D25" s="321">
        <v>1715.8550110243832</v>
      </c>
      <c r="E25" s="122">
        <v>2200.8767575119773</v>
      </c>
      <c r="F25" s="321">
        <v>3025.6585487954467</v>
      </c>
      <c r="G25" s="322">
        <v>1.3016687196272692E-2</v>
      </c>
    </row>
    <row r="26" spans="1:7" ht="22.5" customHeight="1" thickBot="1">
      <c r="A26" s="323">
        <v>2015</v>
      </c>
      <c r="B26" s="324">
        <v>5621.1679592334294</v>
      </c>
      <c r="C26" s="325">
        <v>3136.2968968674177</v>
      </c>
      <c r="D26" s="324">
        <v>1939.5871724778999</v>
      </c>
      <c r="E26" s="325">
        <v>2340.0113405515699</v>
      </c>
      <c r="F26" s="324">
        <v>3151.5662100089139</v>
      </c>
      <c r="G26" s="779">
        <v>4.161330803953156E-2</v>
      </c>
    </row>
    <row r="27" spans="1:7" ht="20.100000000000001" customHeight="1">
      <c r="A27" s="148" t="s">
        <v>218</v>
      </c>
      <c r="B27" s="148"/>
      <c r="C27" s="148"/>
      <c r="D27" s="148"/>
      <c r="E27" s="148"/>
      <c r="F27" s="148"/>
      <c r="G27" s="371"/>
    </row>
    <row r="28" spans="1:7">
      <c r="G28" s="372"/>
    </row>
    <row r="29" spans="1:7">
      <c r="A29" s="3" t="s">
        <v>1537</v>
      </c>
      <c r="G29" s="372"/>
    </row>
    <row r="30" spans="1:7">
      <c r="G30" s="372"/>
    </row>
    <row r="31" spans="1:7">
      <c r="G31" s="372"/>
    </row>
    <row r="32" spans="1:7" ht="18">
      <c r="A32" s="1006" t="s">
        <v>1495</v>
      </c>
      <c r="G32" s="372"/>
    </row>
    <row r="33" spans="1:7" ht="9.6" customHeight="1">
      <c r="G33" s="372"/>
    </row>
    <row r="34" spans="1:7" ht="18" customHeight="1">
      <c r="A34" s="234" t="s">
        <v>276</v>
      </c>
      <c r="B34" s="184" t="s">
        <v>87</v>
      </c>
      <c r="C34" s="193" t="s">
        <v>84</v>
      </c>
      <c r="D34" s="184" t="s">
        <v>88</v>
      </c>
      <c r="E34" s="193" t="s">
        <v>84</v>
      </c>
      <c r="F34" s="184" t="s">
        <v>1496</v>
      </c>
      <c r="G34" s="193" t="s">
        <v>84</v>
      </c>
    </row>
    <row r="35" spans="1:7" ht="18" customHeight="1">
      <c r="A35" s="1007"/>
      <c r="B35" s="186" t="s">
        <v>90</v>
      </c>
      <c r="C35" s="194" t="s">
        <v>85</v>
      </c>
      <c r="D35" s="186" t="s">
        <v>91</v>
      </c>
      <c r="E35" s="194" t="s">
        <v>85</v>
      </c>
      <c r="F35" s="186" t="s">
        <v>1497</v>
      </c>
      <c r="G35" s="194" t="s">
        <v>85</v>
      </c>
    </row>
    <row r="36" spans="1:7" ht="18" customHeight="1">
      <c r="A36" s="314"/>
      <c r="B36" s="186"/>
      <c r="C36" s="355" t="s">
        <v>86</v>
      </c>
      <c r="D36" s="186"/>
      <c r="E36" s="355" t="s">
        <v>86</v>
      </c>
      <c r="F36" s="186"/>
      <c r="G36" s="355" t="s">
        <v>86</v>
      </c>
    </row>
    <row r="37" spans="1:7" ht="18" customHeight="1">
      <c r="A37" s="316"/>
      <c r="B37" s="188"/>
      <c r="C37" s="189"/>
      <c r="D37" s="188"/>
      <c r="E37" s="317"/>
      <c r="F37" s="188"/>
      <c r="G37" s="356"/>
    </row>
    <row r="38" spans="1:7" ht="1.5" customHeight="1" thickBot="1">
      <c r="A38" s="318">
        <v>1996</v>
      </c>
      <c r="B38" s="190" t="s">
        <v>27</v>
      </c>
      <c r="C38" s="1008" t="s">
        <v>27</v>
      </c>
      <c r="D38" s="190" t="s">
        <v>27</v>
      </c>
      <c r="E38" s="1008" t="s">
        <v>27</v>
      </c>
      <c r="F38" s="190" t="s">
        <v>27</v>
      </c>
      <c r="G38" s="196" t="s">
        <v>27</v>
      </c>
    </row>
    <row r="39" spans="1:7" ht="0.75" hidden="1" customHeight="1" thickBot="1">
      <c r="A39" s="320">
        <v>1997</v>
      </c>
      <c r="B39" s="321">
        <v>516.05999999999995</v>
      </c>
      <c r="C39" s="322" t="s">
        <v>27</v>
      </c>
      <c r="D39" s="321">
        <v>711.18</v>
      </c>
      <c r="E39" s="322" t="s">
        <v>27</v>
      </c>
      <c r="F39" s="321">
        <v>1971.55</v>
      </c>
      <c r="G39" s="322" t="s">
        <v>27</v>
      </c>
    </row>
    <row r="40" spans="1:7" ht="18" hidden="1" customHeight="1" thickBot="1">
      <c r="A40" s="320">
        <v>1998</v>
      </c>
      <c r="B40" s="321">
        <v>553.5</v>
      </c>
      <c r="C40" s="322">
        <v>7.2549703522846398E-2</v>
      </c>
      <c r="D40" s="321">
        <v>719.91</v>
      </c>
      <c r="E40" s="322">
        <v>1.2275373323209271E-2</v>
      </c>
      <c r="F40" s="321">
        <v>2088.35</v>
      </c>
      <c r="G40" s="322">
        <v>5.9242727802997663E-2</v>
      </c>
    </row>
    <row r="41" spans="1:7" ht="21.6" hidden="1" customHeight="1" thickBot="1">
      <c r="A41" s="320">
        <v>1999</v>
      </c>
      <c r="B41" s="321">
        <v>567.59</v>
      </c>
      <c r="C41" s="322">
        <v>2.5456187895212423E-2</v>
      </c>
      <c r="D41" s="321">
        <v>736.92</v>
      </c>
      <c r="E41" s="322">
        <v>2.3627953494186782E-2</v>
      </c>
      <c r="F41" s="321">
        <v>2180.6999999999998</v>
      </c>
      <c r="G41" s="322">
        <v>4.4221514592860389E-2</v>
      </c>
    </row>
    <row r="42" spans="1:7" ht="22.2" hidden="1" customHeight="1" thickBot="1">
      <c r="A42" s="320">
        <v>2000</v>
      </c>
      <c r="B42" s="321">
        <v>598.9</v>
      </c>
      <c r="C42" s="322">
        <v>5.5163057841047136E-2</v>
      </c>
      <c r="D42" s="321">
        <v>785.84</v>
      </c>
      <c r="E42" s="322">
        <v>6.6384410790859327E-2</v>
      </c>
      <c r="F42" s="321">
        <v>2342.63</v>
      </c>
      <c r="G42" s="322">
        <v>7.4255972852753871E-2</v>
      </c>
    </row>
    <row r="43" spans="1:7" ht="20.399999999999999" customHeight="1" thickBot="1">
      <c r="A43" s="320">
        <v>2001</v>
      </c>
      <c r="B43" s="321">
        <v>627.54</v>
      </c>
      <c r="C43" s="322">
        <v>4.7821005176156284E-2</v>
      </c>
      <c r="D43" s="321">
        <v>819.13</v>
      </c>
      <c r="E43" s="322">
        <v>4.2362312939020708E-2</v>
      </c>
      <c r="F43" s="321">
        <v>2469.7199999999998</v>
      </c>
      <c r="G43" s="322">
        <v>5.4250991407093663E-2</v>
      </c>
    </row>
    <row r="44" spans="1:7" ht="21" customHeight="1" thickBot="1">
      <c r="A44" s="320">
        <v>2002</v>
      </c>
      <c r="B44" s="321">
        <v>640.73</v>
      </c>
      <c r="C44" s="322">
        <v>2.1018580488893157E-2</v>
      </c>
      <c r="D44" s="321">
        <v>830.8</v>
      </c>
      <c r="E44" s="322">
        <v>1.4246822848632101E-2</v>
      </c>
      <c r="F44" s="321">
        <v>2555.94</v>
      </c>
      <c r="G44" s="322">
        <v>3.4910840095233597E-2</v>
      </c>
    </row>
    <row r="45" spans="1:7" ht="21.75" customHeight="1" thickBot="1">
      <c r="A45" s="320">
        <v>2003</v>
      </c>
      <c r="B45" s="321">
        <v>664.49</v>
      </c>
      <c r="C45" s="322">
        <v>3.7082702542412527E-2</v>
      </c>
      <c r="D45" s="321">
        <v>853.63</v>
      </c>
      <c r="E45" s="322">
        <v>2.7479537794896647E-2</v>
      </c>
      <c r="F45" s="321">
        <v>2671.32</v>
      </c>
      <c r="G45" s="322">
        <v>4.5141904739547822E-2</v>
      </c>
    </row>
    <row r="46" spans="1:7" ht="21.75" customHeight="1" thickBot="1">
      <c r="A46" s="320">
        <v>2004</v>
      </c>
      <c r="B46" s="321">
        <v>701.49</v>
      </c>
      <c r="C46" s="322">
        <v>5.5681801080528004E-2</v>
      </c>
      <c r="D46" s="321">
        <v>875.13</v>
      </c>
      <c r="E46" s="322">
        <v>2.5186556236308499E-2</v>
      </c>
      <c r="F46" s="321">
        <v>2808.86</v>
      </c>
      <c r="G46" s="322">
        <v>5.1487654043693709E-2</v>
      </c>
    </row>
    <row r="47" spans="1:7" ht="21.75" customHeight="1" thickBot="1">
      <c r="A47" s="320">
        <v>2005</v>
      </c>
      <c r="B47" s="321">
        <v>753.97</v>
      </c>
      <c r="C47" s="322">
        <v>7.4812185490883643E-2</v>
      </c>
      <c r="D47" s="321">
        <v>895.43</v>
      </c>
      <c r="E47" s="322">
        <v>2.3196553654885488E-2</v>
      </c>
      <c r="F47" s="321">
        <v>2958.62</v>
      </c>
      <c r="G47" s="322">
        <v>5.3317004051465666E-2</v>
      </c>
    </row>
    <row r="48" spans="1:7" ht="21.75" customHeight="1" thickBot="1">
      <c r="A48" s="320">
        <v>2006</v>
      </c>
      <c r="B48" s="321">
        <v>762.7</v>
      </c>
      <c r="C48" s="322">
        <v>1.1578710028250505E-2</v>
      </c>
      <c r="D48" s="321">
        <v>867.56</v>
      </c>
      <c r="E48" s="322">
        <v>-3.1124711032688213E-2</v>
      </c>
      <c r="F48" s="321">
        <v>2975.82</v>
      </c>
      <c r="G48" s="322">
        <v>5.8135211686529686E-3</v>
      </c>
    </row>
    <row r="49" spans="1:7" ht="21.75" customHeight="1" thickBot="1">
      <c r="A49" s="320">
        <v>2007</v>
      </c>
      <c r="B49" s="321">
        <v>809.38</v>
      </c>
      <c r="C49" s="322">
        <v>6.1203618722957875E-2</v>
      </c>
      <c r="D49" s="321">
        <v>881.58</v>
      </c>
      <c r="E49" s="322">
        <v>1.6160265572410015E-2</v>
      </c>
      <c r="F49" s="321">
        <v>3081.72</v>
      </c>
      <c r="G49" s="322">
        <v>3.5586829848579526E-2</v>
      </c>
    </row>
    <row r="50" spans="1:7" ht="21.75" customHeight="1" thickBot="1">
      <c r="A50" s="320">
        <v>2008</v>
      </c>
      <c r="B50" s="321">
        <v>835.51</v>
      </c>
      <c r="C50" s="322">
        <v>3.2283970446514543E-2</v>
      </c>
      <c r="D50" s="321">
        <v>915.3</v>
      </c>
      <c r="E50" s="322">
        <v>3.8249506567753278E-2</v>
      </c>
      <c r="F50" s="321">
        <v>3203.6</v>
      </c>
      <c r="G50" s="322">
        <v>3.9549342574925817E-2</v>
      </c>
    </row>
    <row r="51" spans="1:7" ht="21.75" customHeight="1" thickBot="1">
      <c r="A51" s="320">
        <v>2009</v>
      </c>
      <c r="B51" s="321">
        <v>865.61555000898773</v>
      </c>
      <c r="C51" s="322">
        <v>3.603254300844716E-2</v>
      </c>
      <c r="D51" s="321">
        <v>949.75755898656007</v>
      </c>
      <c r="E51" s="322">
        <v>3.7646191397967987E-2</v>
      </c>
      <c r="F51" s="321">
        <v>3306.4958915508864</v>
      </c>
      <c r="G51" s="322">
        <v>3.2118832423176036E-2</v>
      </c>
    </row>
    <row r="52" spans="1:7" ht="21.75" customHeight="1" thickBot="1">
      <c r="A52" s="320">
        <v>2010</v>
      </c>
      <c r="B52" s="321">
        <v>868.29367891662014</v>
      </c>
      <c r="C52" s="322">
        <v>3.0939011061026367E-3</v>
      </c>
      <c r="D52" s="321">
        <v>1007.5237667050255</v>
      </c>
      <c r="E52" s="322">
        <v>6.0822056294139948E-2</v>
      </c>
      <c r="F52" s="321">
        <v>3366.6352662663126</v>
      </c>
      <c r="G52" s="322">
        <v>1.8188250246764515E-2</v>
      </c>
    </row>
    <row r="53" spans="1:7" ht="21.75" customHeight="1" thickBot="1">
      <c r="A53" s="320">
        <v>2011</v>
      </c>
      <c r="B53" s="321">
        <v>888.07828191465956</v>
      </c>
      <c r="C53" s="322">
        <v>2.2785612147637524E-2</v>
      </c>
      <c r="D53" s="321">
        <v>968.30193982533649</v>
      </c>
      <c r="E53" s="322">
        <v>-3.8928934657252667E-2</v>
      </c>
      <c r="F53" s="321">
        <v>3403.1378773997608</v>
      </c>
      <c r="G53" s="322">
        <v>1.084246086863172E-2</v>
      </c>
    </row>
    <row r="54" spans="1:7" ht="21.75" customHeight="1" thickBot="1">
      <c r="A54" s="320">
        <v>2012</v>
      </c>
      <c r="B54" s="321">
        <v>931.31378309197351</v>
      </c>
      <c r="C54" s="322">
        <v>4.8684335669261003E-2</v>
      </c>
      <c r="D54" s="321">
        <v>1025.5098035210483</v>
      </c>
      <c r="E54" s="322">
        <v>5.908060424420003E-2</v>
      </c>
      <c r="F54" s="321">
        <v>3480.935299527302</v>
      </c>
      <c r="G54" s="322">
        <v>2.2860496674023789E-2</v>
      </c>
    </row>
    <row r="55" spans="1:7" ht="21.75" customHeight="1" thickBot="1">
      <c r="A55" s="320">
        <v>2013</v>
      </c>
      <c r="B55" s="321">
        <v>1015.0984010650361</v>
      </c>
      <c r="C55" s="322">
        <v>8.9963897769124168E-2</v>
      </c>
      <c r="D55" s="321">
        <v>1107.6824754299328</v>
      </c>
      <c r="E55" s="322">
        <v>8.0128606890687681E-2</v>
      </c>
      <c r="F55" s="321">
        <v>3711.816288540565</v>
      </c>
      <c r="G55" s="322">
        <v>6.6327285383504853E-2</v>
      </c>
    </row>
    <row r="56" spans="1:7" ht="21.75" customHeight="1" thickBot="1">
      <c r="A56" s="320">
        <v>2014</v>
      </c>
      <c r="B56" s="321">
        <v>1036.8789693166607</v>
      </c>
      <c r="C56" s="322">
        <v>2.1456607781839221E-2</v>
      </c>
      <c r="D56" s="321">
        <v>1134.1498332727967</v>
      </c>
      <c r="E56" s="322">
        <v>2.3894354591636136E-2</v>
      </c>
      <c r="F56" s="321">
        <v>3749.1846773052453</v>
      </c>
      <c r="G56" s="322">
        <v>1.006741332539729E-2</v>
      </c>
    </row>
    <row r="57" spans="1:7" ht="24.6" customHeight="1" thickBot="1">
      <c r="A57" s="1009">
        <v>2015</v>
      </c>
      <c r="B57" s="310">
        <v>1082.0984511239667</v>
      </c>
      <c r="C57" s="779">
        <v>4.3611147631923863E-2</v>
      </c>
      <c r="D57" s="310">
        <v>1179.9049947320752</v>
      </c>
      <c r="E57" s="779">
        <v>4.0343136433079296E-2</v>
      </c>
      <c r="F57" s="310">
        <v>3899.0756763785807</v>
      </c>
      <c r="G57" s="779">
        <v>3.9979625431807442E-2</v>
      </c>
    </row>
    <row r="58" spans="1:7" ht="15" customHeight="1">
      <c r="A58" s="148" t="s">
        <v>218</v>
      </c>
    </row>
    <row r="60" spans="1:7">
      <c r="A60" s="178" t="s">
        <v>1538</v>
      </c>
    </row>
    <row r="62" spans="1:7">
      <c r="A62" s="178" t="s">
        <v>1534</v>
      </c>
    </row>
    <row r="63" spans="1:7">
      <c r="A63" s="3" t="s">
        <v>1539</v>
      </c>
    </row>
    <row r="64" spans="1:7">
      <c r="A64" s="3" t="s">
        <v>1540</v>
      </c>
    </row>
    <row r="65" spans="1:1">
      <c r="A65" s="330" t="s">
        <v>1502</v>
      </c>
    </row>
    <row r="68" spans="1:1">
      <c r="A68" s="3" t="s">
        <v>217</v>
      </c>
    </row>
  </sheetData>
  <mergeCells count="1">
    <mergeCell ref="A2:F2"/>
  </mergeCells>
  <pageMargins left="0.37" right="0.31" top="0.47244094488188981" bottom="0.47244094488188981" header="0.35433070866141736" footer="0.51181102362204722"/>
  <pageSetup paperSize="9" scale="69" orientation="portrait" horizontalDpi="1200" verticalDpi="12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zoomScaleNormal="100" workbookViewId="0"/>
  </sheetViews>
  <sheetFormatPr baseColWidth="10" defaultColWidth="11.44140625" defaultRowHeight="13.2"/>
  <cols>
    <col min="1" max="1" width="15.88671875" style="3" customWidth="1"/>
    <col min="2" max="5" width="11.88671875" style="3" hidden="1" customWidth="1"/>
    <col min="6" max="6" width="0.33203125" style="3" customWidth="1"/>
    <col min="7" max="15" width="11.88671875" style="3" customWidth="1"/>
    <col min="16" max="18" width="11.6640625" style="3" customWidth="1"/>
    <col min="19" max="256" width="11.44140625" style="3"/>
    <col min="257" max="257" width="15.88671875" style="3" customWidth="1"/>
    <col min="258" max="261" width="0" style="3" hidden="1" customWidth="1"/>
    <col min="262" max="262" width="0.33203125" style="3" customWidth="1"/>
    <col min="263" max="271" width="11.88671875" style="3" customWidth="1"/>
    <col min="272" max="274" width="11.6640625" style="3" customWidth="1"/>
    <col min="275" max="512" width="11.44140625" style="3"/>
    <col min="513" max="513" width="15.88671875" style="3" customWidth="1"/>
    <col min="514" max="517" width="0" style="3" hidden="1" customWidth="1"/>
    <col min="518" max="518" width="0.33203125" style="3" customWidth="1"/>
    <col min="519" max="527" width="11.88671875" style="3" customWidth="1"/>
    <col min="528" max="530" width="11.6640625" style="3" customWidth="1"/>
    <col min="531" max="768" width="11.44140625" style="3"/>
    <col min="769" max="769" width="15.88671875" style="3" customWidth="1"/>
    <col min="770" max="773" width="0" style="3" hidden="1" customWidth="1"/>
    <col min="774" max="774" width="0.33203125" style="3" customWidth="1"/>
    <col min="775" max="783" width="11.88671875" style="3" customWidth="1"/>
    <col min="784" max="786" width="11.6640625" style="3" customWidth="1"/>
    <col min="787" max="1024" width="11.44140625" style="3"/>
    <col min="1025" max="1025" width="15.88671875" style="3" customWidth="1"/>
    <col min="1026" max="1029" width="0" style="3" hidden="1" customWidth="1"/>
    <col min="1030" max="1030" width="0.33203125" style="3" customWidth="1"/>
    <col min="1031" max="1039" width="11.88671875" style="3" customWidth="1"/>
    <col min="1040" max="1042" width="11.6640625" style="3" customWidth="1"/>
    <col min="1043" max="1280" width="11.44140625" style="3"/>
    <col min="1281" max="1281" width="15.88671875" style="3" customWidth="1"/>
    <col min="1282" max="1285" width="0" style="3" hidden="1" customWidth="1"/>
    <col min="1286" max="1286" width="0.33203125" style="3" customWidth="1"/>
    <col min="1287" max="1295" width="11.88671875" style="3" customWidth="1"/>
    <col min="1296" max="1298" width="11.6640625" style="3" customWidth="1"/>
    <col min="1299" max="1536" width="11.44140625" style="3"/>
    <col min="1537" max="1537" width="15.88671875" style="3" customWidth="1"/>
    <col min="1538" max="1541" width="0" style="3" hidden="1" customWidth="1"/>
    <col min="1542" max="1542" width="0.33203125" style="3" customWidth="1"/>
    <col min="1543" max="1551" width="11.88671875" style="3" customWidth="1"/>
    <col min="1552" max="1554" width="11.6640625" style="3" customWidth="1"/>
    <col min="1555" max="1792" width="11.44140625" style="3"/>
    <col min="1793" max="1793" width="15.88671875" style="3" customWidth="1"/>
    <col min="1794" max="1797" width="0" style="3" hidden="1" customWidth="1"/>
    <col min="1798" max="1798" width="0.33203125" style="3" customWidth="1"/>
    <col min="1799" max="1807" width="11.88671875" style="3" customWidth="1"/>
    <col min="1808" max="1810" width="11.6640625" style="3" customWidth="1"/>
    <col min="1811" max="2048" width="11.44140625" style="3"/>
    <col min="2049" max="2049" width="15.88671875" style="3" customWidth="1"/>
    <col min="2050" max="2053" width="0" style="3" hidden="1" customWidth="1"/>
    <col min="2054" max="2054" width="0.33203125" style="3" customWidth="1"/>
    <col min="2055" max="2063" width="11.88671875" style="3" customWidth="1"/>
    <col min="2064" max="2066" width="11.6640625" style="3" customWidth="1"/>
    <col min="2067" max="2304" width="11.44140625" style="3"/>
    <col min="2305" max="2305" width="15.88671875" style="3" customWidth="1"/>
    <col min="2306" max="2309" width="0" style="3" hidden="1" customWidth="1"/>
    <col min="2310" max="2310" width="0.33203125" style="3" customWidth="1"/>
    <col min="2311" max="2319" width="11.88671875" style="3" customWidth="1"/>
    <col min="2320" max="2322" width="11.6640625" style="3" customWidth="1"/>
    <col min="2323" max="2560" width="11.44140625" style="3"/>
    <col min="2561" max="2561" width="15.88671875" style="3" customWidth="1"/>
    <col min="2562" max="2565" width="0" style="3" hidden="1" customWidth="1"/>
    <col min="2566" max="2566" width="0.33203125" style="3" customWidth="1"/>
    <col min="2567" max="2575" width="11.88671875" style="3" customWidth="1"/>
    <col min="2576" max="2578" width="11.6640625" style="3" customWidth="1"/>
    <col min="2579" max="2816" width="11.44140625" style="3"/>
    <col min="2817" max="2817" width="15.88671875" style="3" customWidth="1"/>
    <col min="2818" max="2821" width="0" style="3" hidden="1" customWidth="1"/>
    <col min="2822" max="2822" width="0.33203125" style="3" customWidth="1"/>
    <col min="2823" max="2831" width="11.88671875" style="3" customWidth="1"/>
    <col min="2832" max="2834" width="11.6640625" style="3" customWidth="1"/>
    <col min="2835" max="3072" width="11.44140625" style="3"/>
    <col min="3073" max="3073" width="15.88671875" style="3" customWidth="1"/>
    <col min="3074" max="3077" width="0" style="3" hidden="1" customWidth="1"/>
    <col min="3078" max="3078" width="0.33203125" style="3" customWidth="1"/>
    <col min="3079" max="3087" width="11.88671875" style="3" customWidth="1"/>
    <col min="3088" max="3090" width="11.6640625" style="3" customWidth="1"/>
    <col min="3091" max="3328" width="11.44140625" style="3"/>
    <col min="3329" max="3329" width="15.88671875" style="3" customWidth="1"/>
    <col min="3330" max="3333" width="0" style="3" hidden="1" customWidth="1"/>
    <col min="3334" max="3334" width="0.33203125" style="3" customWidth="1"/>
    <col min="3335" max="3343" width="11.88671875" style="3" customWidth="1"/>
    <col min="3344" max="3346" width="11.6640625" style="3" customWidth="1"/>
    <col min="3347" max="3584" width="11.44140625" style="3"/>
    <col min="3585" max="3585" width="15.88671875" style="3" customWidth="1"/>
    <col min="3586" max="3589" width="0" style="3" hidden="1" customWidth="1"/>
    <col min="3590" max="3590" width="0.33203125" style="3" customWidth="1"/>
    <col min="3591" max="3599" width="11.88671875" style="3" customWidth="1"/>
    <col min="3600" max="3602" width="11.6640625" style="3" customWidth="1"/>
    <col min="3603" max="3840" width="11.44140625" style="3"/>
    <col min="3841" max="3841" width="15.88671875" style="3" customWidth="1"/>
    <col min="3842" max="3845" width="0" style="3" hidden="1" customWidth="1"/>
    <col min="3846" max="3846" width="0.33203125" style="3" customWidth="1"/>
    <col min="3847" max="3855" width="11.88671875" style="3" customWidth="1"/>
    <col min="3856" max="3858" width="11.6640625" style="3" customWidth="1"/>
    <col min="3859" max="4096" width="11.44140625" style="3"/>
    <col min="4097" max="4097" width="15.88671875" style="3" customWidth="1"/>
    <col min="4098" max="4101" width="0" style="3" hidden="1" customWidth="1"/>
    <col min="4102" max="4102" width="0.33203125" style="3" customWidth="1"/>
    <col min="4103" max="4111" width="11.88671875" style="3" customWidth="1"/>
    <col min="4112" max="4114" width="11.6640625" style="3" customWidth="1"/>
    <col min="4115" max="4352" width="11.44140625" style="3"/>
    <col min="4353" max="4353" width="15.88671875" style="3" customWidth="1"/>
    <col min="4354" max="4357" width="0" style="3" hidden="1" customWidth="1"/>
    <col min="4358" max="4358" width="0.33203125" style="3" customWidth="1"/>
    <col min="4359" max="4367" width="11.88671875" style="3" customWidth="1"/>
    <col min="4368" max="4370" width="11.6640625" style="3" customWidth="1"/>
    <col min="4371" max="4608" width="11.44140625" style="3"/>
    <col min="4609" max="4609" width="15.88671875" style="3" customWidth="1"/>
    <col min="4610" max="4613" width="0" style="3" hidden="1" customWidth="1"/>
    <col min="4614" max="4614" width="0.33203125" style="3" customWidth="1"/>
    <col min="4615" max="4623" width="11.88671875" style="3" customWidth="1"/>
    <col min="4624" max="4626" width="11.6640625" style="3" customWidth="1"/>
    <col min="4627" max="4864" width="11.44140625" style="3"/>
    <col min="4865" max="4865" width="15.88671875" style="3" customWidth="1"/>
    <col min="4866" max="4869" width="0" style="3" hidden="1" customWidth="1"/>
    <col min="4870" max="4870" width="0.33203125" style="3" customWidth="1"/>
    <col min="4871" max="4879" width="11.88671875" style="3" customWidth="1"/>
    <col min="4880" max="4882" width="11.6640625" style="3" customWidth="1"/>
    <col min="4883" max="5120" width="11.44140625" style="3"/>
    <col min="5121" max="5121" width="15.88671875" style="3" customWidth="1"/>
    <col min="5122" max="5125" width="0" style="3" hidden="1" customWidth="1"/>
    <col min="5126" max="5126" width="0.33203125" style="3" customWidth="1"/>
    <col min="5127" max="5135" width="11.88671875" style="3" customWidth="1"/>
    <col min="5136" max="5138" width="11.6640625" style="3" customWidth="1"/>
    <col min="5139" max="5376" width="11.44140625" style="3"/>
    <col min="5377" max="5377" width="15.88671875" style="3" customWidth="1"/>
    <col min="5378" max="5381" width="0" style="3" hidden="1" customWidth="1"/>
    <col min="5382" max="5382" width="0.33203125" style="3" customWidth="1"/>
    <col min="5383" max="5391" width="11.88671875" style="3" customWidth="1"/>
    <col min="5392" max="5394" width="11.6640625" style="3" customWidth="1"/>
    <col min="5395" max="5632" width="11.44140625" style="3"/>
    <col min="5633" max="5633" width="15.88671875" style="3" customWidth="1"/>
    <col min="5634" max="5637" width="0" style="3" hidden="1" customWidth="1"/>
    <col min="5638" max="5638" width="0.33203125" style="3" customWidth="1"/>
    <col min="5639" max="5647" width="11.88671875" style="3" customWidth="1"/>
    <col min="5648" max="5650" width="11.6640625" style="3" customWidth="1"/>
    <col min="5651" max="5888" width="11.44140625" style="3"/>
    <col min="5889" max="5889" width="15.88671875" style="3" customWidth="1"/>
    <col min="5890" max="5893" width="0" style="3" hidden="1" customWidth="1"/>
    <col min="5894" max="5894" width="0.33203125" style="3" customWidth="1"/>
    <col min="5895" max="5903" width="11.88671875" style="3" customWidth="1"/>
    <col min="5904" max="5906" width="11.6640625" style="3" customWidth="1"/>
    <col min="5907" max="6144" width="11.44140625" style="3"/>
    <col min="6145" max="6145" width="15.88671875" style="3" customWidth="1"/>
    <col min="6146" max="6149" width="0" style="3" hidden="1" customWidth="1"/>
    <col min="6150" max="6150" width="0.33203125" style="3" customWidth="1"/>
    <col min="6151" max="6159" width="11.88671875" style="3" customWidth="1"/>
    <col min="6160" max="6162" width="11.6640625" style="3" customWidth="1"/>
    <col min="6163" max="6400" width="11.44140625" style="3"/>
    <col min="6401" max="6401" width="15.88671875" style="3" customWidth="1"/>
    <col min="6402" max="6405" width="0" style="3" hidden="1" customWidth="1"/>
    <col min="6406" max="6406" width="0.33203125" style="3" customWidth="1"/>
    <col min="6407" max="6415" width="11.88671875" style="3" customWidth="1"/>
    <col min="6416" max="6418" width="11.6640625" style="3" customWidth="1"/>
    <col min="6419" max="6656" width="11.44140625" style="3"/>
    <col min="6657" max="6657" width="15.88671875" style="3" customWidth="1"/>
    <col min="6658" max="6661" width="0" style="3" hidden="1" customWidth="1"/>
    <col min="6662" max="6662" width="0.33203125" style="3" customWidth="1"/>
    <col min="6663" max="6671" width="11.88671875" style="3" customWidth="1"/>
    <col min="6672" max="6674" width="11.6640625" style="3" customWidth="1"/>
    <col min="6675" max="6912" width="11.44140625" style="3"/>
    <col min="6913" max="6913" width="15.88671875" style="3" customWidth="1"/>
    <col min="6914" max="6917" width="0" style="3" hidden="1" customWidth="1"/>
    <col min="6918" max="6918" width="0.33203125" style="3" customWidth="1"/>
    <col min="6919" max="6927" width="11.88671875" style="3" customWidth="1"/>
    <col min="6928" max="6930" width="11.6640625" style="3" customWidth="1"/>
    <col min="6931" max="7168" width="11.44140625" style="3"/>
    <col min="7169" max="7169" width="15.88671875" style="3" customWidth="1"/>
    <col min="7170" max="7173" width="0" style="3" hidden="1" customWidth="1"/>
    <col min="7174" max="7174" width="0.33203125" style="3" customWidth="1"/>
    <col min="7175" max="7183" width="11.88671875" style="3" customWidth="1"/>
    <col min="7184" max="7186" width="11.6640625" style="3" customWidth="1"/>
    <col min="7187" max="7424" width="11.44140625" style="3"/>
    <col min="7425" max="7425" width="15.88671875" style="3" customWidth="1"/>
    <col min="7426" max="7429" width="0" style="3" hidden="1" customWidth="1"/>
    <col min="7430" max="7430" width="0.33203125" style="3" customWidth="1"/>
    <col min="7431" max="7439" width="11.88671875" style="3" customWidth="1"/>
    <col min="7440" max="7442" width="11.6640625" style="3" customWidth="1"/>
    <col min="7443" max="7680" width="11.44140625" style="3"/>
    <col min="7681" max="7681" width="15.88671875" style="3" customWidth="1"/>
    <col min="7682" max="7685" width="0" style="3" hidden="1" customWidth="1"/>
    <col min="7686" max="7686" width="0.33203125" style="3" customWidth="1"/>
    <col min="7687" max="7695" width="11.88671875" style="3" customWidth="1"/>
    <col min="7696" max="7698" width="11.6640625" style="3" customWidth="1"/>
    <col min="7699" max="7936" width="11.44140625" style="3"/>
    <col min="7937" max="7937" width="15.88671875" style="3" customWidth="1"/>
    <col min="7938" max="7941" width="0" style="3" hidden="1" customWidth="1"/>
    <col min="7942" max="7942" width="0.33203125" style="3" customWidth="1"/>
    <col min="7943" max="7951" width="11.88671875" style="3" customWidth="1"/>
    <col min="7952" max="7954" width="11.6640625" style="3" customWidth="1"/>
    <col min="7955" max="8192" width="11.44140625" style="3"/>
    <col min="8193" max="8193" width="15.88671875" style="3" customWidth="1"/>
    <col min="8194" max="8197" width="0" style="3" hidden="1" customWidth="1"/>
    <col min="8198" max="8198" width="0.33203125" style="3" customWidth="1"/>
    <col min="8199" max="8207" width="11.88671875" style="3" customWidth="1"/>
    <col min="8208" max="8210" width="11.6640625" style="3" customWidth="1"/>
    <col min="8211" max="8448" width="11.44140625" style="3"/>
    <col min="8449" max="8449" width="15.88671875" style="3" customWidth="1"/>
    <col min="8450" max="8453" width="0" style="3" hidden="1" customWidth="1"/>
    <col min="8454" max="8454" width="0.33203125" style="3" customWidth="1"/>
    <col min="8455" max="8463" width="11.88671875" style="3" customWidth="1"/>
    <col min="8464" max="8466" width="11.6640625" style="3" customWidth="1"/>
    <col min="8467" max="8704" width="11.44140625" style="3"/>
    <col min="8705" max="8705" width="15.88671875" style="3" customWidth="1"/>
    <col min="8706" max="8709" width="0" style="3" hidden="1" customWidth="1"/>
    <col min="8710" max="8710" width="0.33203125" style="3" customWidth="1"/>
    <col min="8711" max="8719" width="11.88671875" style="3" customWidth="1"/>
    <col min="8720" max="8722" width="11.6640625" style="3" customWidth="1"/>
    <col min="8723" max="8960" width="11.44140625" style="3"/>
    <col min="8961" max="8961" width="15.88671875" style="3" customWidth="1"/>
    <col min="8962" max="8965" width="0" style="3" hidden="1" customWidth="1"/>
    <col min="8966" max="8966" width="0.33203125" style="3" customWidth="1"/>
    <col min="8967" max="8975" width="11.88671875" style="3" customWidth="1"/>
    <col min="8976" max="8978" width="11.6640625" style="3" customWidth="1"/>
    <col min="8979" max="9216" width="11.44140625" style="3"/>
    <col min="9217" max="9217" width="15.88671875" style="3" customWidth="1"/>
    <col min="9218" max="9221" width="0" style="3" hidden="1" customWidth="1"/>
    <col min="9222" max="9222" width="0.33203125" style="3" customWidth="1"/>
    <col min="9223" max="9231" width="11.88671875" style="3" customWidth="1"/>
    <col min="9232" max="9234" width="11.6640625" style="3" customWidth="1"/>
    <col min="9235" max="9472" width="11.44140625" style="3"/>
    <col min="9473" max="9473" width="15.88671875" style="3" customWidth="1"/>
    <col min="9474" max="9477" width="0" style="3" hidden="1" customWidth="1"/>
    <col min="9478" max="9478" width="0.33203125" style="3" customWidth="1"/>
    <col min="9479" max="9487" width="11.88671875" style="3" customWidth="1"/>
    <col min="9488" max="9490" width="11.6640625" style="3" customWidth="1"/>
    <col min="9491" max="9728" width="11.44140625" style="3"/>
    <col min="9729" max="9729" width="15.88671875" style="3" customWidth="1"/>
    <col min="9730" max="9733" width="0" style="3" hidden="1" customWidth="1"/>
    <col min="9734" max="9734" width="0.33203125" style="3" customWidth="1"/>
    <col min="9735" max="9743" width="11.88671875" style="3" customWidth="1"/>
    <col min="9744" max="9746" width="11.6640625" style="3" customWidth="1"/>
    <col min="9747" max="9984" width="11.44140625" style="3"/>
    <col min="9985" max="9985" width="15.88671875" style="3" customWidth="1"/>
    <col min="9986" max="9989" width="0" style="3" hidden="1" customWidth="1"/>
    <col min="9990" max="9990" width="0.33203125" style="3" customWidth="1"/>
    <col min="9991" max="9999" width="11.88671875" style="3" customWidth="1"/>
    <col min="10000" max="10002" width="11.6640625" style="3" customWidth="1"/>
    <col min="10003" max="10240" width="11.44140625" style="3"/>
    <col min="10241" max="10241" width="15.88671875" style="3" customWidth="1"/>
    <col min="10242" max="10245" width="0" style="3" hidden="1" customWidth="1"/>
    <col min="10246" max="10246" width="0.33203125" style="3" customWidth="1"/>
    <col min="10247" max="10255" width="11.88671875" style="3" customWidth="1"/>
    <col min="10256" max="10258" width="11.6640625" style="3" customWidth="1"/>
    <col min="10259" max="10496" width="11.44140625" style="3"/>
    <col min="10497" max="10497" width="15.88671875" style="3" customWidth="1"/>
    <col min="10498" max="10501" width="0" style="3" hidden="1" customWidth="1"/>
    <col min="10502" max="10502" width="0.33203125" style="3" customWidth="1"/>
    <col min="10503" max="10511" width="11.88671875" style="3" customWidth="1"/>
    <col min="10512" max="10514" width="11.6640625" style="3" customWidth="1"/>
    <col min="10515" max="10752" width="11.44140625" style="3"/>
    <col min="10753" max="10753" width="15.88671875" style="3" customWidth="1"/>
    <col min="10754" max="10757" width="0" style="3" hidden="1" customWidth="1"/>
    <col min="10758" max="10758" width="0.33203125" style="3" customWidth="1"/>
    <col min="10759" max="10767" width="11.88671875" style="3" customWidth="1"/>
    <col min="10768" max="10770" width="11.6640625" style="3" customWidth="1"/>
    <col min="10771" max="11008" width="11.44140625" style="3"/>
    <col min="11009" max="11009" width="15.88671875" style="3" customWidth="1"/>
    <col min="11010" max="11013" width="0" style="3" hidden="1" customWidth="1"/>
    <col min="11014" max="11014" width="0.33203125" style="3" customWidth="1"/>
    <col min="11015" max="11023" width="11.88671875" style="3" customWidth="1"/>
    <col min="11024" max="11026" width="11.6640625" style="3" customWidth="1"/>
    <col min="11027" max="11264" width="11.44140625" style="3"/>
    <col min="11265" max="11265" width="15.88671875" style="3" customWidth="1"/>
    <col min="11266" max="11269" width="0" style="3" hidden="1" customWidth="1"/>
    <col min="11270" max="11270" width="0.33203125" style="3" customWidth="1"/>
    <col min="11271" max="11279" width="11.88671875" style="3" customWidth="1"/>
    <col min="11280" max="11282" width="11.6640625" style="3" customWidth="1"/>
    <col min="11283" max="11520" width="11.44140625" style="3"/>
    <col min="11521" max="11521" width="15.88671875" style="3" customWidth="1"/>
    <col min="11522" max="11525" width="0" style="3" hidden="1" customWidth="1"/>
    <col min="11526" max="11526" width="0.33203125" style="3" customWidth="1"/>
    <col min="11527" max="11535" width="11.88671875" style="3" customWidth="1"/>
    <col min="11536" max="11538" width="11.6640625" style="3" customWidth="1"/>
    <col min="11539" max="11776" width="11.44140625" style="3"/>
    <col min="11777" max="11777" width="15.88671875" style="3" customWidth="1"/>
    <col min="11778" max="11781" width="0" style="3" hidden="1" customWidth="1"/>
    <col min="11782" max="11782" width="0.33203125" style="3" customWidth="1"/>
    <col min="11783" max="11791" width="11.88671875" style="3" customWidth="1"/>
    <col min="11792" max="11794" width="11.6640625" style="3" customWidth="1"/>
    <col min="11795" max="12032" width="11.44140625" style="3"/>
    <col min="12033" max="12033" width="15.88671875" style="3" customWidth="1"/>
    <col min="12034" max="12037" width="0" style="3" hidden="1" customWidth="1"/>
    <col min="12038" max="12038" width="0.33203125" style="3" customWidth="1"/>
    <col min="12039" max="12047" width="11.88671875" style="3" customWidth="1"/>
    <col min="12048" max="12050" width="11.6640625" style="3" customWidth="1"/>
    <col min="12051" max="12288" width="11.44140625" style="3"/>
    <col min="12289" max="12289" width="15.88671875" style="3" customWidth="1"/>
    <col min="12290" max="12293" width="0" style="3" hidden="1" customWidth="1"/>
    <col min="12294" max="12294" width="0.33203125" style="3" customWidth="1"/>
    <col min="12295" max="12303" width="11.88671875" style="3" customWidth="1"/>
    <col min="12304" max="12306" width="11.6640625" style="3" customWidth="1"/>
    <col min="12307" max="12544" width="11.44140625" style="3"/>
    <col min="12545" max="12545" width="15.88671875" style="3" customWidth="1"/>
    <col min="12546" max="12549" width="0" style="3" hidden="1" customWidth="1"/>
    <col min="12550" max="12550" width="0.33203125" style="3" customWidth="1"/>
    <col min="12551" max="12559" width="11.88671875" style="3" customWidth="1"/>
    <col min="12560" max="12562" width="11.6640625" style="3" customWidth="1"/>
    <col min="12563" max="12800" width="11.44140625" style="3"/>
    <col min="12801" max="12801" width="15.88671875" style="3" customWidth="1"/>
    <col min="12802" max="12805" width="0" style="3" hidden="1" customWidth="1"/>
    <col min="12806" max="12806" width="0.33203125" style="3" customWidth="1"/>
    <col min="12807" max="12815" width="11.88671875" style="3" customWidth="1"/>
    <col min="12816" max="12818" width="11.6640625" style="3" customWidth="1"/>
    <col min="12819" max="13056" width="11.44140625" style="3"/>
    <col min="13057" max="13057" width="15.88671875" style="3" customWidth="1"/>
    <col min="13058" max="13061" width="0" style="3" hidden="1" customWidth="1"/>
    <col min="13062" max="13062" width="0.33203125" style="3" customWidth="1"/>
    <col min="13063" max="13071" width="11.88671875" style="3" customWidth="1"/>
    <col min="13072" max="13074" width="11.6640625" style="3" customWidth="1"/>
    <col min="13075" max="13312" width="11.44140625" style="3"/>
    <col min="13313" max="13313" width="15.88671875" style="3" customWidth="1"/>
    <col min="13314" max="13317" width="0" style="3" hidden="1" customWidth="1"/>
    <col min="13318" max="13318" width="0.33203125" style="3" customWidth="1"/>
    <col min="13319" max="13327" width="11.88671875" style="3" customWidth="1"/>
    <col min="13328" max="13330" width="11.6640625" style="3" customWidth="1"/>
    <col min="13331" max="13568" width="11.44140625" style="3"/>
    <col min="13569" max="13569" width="15.88671875" style="3" customWidth="1"/>
    <col min="13570" max="13573" width="0" style="3" hidden="1" customWidth="1"/>
    <col min="13574" max="13574" width="0.33203125" style="3" customWidth="1"/>
    <col min="13575" max="13583" width="11.88671875" style="3" customWidth="1"/>
    <col min="13584" max="13586" width="11.6640625" style="3" customWidth="1"/>
    <col min="13587" max="13824" width="11.44140625" style="3"/>
    <col min="13825" max="13825" width="15.88671875" style="3" customWidth="1"/>
    <col min="13826" max="13829" width="0" style="3" hidden="1" customWidth="1"/>
    <col min="13830" max="13830" width="0.33203125" style="3" customWidth="1"/>
    <col min="13831" max="13839" width="11.88671875" style="3" customWidth="1"/>
    <col min="13840" max="13842" width="11.6640625" style="3" customWidth="1"/>
    <col min="13843" max="14080" width="11.44140625" style="3"/>
    <col min="14081" max="14081" width="15.88671875" style="3" customWidth="1"/>
    <col min="14082" max="14085" width="0" style="3" hidden="1" customWidth="1"/>
    <col min="14086" max="14086" width="0.33203125" style="3" customWidth="1"/>
    <col min="14087" max="14095" width="11.88671875" style="3" customWidth="1"/>
    <col min="14096" max="14098" width="11.6640625" style="3" customWidth="1"/>
    <col min="14099" max="14336" width="11.44140625" style="3"/>
    <col min="14337" max="14337" width="15.88671875" style="3" customWidth="1"/>
    <col min="14338" max="14341" width="0" style="3" hidden="1" customWidth="1"/>
    <col min="14342" max="14342" width="0.33203125" style="3" customWidth="1"/>
    <col min="14343" max="14351" width="11.88671875" style="3" customWidth="1"/>
    <col min="14352" max="14354" width="11.6640625" style="3" customWidth="1"/>
    <col min="14355" max="14592" width="11.44140625" style="3"/>
    <col min="14593" max="14593" width="15.88671875" style="3" customWidth="1"/>
    <col min="14594" max="14597" width="0" style="3" hidden="1" customWidth="1"/>
    <col min="14598" max="14598" width="0.33203125" style="3" customWidth="1"/>
    <col min="14599" max="14607" width="11.88671875" style="3" customWidth="1"/>
    <col min="14608" max="14610" width="11.6640625" style="3" customWidth="1"/>
    <col min="14611" max="14848" width="11.44140625" style="3"/>
    <col min="14849" max="14849" width="15.88671875" style="3" customWidth="1"/>
    <col min="14850" max="14853" width="0" style="3" hidden="1" customWidth="1"/>
    <col min="14854" max="14854" width="0.33203125" style="3" customWidth="1"/>
    <col min="14855" max="14863" width="11.88671875" style="3" customWidth="1"/>
    <col min="14864" max="14866" width="11.6640625" style="3" customWidth="1"/>
    <col min="14867" max="15104" width="11.44140625" style="3"/>
    <col min="15105" max="15105" width="15.88671875" style="3" customWidth="1"/>
    <col min="15106" max="15109" width="0" style="3" hidden="1" customWidth="1"/>
    <col min="15110" max="15110" width="0.33203125" style="3" customWidth="1"/>
    <col min="15111" max="15119" width="11.88671875" style="3" customWidth="1"/>
    <col min="15120" max="15122" width="11.6640625" style="3" customWidth="1"/>
    <col min="15123" max="15360" width="11.44140625" style="3"/>
    <col min="15361" max="15361" width="15.88671875" style="3" customWidth="1"/>
    <col min="15362" max="15365" width="0" style="3" hidden="1" customWidth="1"/>
    <col min="15366" max="15366" width="0.33203125" style="3" customWidth="1"/>
    <col min="15367" max="15375" width="11.88671875" style="3" customWidth="1"/>
    <col min="15376" max="15378" width="11.6640625" style="3" customWidth="1"/>
    <col min="15379" max="15616" width="11.44140625" style="3"/>
    <col min="15617" max="15617" width="15.88671875" style="3" customWidth="1"/>
    <col min="15618" max="15621" width="0" style="3" hidden="1" customWidth="1"/>
    <col min="15622" max="15622" width="0.33203125" style="3" customWidth="1"/>
    <col min="15623" max="15631" width="11.88671875" style="3" customWidth="1"/>
    <col min="15632" max="15634" width="11.6640625" style="3" customWidth="1"/>
    <col min="15635" max="15872" width="11.44140625" style="3"/>
    <col min="15873" max="15873" width="15.88671875" style="3" customWidth="1"/>
    <col min="15874" max="15877" width="0" style="3" hidden="1" customWidth="1"/>
    <col min="15878" max="15878" width="0.33203125" style="3" customWidth="1"/>
    <col min="15879" max="15887" width="11.88671875" style="3" customWidth="1"/>
    <col min="15888" max="15890" width="11.6640625" style="3" customWidth="1"/>
    <col min="15891" max="16128" width="11.44140625" style="3"/>
    <col min="16129" max="16129" width="15.88671875" style="3" customWidth="1"/>
    <col min="16130" max="16133" width="0" style="3" hidden="1" customWidth="1"/>
    <col min="16134" max="16134" width="0.33203125" style="3" customWidth="1"/>
    <col min="16135" max="16143" width="11.88671875" style="3" customWidth="1"/>
    <col min="16144" max="16146" width="11.6640625" style="3" customWidth="1"/>
    <col min="16147" max="16384" width="11.44140625" style="3"/>
  </cols>
  <sheetData>
    <row r="1" spans="1:21" s="1" customFormat="1" ht="14.1" customHeight="1"/>
    <row r="2" spans="1:21" s="1" customFormat="1" ht="25.8" customHeight="1">
      <c r="A2" s="90" t="s">
        <v>1541</v>
      </c>
      <c r="B2" s="374"/>
      <c r="C2" s="374"/>
      <c r="D2" s="374"/>
      <c r="E2" s="374"/>
      <c r="F2" s="374"/>
      <c r="G2" s="374"/>
      <c r="H2" s="374"/>
      <c r="I2" s="90"/>
      <c r="J2" s="90"/>
      <c r="K2" s="90"/>
      <c r="L2" s="90"/>
      <c r="M2" s="90"/>
      <c r="N2" s="90"/>
      <c r="O2" s="90"/>
      <c r="P2" s="90"/>
      <c r="Q2" s="90"/>
      <c r="R2" s="90"/>
      <c r="S2" s="90"/>
      <c r="T2" s="90"/>
      <c r="U2" s="90"/>
    </row>
    <row r="3" spans="1:21" ht="24" customHeight="1">
      <c r="A3" s="917" t="s">
        <v>25</v>
      </c>
      <c r="B3" s="187">
        <v>1996</v>
      </c>
      <c r="C3" s="186">
        <v>1997</v>
      </c>
      <c r="D3" s="187">
        <v>1998</v>
      </c>
      <c r="E3" s="936">
        <v>1999</v>
      </c>
      <c r="F3" s="937">
        <v>2000</v>
      </c>
      <c r="G3" s="186">
        <v>2001</v>
      </c>
      <c r="H3" s="187">
        <v>2002</v>
      </c>
      <c r="I3" s="186">
        <v>2003</v>
      </c>
      <c r="J3" s="187">
        <v>2004</v>
      </c>
      <c r="K3" s="186">
        <v>2005</v>
      </c>
      <c r="L3" s="187">
        <v>2006</v>
      </c>
      <c r="M3" s="186">
        <v>2007</v>
      </c>
      <c r="N3" s="187">
        <v>2008</v>
      </c>
      <c r="O3" s="186">
        <v>2009</v>
      </c>
      <c r="P3" s="187">
        <v>2010</v>
      </c>
      <c r="Q3" s="186">
        <v>2011</v>
      </c>
      <c r="R3" s="187">
        <v>2012</v>
      </c>
      <c r="S3" s="186">
        <v>2013</v>
      </c>
      <c r="T3" s="187">
        <v>2014</v>
      </c>
      <c r="U3" s="186">
        <v>2015</v>
      </c>
    </row>
    <row r="4" spans="1:21" ht="15" customHeight="1">
      <c r="A4" s="918"/>
      <c r="B4" s="187"/>
      <c r="C4" s="186"/>
      <c r="D4" s="187"/>
      <c r="E4" s="224"/>
      <c r="F4" s="315"/>
      <c r="G4" s="186"/>
      <c r="H4" s="187"/>
      <c r="I4" s="186"/>
      <c r="J4" s="187"/>
      <c r="K4" s="186"/>
      <c r="L4" s="187"/>
      <c r="M4" s="186"/>
      <c r="N4" s="187"/>
      <c r="O4" s="186"/>
      <c r="P4" s="187"/>
      <c r="Q4" s="186"/>
      <c r="R4" s="187"/>
      <c r="S4" s="186"/>
      <c r="T4" s="187"/>
      <c r="U4" s="186"/>
    </row>
    <row r="5" spans="1:21" ht="15.9" customHeight="1">
      <c r="A5" s="919"/>
      <c r="B5" s="189"/>
      <c r="C5" s="188"/>
      <c r="D5" s="189"/>
      <c r="E5" s="212"/>
      <c r="F5" s="317"/>
      <c r="G5" s="188"/>
      <c r="H5" s="189"/>
      <c r="I5" s="188"/>
      <c r="J5" s="189"/>
      <c r="K5" s="188"/>
      <c r="L5" s="189"/>
      <c r="M5" s="188"/>
      <c r="N5" s="189"/>
      <c r="O5" s="188"/>
      <c r="P5" s="189"/>
      <c r="Q5" s="188"/>
      <c r="R5" s="189"/>
      <c r="S5" s="188"/>
      <c r="T5" s="189"/>
      <c r="U5" s="188"/>
    </row>
    <row r="6" spans="1:21" ht="30" customHeight="1" thickBot="1">
      <c r="A6" s="920" t="s">
        <v>93</v>
      </c>
      <c r="B6" s="390">
        <v>233.35235496236601</v>
      </c>
      <c r="C6" s="361">
        <v>241.12615278522208</v>
      </c>
      <c r="D6" s="390">
        <v>288.02905364226785</v>
      </c>
      <c r="E6" s="361">
        <v>298.65160195944532</v>
      </c>
      <c r="F6" s="390">
        <v>312.9842329100602</v>
      </c>
      <c r="G6" s="361">
        <v>324.62998357200581</v>
      </c>
      <c r="H6" s="319">
        <v>336.36283542835167</v>
      </c>
      <c r="I6" s="190">
        <v>349.20490600771882</v>
      </c>
      <c r="J6" s="319">
        <v>389.260493927075</v>
      </c>
      <c r="K6" s="190">
        <v>406.53365759860662</v>
      </c>
      <c r="L6" s="319">
        <v>410.94161685251174</v>
      </c>
      <c r="M6" s="190">
        <v>426.9588857994363</v>
      </c>
      <c r="N6" s="319">
        <v>442.66141955891999</v>
      </c>
      <c r="O6" s="190">
        <v>450.51595207203582</v>
      </c>
      <c r="P6" s="319">
        <v>450.08688048681188</v>
      </c>
      <c r="Q6" s="190">
        <v>464.92625202393612</v>
      </c>
      <c r="R6" s="319">
        <v>473.96354610223665</v>
      </c>
      <c r="S6" s="190">
        <v>497.96400623141744</v>
      </c>
      <c r="T6" s="319">
        <v>503.21409552988479</v>
      </c>
      <c r="U6" s="190">
        <v>512.89198562041599</v>
      </c>
    </row>
    <row r="7" spans="1:21" ht="20.100000000000001" customHeight="1" thickBot="1">
      <c r="A7" s="921" t="s">
        <v>94</v>
      </c>
      <c r="B7" s="122">
        <v>237.6077132116302</v>
      </c>
      <c r="C7" s="321">
        <v>254.29196483611372</v>
      </c>
      <c r="D7" s="122">
        <v>290.23031121517556</v>
      </c>
      <c r="E7" s="321">
        <v>305.20165981480295</v>
      </c>
      <c r="F7" s="122">
        <v>321.67071389780745</v>
      </c>
      <c r="G7" s="321">
        <v>327.5433148690322</v>
      </c>
      <c r="H7" s="319">
        <v>337.12449180637987</v>
      </c>
      <c r="I7" s="190">
        <v>353.20712208069472</v>
      </c>
      <c r="J7" s="319">
        <v>388.04958315794829</v>
      </c>
      <c r="K7" s="190">
        <v>406.41314713126121</v>
      </c>
      <c r="L7" s="319">
        <v>411.94314916193935</v>
      </c>
      <c r="M7" s="190">
        <v>428.12210531071014</v>
      </c>
      <c r="N7" s="319">
        <v>442.20792301242318</v>
      </c>
      <c r="O7" s="190">
        <v>448.87438233297325</v>
      </c>
      <c r="P7" s="319">
        <v>441.792342530935</v>
      </c>
      <c r="Q7" s="190">
        <v>459.4180388230651</v>
      </c>
      <c r="R7" s="319">
        <v>471.38250839648327</v>
      </c>
      <c r="S7" s="190">
        <v>488.3779804163006</v>
      </c>
      <c r="T7" s="319">
        <v>488.83782912950016</v>
      </c>
      <c r="U7" s="190">
        <v>506.05328123890814</v>
      </c>
    </row>
    <row r="8" spans="1:21" ht="20.100000000000001" customHeight="1" thickBot="1">
      <c r="A8" s="921" t="s">
        <v>95</v>
      </c>
      <c r="B8" s="122">
        <v>179.58188015983001</v>
      </c>
      <c r="C8" s="321">
        <v>185.37108979831305</v>
      </c>
      <c r="D8" s="122">
        <v>223.46252715353921</v>
      </c>
      <c r="E8" s="321">
        <v>231.83313402359317</v>
      </c>
      <c r="F8" s="122">
        <v>242.07565128594979</v>
      </c>
      <c r="G8" s="321">
        <v>253.79626568388267</v>
      </c>
      <c r="H8" s="319">
        <v>261.14130835872152</v>
      </c>
      <c r="I8" s="190">
        <v>272.02762715132553</v>
      </c>
      <c r="J8" s="319">
        <v>314.8156455265314</v>
      </c>
      <c r="K8" s="190">
        <v>332.80849069109854</v>
      </c>
      <c r="L8" s="319">
        <v>333.45356513572938</v>
      </c>
      <c r="M8" s="190">
        <v>349.49195040990344</v>
      </c>
      <c r="N8" s="319">
        <v>362.63087179782042</v>
      </c>
      <c r="O8" s="190">
        <v>373.99902367675031</v>
      </c>
      <c r="P8" s="319">
        <v>379.87019714343432</v>
      </c>
      <c r="Q8" s="190">
        <v>397.75270208962581</v>
      </c>
      <c r="R8" s="319">
        <v>413.40149850155291</v>
      </c>
      <c r="S8" s="190">
        <v>433.24109149170403</v>
      </c>
      <c r="T8" s="319">
        <v>436.48584489258758</v>
      </c>
      <c r="U8" s="190">
        <v>447.31872580310113</v>
      </c>
    </row>
    <row r="9" spans="1:21" ht="20.100000000000001" customHeight="1" thickBot="1">
      <c r="A9" s="921" t="s">
        <v>96</v>
      </c>
      <c r="B9" s="122">
        <v>189.59337489112431</v>
      </c>
      <c r="C9" s="321">
        <v>199.6587939094577</v>
      </c>
      <c r="D9" s="122">
        <v>231.04149489699967</v>
      </c>
      <c r="E9" s="321">
        <v>247.66979927619195</v>
      </c>
      <c r="F9" s="122">
        <v>257.20746139396988</v>
      </c>
      <c r="G9" s="321">
        <v>273.27696231366895</v>
      </c>
      <c r="H9" s="319">
        <v>273.39404246303752</v>
      </c>
      <c r="I9" s="190">
        <v>285.63528903150814</v>
      </c>
      <c r="J9" s="319">
        <v>319.18624012833834</v>
      </c>
      <c r="K9" s="190">
        <v>340.94681606129916</v>
      </c>
      <c r="L9" s="319">
        <v>345.66780687385381</v>
      </c>
      <c r="M9" s="190">
        <v>375.44264100406508</v>
      </c>
      <c r="N9" s="319">
        <v>377.7500809772564</v>
      </c>
      <c r="O9" s="190">
        <v>383.73173683185132</v>
      </c>
      <c r="P9" s="319">
        <v>386.42642646622971</v>
      </c>
      <c r="Q9" s="190">
        <v>397.33980203053397</v>
      </c>
      <c r="R9" s="319">
        <v>406.57676396934517</v>
      </c>
      <c r="S9" s="190">
        <v>422.02742831615336</v>
      </c>
      <c r="T9" s="319">
        <v>431.0777387101341</v>
      </c>
      <c r="U9" s="190">
        <v>434.62291588976331</v>
      </c>
    </row>
    <row r="10" spans="1:21" ht="20.100000000000001" customHeight="1" thickBot="1">
      <c r="A10" s="921" t="s">
        <v>97</v>
      </c>
      <c r="B10" s="122">
        <v>188.02085864401874</v>
      </c>
      <c r="C10" s="321">
        <v>195.19080343355449</v>
      </c>
      <c r="D10" s="122">
        <v>231.07689134369252</v>
      </c>
      <c r="E10" s="321">
        <v>249.54171604600674</v>
      </c>
      <c r="F10" s="122">
        <v>256.80376828818021</v>
      </c>
      <c r="G10" s="321">
        <v>280.35701774313293</v>
      </c>
      <c r="H10" s="319">
        <v>286.45054334520023</v>
      </c>
      <c r="I10" s="190">
        <v>306.68619909340146</v>
      </c>
      <c r="J10" s="319">
        <v>337.15627769081289</v>
      </c>
      <c r="K10" s="190">
        <v>361.59632200614965</v>
      </c>
      <c r="L10" s="319">
        <v>370.41582299334982</v>
      </c>
      <c r="M10" s="190">
        <v>385.24276817589748</v>
      </c>
      <c r="N10" s="319">
        <v>401.06924226144611</v>
      </c>
      <c r="O10" s="190">
        <v>419.43124787342049</v>
      </c>
      <c r="P10" s="319">
        <v>417.76350066581199</v>
      </c>
      <c r="Q10" s="190">
        <v>439.99973966427484</v>
      </c>
      <c r="R10" s="319">
        <v>456.19371577111207</v>
      </c>
      <c r="S10" s="190">
        <v>474.30090944029848</v>
      </c>
      <c r="T10" s="319">
        <v>481.38493926260463</v>
      </c>
      <c r="U10" s="190">
        <v>499.29019274938639</v>
      </c>
    </row>
    <row r="11" spans="1:21" ht="20.100000000000001" customHeight="1" thickBot="1">
      <c r="A11" s="921" t="s">
        <v>98</v>
      </c>
      <c r="B11" s="122">
        <v>178.51445208136647</v>
      </c>
      <c r="C11" s="321">
        <v>189.64128645372716</v>
      </c>
      <c r="D11" s="122">
        <v>228.0300155206462</v>
      </c>
      <c r="E11" s="321">
        <v>243.86399097037565</v>
      </c>
      <c r="F11" s="122">
        <v>253.47438550439165</v>
      </c>
      <c r="G11" s="321">
        <v>258.85314232185783</v>
      </c>
      <c r="H11" s="319">
        <v>267.3999382203092</v>
      </c>
      <c r="I11" s="190">
        <v>275.17617507846808</v>
      </c>
      <c r="J11" s="319">
        <v>310.87344221905232</v>
      </c>
      <c r="K11" s="190">
        <v>333.9060218883842</v>
      </c>
      <c r="L11" s="319">
        <v>335.96305749964631</v>
      </c>
      <c r="M11" s="190">
        <v>355.98020170099699</v>
      </c>
      <c r="N11" s="319">
        <v>371.31082792927918</v>
      </c>
      <c r="O11" s="190">
        <v>376.32553235799469</v>
      </c>
      <c r="P11" s="319">
        <v>374.8804186781565</v>
      </c>
      <c r="Q11" s="190">
        <v>396.56336949927976</v>
      </c>
      <c r="R11" s="319">
        <v>406.87201504054002</v>
      </c>
      <c r="S11" s="190">
        <v>429.49864491887263</v>
      </c>
      <c r="T11" s="319">
        <v>432.6388781739193</v>
      </c>
      <c r="U11" s="190">
        <v>447.15104082929497</v>
      </c>
    </row>
    <row r="12" spans="1:21" ht="20.100000000000001" customHeight="1" thickBot="1">
      <c r="A12" s="921" t="s">
        <v>99</v>
      </c>
      <c r="B12" s="122">
        <v>177.92915606091447</v>
      </c>
      <c r="C12" s="321">
        <v>182.790763053099</v>
      </c>
      <c r="D12" s="122">
        <v>213.52836442886678</v>
      </c>
      <c r="E12" s="321">
        <v>227.25407330511803</v>
      </c>
      <c r="F12" s="122">
        <v>243.36842434049117</v>
      </c>
      <c r="G12" s="321">
        <v>249.754000725369</v>
      </c>
      <c r="H12" s="319">
        <v>264.52697997760174</v>
      </c>
      <c r="I12" s="190">
        <v>273.60031904227685</v>
      </c>
      <c r="J12" s="319">
        <v>301.3052953791971</v>
      </c>
      <c r="K12" s="190">
        <v>317.90270985290749</v>
      </c>
      <c r="L12" s="319">
        <v>334.55339690649794</v>
      </c>
      <c r="M12" s="190">
        <v>349.2970571527012</v>
      </c>
      <c r="N12" s="319">
        <v>367.87176441720248</v>
      </c>
      <c r="O12" s="190">
        <v>378.36458346712379</v>
      </c>
      <c r="P12" s="319">
        <v>383.50721454307291</v>
      </c>
      <c r="Q12" s="190">
        <v>390.64903055720464</v>
      </c>
      <c r="R12" s="319">
        <v>411.52688279870938</v>
      </c>
      <c r="S12" s="190">
        <v>435.3338918983431</v>
      </c>
      <c r="T12" s="319">
        <v>438.98236604448329</v>
      </c>
      <c r="U12" s="190">
        <v>456.69959943389159</v>
      </c>
    </row>
    <row r="13" spans="1:21" ht="20.100000000000001" customHeight="1" thickBot="1">
      <c r="A13" s="921" t="s">
        <v>100</v>
      </c>
      <c r="B13" s="122">
        <v>202.44912420656647</v>
      </c>
      <c r="C13" s="321">
        <v>207.59861680664721</v>
      </c>
      <c r="D13" s="122">
        <v>243.63195342533959</v>
      </c>
      <c r="E13" s="321">
        <v>263.86720716437958</v>
      </c>
      <c r="F13" s="122">
        <v>271.99305546167852</v>
      </c>
      <c r="G13" s="321">
        <v>288.56309152093741</v>
      </c>
      <c r="H13" s="319">
        <v>295.12606460770166</v>
      </c>
      <c r="I13" s="190">
        <v>309.65214527230773</v>
      </c>
      <c r="J13" s="319">
        <v>351.93899902510861</v>
      </c>
      <c r="K13" s="190">
        <v>378.28984618651111</v>
      </c>
      <c r="L13" s="319">
        <v>384.38664599749586</v>
      </c>
      <c r="M13" s="190">
        <v>380.51833358133649</v>
      </c>
      <c r="N13" s="319">
        <v>399.89770699623432</v>
      </c>
      <c r="O13" s="190">
        <v>409.22404812160858</v>
      </c>
      <c r="P13" s="319">
        <v>415.89317790064797</v>
      </c>
      <c r="Q13" s="190">
        <v>425.37201598719065</v>
      </c>
      <c r="R13" s="319">
        <v>439.96629711639679</v>
      </c>
      <c r="S13" s="190">
        <v>457.02167492298889</v>
      </c>
      <c r="T13" s="319">
        <v>465.1178356862535</v>
      </c>
      <c r="U13" s="190">
        <v>481.21176264057073</v>
      </c>
    </row>
    <row r="14" spans="1:21" ht="20.100000000000001" customHeight="1" thickBot="1">
      <c r="A14" s="921" t="s">
        <v>101</v>
      </c>
      <c r="B14" s="122">
        <v>186.77842057375869</v>
      </c>
      <c r="C14" s="321">
        <v>208.67020291070639</v>
      </c>
      <c r="D14" s="122">
        <v>246.11438702257215</v>
      </c>
      <c r="E14" s="321">
        <v>259.17815791736621</v>
      </c>
      <c r="F14" s="122">
        <v>271.15526670975078</v>
      </c>
      <c r="G14" s="321">
        <v>282.57219148644072</v>
      </c>
      <c r="H14" s="319">
        <v>293.31429498906846</v>
      </c>
      <c r="I14" s="190">
        <v>302.96829654711496</v>
      </c>
      <c r="J14" s="319">
        <v>331.49187870019614</v>
      </c>
      <c r="K14" s="190">
        <v>349.57643835558292</v>
      </c>
      <c r="L14" s="319">
        <v>355.47894546396446</v>
      </c>
      <c r="M14" s="190">
        <v>369.7225911365681</v>
      </c>
      <c r="N14" s="319">
        <v>384.07581337563897</v>
      </c>
      <c r="O14" s="190">
        <v>399.66443353648992</v>
      </c>
      <c r="P14" s="319">
        <v>398.36630919634536</v>
      </c>
      <c r="Q14" s="190">
        <v>415.73174256788059</v>
      </c>
      <c r="R14" s="319">
        <v>427.75893772942243</v>
      </c>
      <c r="S14" s="190">
        <v>445.65727907991743</v>
      </c>
      <c r="T14" s="319">
        <v>454.3999468764365</v>
      </c>
      <c r="U14" s="190">
        <v>472.53736490327424</v>
      </c>
    </row>
    <row r="15" spans="1:21" ht="20.100000000000001" customHeight="1" thickBot="1">
      <c r="A15" s="921" t="s">
        <v>102</v>
      </c>
      <c r="B15" s="122">
        <v>236.41111931924934</v>
      </c>
      <c r="C15" s="321">
        <v>250.32683485975099</v>
      </c>
      <c r="D15" s="122">
        <v>295.5563547540869</v>
      </c>
      <c r="E15" s="321">
        <v>308.53341422500898</v>
      </c>
      <c r="F15" s="122">
        <v>311.86589912896557</v>
      </c>
      <c r="G15" s="321">
        <v>328.42898245840456</v>
      </c>
      <c r="H15" s="319">
        <v>340.34822486756639</v>
      </c>
      <c r="I15" s="190">
        <v>346.50692394962357</v>
      </c>
      <c r="J15" s="319">
        <v>370.59988068369989</v>
      </c>
      <c r="K15" s="190">
        <v>388.16630227150836</v>
      </c>
      <c r="L15" s="319">
        <v>391.96475376295848</v>
      </c>
      <c r="M15" s="190">
        <v>406.10705466921991</v>
      </c>
      <c r="N15" s="319">
        <v>413.02910980457409</v>
      </c>
      <c r="O15" s="190">
        <v>423.07649463467123</v>
      </c>
      <c r="P15" s="319">
        <v>420.37141213536597</v>
      </c>
      <c r="Q15" s="190">
        <v>435.34744823768494</v>
      </c>
      <c r="R15" s="319">
        <v>438.45369438879868</v>
      </c>
      <c r="S15" s="190">
        <v>461.79210574678393</v>
      </c>
      <c r="T15" s="319">
        <v>462.03337128356412</v>
      </c>
      <c r="U15" s="190">
        <v>473.81712256880957</v>
      </c>
    </row>
    <row r="16" spans="1:21" ht="20.100000000000001" customHeight="1" thickBot="1">
      <c r="A16" s="921" t="s">
        <v>103</v>
      </c>
      <c r="B16" s="122">
        <v>222.03730834172188</v>
      </c>
      <c r="C16" s="321">
        <v>234.51924006812987</v>
      </c>
      <c r="D16" s="122">
        <v>273.19762237178929</v>
      </c>
      <c r="E16" s="321">
        <v>286.54799681487748</v>
      </c>
      <c r="F16" s="122">
        <v>302.13721717341218</v>
      </c>
      <c r="G16" s="321">
        <v>311.51283491587697</v>
      </c>
      <c r="H16" s="319">
        <v>324.00898462665532</v>
      </c>
      <c r="I16" s="190">
        <v>337.23386810636634</v>
      </c>
      <c r="J16" s="319">
        <v>365.90723821575921</v>
      </c>
      <c r="K16" s="190">
        <v>389.21286319664887</v>
      </c>
      <c r="L16" s="319">
        <v>396.50644375843922</v>
      </c>
      <c r="M16" s="190">
        <v>411.41761610787898</v>
      </c>
      <c r="N16" s="319">
        <v>431.20492121828511</v>
      </c>
      <c r="O16" s="190">
        <v>433.56137010910197</v>
      </c>
      <c r="P16" s="319">
        <v>432.83516394968956</v>
      </c>
      <c r="Q16" s="190">
        <v>447.93788232235937</v>
      </c>
      <c r="R16" s="319">
        <v>463.80934733409407</v>
      </c>
      <c r="S16" s="190">
        <v>482.97921131720261</v>
      </c>
      <c r="T16" s="319">
        <v>489.86381282906501</v>
      </c>
      <c r="U16" s="190">
        <v>506.38222571747167</v>
      </c>
    </row>
    <row r="17" spans="1:21" ht="20.100000000000001" customHeight="1" thickBot="1">
      <c r="A17" s="921" t="s">
        <v>104</v>
      </c>
      <c r="B17" s="122">
        <v>272.8488325513008</v>
      </c>
      <c r="C17" s="321">
        <v>294.22515233484864</v>
      </c>
      <c r="D17" s="122">
        <v>351.21798398738792</v>
      </c>
      <c r="E17" s="321">
        <v>364.42760172274484</v>
      </c>
      <c r="F17" s="122">
        <v>370.39134274356957</v>
      </c>
      <c r="G17" s="321">
        <v>392.37582957068526</v>
      </c>
      <c r="H17" s="319">
        <v>396.18449151435743</v>
      </c>
      <c r="I17" s="190">
        <v>418.3832474602541</v>
      </c>
      <c r="J17" s="319">
        <v>446.98786250878084</v>
      </c>
      <c r="K17" s="190">
        <v>469.00007995425813</v>
      </c>
      <c r="L17" s="319">
        <v>468.00178609834074</v>
      </c>
      <c r="M17" s="190">
        <v>474.37828727358328</v>
      </c>
      <c r="N17" s="319">
        <v>488.22264214640381</v>
      </c>
      <c r="O17" s="190">
        <v>486.58326690914828</v>
      </c>
      <c r="P17" s="319">
        <v>486.53748843341646</v>
      </c>
      <c r="Q17" s="190">
        <v>542.38626219356308</v>
      </c>
      <c r="R17" s="319">
        <v>545.4313085524999</v>
      </c>
      <c r="S17" s="190">
        <v>559.34587584323481</v>
      </c>
      <c r="T17" s="319">
        <v>567.08969554518637</v>
      </c>
      <c r="U17" s="190">
        <v>574.04098354208145</v>
      </c>
    </row>
    <row r="18" spans="1:21" ht="20.100000000000001" customHeight="1" thickBot="1">
      <c r="A18" s="921" t="s">
        <v>105</v>
      </c>
      <c r="B18" s="122">
        <v>244.00898768079105</v>
      </c>
      <c r="C18" s="321">
        <v>263.59866478576328</v>
      </c>
      <c r="D18" s="122">
        <v>305.67107758536281</v>
      </c>
      <c r="E18" s="321">
        <v>322.66615301145885</v>
      </c>
      <c r="F18" s="122">
        <v>334.74259361880286</v>
      </c>
      <c r="G18" s="321">
        <v>351.03465657829429</v>
      </c>
      <c r="H18" s="319">
        <v>365.52851672511406</v>
      </c>
      <c r="I18" s="190">
        <v>383.48774622409474</v>
      </c>
      <c r="J18" s="319">
        <v>415.44185689878486</v>
      </c>
      <c r="K18" s="190">
        <v>443.01200779340797</v>
      </c>
      <c r="L18" s="319">
        <v>451.53305346928482</v>
      </c>
      <c r="M18" s="190">
        <v>473.29031085911447</v>
      </c>
      <c r="N18" s="319">
        <v>491.00712171621171</v>
      </c>
      <c r="O18" s="190">
        <v>496.92906664060547</v>
      </c>
      <c r="P18" s="319">
        <v>491.99580639889427</v>
      </c>
      <c r="Q18" s="190">
        <v>517.11381391790371</v>
      </c>
      <c r="R18" s="319">
        <v>530.49403628157143</v>
      </c>
      <c r="S18" s="190">
        <v>553.33852762146944</v>
      </c>
      <c r="T18" s="319">
        <v>554.04627721998611</v>
      </c>
      <c r="U18" s="190">
        <v>576.04090673853193</v>
      </c>
    </row>
    <row r="19" spans="1:21" ht="20.100000000000001" customHeight="1" thickBot="1">
      <c r="A19" s="921" t="s">
        <v>106</v>
      </c>
      <c r="B19" s="122">
        <v>222.64829733491706</v>
      </c>
      <c r="C19" s="321">
        <v>234.17222487940489</v>
      </c>
      <c r="D19" s="122">
        <v>267.83543445046939</v>
      </c>
      <c r="E19" s="321">
        <v>291.65075431647347</v>
      </c>
      <c r="F19" s="122">
        <v>304.42752625478488</v>
      </c>
      <c r="G19" s="321">
        <v>320.58970750917047</v>
      </c>
      <c r="H19" s="319">
        <v>324.78125799661234</v>
      </c>
      <c r="I19" s="190">
        <v>332.4739578155959</v>
      </c>
      <c r="J19" s="319">
        <v>374.20785181571046</v>
      </c>
      <c r="K19" s="190">
        <v>394.49213534015098</v>
      </c>
      <c r="L19" s="319">
        <v>407.21727133935156</v>
      </c>
      <c r="M19" s="190">
        <v>421.00835772791334</v>
      </c>
      <c r="N19" s="319">
        <v>430.15016565176074</v>
      </c>
      <c r="O19" s="190">
        <v>436.48673225009907</v>
      </c>
      <c r="P19" s="319">
        <v>437.94792943029097</v>
      </c>
      <c r="Q19" s="190">
        <v>448.91412354158552</v>
      </c>
      <c r="R19" s="319">
        <v>457.66425242281753</v>
      </c>
      <c r="S19" s="190">
        <v>475.16642268735058</v>
      </c>
      <c r="T19" s="319">
        <v>484.59471765574767</v>
      </c>
      <c r="U19" s="190">
        <v>489.36848654553881</v>
      </c>
    </row>
    <row r="20" spans="1:21" ht="20.100000000000001" customHeight="1" thickBot="1">
      <c r="A20" s="921" t="s">
        <v>107</v>
      </c>
      <c r="B20" s="122">
        <v>182.14749716421738</v>
      </c>
      <c r="C20" s="321">
        <v>188.79514196149626</v>
      </c>
      <c r="D20" s="122">
        <v>216.44350034098602</v>
      </c>
      <c r="E20" s="321">
        <v>229.62698042307284</v>
      </c>
      <c r="F20" s="122">
        <v>241.98349547653311</v>
      </c>
      <c r="G20" s="321">
        <v>254.95271426425484</v>
      </c>
      <c r="H20" s="319">
        <v>264.76605423019578</v>
      </c>
      <c r="I20" s="190">
        <v>283.29617470802941</v>
      </c>
      <c r="J20" s="319">
        <v>319.51328079608584</v>
      </c>
      <c r="K20" s="190">
        <v>338.04503402853993</v>
      </c>
      <c r="L20" s="319">
        <v>342.03791626091311</v>
      </c>
      <c r="M20" s="190">
        <v>353.15659648063411</v>
      </c>
      <c r="N20" s="319">
        <v>367.09197170155244</v>
      </c>
      <c r="O20" s="190">
        <v>377.34542488670513</v>
      </c>
      <c r="P20" s="319">
        <v>380.90846329446413</v>
      </c>
      <c r="Q20" s="190">
        <v>398.28619462998171</v>
      </c>
      <c r="R20" s="319">
        <v>407.5006102120002</v>
      </c>
      <c r="S20" s="190">
        <v>426.38250726590405</v>
      </c>
      <c r="T20" s="319">
        <v>442.04056468600925</v>
      </c>
      <c r="U20" s="190">
        <v>446.31789487240371</v>
      </c>
    </row>
    <row r="21" spans="1:21" ht="20.100000000000001" customHeight="1" thickBot="1">
      <c r="A21" s="921" t="s">
        <v>108</v>
      </c>
      <c r="B21" s="122">
        <v>157.39716198436213</v>
      </c>
      <c r="C21" s="321">
        <v>153.21501816150158</v>
      </c>
      <c r="D21" s="122">
        <v>176.19673363609945</v>
      </c>
      <c r="E21" s="321">
        <v>193.02690675696454</v>
      </c>
      <c r="F21" s="122">
        <v>209.41757247183909</v>
      </c>
      <c r="G21" s="321">
        <v>224.87005774466866</v>
      </c>
      <c r="H21" s="319">
        <v>239.03084633068306</v>
      </c>
      <c r="I21" s="190">
        <v>245.9792033171293</v>
      </c>
      <c r="J21" s="319">
        <v>274.7106335211231</v>
      </c>
      <c r="K21" s="190">
        <v>293.11371686665984</v>
      </c>
      <c r="L21" s="319">
        <v>295.92433225573495</v>
      </c>
      <c r="M21" s="190">
        <v>308.42929598410979</v>
      </c>
      <c r="N21" s="319">
        <v>340.31431596128891</v>
      </c>
      <c r="O21" s="190">
        <v>342.42358695596681</v>
      </c>
      <c r="P21" s="319">
        <v>348.09662618392349</v>
      </c>
      <c r="Q21" s="190">
        <v>373.3623111373841</v>
      </c>
      <c r="R21" s="319">
        <v>382.85896900100397</v>
      </c>
      <c r="S21" s="190">
        <v>391.02246435873434</v>
      </c>
      <c r="T21" s="319">
        <v>410.64689224116069</v>
      </c>
      <c r="U21" s="190">
        <v>422.39732313738028</v>
      </c>
    </row>
    <row r="22" spans="1:21" ht="20.100000000000001" customHeight="1" thickBot="1">
      <c r="A22" s="921" t="s">
        <v>109</v>
      </c>
      <c r="B22" s="122">
        <v>189.85490562184896</v>
      </c>
      <c r="C22" s="321">
        <v>201.74454467196119</v>
      </c>
      <c r="D22" s="122">
        <v>235.52252887290842</v>
      </c>
      <c r="E22" s="321">
        <v>252.2707487750472</v>
      </c>
      <c r="F22" s="122">
        <v>261.3854633196936</v>
      </c>
      <c r="G22" s="321">
        <v>274.86573038734196</v>
      </c>
      <c r="H22" s="319">
        <v>287.88528097620951</v>
      </c>
      <c r="I22" s="190">
        <v>304.60188537958857</v>
      </c>
      <c r="J22" s="319">
        <v>343.30152619425371</v>
      </c>
      <c r="K22" s="190">
        <v>362.09876670688323</v>
      </c>
      <c r="L22" s="319">
        <v>371.26240171984045</v>
      </c>
      <c r="M22" s="190">
        <v>371.28536395652509</v>
      </c>
      <c r="N22" s="319">
        <v>387.93251706008141</v>
      </c>
      <c r="O22" s="190">
        <v>400.85100322578364</v>
      </c>
      <c r="P22" s="319">
        <v>405.43029900858028</v>
      </c>
      <c r="Q22" s="190">
        <v>425.45078411133426</v>
      </c>
      <c r="R22" s="319">
        <v>437.53845733566965</v>
      </c>
      <c r="S22" s="190">
        <v>457.20329733975012</v>
      </c>
      <c r="T22" s="319">
        <v>468.33413977923431</v>
      </c>
      <c r="U22" s="190">
        <v>474.41638779203771</v>
      </c>
    </row>
    <row r="23" spans="1:21" ht="20.100000000000001" customHeight="1" thickBot="1">
      <c r="A23" s="921" t="s">
        <v>110</v>
      </c>
      <c r="B23" s="122">
        <v>182.81328847222653</v>
      </c>
      <c r="C23" s="321">
        <v>173.66858262166511</v>
      </c>
      <c r="D23" s="122">
        <v>216.2915030518875</v>
      </c>
      <c r="E23" s="321">
        <v>238.90713217656003</v>
      </c>
      <c r="F23" s="122">
        <v>255.53328134115009</v>
      </c>
      <c r="G23" s="321">
        <v>268.91773678022491</v>
      </c>
      <c r="H23" s="319">
        <v>284.02544197576526</v>
      </c>
      <c r="I23" s="190">
        <v>294.28046670179197</v>
      </c>
      <c r="J23" s="319">
        <v>344.92066653901338</v>
      </c>
      <c r="K23" s="190">
        <v>359.41517796564017</v>
      </c>
      <c r="L23" s="319">
        <v>364.74597406984253</v>
      </c>
      <c r="M23" s="190">
        <v>367.69609212743808</v>
      </c>
      <c r="N23" s="319">
        <v>380.33362416821592</v>
      </c>
      <c r="O23" s="190">
        <v>392.31713740851865</v>
      </c>
      <c r="P23" s="319">
        <v>393.07080980562023</v>
      </c>
      <c r="Q23" s="190">
        <v>411.83702921706305</v>
      </c>
      <c r="R23" s="319">
        <v>420.43594419429417</v>
      </c>
      <c r="S23" s="190">
        <v>444.07192673369019</v>
      </c>
      <c r="T23" s="319">
        <v>450.26961208423916</v>
      </c>
      <c r="U23" s="190">
        <v>462.27444535220565</v>
      </c>
    </row>
    <row r="24" spans="1:21" ht="20.100000000000001" customHeight="1" thickBot="1">
      <c r="A24" s="921" t="s">
        <v>111</v>
      </c>
      <c r="B24" s="122">
        <v>200.87186324123422</v>
      </c>
      <c r="C24" s="321">
        <v>206.93301112714244</v>
      </c>
      <c r="D24" s="122">
        <v>246.20994355120661</v>
      </c>
      <c r="E24" s="321">
        <v>260.43510706738448</v>
      </c>
      <c r="F24" s="122">
        <v>274.33485885573441</v>
      </c>
      <c r="G24" s="321">
        <v>286.10750661734505</v>
      </c>
      <c r="H24" s="319">
        <v>299.92768220867697</v>
      </c>
      <c r="I24" s="190">
        <v>309.93435854180279</v>
      </c>
      <c r="J24" s="319">
        <v>345.18784655107629</v>
      </c>
      <c r="K24" s="190">
        <v>367.24479202465523</v>
      </c>
      <c r="L24" s="319">
        <v>374.55378500482584</v>
      </c>
      <c r="M24" s="190">
        <v>386.30527919272117</v>
      </c>
      <c r="N24" s="319">
        <v>402.61815271893693</v>
      </c>
      <c r="O24" s="190">
        <v>411.36913635652763</v>
      </c>
      <c r="P24" s="319">
        <v>414.80628449684991</v>
      </c>
      <c r="Q24" s="190">
        <v>431.09941705649862</v>
      </c>
      <c r="R24" s="319">
        <v>447.19692351940358</v>
      </c>
      <c r="S24" s="190">
        <v>465.84863802540292</v>
      </c>
      <c r="T24" s="319">
        <v>470.16880227427561</v>
      </c>
      <c r="U24" s="190">
        <v>484.74645730101457</v>
      </c>
    </row>
    <row r="25" spans="1:21" ht="20.100000000000001" customHeight="1" thickBot="1">
      <c r="A25" s="921" t="s">
        <v>112</v>
      </c>
      <c r="B25" s="122">
        <v>177.92178571585623</v>
      </c>
      <c r="C25" s="321">
        <v>202.07640346015182</v>
      </c>
      <c r="D25" s="122">
        <v>234.78927831962437</v>
      </c>
      <c r="E25" s="321">
        <v>249.15240587320409</v>
      </c>
      <c r="F25" s="122">
        <v>261.86199082286089</v>
      </c>
      <c r="G25" s="321">
        <v>275.48017608434634</v>
      </c>
      <c r="H25" s="319">
        <v>288.09521673651739</v>
      </c>
      <c r="I25" s="190">
        <v>307.91738634208173</v>
      </c>
      <c r="J25" s="319">
        <v>335.804604806719</v>
      </c>
      <c r="K25" s="190">
        <v>352.70547782392464</v>
      </c>
      <c r="L25" s="319">
        <v>362.16557234624338</v>
      </c>
      <c r="M25" s="190">
        <v>377.10589457551396</v>
      </c>
      <c r="N25" s="319">
        <v>391.7979561776915</v>
      </c>
      <c r="O25" s="190">
        <v>400.59955829122237</v>
      </c>
      <c r="P25" s="319">
        <v>401.88218001412952</v>
      </c>
      <c r="Q25" s="190">
        <v>419.35699428379877</v>
      </c>
      <c r="R25" s="319">
        <v>424.6397084312589</v>
      </c>
      <c r="S25" s="190">
        <v>450.71589273529332</v>
      </c>
      <c r="T25" s="319">
        <v>457.03279986368312</v>
      </c>
      <c r="U25" s="190">
        <v>470.33095574223768</v>
      </c>
    </row>
    <row r="26" spans="1:21" ht="20.100000000000001" customHeight="1" thickBot="1">
      <c r="A26" s="921" t="s">
        <v>113</v>
      </c>
      <c r="B26" s="122">
        <v>274.685846405451</v>
      </c>
      <c r="C26" s="321">
        <v>288.86326680580942</v>
      </c>
      <c r="D26" s="122">
        <v>350.59222592715628</v>
      </c>
      <c r="E26" s="321">
        <v>371.1793743774972</v>
      </c>
      <c r="F26" s="122">
        <v>384.82426358125031</v>
      </c>
      <c r="G26" s="321">
        <v>401.86707367914369</v>
      </c>
      <c r="H26" s="319">
        <v>418.66660167433292</v>
      </c>
      <c r="I26" s="190">
        <v>423.27563970057872</v>
      </c>
      <c r="J26" s="319">
        <v>445.75338787702094</v>
      </c>
      <c r="K26" s="190">
        <v>477.87272906901626</v>
      </c>
      <c r="L26" s="319">
        <v>469.75283360733874</v>
      </c>
      <c r="M26" s="190">
        <v>474.52145046912983</v>
      </c>
      <c r="N26" s="319">
        <v>474.56797687566586</v>
      </c>
      <c r="O26" s="190">
        <v>485.04982740636706</v>
      </c>
      <c r="P26" s="319">
        <v>486.43955680505178</v>
      </c>
      <c r="Q26" s="190">
        <v>500.99841195883732</v>
      </c>
      <c r="R26" s="319">
        <v>514.37602723134489</v>
      </c>
      <c r="S26" s="190">
        <v>532.41131122326431</v>
      </c>
      <c r="T26" s="319">
        <v>543.16185451452452</v>
      </c>
      <c r="U26" s="190">
        <v>554.43922492728586</v>
      </c>
    </row>
    <row r="27" spans="1:21" ht="20.100000000000001" customHeight="1" thickBot="1">
      <c r="A27" s="921" t="s">
        <v>114</v>
      </c>
      <c r="B27" s="122">
        <v>297.92578868154919</v>
      </c>
      <c r="C27" s="321">
        <v>315.21305480329238</v>
      </c>
      <c r="D27" s="122">
        <v>360.49080935832012</v>
      </c>
      <c r="E27" s="321">
        <v>370.87566666329349</v>
      </c>
      <c r="F27" s="122">
        <v>392.85442097156647</v>
      </c>
      <c r="G27" s="321">
        <v>413.64298778568673</v>
      </c>
      <c r="H27" s="319">
        <v>421.60291558296649</v>
      </c>
      <c r="I27" s="190">
        <v>421.58948730521797</v>
      </c>
      <c r="J27" s="319">
        <v>440.37474568421067</v>
      </c>
      <c r="K27" s="190">
        <v>452.94939064697701</v>
      </c>
      <c r="L27" s="319">
        <v>457.97141570633721</v>
      </c>
      <c r="M27" s="190">
        <v>468.97399530498024</v>
      </c>
      <c r="N27" s="319">
        <v>478.35789930379451</v>
      </c>
      <c r="O27" s="190">
        <v>474.52889136233489</v>
      </c>
      <c r="P27" s="319">
        <v>471.26917591697656</v>
      </c>
      <c r="Q27" s="190">
        <v>478.98409575565353</v>
      </c>
      <c r="R27" s="319">
        <v>488.90420857199376</v>
      </c>
      <c r="S27" s="190">
        <v>503.02447433797067</v>
      </c>
      <c r="T27" s="319">
        <v>514.12943208944102</v>
      </c>
      <c r="U27" s="190">
        <v>525.24261962844776</v>
      </c>
    </row>
    <row r="28" spans="1:21" ht="20.100000000000001" customHeight="1" thickBot="1">
      <c r="A28" s="921" t="s">
        <v>115</v>
      </c>
      <c r="B28" s="122">
        <v>222.65932497994868</v>
      </c>
      <c r="C28" s="321">
        <v>237.11203720033882</v>
      </c>
      <c r="D28" s="122">
        <v>273.06383742196681</v>
      </c>
      <c r="E28" s="321">
        <v>276.59700419576598</v>
      </c>
      <c r="F28" s="122">
        <v>296.22330278323102</v>
      </c>
      <c r="G28" s="321">
        <v>307.08772204781963</v>
      </c>
      <c r="H28" s="319">
        <v>317.23299596450192</v>
      </c>
      <c r="I28" s="190">
        <v>322.78017100526881</v>
      </c>
      <c r="J28" s="319">
        <v>347.965868451804</v>
      </c>
      <c r="K28" s="190">
        <v>365.71522982610782</v>
      </c>
      <c r="L28" s="319">
        <v>373.61976618289145</v>
      </c>
      <c r="M28" s="190">
        <v>383.34347766057817</v>
      </c>
      <c r="N28" s="319">
        <v>392.30936706911098</v>
      </c>
      <c r="O28" s="190">
        <v>397.79263488074866</v>
      </c>
      <c r="P28" s="319">
        <v>402.82987469265618</v>
      </c>
      <c r="Q28" s="190">
        <v>418.13891527653328</v>
      </c>
      <c r="R28" s="319">
        <v>434.63642842631936</v>
      </c>
      <c r="S28" s="190">
        <v>441.64069637872666</v>
      </c>
      <c r="T28" s="319">
        <v>448.99613247791723</v>
      </c>
      <c r="U28" s="190">
        <v>461.30935806954602</v>
      </c>
    </row>
    <row r="29" spans="1:21" ht="20.100000000000001" customHeight="1" thickBot="1">
      <c r="A29" s="921" t="s">
        <v>116</v>
      </c>
      <c r="B29" s="122">
        <v>258.01694682038283</v>
      </c>
      <c r="C29" s="321">
        <v>278.24133695950013</v>
      </c>
      <c r="D29" s="122">
        <v>331.12048728808713</v>
      </c>
      <c r="E29" s="321">
        <v>326.87490511353712</v>
      </c>
      <c r="F29" s="122">
        <v>355.25336161642372</v>
      </c>
      <c r="G29" s="321">
        <v>365.77496638861567</v>
      </c>
      <c r="H29" s="319">
        <v>381.28454593334482</v>
      </c>
      <c r="I29" s="190">
        <v>387.44095610783324</v>
      </c>
      <c r="J29" s="319">
        <v>408.183570011337</v>
      </c>
      <c r="K29" s="190">
        <v>415.17506897250178</v>
      </c>
      <c r="L29" s="319">
        <v>404.55241842062469</v>
      </c>
      <c r="M29" s="190">
        <v>405.89087932730945</v>
      </c>
      <c r="N29" s="319">
        <v>426.3751871590166</v>
      </c>
      <c r="O29" s="190">
        <v>423.66678533300365</v>
      </c>
      <c r="P29" s="319">
        <v>418.25054453111716</v>
      </c>
      <c r="Q29" s="190">
        <v>423.47520140824128</v>
      </c>
      <c r="R29" s="319">
        <v>429.37377057666112</v>
      </c>
      <c r="S29" s="190">
        <v>446.8121442700886</v>
      </c>
      <c r="T29" s="319">
        <v>457.55241143558845</v>
      </c>
      <c r="U29" s="190">
        <v>463.71388882911589</v>
      </c>
    </row>
    <row r="30" spans="1:21" ht="20.100000000000001" customHeight="1" thickBot="1">
      <c r="A30" s="921" t="s">
        <v>117</v>
      </c>
      <c r="B30" s="122">
        <v>297.18116917660109</v>
      </c>
      <c r="C30" s="321">
        <v>329.12460372797113</v>
      </c>
      <c r="D30" s="122">
        <v>393.38859336059659</v>
      </c>
      <c r="E30" s="321">
        <v>405.57356456628122</v>
      </c>
      <c r="F30" s="122">
        <v>409.31447251490636</v>
      </c>
      <c r="G30" s="321">
        <v>436.78852685410175</v>
      </c>
      <c r="H30" s="319">
        <v>464.72184639424086</v>
      </c>
      <c r="I30" s="190">
        <v>452.32329732259041</v>
      </c>
      <c r="J30" s="319">
        <v>479.4898603693855</v>
      </c>
      <c r="K30" s="190">
        <v>503.20564072566685</v>
      </c>
      <c r="L30" s="319">
        <v>488.6066162416746</v>
      </c>
      <c r="M30" s="190">
        <v>497.44387507258716</v>
      </c>
      <c r="N30" s="319">
        <v>510.401474562781</v>
      </c>
      <c r="O30" s="190">
        <v>508.4046224559338</v>
      </c>
      <c r="P30" s="319">
        <v>507.53758391856809</v>
      </c>
      <c r="Q30" s="190">
        <v>523.2073549387834</v>
      </c>
      <c r="R30" s="319">
        <v>536.07232625487632</v>
      </c>
      <c r="S30" s="190">
        <v>539.64959070346151</v>
      </c>
      <c r="T30" s="319">
        <v>543.50911473472183</v>
      </c>
      <c r="U30" s="190">
        <v>555.0118932490011</v>
      </c>
    </row>
    <row r="31" spans="1:21" ht="20.100000000000001" customHeight="1" thickBot="1">
      <c r="A31" s="921" t="s">
        <v>118</v>
      </c>
      <c r="B31" s="122">
        <v>239.03400533198146</v>
      </c>
      <c r="C31" s="321">
        <v>258.36344588864176</v>
      </c>
      <c r="D31" s="122">
        <v>299.93685925166142</v>
      </c>
      <c r="E31" s="321">
        <v>323.48129708966235</v>
      </c>
      <c r="F31" s="122">
        <v>327.82938166562008</v>
      </c>
      <c r="G31" s="321">
        <v>340.57416926268752</v>
      </c>
      <c r="H31" s="319">
        <v>360.22427370980677</v>
      </c>
      <c r="I31" s="190">
        <v>361.84466792373314</v>
      </c>
      <c r="J31" s="319">
        <v>384.82629965994056</v>
      </c>
      <c r="K31" s="190">
        <v>419.74898313957601</v>
      </c>
      <c r="L31" s="319">
        <v>410.8356598087089</v>
      </c>
      <c r="M31" s="190">
        <v>424.04746018637525</v>
      </c>
      <c r="N31" s="319">
        <v>432.06132431516517</v>
      </c>
      <c r="O31" s="190">
        <v>434.79945679784441</v>
      </c>
      <c r="P31" s="319">
        <v>429.5224291542504</v>
      </c>
      <c r="Q31" s="190">
        <v>446.5118249044906</v>
      </c>
      <c r="R31" s="319">
        <v>443.78871616026942</v>
      </c>
      <c r="S31" s="190">
        <v>461.08681946522177</v>
      </c>
      <c r="T31" s="319">
        <v>479.24500461504982</v>
      </c>
      <c r="U31" s="190">
        <v>482.97426005316493</v>
      </c>
    </row>
    <row r="32" spans="1:21" ht="30" customHeight="1" thickBot="1">
      <c r="A32" s="922" t="s">
        <v>120</v>
      </c>
      <c r="B32" s="325">
        <v>232.07645782669101</v>
      </c>
      <c r="C32" s="324">
        <v>245.69743221523299</v>
      </c>
      <c r="D32" s="325">
        <v>289.40857360180235</v>
      </c>
      <c r="E32" s="324">
        <v>301.20274500235337</v>
      </c>
      <c r="F32" s="325">
        <v>314.93213457244246</v>
      </c>
      <c r="G32" s="324">
        <v>328.74586532074136</v>
      </c>
      <c r="H32" s="923">
        <v>340.77001638747834</v>
      </c>
      <c r="I32" s="310">
        <v>351.10178317952932</v>
      </c>
      <c r="J32" s="311">
        <v>383.59639857337424</v>
      </c>
      <c r="K32" s="310">
        <v>402.775818236345</v>
      </c>
      <c r="L32" s="311">
        <v>406.3302873531361</v>
      </c>
      <c r="M32" s="310">
        <v>418.57781696455777</v>
      </c>
      <c r="N32" s="311">
        <v>432.06970918600427</v>
      </c>
      <c r="O32" s="310">
        <v>438.77662885550035</v>
      </c>
      <c r="P32" s="311">
        <v>438.157107571305</v>
      </c>
      <c r="Q32" s="310">
        <v>454.68760451818554</v>
      </c>
      <c r="R32" s="311">
        <v>465.87081007843818</v>
      </c>
      <c r="S32" s="310">
        <v>484.10420226417529</v>
      </c>
      <c r="T32" s="311">
        <v>489.66114209104546</v>
      </c>
      <c r="U32" s="310">
        <v>501.66398258607279</v>
      </c>
    </row>
    <row r="33" spans="1:8" ht="20.100000000000001" customHeight="1">
      <c r="A33" s="148" t="s">
        <v>218</v>
      </c>
      <c r="B33" s="326"/>
      <c r="C33" s="326"/>
      <c r="D33" s="326"/>
      <c r="E33" s="326"/>
      <c r="F33" s="924"/>
      <c r="G33" s="326"/>
      <c r="H33" s="327"/>
    </row>
    <row r="34" spans="1:8" ht="15.75" customHeight="1">
      <c r="A34" s="178"/>
      <c r="B34" s="328"/>
      <c r="C34" s="328"/>
      <c r="D34" s="328"/>
      <c r="E34" s="328"/>
      <c r="F34" s="328"/>
      <c r="G34" s="328"/>
      <c r="H34" s="329"/>
    </row>
    <row r="35" spans="1:8" ht="14.25" customHeight="1">
      <c r="A35" s="219" t="s">
        <v>1542</v>
      </c>
      <c r="B35" s="328"/>
      <c r="C35" s="328"/>
      <c r="D35" s="328"/>
      <c r="E35" s="328"/>
      <c r="F35" s="328"/>
      <c r="G35" s="328"/>
      <c r="H35" s="329"/>
    </row>
    <row r="36" spans="1:8" ht="13.5" customHeight="1">
      <c r="A36" s="178"/>
      <c r="B36" s="328"/>
      <c r="C36" s="328"/>
      <c r="D36" s="328"/>
      <c r="E36" s="328"/>
      <c r="F36" s="328"/>
      <c r="G36" s="328"/>
      <c r="H36" s="329"/>
    </row>
    <row r="37" spans="1:8" ht="12.75" customHeight="1">
      <c r="A37" s="178" t="s">
        <v>1077</v>
      </c>
      <c r="B37" s="328"/>
      <c r="C37" s="328"/>
      <c r="D37" s="328"/>
      <c r="E37" s="328"/>
      <c r="F37" s="328"/>
      <c r="G37" s="328"/>
      <c r="H37" s="329"/>
    </row>
    <row r="38" spans="1:8" ht="12.75" customHeight="1">
      <c r="A38" s="3" t="s">
        <v>1543</v>
      </c>
      <c r="B38" s="328"/>
      <c r="C38" s="328"/>
      <c r="D38" s="328"/>
      <c r="E38" s="328"/>
      <c r="F38" s="328"/>
      <c r="G38" s="328"/>
      <c r="H38" s="329"/>
    </row>
    <row r="40" spans="1:8">
      <c r="A40" s="178"/>
    </row>
    <row r="41" spans="1:8">
      <c r="A41" s="178" t="s">
        <v>217</v>
      </c>
    </row>
  </sheetData>
  <pageMargins left="0.39370078740157483" right="0.35433070866141736" top="0.55118110236220474" bottom="0.47244094488188981" header="0.43307086614173229" footer="0.51181102362204722"/>
  <pageSetup paperSize="9" scale="70"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0"/>
      <c r="B1" s="150"/>
      <c r="C1" s="150"/>
      <c r="D1" s="150"/>
      <c r="E1" s="150"/>
      <c r="F1" s="150"/>
    </row>
    <row r="2" spans="1:7" s="1" customFormat="1" ht="20.25" customHeight="1">
      <c r="A2" s="220" t="s">
        <v>1544</v>
      </c>
      <c r="B2" s="220"/>
      <c r="C2" s="150"/>
      <c r="D2" s="150"/>
      <c r="E2" s="150"/>
      <c r="F2" s="223">
        <v>2015</v>
      </c>
      <c r="G2" s="223"/>
    </row>
    <row r="3" spans="1:7" s="1" customFormat="1" ht="6" customHeight="1">
      <c r="A3" s="249"/>
      <c r="B3" s="249"/>
      <c r="C3" s="250"/>
      <c r="D3" s="250"/>
      <c r="E3" s="250"/>
      <c r="F3" s="250"/>
      <c r="G3" s="157"/>
    </row>
    <row r="4" spans="1:7" s="1" customFormat="1" ht="81.75" customHeight="1">
      <c r="A4" s="251" t="s">
        <v>166</v>
      </c>
      <c r="B4" s="252"/>
      <c r="C4" s="1029" t="s">
        <v>1545</v>
      </c>
      <c r="D4" s="255" t="s">
        <v>167</v>
      </c>
      <c r="E4" s="1029" t="s">
        <v>1572</v>
      </c>
      <c r="F4" s="255" t="s">
        <v>303</v>
      </c>
    </row>
    <row r="5" spans="1:7" ht="8.25" customHeight="1">
      <c r="A5" s="256"/>
      <c r="B5" s="1024"/>
      <c r="C5" s="247"/>
      <c r="D5" s="246"/>
      <c r="E5" s="247"/>
      <c r="F5" s="246"/>
    </row>
    <row r="6" spans="1:7" ht="47.25" customHeight="1" thickBot="1">
      <c r="A6" s="257" t="s">
        <v>168</v>
      </c>
      <c r="B6" s="258" t="s">
        <v>1477</v>
      </c>
      <c r="C6" s="259">
        <v>101.21270158074468</v>
      </c>
      <c r="D6" s="260">
        <v>379.06492602477772</v>
      </c>
      <c r="E6" s="259">
        <v>677.84466975301677</v>
      </c>
      <c r="F6" s="260">
        <v>507.40656908559725</v>
      </c>
    </row>
    <row r="7" spans="1:7" ht="19.5" customHeight="1" thickBot="1">
      <c r="A7" s="235"/>
      <c r="B7" s="261"/>
      <c r="C7" s="243"/>
      <c r="D7" s="262"/>
      <c r="E7" s="243"/>
      <c r="F7" s="262"/>
    </row>
    <row r="8" spans="1:7" ht="21" customHeight="1" thickBot="1">
      <c r="A8" s="263" t="s">
        <v>169</v>
      </c>
      <c r="B8" s="264" t="s">
        <v>170</v>
      </c>
      <c r="C8" s="243">
        <v>192.5756967849926</v>
      </c>
      <c r="D8" s="262">
        <v>449.26595392993642</v>
      </c>
      <c r="E8" s="243">
        <v>769.74148397190481</v>
      </c>
      <c r="F8" s="262">
        <v>760.90086334518912</v>
      </c>
    </row>
    <row r="9" spans="1:7" ht="20.100000000000001" customHeight="1" thickBot="1">
      <c r="A9" s="265" t="s">
        <v>171</v>
      </c>
      <c r="B9" s="264" t="s">
        <v>172</v>
      </c>
      <c r="C9" s="243">
        <v>244.45009088585698</v>
      </c>
      <c r="D9" s="262">
        <v>514.62997715698964</v>
      </c>
      <c r="E9" s="243">
        <v>766.55975370948386</v>
      </c>
      <c r="F9" s="262">
        <v>696.98096588992041</v>
      </c>
    </row>
    <row r="10" spans="1:7" ht="20.100000000000001" customHeight="1" thickBot="1">
      <c r="A10" s="265" t="s">
        <v>173</v>
      </c>
      <c r="B10" s="264" t="s">
        <v>174</v>
      </c>
      <c r="C10" s="243">
        <v>284.40636528015494</v>
      </c>
      <c r="D10" s="262">
        <v>468.50433172013726</v>
      </c>
      <c r="E10" s="243">
        <v>747.40387308933305</v>
      </c>
      <c r="F10" s="262">
        <v>718.49233077243719</v>
      </c>
    </row>
    <row r="11" spans="1:7" ht="20.100000000000001" customHeight="1" thickBot="1">
      <c r="A11" s="265"/>
      <c r="B11" s="264" t="s">
        <v>175</v>
      </c>
      <c r="C11" s="243">
        <v>281.04865123168031</v>
      </c>
      <c r="D11" s="262">
        <v>545.04530968520214</v>
      </c>
      <c r="E11" s="243">
        <v>734.84156483397612</v>
      </c>
      <c r="F11" s="262">
        <v>652.05507988315742</v>
      </c>
    </row>
    <row r="12" spans="1:7" ht="20.100000000000001" customHeight="1" thickBot="1">
      <c r="A12" s="265"/>
      <c r="B12" s="264" t="s">
        <v>176</v>
      </c>
      <c r="C12" s="243">
        <v>296.73913493790542</v>
      </c>
      <c r="D12" s="262">
        <v>529.97489722493367</v>
      </c>
      <c r="E12" s="243">
        <v>646.50103228661453</v>
      </c>
      <c r="F12" s="262">
        <v>629.77130816127362</v>
      </c>
    </row>
    <row r="13" spans="1:7" ht="20.100000000000001" customHeight="1" thickBot="1">
      <c r="A13" s="265"/>
      <c r="B13" s="264" t="s">
        <v>177</v>
      </c>
      <c r="C13" s="243">
        <v>262.57244321335298</v>
      </c>
      <c r="D13" s="266" t="s">
        <v>27</v>
      </c>
      <c r="E13" s="267" t="s">
        <v>27</v>
      </c>
      <c r="F13" s="262">
        <v>262.57244321335298</v>
      </c>
    </row>
    <row r="14" spans="1:7" ht="20.100000000000001" customHeight="1" thickBot="1">
      <c r="A14" s="268"/>
      <c r="B14" s="264" t="s">
        <v>1478</v>
      </c>
      <c r="C14" s="243">
        <v>264.08735250061329</v>
      </c>
      <c r="D14" s="262">
        <v>503.91068144191371</v>
      </c>
      <c r="E14" s="243">
        <v>728.76305738359758</v>
      </c>
      <c r="F14" s="262">
        <v>701.27861175456758</v>
      </c>
    </row>
    <row r="15" spans="1:7" ht="18.75" customHeight="1" thickBot="1">
      <c r="A15" s="269"/>
      <c r="B15" s="270"/>
      <c r="C15" s="243"/>
      <c r="D15" s="262"/>
      <c r="E15" s="243"/>
      <c r="F15" s="262"/>
    </row>
    <row r="16" spans="1:7" ht="20.100000000000001" customHeight="1" thickBot="1">
      <c r="A16" s="269" t="s">
        <v>178</v>
      </c>
      <c r="B16" s="261" t="s">
        <v>1479</v>
      </c>
      <c r="C16" s="243">
        <v>73.243333333333339</v>
      </c>
      <c r="D16" s="262">
        <v>228.11090487811828</v>
      </c>
      <c r="E16" s="243">
        <v>285.88512549540616</v>
      </c>
      <c r="F16" s="262">
        <v>284.75176150522071</v>
      </c>
    </row>
    <row r="17" spans="1:6" ht="20.25" customHeight="1" thickBot="1">
      <c r="A17" s="269"/>
      <c r="B17" s="270"/>
      <c r="C17" s="243"/>
      <c r="D17" s="262"/>
      <c r="E17" s="243"/>
      <c r="F17" s="262"/>
    </row>
    <row r="18" spans="1:6" ht="58.5" customHeight="1" thickBot="1">
      <c r="A18" s="263" t="s">
        <v>186</v>
      </c>
      <c r="B18" s="264" t="s">
        <v>1480</v>
      </c>
      <c r="C18" s="243">
        <v>90.610624899856404</v>
      </c>
      <c r="D18" s="262">
        <v>362.77379226870738</v>
      </c>
      <c r="E18" s="243">
        <v>596.6916469439617</v>
      </c>
      <c r="F18" s="262">
        <v>391.18705751066733</v>
      </c>
    </row>
    <row r="19" spans="1:6" ht="20.100000000000001" customHeight="1" thickBot="1">
      <c r="A19" s="207"/>
      <c r="B19" s="264" t="s">
        <v>170</v>
      </c>
      <c r="C19" s="243">
        <v>181.75036443691207</v>
      </c>
      <c r="D19" s="262">
        <v>422.56881617391826</v>
      </c>
      <c r="E19" s="243">
        <v>636.42938664768508</v>
      </c>
      <c r="F19" s="262">
        <v>621.42198431128986</v>
      </c>
    </row>
    <row r="20" spans="1:6" ht="20.100000000000001" customHeight="1" thickBot="1">
      <c r="A20" s="207"/>
      <c r="B20" s="264" t="s">
        <v>172</v>
      </c>
      <c r="C20" s="243">
        <v>213.03287342380042</v>
      </c>
      <c r="D20" s="262">
        <v>436.7262168307189</v>
      </c>
      <c r="E20" s="243">
        <v>621.27225413713393</v>
      </c>
      <c r="F20" s="262">
        <v>581.19888663994902</v>
      </c>
    </row>
    <row r="21" spans="1:6" ht="20.100000000000001" customHeight="1" thickBot="1">
      <c r="A21" s="207"/>
      <c r="B21" s="264" t="s">
        <v>174</v>
      </c>
      <c r="C21" s="243">
        <v>232.78683407740746</v>
      </c>
      <c r="D21" s="262">
        <v>428.78595746199136</v>
      </c>
      <c r="E21" s="243">
        <v>591.42336944350882</v>
      </c>
      <c r="F21" s="262">
        <v>565.402357243751</v>
      </c>
    </row>
    <row r="22" spans="1:6" ht="20.100000000000001" customHeight="1" thickBot="1">
      <c r="A22" s="207"/>
      <c r="B22" s="264" t="s">
        <v>175</v>
      </c>
      <c r="C22" s="243">
        <v>219.72156529301608</v>
      </c>
      <c r="D22" s="262">
        <v>398.24442416907596</v>
      </c>
      <c r="E22" s="243">
        <v>512.08446182664659</v>
      </c>
      <c r="F22" s="262">
        <v>477.99691695839363</v>
      </c>
    </row>
    <row r="23" spans="1:6" ht="20.100000000000001" customHeight="1" thickBot="1">
      <c r="A23" s="207"/>
      <c r="B23" s="264" t="s">
        <v>176</v>
      </c>
      <c r="C23" s="243">
        <v>242.71980271049088</v>
      </c>
      <c r="D23" s="262">
        <v>368.94951886034528</v>
      </c>
      <c r="E23" s="243">
        <v>461.1129658072303</v>
      </c>
      <c r="F23" s="262">
        <v>447.76350870378479</v>
      </c>
    </row>
    <row r="24" spans="1:6" ht="20.100000000000001" customHeight="1" thickBot="1">
      <c r="A24" s="207"/>
      <c r="B24" s="264" t="s">
        <v>177</v>
      </c>
      <c r="C24" s="243">
        <v>245.78478205419177</v>
      </c>
      <c r="D24" s="266" t="s">
        <v>27</v>
      </c>
      <c r="E24" s="267" t="s">
        <v>27</v>
      </c>
      <c r="F24" s="262">
        <v>245.78478205419177</v>
      </c>
    </row>
    <row r="25" spans="1:6" ht="20.100000000000001" customHeight="1" thickBot="1">
      <c r="A25" s="207"/>
      <c r="B25" s="264" t="s">
        <v>1481</v>
      </c>
      <c r="C25" s="243">
        <v>99.545927077796208</v>
      </c>
      <c r="D25" s="262">
        <v>384.7637727676472</v>
      </c>
      <c r="E25" s="243">
        <v>564.51211724271013</v>
      </c>
      <c r="F25" s="262">
        <v>457.22131970492939</v>
      </c>
    </row>
    <row r="26" spans="1:6" ht="39.75" customHeight="1" thickBot="1">
      <c r="A26" s="271"/>
      <c r="B26" s="272" t="s">
        <v>1482</v>
      </c>
      <c r="C26" s="273">
        <v>104.32376418464698</v>
      </c>
      <c r="D26" s="274">
        <v>402.69774296835243</v>
      </c>
      <c r="E26" s="273">
        <v>557.63565845214407</v>
      </c>
      <c r="F26" s="274">
        <v>446.86830977893692</v>
      </c>
    </row>
    <row r="27" spans="1:6" ht="45" customHeight="1" thickBot="1">
      <c r="A27" s="271"/>
      <c r="B27" s="275" t="s">
        <v>1483</v>
      </c>
      <c r="C27" s="273">
        <v>94.919689997266602</v>
      </c>
      <c r="D27" s="274">
        <v>372.14362582458909</v>
      </c>
      <c r="E27" s="273">
        <v>559.57973389533947</v>
      </c>
      <c r="F27" s="274">
        <v>454.22208473264783</v>
      </c>
    </row>
    <row r="28" spans="1:6" ht="45" customHeight="1" thickBot="1">
      <c r="A28" s="276"/>
      <c r="B28" s="275" t="s">
        <v>1484</v>
      </c>
      <c r="C28" s="273">
        <v>229.21760379673012</v>
      </c>
      <c r="D28" s="274">
        <v>400.17325934927533</v>
      </c>
      <c r="E28" s="273">
        <v>544.66843047241116</v>
      </c>
      <c r="F28" s="274">
        <v>521.19557600722635</v>
      </c>
    </row>
    <row r="29" spans="1:6" ht="15.75" customHeight="1" thickBot="1">
      <c r="A29" s="277"/>
      <c r="B29" s="278"/>
      <c r="C29" s="243"/>
      <c r="D29" s="262"/>
      <c r="E29" s="243"/>
      <c r="F29" s="262"/>
    </row>
    <row r="30" spans="1:6" ht="27.75" customHeight="1" thickBot="1">
      <c r="A30" s="279" t="s">
        <v>179</v>
      </c>
      <c r="B30" s="1003" t="s">
        <v>1575</v>
      </c>
      <c r="C30" s="244">
        <v>104.05146010458991</v>
      </c>
      <c r="D30" s="245">
        <v>394.86778087509856</v>
      </c>
      <c r="E30" s="244">
        <v>615.02717574777785</v>
      </c>
      <c r="F30" s="245">
        <v>501.663981787507</v>
      </c>
    </row>
    <row r="31" spans="1:6" ht="15.75" customHeight="1">
      <c r="A31" s="219" t="s">
        <v>218</v>
      </c>
      <c r="B31" s="219"/>
      <c r="C31" s="219"/>
      <c r="D31" s="219"/>
      <c r="E31" s="219"/>
      <c r="F31" s="219"/>
    </row>
    <row r="32" spans="1:6" ht="13.5" customHeight="1">
      <c r="A32" s="216"/>
      <c r="B32" s="216"/>
      <c r="C32" s="219"/>
      <c r="D32" s="219"/>
      <c r="E32" s="219"/>
      <c r="F32" s="219"/>
    </row>
    <row r="33" spans="1:6" ht="13.5" customHeight="1">
      <c r="A33" s="219" t="s">
        <v>1546</v>
      </c>
      <c r="B33" s="219"/>
      <c r="C33" s="219"/>
      <c r="D33" s="219"/>
      <c r="E33" s="219"/>
      <c r="F33" s="219"/>
    </row>
    <row r="34" spans="1:6" ht="16.5" customHeight="1">
      <c r="A34" s="219"/>
      <c r="B34" s="219"/>
      <c r="C34" s="219"/>
      <c r="D34" s="219"/>
      <c r="E34" s="219"/>
      <c r="F34" s="219"/>
    </row>
    <row r="35" spans="1:6" ht="12" customHeight="1">
      <c r="A35" s="219" t="s">
        <v>1505</v>
      </c>
      <c r="B35" s="219"/>
      <c r="C35" s="236"/>
      <c r="D35" s="236"/>
      <c r="E35" s="236"/>
      <c r="F35" s="236"/>
    </row>
    <row r="36" spans="1:6" ht="12" customHeight="1">
      <c r="A36" s="178" t="s">
        <v>1513</v>
      </c>
      <c r="B36" s="178"/>
    </row>
    <row r="37" spans="1:6" ht="12" customHeight="1">
      <c r="A37" s="178" t="s">
        <v>1547</v>
      </c>
      <c r="B37" s="178"/>
    </row>
    <row r="38" spans="1:6" ht="12" customHeight="1">
      <c r="A38" s="178" t="s">
        <v>1515</v>
      </c>
      <c r="B38" s="178"/>
    </row>
    <row r="39" spans="1:6" ht="12" customHeight="1">
      <c r="A39" s="178" t="s">
        <v>1516</v>
      </c>
      <c r="B39" s="178"/>
    </row>
    <row r="40" spans="1:6" ht="12" customHeight="1">
      <c r="A40" s="178" t="s">
        <v>183</v>
      </c>
      <c r="B40" s="178"/>
    </row>
    <row r="41" spans="1:6" ht="12" customHeight="1">
      <c r="A41" s="3" t="s">
        <v>1548</v>
      </c>
    </row>
    <row r="42" spans="1:6" ht="12" customHeight="1">
      <c r="A42" s="1025" t="s">
        <v>1549</v>
      </c>
    </row>
    <row r="43" spans="1:6" ht="12" customHeight="1"/>
    <row r="44" spans="1:6" ht="12" customHeight="1"/>
    <row r="45" spans="1:6" ht="12" customHeight="1">
      <c r="A45" s="219" t="s">
        <v>217</v>
      </c>
      <c r="B45" s="219"/>
      <c r="C45" s="178"/>
      <c r="D45" s="178"/>
      <c r="E45" s="178"/>
      <c r="F45" s="178"/>
    </row>
    <row r="50" spans="1:7">
      <c r="A50" s="46"/>
      <c r="B50" s="46"/>
      <c r="C50" s="280"/>
      <c r="D50" s="281"/>
      <c r="E50" s="280"/>
      <c r="F50" s="281"/>
      <c r="G50" s="281"/>
    </row>
    <row r="51" spans="1:7">
      <c r="A51" s="248"/>
      <c r="B51" s="248"/>
      <c r="C51" s="248"/>
      <c r="D51" s="282"/>
      <c r="E51" s="248"/>
      <c r="F51" s="24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0"/>
      <c r="B1" s="150"/>
      <c r="C1" s="150"/>
      <c r="D1" s="150"/>
      <c r="E1" s="150"/>
      <c r="F1" s="150"/>
    </row>
    <row r="2" spans="1:7" s="1" customFormat="1" ht="20.25" customHeight="1">
      <c r="A2" s="220" t="s">
        <v>1550</v>
      </c>
      <c r="B2" s="220"/>
      <c r="C2" s="150"/>
      <c r="D2" s="150"/>
      <c r="E2" s="150"/>
      <c r="F2" s="223">
        <v>2015</v>
      </c>
      <c r="G2" s="223"/>
    </row>
    <row r="3" spans="1:7" s="1" customFormat="1" ht="6" customHeight="1">
      <c r="A3" s="249"/>
      <c r="B3" s="249"/>
      <c r="C3" s="250"/>
      <c r="D3" s="250"/>
      <c r="E3" s="250"/>
      <c r="F3" s="250"/>
      <c r="G3" s="157"/>
    </row>
    <row r="4" spans="1:7" s="1" customFormat="1" ht="81.75" customHeight="1">
      <c r="A4" s="251" t="s">
        <v>166</v>
      </c>
      <c r="B4" s="252"/>
      <c r="C4" s="1029" t="s">
        <v>1545</v>
      </c>
      <c r="D4" s="255" t="s">
        <v>167</v>
      </c>
      <c r="E4" s="1029" t="s">
        <v>1572</v>
      </c>
      <c r="F4" s="255" t="s">
        <v>303</v>
      </c>
    </row>
    <row r="5" spans="1:7" ht="8.25" customHeight="1">
      <c r="A5" s="256"/>
      <c r="B5" s="1024"/>
      <c r="C5" s="247"/>
      <c r="D5" s="246"/>
      <c r="E5" s="247"/>
      <c r="F5" s="246"/>
    </row>
    <row r="6" spans="1:7" ht="47.25" customHeight="1" thickBot="1">
      <c r="A6" s="257" t="s">
        <v>168</v>
      </c>
      <c r="B6" s="258" t="s">
        <v>1477</v>
      </c>
      <c r="C6" s="259">
        <v>1357.4604010871765</v>
      </c>
      <c r="D6" s="260">
        <v>2634.9730967600594</v>
      </c>
      <c r="E6" s="259">
        <v>8311.7870661825109</v>
      </c>
      <c r="F6" s="260">
        <v>6128.5745283190263</v>
      </c>
    </row>
    <row r="7" spans="1:7" ht="19.5" customHeight="1" thickBot="1">
      <c r="A7" s="235"/>
      <c r="B7" s="261"/>
      <c r="C7" s="243"/>
      <c r="D7" s="262"/>
      <c r="E7" s="243"/>
      <c r="F7" s="262"/>
    </row>
    <row r="8" spans="1:7" ht="23.25" customHeight="1" thickBot="1">
      <c r="A8" s="263" t="s">
        <v>169</v>
      </c>
      <c r="B8" s="264" t="s">
        <v>170</v>
      </c>
      <c r="C8" s="243">
        <v>1430.5839385954785</v>
      </c>
      <c r="D8" s="262">
        <v>2153.6332855822038</v>
      </c>
      <c r="E8" s="243">
        <v>6810.8950610386864</v>
      </c>
      <c r="F8" s="262">
        <v>6700.6997469069784</v>
      </c>
    </row>
    <row r="9" spans="1:7" ht="20.100000000000001" customHeight="1" thickBot="1">
      <c r="A9" s="265" t="s">
        <v>171</v>
      </c>
      <c r="B9" s="264" t="s">
        <v>172</v>
      </c>
      <c r="C9" s="243">
        <v>1382.9815526147272</v>
      </c>
      <c r="D9" s="262">
        <v>1317.9733852937804</v>
      </c>
      <c r="E9" s="243">
        <v>3629.8631539167773</v>
      </c>
      <c r="F9" s="262">
        <v>3256.9863706972269</v>
      </c>
    </row>
    <row r="10" spans="1:7" ht="20.100000000000001" customHeight="1" thickBot="1">
      <c r="A10" s="265" t="s">
        <v>173</v>
      </c>
      <c r="B10" s="264" t="s">
        <v>174</v>
      </c>
      <c r="C10" s="243">
        <v>1283.4104880428727</v>
      </c>
      <c r="D10" s="262">
        <v>993.23563238091856</v>
      </c>
      <c r="E10" s="243">
        <v>2504.208609494633</v>
      </c>
      <c r="F10" s="262">
        <v>2370.8714655823705</v>
      </c>
    </row>
    <row r="11" spans="1:7" ht="20.100000000000001" customHeight="1" thickBot="1">
      <c r="A11" s="265"/>
      <c r="B11" s="264" t="s">
        <v>175</v>
      </c>
      <c r="C11" s="243">
        <v>1043.2867241121883</v>
      </c>
      <c r="D11" s="262">
        <v>1128.3155862836677</v>
      </c>
      <c r="E11" s="243">
        <v>2107.4592846231535</v>
      </c>
      <c r="F11" s="262">
        <v>1873.6998408236752</v>
      </c>
    </row>
    <row r="12" spans="1:7" ht="20.100000000000001" customHeight="1" thickBot="1">
      <c r="A12" s="265"/>
      <c r="B12" s="264" t="s">
        <v>176</v>
      </c>
      <c r="C12" s="243">
        <v>829.11272486273958</v>
      </c>
      <c r="D12" s="262">
        <v>915.64740087712585</v>
      </c>
      <c r="E12" s="243">
        <v>1500.8909052750789</v>
      </c>
      <c r="F12" s="262">
        <v>1436.1157993627369</v>
      </c>
    </row>
    <row r="13" spans="1:7" ht="20.100000000000001" customHeight="1" thickBot="1">
      <c r="A13" s="265"/>
      <c r="B13" s="264" t="s">
        <v>177</v>
      </c>
      <c r="C13" s="243">
        <v>716.50166316241928</v>
      </c>
      <c r="D13" s="266" t="s">
        <v>27</v>
      </c>
      <c r="E13" s="267" t="s">
        <v>27</v>
      </c>
      <c r="F13" s="262">
        <v>716.50166316241928</v>
      </c>
    </row>
    <row r="14" spans="1:7" ht="20.100000000000001" customHeight="1" thickBot="1">
      <c r="A14" s="268"/>
      <c r="B14" s="264" t="s">
        <v>1478</v>
      </c>
      <c r="C14" s="243">
        <v>1062.4440619622619</v>
      </c>
      <c r="D14" s="262">
        <v>1128.978741517961</v>
      </c>
      <c r="E14" s="243">
        <v>4098.8717844257599</v>
      </c>
      <c r="F14" s="262">
        <v>3837.5755086219851</v>
      </c>
    </row>
    <row r="15" spans="1:7" ht="18.75" customHeight="1" thickBot="1">
      <c r="A15" s="269"/>
      <c r="B15" s="270"/>
      <c r="C15" s="243"/>
      <c r="D15" s="262"/>
      <c r="E15" s="243"/>
      <c r="F15" s="262"/>
    </row>
    <row r="16" spans="1:7" ht="20.100000000000001" customHeight="1" thickBot="1">
      <c r="A16" s="269" t="s">
        <v>178</v>
      </c>
      <c r="B16" s="261" t="s">
        <v>1479</v>
      </c>
      <c r="C16" s="243">
        <v>1422.6786020761247</v>
      </c>
      <c r="D16" s="262">
        <v>1267.4342473485169</v>
      </c>
      <c r="E16" s="243">
        <v>2237.9884803316572</v>
      </c>
      <c r="F16" s="262">
        <v>2224.3389339831206</v>
      </c>
    </row>
    <row r="17" spans="1:6" ht="20.25" customHeight="1" thickBot="1">
      <c r="A17" s="269"/>
      <c r="B17" s="270"/>
      <c r="C17" s="243"/>
      <c r="D17" s="262"/>
      <c r="E17" s="243"/>
      <c r="F17" s="262"/>
    </row>
    <row r="18" spans="1:6" ht="58.5" customHeight="1" thickBot="1">
      <c r="A18" s="263" t="s">
        <v>186</v>
      </c>
      <c r="B18" s="264" t="s">
        <v>1480</v>
      </c>
      <c r="C18" s="243">
        <v>1137.2667310314043</v>
      </c>
      <c r="D18" s="262">
        <v>2218.9247239453707</v>
      </c>
      <c r="E18" s="243">
        <v>5925.5394289675851</v>
      </c>
      <c r="F18" s="262">
        <v>3863.9004027418819</v>
      </c>
    </row>
    <row r="19" spans="1:6" ht="20.100000000000001" customHeight="1" thickBot="1">
      <c r="A19" s="207"/>
      <c r="B19" s="264" t="s">
        <v>170</v>
      </c>
      <c r="C19" s="243">
        <v>1219.6481655407065</v>
      </c>
      <c r="D19" s="262">
        <v>1806.8831490438565</v>
      </c>
      <c r="E19" s="243">
        <v>4246.6571990494876</v>
      </c>
      <c r="F19" s="262">
        <v>4085.6423692641183</v>
      </c>
    </row>
    <row r="20" spans="1:6" ht="20.100000000000001" customHeight="1" thickBot="1">
      <c r="A20" s="207"/>
      <c r="B20" s="264" t="s">
        <v>172</v>
      </c>
      <c r="C20" s="243">
        <v>1065.7692015678717</v>
      </c>
      <c r="D20" s="262">
        <v>1033.8307516598657</v>
      </c>
      <c r="E20" s="243">
        <v>2230.9449797124485</v>
      </c>
      <c r="F20" s="262">
        <v>2031.4980368677002</v>
      </c>
    </row>
    <row r="21" spans="1:6" ht="20.100000000000001" customHeight="1" thickBot="1">
      <c r="A21" s="207"/>
      <c r="B21" s="264" t="s">
        <v>174</v>
      </c>
      <c r="C21" s="243">
        <v>889.98436376400127</v>
      </c>
      <c r="D21" s="262">
        <v>830.77958111348585</v>
      </c>
      <c r="E21" s="243">
        <v>1578.6724752037626</v>
      </c>
      <c r="F21" s="262">
        <v>1473.9490127069587</v>
      </c>
    </row>
    <row r="22" spans="1:6" ht="20.100000000000001" customHeight="1" thickBot="1">
      <c r="A22" s="207"/>
      <c r="B22" s="264" t="s">
        <v>175</v>
      </c>
      <c r="C22" s="243">
        <v>722.35331769816946</v>
      </c>
      <c r="D22" s="262">
        <v>667.36507752745274</v>
      </c>
      <c r="E22" s="243">
        <v>1153.1592363009418</v>
      </c>
      <c r="F22" s="262">
        <v>1066.4563912342935</v>
      </c>
    </row>
    <row r="23" spans="1:6" ht="20.100000000000001" customHeight="1" thickBot="1">
      <c r="A23" s="207"/>
      <c r="B23" s="264" t="s">
        <v>176</v>
      </c>
      <c r="C23" s="243">
        <v>646.12407479825333</v>
      </c>
      <c r="D23" s="262">
        <v>566.88144953617973</v>
      </c>
      <c r="E23" s="243">
        <v>968.8380555542434</v>
      </c>
      <c r="F23" s="262">
        <v>917.68041241351716</v>
      </c>
    </row>
    <row r="24" spans="1:6" ht="20.100000000000001" customHeight="1" thickBot="1">
      <c r="A24" s="207"/>
      <c r="B24" s="264" t="s">
        <v>177</v>
      </c>
      <c r="C24" s="243">
        <v>601.90799838674764</v>
      </c>
      <c r="D24" s="266" t="s">
        <v>27</v>
      </c>
      <c r="E24" s="267" t="s">
        <v>27</v>
      </c>
      <c r="F24" s="262">
        <v>601.90799838674764</v>
      </c>
    </row>
    <row r="25" spans="1:6" ht="20.100000000000001" customHeight="1" thickBot="1">
      <c r="A25" s="207"/>
      <c r="B25" s="264" t="s">
        <v>1481</v>
      </c>
      <c r="C25" s="243">
        <v>1113.8952097888566</v>
      </c>
      <c r="D25" s="262">
        <v>1400.2097229093706</v>
      </c>
      <c r="E25" s="243">
        <v>3441.3171499953501</v>
      </c>
      <c r="F25" s="262">
        <v>2797.2326602564995</v>
      </c>
    </row>
    <row r="26" spans="1:6" ht="39.75" customHeight="1" thickBot="1">
      <c r="A26" s="271"/>
      <c r="B26" s="272" t="s">
        <v>1482</v>
      </c>
      <c r="C26" s="273">
        <v>1205.2657977635231</v>
      </c>
      <c r="D26" s="274">
        <v>1467.9432977537235</v>
      </c>
      <c r="E26" s="273">
        <v>3129.0327739446548</v>
      </c>
      <c r="F26" s="274">
        <v>2560.4605779592957</v>
      </c>
    </row>
    <row r="27" spans="1:6" ht="45" customHeight="1" thickBot="1">
      <c r="A27" s="271"/>
      <c r="B27" s="275" t="s">
        <v>1483</v>
      </c>
      <c r="C27" s="273">
        <v>1072.6778340586282</v>
      </c>
      <c r="D27" s="274">
        <v>1321.164148844786</v>
      </c>
      <c r="E27" s="273">
        <v>3528.8604975914941</v>
      </c>
      <c r="F27" s="274">
        <v>2860.7915971888929</v>
      </c>
    </row>
    <row r="28" spans="1:6" ht="45" customHeight="1" thickBot="1">
      <c r="A28" s="276"/>
      <c r="B28" s="275" t="s">
        <v>1484</v>
      </c>
      <c r="C28" s="273">
        <v>774.72096860336046</v>
      </c>
      <c r="D28" s="274">
        <v>826.49489483176376</v>
      </c>
      <c r="E28" s="273">
        <v>1909.4076035415449</v>
      </c>
      <c r="F28" s="274">
        <v>1763.8407014907068</v>
      </c>
    </row>
    <row r="29" spans="1:6" ht="15.75" customHeight="1" thickBot="1">
      <c r="A29" s="277"/>
      <c r="B29" s="278"/>
      <c r="C29" s="243"/>
      <c r="D29" s="262"/>
      <c r="E29" s="243"/>
      <c r="F29" s="262"/>
    </row>
    <row r="30" spans="1:6" ht="27.75" customHeight="1" thickBot="1">
      <c r="A30" s="279" t="s">
        <v>179</v>
      </c>
      <c r="B30" s="1003" t="s">
        <v>1575</v>
      </c>
      <c r="C30" s="244">
        <v>1186.1498878182597</v>
      </c>
      <c r="D30" s="245">
        <v>1574.7727111459933</v>
      </c>
      <c r="E30" s="244">
        <v>4514.1028887260636</v>
      </c>
      <c r="F30" s="245">
        <v>3653.230191796421</v>
      </c>
    </row>
    <row r="31" spans="1:6" ht="15.75" customHeight="1">
      <c r="A31" s="219" t="s">
        <v>218</v>
      </c>
      <c r="B31" s="219"/>
      <c r="C31" s="219"/>
      <c r="D31" s="219"/>
      <c r="E31" s="219"/>
      <c r="F31" s="219"/>
    </row>
    <row r="32" spans="1:6" ht="13.5" customHeight="1">
      <c r="A32" s="216"/>
      <c r="B32" s="216"/>
      <c r="C32" s="219"/>
      <c r="D32" s="219"/>
      <c r="E32" s="219"/>
      <c r="F32" s="219"/>
    </row>
    <row r="33" spans="1:6" ht="13.5" customHeight="1">
      <c r="A33" s="219" t="s">
        <v>1551</v>
      </c>
      <c r="B33" s="219"/>
      <c r="C33" s="219"/>
      <c r="D33" s="219"/>
      <c r="E33" s="219"/>
      <c r="F33" s="219"/>
    </row>
    <row r="34" spans="1:6" ht="16.5" customHeight="1">
      <c r="A34" s="219"/>
      <c r="B34" s="219"/>
      <c r="C34" s="219"/>
      <c r="D34" s="219"/>
      <c r="E34" s="219"/>
      <c r="F34" s="219"/>
    </row>
    <row r="35" spans="1:6" ht="12" customHeight="1">
      <c r="A35" s="219" t="s">
        <v>1505</v>
      </c>
      <c r="B35" s="219"/>
      <c r="C35" s="236"/>
      <c r="D35" s="236"/>
      <c r="E35" s="236"/>
      <c r="F35" s="236"/>
    </row>
    <row r="36" spans="1:6" ht="12" customHeight="1">
      <c r="A36" s="178" t="s">
        <v>1513</v>
      </c>
      <c r="B36" s="178"/>
    </row>
    <row r="37" spans="1:6" ht="12" customHeight="1">
      <c r="A37" s="178" t="s">
        <v>180</v>
      </c>
      <c r="B37" s="178"/>
    </row>
    <row r="38" spans="1:6" ht="12" customHeight="1">
      <c r="A38" s="178" t="s">
        <v>1515</v>
      </c>
      <c r="B38" s="178"/>
    </row>
    <row r="39" spans="1:6" ht="12" customHeight="1">
      <c r="A39" s="178" t="s">
        <v>1516</v>
      </c>
      <c r="B39" s="178"/>
    </row>
    <row r="40" spans="1:6" ht="12" customHeight="1">
      <c r="A40" s="178" t="s">
        <v>183</v>
      </c>
      <c r="B40" s="178"/>
    </row>
    <row r="41" spans="1:6" ht="12" customHeight="1">
      <c r="A41" s="3" t="s">
        <v>1548</v>
      </c>
    </row>
    <row r="42" spans="1:6" ht="12" customHeight="1">
      <c r="A42" s="178" t="s">
        <v>1552</v>
      </c>
    </row>
    <row r="43" spans="1:6" ht="12" customHeight="1"/>
    <row r="44" spans="1:6" ht="12" customHeight="1"/>
    <row r="45" spans="1:6" ht="12" customHeight="1">
      <c r="A45" s="219" t="s">
        <v>217</v>
      </c>
      <c r="B45" s="219"/>
      <c r="C45" s="178"/>
      <c r="D45" s="178"/>
      <c r="E45" s="178"/>
      <c r="F45" s="178"/>
    </row>
    <row r="50" spans="1:7">
      <c r="A50" s="46"/>
      <c r="B50" s="46"/>
      <c r="C50" s="280"/>
      <c r="D50" s="281"/>
      <c r="E50" s="280"/>
      <c r="F50" s="281"/>
      <c r="G50" s="281"/>
    </row>
    <row r="51" spans="1:7">
      <c r="A51" s="248"/>
      <c r="B51" s="248"/>
      <c r="C51" s="248"/>
      <c r="D51" s="282"/>
      <c r="E51" s="248"/>
      <c r="F51" s="242"/>
      <c r="G51" s="17"/>
    </row>
    <row r="52" spans="1:7">
      <c r="A52" s="17"/>
      <c r="B52" s="17"/>
      <c r="C52" s="17"/>
      <c r="D52" s="17"/>
      <c r="E52" s="17"/>
      <c r="F52" s="17"/>
      <c r="G52"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2"/>
  <sheetViews>
    <sheetView zoomScaleNormal="100" workbookViewId="0"/>
  </sheetViews>
  <sheetFormatPr baseColWidth="10" defaultColWidth="11.44140625" defaultRowHeight="13.2"/>
  <cols>
    <col min="1" max="1" width="15.88671875" style="3" customWidth="1"/>
    <col min="2" max="5" width="12" style="3" hidden="1" customWidth="1"/>
    <col min="6" max="6" width="0.33203125" style="3" customWidth="1"/>
    <col min="7" max="17" width="12" style="3" customWidth="1"/>
    <col min="18" max="256" width="11.44140625" style="3"/>
    <col min="257" max="257" width="15.88671875" style="3" customWidth="1"/>
    <col min="258" max="261" width="0" style="3" hidden="1" customWidth="1"/>
    <col min="262" max="262" width="0.33203125" style="3" customWidth="1"/>
    <col min="263" max="273" width="12" style="3" customWidth="1"/>
    <col min="274" max="512" width="11.44140625" style="3"/>
    <col min="513" max="513" width="15.88671875" style="3" customWidth="1"/>
    <col min="514" max="517" width="0" style="3" hidden="1" customWidth="1"/>
    <col min="518" max="518" width="0.33203125" style="3" customWidth="1"/>
    <col min="519" max="529" width="12" style="3" customWidth="1"/>
    <col min="530" max="768" width="11.44140625" style="3"/>
    <col min="769" max="769" width="15.88671875" style="3" customWidth="1"/>
    <col min="770" max="773" width="0" style="3" hidden="1" customWidth="1"/>
    <col min="774" max="774" width="0.33203125" style="3" customWidth="1"/>
    <col min="775" max="785" width="12" style="3" customWidth="1"/>
    <col min="786" max="1024" width="11.44140625" style="3"/>
    <col min="1025" max="1025" width="15.88671875" style="3" customWidth="1"/>
    <col min="1026" max="1029" width="0" style="3" hidden="1" customWidth="1"/>
    <col min="1030" max="1030" width="0.33203125" style="3" customWidth="1"/>
    <col min="1031" max="1041" width="12" style="3" customWidth="1"/>
    <col min="1042" max="1280" width="11.44140625" style="3"/>
    <col min="1281" max="1281" width="15.88671875" style="3" customWidth="1"/>
    <col min="1282" max="1285" width="0" style="3" hidden="1" customWidth="1"/>
    <col min="1286" max="1286" width="0.33203125" style="3" customWidth="1"/>
    <col min="1287" max="1297" width="12" style="3" customWidth="1"/>
    <col min="1298" max="1536" width="11.44140625" style="3"/>
    <col min="1537" max="1537" width="15.88671875" style="3" customWidth="1"/>
    <col min="1538" max="1541" width="0" style="3" hidden="1" customWidth="1"/>
    <col min="1542" max="1542" width="0.33203125" style="3" customWidth="1"/>
    <col min="1543" max="1553" width="12" style="3" customWidth="1"/>
    <col min="1554" max="1792" width="11.44140625" style="3"/>
    <col min="1793" max="1793" width="15.88671875" style="3" customWidth="1"/>
    <col min="1794" max="1797" width="0" style="3" hidden="1" customWidth="1"/>
    <col min="1798" max="1798" width="0.33203125" style="3" customWidth="1"/>
    <col min="1799" max="1809" width="12" style="3" customWidth="1"/>
    <col min="1810" max="2048" width="11.44140625" style="3"/>
    <col min="2049" max="2049" width="15.88671875" style="3" customWidth="1"/>
    <col min="2050" max="2053" width="0" style="3" hidden="1" customWidth="1"/>
    <col min="2054" max="2054" width="0.33203125" style="3" customWidth="1"/>
    <col min="2055" max="2065" width="12" style="3" customWidth="1"/>
    <col min="2066" max="2304" width="11.44140625" style="3"/>
    <col min="2305" max="2305" width="15.88671875" style="3" customWidth="1"/>
    <col min="2306" max="2309" width="0" style="3" hidden="1" customWidth="1"/>
    <col min="2310" max="2310" width="0.33203125" style="3" customWidth="1"/>
    <col min="2311" max="2321" width="12" style="3" customWidth="1"/>
    <col min="2322" max="2560" width="11.44140625" style="3"/>
    <col min="2561" max="2561" width="15.88671875" style="3" customWidth="1"/>
    <col min="2562" max="2565" width="0" style="3" hidden="1" customWidth="1"/>
    <col min="2566" max="2566" width="0.33203125" style="3" customWidth="1"/>
    <col min="2567" max="2577" width="12" style="3" customWidth="1"/>
    <col min="2578" max="2816" width="11.44140625" style="3"/>
    <col min="2817" max="2817" width="15.88671875" style="3" customWidth="1"/>
    <col min="2818" max="2821" width="0" style="3" hidden="1" customWidth="1"/>
    <col min="2822" max="2822" width="0.33203125" style="3" customWidth="1"/>
    <col min="2823" max="2833" width="12" style="3" customWidth="1"/>
    <col min="2834" max="3072" width="11.44140625" style="3"/>
    <col min="3073" max="3073" width="15.88671875" style="3" customWidth="1"/>
    <col min="3074" max="3077" width="0" style="3" hidden="1" customWidth="1"/>
    <col min="3078" max="3078" width="0.33203125" style="3" customWidth="1"/>
    <col min="3079" max="3089" width="12" style="3" customWidth="1"/>
    <col min="3090" max="3328" width="11.44140625" style="3"/>
    <col min="3329" max="3329" width="15.88671875" style="3" customWidth="1"/>
    <col min="3330" max="3333" width="0" style="3" hidden="1" customWidth="1"/>
    <col min="3334" max="3334" width="0.33203125" style="3" customWidth="1"/>
    <col min="3335" max="3345" width="12" style="3" customWidth="1"/>
    <col min="3346" max="3584" width="11.44140625" style="3"/>
    <col min="3585" max="3585" width="15.88671875" style="3" customWidth="1"/>
    <col min="3586" max="3589" width="0" style="3" hidden="1" customWidth="1"/>
    <col min="3590" max="3590" width="0.33203125" style="3" customWidth="1"/>
    <col min="3591" max="3601" width="12" style="3" customWidth="1"/>
    <col min="3602" max="3840" width="11.44140625" style="3"/>
    <col min="3841" max="3841" width="15.88671875" style="3" customWidth="1"/>
    <col min="3842" max="3845" width="0" style="3" hidden="1" customWidth="1"/>
    <col min="3846" max="3846" width="0.33203125" style="3" customWidth="1"/>
    <col min="3847" max="3857" width="12" style="3" customWidth="1"/>
    <col min="3858" max="4096" width="11.44140625" style="3"/>
    <col min="4097" max="4097" width="15.88671875" style="3" customWidth="1"/>
    <col min="4098" max="4101" width="0" style="3" hidden="1" customWidth="1"/>
    <col min="4102" max="4102" width="0.33203125" style="3" customWidth="1"/>
    <col min="4103" max="4113" width="12" style="3" customWidth="1"/>
    <col min="4114" max="4352" width="11.44140625" style="3"/>
    <col min="4353" max="4353" width="15.88671875" style="3" customWidth="1"/>
    <col min="4354" max="4357" width="0" style="3" hidden="1" customWidth="1"/>
    <col min="4358" max="4358" width="0.33203125" style="3" customWidth="1"/>
    <col min="4359" max="4369" width="12" style="3" customWidth="1"/>
    <col min="4370" max="4608" width="11.44140625" style="3"/>
    <col min="4609" max="4609" width="15.88671875" style="3" customWidth="1"/>
    <col min="4610" max="4613" width="0" style="3" hidden="1" customWidth="1"/>
    <col min="4614" max="4614" width="0.33203125" style="3" customWidth="1"/>
    <col min="4615" max="4625" width="12" style="3" customWidth="1"/>
    <col min="4626" max="4864" width="11.44140625" style="3"/>
    <col min="4865" max="4865" width="15.88671875" style="3" customWidth="1"/>
    <col min="4866" max="4869" width="0" style="3" hidden="1" customWidth="1"/>
    <col min="4870" max="4870" width="0.33203125" style="3" customWidth="1"/>
    <col min="4871" max="4881" width="12" style="3" customWidth="1"/>
    <col min="4882" max="5120" width="11.44140625" style="3"/>
    <col min="5121" max="5121" width="15.88671875" style="3" customWidth="1"/>
    <col min="5122" max="5125" width="0" style="3" hidden="1" customWidth="1"/>
    <col min="5126" max="5126" width="0.33203125" style="3" customWidth="1"/>
    <col min="5127" max="5137" width="12" style="3" customWidth="1"/>
    <col min="5138" max="5376" width="11.44140625" style="3"/>
    <col min="5377" max="5377" width="15.88671875" style="3" customWidth="1"/>
    <col min="5378" max="5381" width="0" style="3" hidden="1" customWidth="1"/>
    <col min="5382" max="5382" width="0.33203125" style="3" customWidth="1"/>
    <col min="5383" max="5393" width="12" style="3" customWidth="1"/>
    <col min="5394" max="5632" width="11.44140625" style="3"/>
    <col min="5633" max="5633" width="15.88671875" style="3" customWidth="1"/>
    <col min="5634" max="5637" width="0" style="3" hidden="1" customWidth="1"/>
    <col min="5638" max="5638" width="0.33203125" style="3" customWidth="1"/>
    <col min="5639" max="5649" width="12" style="3" customWidth="1"/>
    <col min="5650" max="5888" width="11.44140625" style="3"/>
    <col min="5889" max="5889" width="15.88671875" style="3" customWidth="1"/>
    <col min="5890" max="5893" width="0" style="3" hidden="1" customWidth="1"/>
    <col min="5894" max="5894" width="0.33203125" style="3" customWidth="1"/>
    <col min="5895" max="5905" width="12" style="3" customWidth="1"/>
    <col min="5906" max="6144" width="11.44140625" style="3"/>
    <col min="6145" max="6145" width="15.88671875" style="3" customWidth="1"/>
    <col min="6146" max="6149" width="0" style="3" hidden="1" customWidth="1"/>
    <col min="6150" max="6150" width="0.33203125" style="3" customWidth="1"/>
    <col min="6151" max="6161" width="12" style="3" customWidth="1"/>
    <col min="6162" max="6400" width="11.44140625" style="3"/>
    <col min="6401" max="6401" width="15.88671875" style="3" customWidth="1"/>
    <col min="6402" max="6405" width="0" style="3" hidden="1" customWidth="1"/>
    <col min="6406" max="6406" width="0.33203125" style="3" customWidth="1"/>
    <col min="6407" max="6417" width="12" style="3" customWidth="1"/>
    <col min="6418" max="6656" width="11.44140625" style="3"/>
    <col min="6657" max="6657" width="15.88671875" style="3" customWidth="1"/>
    <col min="6658" max="6661" width="0" style="3" hidden="1" customWidth="1"/>
    <col min="6662" max="6662" width="0.33203125" style="3" customWidth="1"/>
    <col min="6663" max="6673" width="12" style="3" customWidth="1"/>
    <col min="6674" max="6912" width="11.44140625" style="3"/>
    <col min="6913" max="6913" width="15.88671875" style="3" customWidth="1"/>
    <col min="6914" max="6917" width="0" style="3" hidden="1" customWidth="1"/>
    <col min="6918" max="6918" width="0.33203125" style="3" customWidth="1"/>
    <col min="6919" max="6929" width="12" style="3" customWidth="1"/>
    <col min="6930" max="7168" width="11.44140625" style="3"/>
    <col min="7169" max="7169" width="15.88671875" style="3" customWidth="1"/>
    <col min="7170" max="7173" width="0" style="3" hidden="1" customWidth="1"/>
    <col min="7174" max="7174" width="0.33203125" style="3" customWidth="1"/>
    <col min="7175" max="7185" width="12" style="3" customWidth="1"/>
    <col min="7186" max="7424" width="11.44140625" style="3"/>
    <col min="7425" max="7425" width="15.88671875" style="3" customWidth="1"/>
    <col min="7426" max="7429" width="0" style="3" hidden="1" customWidth="1"/>
    <col min="7430" max="7430" width="0.33203125" style="3" customWidth="1"/>
    <col min="7431" max="7441" width="12" style="3" customWidth="1"/>
    <col min="7442" max="7680" width="11.44140625" style="3"/>
    <col min="7681" max="7681" width="15.88671875" style="3" customWidth="1"/>
    <col min="7682" max="7685" width="0" style="3" hidden="1" customWidth="1"/>
    <col min="7686" max="7686" width="0.33203125" style="3" customWidth="1"/>
    <col min="7687" max="7697" width="12" style="3" customWidth="1"/>
    <col min="7698" max="7936" width="11.44140625" style="3"/>
    <col min="7937" max="7937" width="15.88671875" style="3" customWidth="1"/>
    <col min="7938" max="7941" width="0" style="3" hidden="1" customWidth="1"/>
    <col min="7942" max="7942" width="0.33203125" style="3" customWidth="1"/>
    <col min="7943" max="7953" width="12" style="3" customWidth="1"/>
    <col min="7954" max="8192" width="11.44140625" style="3"/>
    <col min="8193" max="8193" width="15.88671875" style="3" customWidth="1"/>
    <col min="8194" max="8197" width="0" style="3" hidden="1" customWidth="1"/>
    <col min="8198" max="8198" width="0.33203125" style="3" customWidth="1"/>
    <col min="8199" max="8209" width="12" style="3" customWidth="1"/>
    <col min="8210" max="8448" width="11.44140625" style="3"/>
    <col min="8449" max="8449" width="15.88671875" style="3" customWidth="1"/>
    <col min="8450" max="8453" width="0" style="3" hidden="1" customWidth="1"/>
    <col min="8454" max="8454" width="0.33203125" style="3" customWidth="1"/>
    <col min="8455" max="8465" width="12" style="3" customWidth="1"/>
    <col min="8466" max="8704" width="11.44140625" style="3"/>
    <col min="8705" max="8705" width="15.88671875" style="3" customWidth="1"/>
    <col min="8706" max="8709" width="0" style="3" hidden="1" customWidth="1"/>
    <col min="8710" max="8710" width="0.33203125" style="3" customWidth="1"/>
    <col min="8711" max="8721" width="12" style="3" customWidth="1"/>
    <col min="8722" max="8960" width="11.44140625" style="3"/>
    <col min="8961" max="8961" width="15.88671875" style="3" customWidth="1"/>
    <col min="8962" max="8965" width="0" style="3" hidden="1" customWidth="1"/>
    <col min="8966" max="8966" width="0.33203125" style="3" customWidth="1"/>
    <col min="8967" max="8977" width="12" style="3" customWidth="1"/>
    <col min="8978" max="9216" width="11.44140625" style="3"/>
    <col min="9217" max="9217" width="15.88671875" style="3" customWidth="1"/>
    <col min="9218" max="9221" width="0" style="3" hidden="1" customWidth="1"/>
    <col min="9222" max="9222" width="0.33203125" style="3" customWidth="1"/>
    <col min="9223" max="9233" width="12" style="3" customWidth="1"/>
    <col min="9234" max="9472" width="11.44140625" style="3"/>
    <col min="9473" max="9473" width="15.88671875" style="3" customWidth="1"/>
    <col min="9474" max="9477" width="0" style="3" hidden="1" customWidth="1"/>
    <col min="9478" max="9478" width="0.33203125" style="3" customWidth="1"/>
    <col min="9479" max="9489" width="12" style="3" customWidth="1"/>
    <col min="9490" max="9728" width="11.44140625" style="3"/>
    <col min="9729" max="9729" width="15.88671875" style="3" customWidth="1"/>
    <col min="9730" max="9733" width="0" style="3" hidden="1" customWidth="1"/>
    <col min="9734" max="9734" width="0.33203125" style="3" customWidth="1"/>
    <col min="9735" max="9745" width="12" style="3" customWidth="1"/>
    <col min="9746" max="9984" width="11.44140625" style="3"/>
    <col min="9985" max="9985" width="15.88671875" style="3" customWidth="1"/>
    <col min="9986" max="9989" width="0" style="3" hidden="1" customWidth="1"/>
    <col min="9990" max="9990" width="0.33203125" style="3" customWidth="1"/>
    <col min="9991" max="10001" width="12" style="3" customWidth="1"/>
    <col min="10002" max="10240" width="11.44140625" style="3"/>
    <col min="10241" max="10241" width="15.88671875" style="3" customWidth="1"/>
    <col min="10242" max="10245" width="0" style="3" hidden="1" customWidth="1"/>
    <col min="10246" max="10246" width="0.33203125" style="3" customWidth="1"/>
    <col min="10247" max="10257" width="12" style="3" customWidth="1"/>
    <col min="10258" max="10496" width="11.44140625" style="3"/>
    <col min="10497" max="10497" width="15.88671875" style="3" customWidth="1"/>
    <col min="10498" max="10501" width="0" style="3" hidden="1" customWidth="1"/>
    <col min="10502" max="10502" width="0.33203125" style="3" customWidth="1"/>
    <col min="10503" max="10513" width="12" style="3" customWidth="1"/>
    <col min="10514" max="10752" width="11.44140625" style="3"/>
    <col min="10753" max="10753" width="15.88671875" style="3" customWidth="1"/>
    <col min="10754" max="10757" width="0" style="3" hidden="1" customWidth="1"/>
    <col min="10758" max="10758" width="0.33203125" style="3" customWidth="1"/>
    <col min="10759" max="10769" width="12" style="3" customWidth="1"/>
    <col min="10770" max="11008" width="11.44140625" style="3"/>
    <col min="11009" max="11009" width="15.88671875" style="3" customWidth="1"/>
    <col min="11010" max="11013" width="0" style="3" hidden="1" customWidth="1"/>
    <col min="11014" max="11014" width="0.33203125" style="3" customWidth="1"/>
    <col min="11015" max="11025" width="12" style="3" customWidth="1"/>
    <col min="11026" max="11264" width="11.44140625" style="3"/>
    <col min="11265" max="11265" width="15.88671875" style="3" customWidth="1"/>
    <col min="11266" max="11269" width="0" style="3" hidden="1" customWidth="1"/>
    <col min="11270" max="11270" width="0.33203125" style="3" customWidth="1"/>
    <col min="11271" max="11281" width="12" style="3" customWidth="1"/>
    <col min="11282" max="11520" width="11.44140625" style="3"/>
    <col min="11521" max="11521" width="15.88671875" style="3" customWidth="1"/>
    <col min="11522" max="11525" width="0" style="3" hidden="1" customWidth="1"/>
    <col min="11526" max="11526" width="0.33203125" style="3" customWidth="1"/>
    <col min="11527" max="11537" width="12" style="3" customWidth="1"/>
    <col min="11538" max="11776" width="11.44140625" style="3"/>
    <col min="11777" max="11777" width="15.88671875" style="3" customWidth="1"/>
    <col min="11778" max="11781" width="0" style="3" hidden="1" customWidth="1"/>
    <col min="11782" max="11782" width="0.33203125" style="3" customWidth="1"/>
    <col min="11783" max="11793" width="12" style="3" customWidth="1"/>
    <col min="11794" max="12032" width="11.44140625" style="3"/>
    <col min="12033" max="12033" width="15.88671875" style="3" customWidth="1"/>
    <col min="12034" max="12037" width="0" style="3" hidden="1" customWidth="1"/>
    <col min="12038" max="12038" width="0.33203125" style="3" customWidth="1"/>
    <col min="12039" max="12049" width="12" style="3" customWidth="1"/>
    <col min="12050" max="12288" width="11.44140625" style="3"/>
    <col min="12289" max="12289" width="15.88671875" style="3" customWidth="1"/>
    <col min="12290" max="12293" width="0" style="3" hidden="1" customWidth="1"/>
    <col min="12294" max="12294" width="0.33203125" style="3" customWidth="1"/>
    <col min="12295" max="12305" width="12" style="3" customWidth="1"/>
    <col min="12306" max="12544" width="11.44140625" style="3"/>
    <col min="12545" max="12545" width="15.88671875" style="3" customWidth="1"/>
    <col min="12546" max="12549" width="0" style="3" hidden="1" customWidth="1"/>
    <col min="12550" max="12550" width="0.33203125" style="3" customWidth="1"/>
    <col min="12551" max="12561" width="12" style="3" customWidth="1"/>
    <col min="12562" max="12800" width="11.44140625" style="3"/>
    <col min="12801" max="12801" width="15.88671875" style="3" customWidth="1"/>
    <col min="12802" max="12805" width="0" style="3" hidden="1" customWidth="1"/>
    <col min="12806" max="12806" width="0.33203125" style="3" customWidth="1"/>
    <col min="12807" max="12817" width="12" style="3" customWidth="1"/>
    <col min="12818" max="13056" width="11.44140625" style="3"/>
    <col min="13057" max="13057" width="15.88671875" style="3" customWidth="1"/>
    <col min="13058" max="13061" width="0" style="3" hidden="1" customWidth="1"/>
    <col min="13062" max="13062" width="0.33203125" style="3" customWidth="1"/>
    <col min="13063" max="13073" width="12" style="3" customWidth="1"/>
    <col min="13074" max="13312" width="11.44140625" style="3"/>
    <col min="13313" max="13313" width="15.88671875" style="3" customWidth="1"/>
    <col min="13314" max="13317" width="0" style="3" hidden="1" customWidth="1"/>
    <col min="13318" max="13318" width="0.33203125" style="3" customWidth="1"/>
    <col min="13319" max="13329" width="12" style="3" customWidth="1"/>
    <col min="13330" max="13568" width="11.44140625" style="3"/>
    <col min="13569" max="13569" width="15.88671875" style="3" customWidth="1"/>
    <col min="13570" max="13573" width="0" style="3" hidden="1" customWidth="1"/>
    <col min="13574" max="13574" width="0.33203125" style="3" customWidth="1"/>
    <col min="13575" max="13585" width="12" style="3" customWidth="1"/>
    <col min="13586" max="13824" width="11.44140625" style="3"/>
    <col min="13825" max="13825" width="15.88671875" style="3" customWidth="1"/>
    <col min="13826" max="13829" width="0" style="3" hidden="1" customWidth="1"/>
    <col min="13830" max="13830" width="0.33203125" style="3" customWidth="1"/>
    <col min="13831" max="13841" width="12" style="3" customWidth="1"/>
    <col min="13842" max="14080" width="11.44140625" style="3"/>
    <col min="14081" max="14081" width="15.88671875" style="3" customWidth="1"/>
    <col min="14082" max="14085" width="0" style="3" hidden="1" customWidth="1"/>
    <col min="14086" max="14086" width="0.33203125" style="3" customWidth="1"/>
    <col min="14087" max="14097" width="12" style="3" customWidth="1"/>
    <col min="14098" max="14336" width="11.44140625" style="3"/>
    <col min="14337" max="14337" width="15.88671875" style="3" customWidth="1"/>
    <col min="14338" max="14341" width="0" style="3" hidden="1" customWidth="1"/>
    <col min="14342" max="14342" width="0.33203125" style="3" customWidth="1"/>
    <col min="14343" max="14353" width="12" style="3" customWidth="1"/>
    <col min="14354" max="14592" width="11.44140625" style="3"/>
    <col min="14593" max="14593" width="15.88671875" style="3" customWidth="1"/>
    <col min="14594" max="14597" width="0" style="3" hidden="1" customWidth="1"/>
    <col min="14598" max="14598" width="0.33203125" style="3" customWidth="1"/>
    <col min="14599" max="14609" width="12" style="3" customWidth="1"/>
    <col min="14610" max="14848" width="11.44140625" style="3"/>
    <col min="14849" max="14849" width="15.88671875" style="3" customWidth="1"/>
    <col min="14850" max="14853" width="0" style="3" hidden="1" customWidth="1"/>
    <col min="14854" max="14854" width="0.33203125" style="3" customWidth="1"/>
    <col min="14855" max="14865" width="12" style="3" customWidth="1"/>
    <col min="14866" max="15104" width="11.44140625" style="3"/>
    <col min="15105" max="15105" width="15.88671875" style="3" customWidth="1"/>
    <col min="15106" max="15109" width="0" style="3" hidden="1" customWidth="1"/>
    <col min="15110" max="15110" width="0.33203125" style="3" customWidth="1"/>
    <col min="15111" max="15121" width="12" style="3" customWidth="1"/>
    <col min="15122" max="15360" width="11.44140625" style="3"/>
    <col min="15361" max="15361" width="15.88671875" style="3" customWidth="1"/>
    <col min="15362" max="15365" width="0" style="3" hidden="1" customWidth="1"/>
    <col min="15366" max="15366" width="0.33203125" style="3" customWidth="1"/>
    <col min="15367" max="15377" width="12" style="3" customWidth="1"/>
    <col min="15378" max="15616" width="11.44140625" style="3"/>
    <col min="15617" max="15617" width="15.88671875" style="3" customWidth="1"/>
    <col min="15618" max="15621" width="0" style="3" hidden="1" customWidth="1"/>
    <col min="15622" max="15622" width="0.33203125" style="3" customWidth="1"/>
    <col min="15623" max="15633" width="12" style="3" customWidth="1"/>
    <col min="15634" max="15872" width="11.44140625" style="3"/>
    <col min="15873" max="15873" width="15.88671875" style="3" customWidth="1"/>
    <col min="15874" max="15877" width="0" style="3" hidden="1" customWidth="1"/>
    <col min="15878" max="15878" width="0.33203125" style="3" customWidth="1"/>
    <col min="15879" max="15889" width="12" style="3" customWidth="1"/>
    <col min="15890" max="16128" width="11.44140625" style="3"/>
    <col min="16129" max="16129" width="15.88671875" style="3" customWidth="1"/>
    <col min="16130" max="16133" width="0" style="3" hidden="1" customWidth="1"/>
    <col min="16134" max="16134" width="0.33203125" style="3" customWidth="1"/>
    <col min="16135" max="16145" width="12" style="3" customWidth="1"/>
    <col min="16146" max="16384" width="11.44140625" style="3"/>
  </cols>
  <sheetData>
    <row r="1" spans="1:21" s="1" customFormat="1" ht="14.1" customHeight="1"/>
    <row r="2" spans="1:21" s="1" customFormat="1" ht="27" customHeight="1">
      <c r="A2" s="90" t="s">
        <v>1553</v>
      </c>
      <c r="B2" s="374"/>
      <c r="C2" s="374"/>
      <c r="D2" s="374"/>
      <c r="E2" s="374"/>
      <c r="F2" s="374"/>
      <c r="G2" s="374"/>
      <c r="H2" s="374"/>
      <c r="I2" s="90"/>
      <c r="J2" s="90"/>
      <c r="K2" s="90"/>
      <c r="L2" s="90"/>
      <c r="M2" s="90"/>
      <c r="N2" s="90"/>
      <c r="O2" s="90"/>
      <c r="P2" s="90"/>
      <c r="Q2" s="90"/>
      <c r="R2" s="90"/>
      <c r="S2" s="90"/>
      <c r="T2" s="90"/>
      <c r="U2" s="90"/>
    </row>
    <row r="3" spans="1:21" ht="24" customHeight="1">
      <c r="A3" s="917" t="s">
        <v>25</v>
      </c>
      <c r="B3" s="187">
        <v>1996</v>
      </c>
      <c r="C3" s="186">
        <v>1997</v>
      </c>
      <c r="D3" s="187">
        <v>1998</v>
      </c>
      <c r="E3" s="936">
        <v>1999</v>
      </c>
      <c r="F3" s="937">
        <v>2000</v>
      </c>
      <c r="G3" s="186">
        <v>2001</v>
      </c>
      <c r="H3" s="187">
        <v>2002</v>
      </c>
      <c r="I3" s="186">
        <v>2003</v>
      </c>
      <c r="J3" s="187">
        <v>2004</v>
      </c>
      <c r="K3" s="186">
        <v>2005</v>
      </c>
      <c r="L3" s="187">
        <v>2006</v>
      </c>
      <c r="M3" s="186">
        <v>2007</v>
      </c>
      <c r="N3" s="187">
        <v>2008</v>
      </c>
      <c r="O3" s="186">
        <v>2009</v>
      </c>
      <c r="P3" s="187">
        <v>2010</v>
      </c>
      <c r="Q3" s="186">
        <v>2011</v>
      </c>
      <c r="R3" s="187">
        <v>2012</v>
      </c>
      <c r="S3" s="186">
        <v>2013</v>
      </c>
      <c r="T3" s="187">
        <v>2014</v>
      </c>
      <c r="U3" s="186">
        <v>2015</v>
      </c>
    </row>
    <row r="4" spans="1:21" ht="15" customHeight="1">
      <c r="A4" s="918"/>
      <c r="B4" s="187"/>
      <c r="C4" s="186"/>
      <c r="D4" s="187"/>
      <c r="E4" s="224"/>
      <c r="F4" s="315"/>
      <c r="G4" s="186"/>
      <c r="H4" s="187"/>
      <c r="I4" s="186"/>
      <c r="J4" s="187"/>
      <c r="K4" s="186"/>
      <c r="L4" s="187"/>
      <c r="M4" s="186"/>
      <c r="N4" s="187"/>
      <c r="O4" s="186"/>
      <c r="P4" s="187"/>
      <c r="Q4" s="186"/>
      <c r="R4" s="187"/>
      <c r="S4" s="186"/>
      <c r="T4" s="187"/>
      <c r="U4" s="186"/>
    </row>
    <row r="5" spans="1:21" ht="15.9" customHeight="1">
      <c r="A5" s="919"/>
      <c r="B5" s="189"/>
      <c r="C5" s="188"/>
      <c r="D5" s="189"/>
      <c r="E5" s="212"/>
      <c r="F5" s="317"/>
      <c r="G5" s="188"/>
      <c r="H5" s="189"/>
      <c r="I5" s="188"/>
      <c r="J5" s="189"/>
      <c r="K5" s="188"/>
      <c r="L5" s="189"/>
      <c r="M5" s="188"/>
      <c r="N5" s="189"/>
      <c r="O5" s="188"/>
      <c r="P5" s="189"/>
      <c r="Q5" s="188"/>
      <c r="R5" s="189"/>
      <c r="S5" s="188"/>
      <c r="T5" s="189"/>
      <c r="U5" s="188"/>
    </row>
    <row r="6" spans="1:21" ht="30" customHeight="1" thickBot="1">
      <c r="A6" s="920" t="s">
        <v>93</v>
      </c>
      <c r="B6" s="390">
        <v>1764.7891593009206</v>
      </c>
      <c r="C6" s="361">
        <v>1833.2666140835515</v>
      </c>
      <c r="D6" s="390">
        <v>2004.0536087867604</v>
      </c>
      <c r="E6" s="361">
        <v>2071.8255537815062</v>
      </c>
      <c r="F6" s="390">
        <v>2147.6958422845059</v>
      </c>
      <c r="G6" s="361">
        <v>2257.0911041054319</v>
      </c>
      <c r="H6" s="319">
        <v>2336.8675136098163</v>
      </c>
      <c r="I6" s="190">
        <v>2384.1286100622524</v>
      </c>
      <c r="J6" s="319">
        <v>2585.8685115983717</v>
      </c>
      <c r="K6" s="190">
        <v>2682.8669516214177</v>
      </c>
      <c r="L6" s="319">
        <v>2685.9971326628015</v>
      </c>
      <c r="M6" s="190">
        <v>2804.6840157324332</v>
      </c>
      <c r="N6" s="319">
        <v>2933.3671790687717</v>
      </c>
      <c r="O6" s="190">
        <v>3046.8018739153263</v>
      </c>
      <c r="P6" s="319">
        <v>3105.1162817873551</v>
      </c>
      <c r="Q6" s="190">
        <v>3125.6378415801637</v>
      </c>
      <c r="R6" s="319">
        <v>3228.8354748267552</v>
      </c>
      <c r="S6" s="190">
        <v>3512.9236887294142</v>
      </c>
      <c r="T6" s="319">
        <v>3530.6989448550989</v>
      </c>
      <c r="U6" s="190">
        <v>3653.7557110914904</v>
      </c>
    </row>
    <row r="7" spans="1:21" ht="20.100000000000001" customHeight="1" thickBot="1">
      <c r="A7" s="921" t="s">
        <v>94</v>
      </c>
      <c r="B7" s="122">
        <v>1667.1256409042089</v>
      </c>
      <c r="C7" s="321">
        <v>1815.2747869586308</v>
      </c>
      <c r="D7" s="122">
        <v>1839.7260174575008</v>
      </c>
      <c r="E7" s="321">
        <v>1935.3573535232781</v>
      </c>
      <c r="F7" s="122">
        <v>2103.3250055370208</v>
      </c>
      <c r="G7" s="321">
        <v>2175.5125309022833</v>
      </c>
      <c r="H7" s="319">
        <v>2260.0641819083248</v>
      </c>
      <c r="I7" s="190">
        <v>2409.9035236479958</v>
      </c>
      <c r="J7" s="319">
        <v>2729.9312091019838</v>
      </c>
      <c r="K7" s="190">
        <v>2891.5575879145185</v>
      </c>
      <c r="L7" s="319">
        <v>2959.0491349857143</v>
      </c>
      <c r="M7" s="190">
        <v>3106.5378674967187</v>
      </c>
      <c r="N7" s="319">
        <v>3241.0945015719262</v>
      </c>
      <c r="O7" s="190">
        <v>3300.4971014282719</v>
      </c>
      <c r="P7" s="319">
        <v>3341.560866737178</v>
      </c>
      <c r="Q7" s="190">
        <v>3447.4233523177322</v>
      </c>
      <c r="R7" s="319">
        <v>3420.6265636187181</v>
      </c>
      <c r="S7" s="190">
        <v>3533.0662734447219</v>
      </c>
      <c r="T7" s="319">
        <v>3543.1472696549795</v>
      </c>
      <c r="U7" s="190">
        <v>3757.0006478464297</v>
      </c>
    </row>
    <row r="8" spans="1:21" ht="20.100000000000001" customHeight="1" thickBot="1">
      <c r="A8" s="921" t="s">
        <v>95</v>
      </c>
      <c r="B8" s="122">
        <v>1313.0777938742947</v>
      </c>
      <c r="C8" s="321">
        <v>1349.6077744679262</v>
      </c>
      <c r="D8" s="122">
        <v>1478.8539933073373</v>
      </c>
      <c r="E8" s="321">
        <v>1550.0308937947714</v>
      </c>
      <c r="F8" s="122">
        <v>1662.1694480450008</v>
      </c>
      <c r="G8" s="321">
        <v>1783.2815978377855</v>
      </c>
      <c r="H8" s="319">
        <v>1837.2939614239938</v>
      </c>
      <c r="I8" s="190">
        <v>1946.4094699967836</v>
      </c>
      <c r="J8" s="319">
        <v>2120.2163432752677</v>
      </c>
      <c r="K8" s="190">
        <v>2280.5558878801321</v>
      </c>
      <c r="L8" s="319">
        <v>2267.5402295653716</v>
      </c>
      <c r="M8" s="190">
        <v>2373.7104855953066</v>
      </c>
      <c r="N8" s="319">
        <v>2479.7994255544868</v>
      </c>
      <c r="O8" s="190">
        <v>2612.4136778482543</v>
      </c>
      <c r="P8" s="319">
        <v>2672.2238768692082</v>
      </c>
      <c r="Q8" s="190">
        <v>2704.1415946049869</v>
      </c>
      <c r="R8" s="319">
        <v>2849.8509017103243</v>
      </c>
      <c r="S8" s="190">
        <v>3039.0679307891583</v>
      </c>
      <c r="T8" s="319">
        <v>3082.8954175106519</v>
      </c>
      <c r="U8" s="190">
        <v>3157.617832909903</v>
      </c>
    </row>
    <row r="9" spans="1:21" ht="20.100000000000001" customHeight="1" thickBot="1">
      <c r="A9" s="921" t="s">
        <v>96</v>
      </c>
      <c r="B9" s="122">
        <v>1360.164764767984</v>
      </c>
      <c r="C9" s="321">
        <v>1388.4535112380079</v>
      </c>
      <c r="D9" s="122">
        <v>1415.8049440959276</v>
      </c>
      <c r="E9" s="321">
        <v>1523.7132765014937</v>
      </c>
      <c r="F9" s="122">
        <v>1629.5395510727981</v>
      </c>
      <c r="G9" s="321">
        <v>1797.5126486685865</v>
      </c>
      <c r="H9" s="319">
        <v>1720.5769299215417</v>
      </c>
      <c r="I9" s="190">
        <v>1856.3827644953262</v>
      </c>
      <c r="J9" s="319">
        <v>1985.8355082717899</v>
      </c>
      <c r="K9" s="190">
        <v>2200.9559775431248</v>
      </c>
      <c r="L9" s="319">
        <v>2215.1758351301783</v>
      </c>
      <c r="M9" s="190">
        <v>2384.9353436420333</v>
      </c>
      <c r="N9" s="319">
        <v>2446.5913350274182</v>
      </c>
      <c r="O9" s="190">
        <v>2553.06042756323</v>
      </c>
      <c r="P9" s="319">
        <v>2582.5624653117247</v>
      </c>
      <c r="Q9" s="190">
        <v>2556.8452366022493</v>
      </c>
      <c r="R9" s="319">
        <v>2667.098427413096</v>
      </c>
      <c r="S9" s="190">
        <v>2800.2344326996372</v>
      </c>
      <c r="T9" s="319">
        <v>2869.182819205932</v>
      </c>
      <c r="U9" s="190">
        <v>2881.6850514694834</v>
      </c>
    </row>
    <row r="10" spans="1:21" ht="20.100000000000001" customHeight="1" thickBot="1">
      <c r="A10" s="921" t="s">
        <v>97</v>
      </c>
      <c r="B10" s="122">
        <v>1371.9253611913928</v>
      </c>
      <c r="C10" s="321">
        <v>1372.5298987047629</v>
      </c>
      <c r="D10" s="122">
        <v>1441.35635512423</v>
      </c>
      <c r="E10" s="321">
        <v>1578.1459662769164</v>
      </c>
      <c r="F10" s="122">
        <v>1658.2974792333002</v>
      </c>
      <c r="G10" s="321">
        <v>1842.9405140981062</v>
      </c>
      <c r="H10" s="319">
        <v>1833.0429076328351</v>
      </c>
      <c r="I10" s="190">
        <v>1968.0201058778482</v>
      </c>
      <c r="J10" s="319">
        <v>2116.3513353801436</v>
      </c>
      <c r="K10" s="190">
        <v>2245.1730891404022</v>
      </c>
      <c r="L10" s="319">
        <v>2294.7011656127092</v>
      </c>
      <c r="M10" s="190">
        <v>2397.6143591771793</v>
      </c>
      <c r="N10" s="319">
        <v>2482.2071821133236</v>
      </c>
      <c r="O10" s="190">
        <v>2643.0734277269235</v>
      </c>
      <c r="P10" s="319">
        <v>2637.4815442137851</v>
      </c>
      <c r="Q10" s="190">
        <v>2708.4309327014175</v>
      </c>
      <c r="R10" s="319">
        <v>2872.4567257566941</v>
      </c>
      <c r="S10" s="190">
        <v>3035.4884013065844</v>
      </c>
      <c r="T10" s="319">
        <v>3055.4139133533336</v>
      </c>
      <c r="U10" s="190">
        <v>3197.1558303105785</v>
      </c>
    </row>
    <row r="11" spans="1:21" ht="20.100000000000001" customHeight="1" thickBot="1">
      <c r="A11" s="921" t="s">
        <v>98</v>
      </c>
      <c r="B11" s="122">
        <v>1312.3038680409452</v>
      </c>
      <c r="C11" s="321">
        <v>1326.6794346179558</v>
      </c>
      <c r="D11" s="122">
        <v>1433.0014611234565</v>
      </c>
      <c r="E11" s="321">
        <v>1521.8418623800551</v>
      </c>
      <c r="F11" s="122">
        <v>1622.8558718243928</v>
      </c>
      <c r="G11" s="321">
        <v>1669.4763841666706</v>
      </c>
      <c r="H11" s="319">
        <v>1688.9872385529304</v>
      </c>
      <c r="I11" s="190">
        <v>1806.181925764178</v>
      </c>
      <c r="J11" s="319">
        <v>1928.9374265271724</v>
      </c>
      <c r="K11" s="190">
        <v>2103.2486917912147</v>
      </c>
      <c r="L11" s="319">
        <v>2160.6136255664719</v>
      </c>
      <c r="M11" s="190">
        <v>2331.9220258634741</v>
      </c>
      <c r="N11" s="319">
        <v>2399.6177246476059</v>
      </c>
      <c r="O11" s="190">
        <v>2462.4760602617575</v>
      </c>
      <c r="P11" s="319">
        <v>2426.232797147286</v>
      </c>
      <c r="Q11" s="190">
        <v>2497.6229119350396</v>
      </c>
      <c r="R11" s="319">
        <v>2687.0220641833321</v>
      </c>
      <c r="S11" s="190">
        <v>2964.6735600213256</v>
      </c>
      <c r="T11" s="319">
        <v>2893.8188644429515</v>
      </c>
      <c r="U11" s="190">
        <v>3035.3257126443796</v>
      </c>
    </row>
    <row r="12" spans="1:21" ht="20.100000000000001" customHeight="1" thickBot="1">
      <c r="A12" s="921" t="s">
        <v>99</v>
      </c>
      <c r="B12" s="122">
        <v>1261.9811209846498</v>
      </c>
      <c r="C12" s="321">
        <v>1231.4186602765733</v>
      </c>
      <c r="D12" s="122">
        <v>1303.547456755462</v>
      </c>
      <c r="E12" s="321">
        <v>1389.5288833492557</v>
      </c>
      <c r="F12" s="122">
        <v>1528.9877266481972</v>
      </c>
      <c r="G12" s="321">
        <v>1583.7096707217024</v>
      </c>
      <c r="H12" s="319">
        <v>1652.9221015298683</v>
      </c>
      <c r="I12" s="190">
        <v>1743.8144735938365</v>
      </c>
      <c r="J12" s="319">
        <v>1790.6657322854433</v>
      </c>
      <c r="K12" s="190">
        <v>1904.4938524951672</v>
      </c>
      <c r="L12" s="319">
        <v>2030.8040560395414</v>
      </c>
      <c r="M12" s="190">
        <v>2197.0468754026911</v>
      </c>
      <c r="N12" s="319">
        <v>2280.5079428344202</v>
      </c>
      <c r="O12" s="190">
        <v>2360.9095334465687</v>
      </c>
      <c r="P12" s="319">
        <v>2404.2257322113096</v>
      </c>
      <c r="Q12" s="190">
        <v>2417.800003031954</v>
      </c>
      <c r="R12" s="319">
        <v>2698.798039320428</v>
      </c>
      <c r="S12" s="190">
        <v>2939.9531972290151</v>
      </c>
      <c r="T12" s="319">
        <v>2925.5979425082805</v>
      </c>
      <c r="U12" s="190">
        <v>2995.4214970364933</v>
      </c>
    </row>
    <row r="13" spans="1:21" ht="20.100000000000001" customHeight="1" thickBot="1">
      <c r="A13" s="921" t="s">
        <v>100</v>
      </c>
      <c r="B13" s="122">
        <v>1405.9161429425933</v>
      </c>
      <c r="C13" s="321">
        <v>1469.7801018893024</v>
      </c>
      <c r="D13" s="122">
        <v>1539.5855804433099</v>
      </c>
      <c r="E13" s="321">
        <v>1681.6095306418788</v>
      </c>
      <c r="F13" s="122">
        <v>1791.2462754467747</v>
      </c>
      <c r="G13" s="321">
        <v>1935.0699658593126</v>
      </c>
      <c r="H13" s="319">
        <v>1978.5395888807245</v>
      </c>
      <c r="I13" s="190">
        <v>2028.2984890121379</v>
      </c>
      <c r="J13" s="319">
        <v>2196.5620293145362</v>
      </c>
      <c r="K13" s="190">
        <v>2352.9092514919353</v>
      </c>
      <c r="L13" s="319">
        <v>2347.3104587598168</v>
      </c>
      <c r="M13" s="190">
        <v>2411.1177277226166</v>
      </c>
      <c r="N13" s="319">
        <v>2580.595347071333</v>
      </c>
      <c r="O13" s="190">
        <v>2673.5548664214757</v>
      </c>
      <c r="P13" s="319">
        <v>2752.5398481168463</v>
      </c>
      <c r="Q13" s="190">
        <v>2746.3379549335937</v>
      </c>
      <c r="R13" s="319">
        <v>2939.6130495597954</v>
      </c>
      <c r="S13" s="190">
        <v>3068.1497932016655</v>
      </c>
      <c r="T13" s="319">
        <v>3152.4198036995649</v>
      </c>
      <c r="U13" s="190">
        <v>3314.5171818934091</v>
      </c>
    </row>
    <row r="14" spans="1:21" ht="20.100000000000001" customHeight="1" thickBot="1">
      <c r="A14" s="921" t="s">
        <v>101</v>
      </c>
      <c r="B14" s="122">
        <v>1280.8423321391788</v>
      </c>
      <c r="C14" s="321">
        <v>1369.8501053345833</v>
      </c>
      <c r="D14" s="122">
        <v>1488.9130137116751</v>
      </c>
      <c r="E14" s="321">
        <v>1580.5480949563857</v>
      </c>
      <c r="F14" s="122">
        <v>1681.441178411276</v>
      </c>
      <c r="G14" s="321">
        <v>1847.2978584832631</v>
      </c>
      <c r="H14" s="319">
        <v>1949.4358904576882</v>
      </c>
      <c r="I14" s="190">
        <v>1999.7701238511841</v>
      </c>
      <c r="J14" s="319">
        <v>2102.8485982237198</v>
      </c>
      <c r="K14" s="190">
        <v>2218.4072786491465</v>
      </c>
      <c r="L14" s="319">
        <v>2237.8223918859167</v>
      </c>
      <c r="M14" s="190">
        <v>2359.354258274011</v>
      </c>
      <c r="N14" s="319">
        <v>2451.1938794280691</v>
      </c>
      <c r="O14" s="190">
        <v>2585.4154392154037</v>
      </c>
      <c r="P14" s="319">
        <v>2620.7546302986038</v>
      </c>
      <c r="Q14" s="190">
        <v>2615.6089723441887</v>
      </c>
      <c r="R14" s="319">
        <v>2735.678627144141</v>
      </c>
      <c r="S14" s="190">
        <v>2903.8638800771987</v>
      </c>
      <c r="T14" s="319">
        <v>2927.465941041406</v>
      </c>
      <c r="U14" s="190">
        <v>3041.0806184228632</v>
      </c>
    </row>
    <row r="15" spans="1:21" ht="20.100000000000001" customHeight="1" thickBot="1">
      <c r="A15" s="921" t="s">
        <v>102</v>
      </c>
      <c r="B15" s="122">
        <v>1664.3130318147939</v>
      </c>
      <c r="C15" s="321">
        <v>1693.899908744108</v>
      </c>
      <c r="D15" s="122">
        <v>1877.0189711724497</v>
      </c>
      <c r="E15" s="321">
        <v>1952.8897952725201</v>
      </c>
      <c r="F15" s="122">
        <v>1992.2699090467606</v>
      </c>
      <c r="G15" s="321">
        <v>2131.0799457829739</v>
      </c>
      <c r="H15" s="319">
        <v>2212.4037106510764</v>
      </c>
      <c r="I15" s="190">
        <v>2267.2994025292651</v>
      </c>
      <c r="J15" s="319">
        <v>2374.2489163222604</v>
      </c>
      <c r="K15" s="190">
        <v>2524.8419768627564</v>
      </c>
      <c r="L15" s="319">
        <v>2591.1503244074711</v>
      </c>
      <c r="M15" s="190">
        <v>2693.257124369673</v>
      </c>
      <c r="N15" s="319">
        <v>2774.2239381555355</v>
      </c>
      <c r="O15" s="190">
        <v>2865.1135681024634</v>
      </c>
      <c r="P15" s="319">
        <v>2902.9331697944999</v>
      </c>
      <c r="Q15" s="190">
        <v>2961.8515277070114</v>
      </c>
      <c r="R15" s="319">
        <v>2945.3586806159024</v>
      </c>
      <c r="S15" s="190">
        <v>3298.3306039323452</v>
      </c>
      <c r="T15" s="319">
        <v>3273.1349884217348</v>
      </c>
      <c r="U15" s="190">
        <v>3364.0615436445264</v>
      </c>
    </row>
    <row r="16" spans="1:21" ht="20.100000000000001" customHeight="1" thickBot="1">
      <c r="A16" s="921" t="s">
        <v>103</v>
      </c>
      <c r="B16" s="122">
        <v>1653.9292986944772</v>
      </c>
      <c r="C16" s="321">
        <v>1692.3675087298018</v>
      </c>
      <c r="D16" s="122">
        <v>1788.5928147900208</v>
      </c>
      <c r="E16" s="321">
        <v>1876.5639473157041</v>
      </c>
      <c r="F16" s="122">
        <v>1979.8511175193896</v>
      </c>
      <c r="G16" s="321">
        <v>2032.3474440058872</v>
      </c>
      <c r="H16" s="319">
        <v>2132.690423641202</v>
      </c>
      <c r="I16" s="190">
        <v>2293.9363324416036</v>
      </c>
      <c r="J16" s="319">
        <v>2430.3377921315732</v>
      </c>
      <c r="K16" s="190">
        <v>2566.5748700876543</v>
      </c>
      <c r="L16" s="319">
        <v>2643.8060660034976</v>
      </c>
      <c r="M16" s="190">
        <v>2774.1482872850943</v>
      </c>
      <c r="N16" s="319">
        <v>2910.9267774027958</v>
      </c>
      <c r="O16" s="190">
        <v>2957.4007826331435</v>
      </c>
      <c r="P16" s="319">
        <v>2966.7614158627234</v>
      </c>
      <c r="Q16" s="190">
        <v>3005.7982702807999</v>
      </c>
      <c r="R16" s="319">
        <v>3178.5328157367521</v>
      </c>
      <c r="S16" s="190">
        <v>3415.1659915672899</v>
      </c>
      <c r="T16" s="319">
        <v>3515.5743734316779</v>
      </c>
      <c r="U16" s="190">
        <v>3679.93638470936</v>
      </c>
    </row>
    <row r="17" spans="1:21" ht="20.100000000000001" customHeight="1" thickBot="1">
      <c r="A17" s="921" t="s">
        <v>104</v>
      </c>
      <c r="B17" s="122">
        <v>2453.4506123995247</v>
      </c>
      <c r="C17" s="321">
        <v>2574.7041070457108</v>
      </c>
      <c r="D17" s="122">
        <v>2778.6511176028916</v>
      </c>
      <c r="E17" s="321">
        <v>2900.5480006344451</v>
      </c>
      <c r="F17" s="122">
        <v>3035.7989165036206</v>
      </c>
      <c r="G17" s="321">
        <v>3205.7849330937206</v>
      </c>
      <c r="H17" s="319">
        <v>3293.0214389051375</v>
      </c>
      <c r="I17" s="190">
        <v>3423.1951887932514</v>
      </c>
      <c r="J17" s="319">
        <v>3534.9303970671813</v>
      </c>
      <c r="K17" s="190">
        <v>3836.6418283741455</v>
      </c>
      <c r="L17" s="319">
        <v>3888.2941731247565</v>
      </c>
      <c r="M17" s="190">
        <v>4037.5299003821051</v>
      </c>
      <c r="N17" s="319">
        <v>4224.4735389574053</v>
      </c>
      <c r="O17" s="190">
        <v>4264.2457587352592</v>
      </c>
      <c r="P17" s="319">
        <v>4260.7340994343349</v>
      </c>
      <c r="Q17" s="190">
        <v>4336.9424320852031</v>
      </c>
      <c r="R17" s="319">
        <v>4367.6977785902072</v>
      </c>
      <c r="S17" s="190">
        <v>4567.1543344389411</v>
      </c>
      <c r="T17" s="319">
        <v>4639.1171276571022</v>
      </c>
      <c r="U17" s="190">
        <v>4812.105879481318</v>
      </c>
    </row>
    <row r="18" spans="1:21" ht="20.100000000000001" customHeight="1" thickBot="1">
      <c r="A18" s="921" t="s">
        <v>105</v>
      </c>
      <c r="B18" s="122">
        <v>1820.6049206738633</v>
      </c>
      <c r="C18" s="321">
        <v>1894.9830698054327</v>
      </c>
      <c r="D18" s="122">
        <v>1977.9553975094373</v>
      </c>
      <c r="E18" s="321">
        <v>2121.6154554590025</v>
      </c>
      <c r="F18" s="122">
        <v>2251.2901118120703</v>
      </c>
      <c r="G18" s="321">
        <v>2373.2617036964507</v>
      </c>
      <c r="H18" s="319">
        <v>2451.0871621504775</v>
      </c>
      <c r="I18" s="190">
        <v>2536.6270497192859</v>
      </c>
      <c r="J18" s="319">
        <v>2646.6476572497613</v>
      </c>
      <c r="K18" s="190">
        <v>2852.930138987821</v>
      </c>
      <c r="L18" s="319">
        <v>2866.2823454195332</v>
      </c>
      <c r="M18" s="190">
        <v>3026.4431526829344</v>
      </c>
      <c r="N18" s="319">
        <v>3232.6222472961954</v>
      </c>
      <c r="O18" s="190">
        <v>3342.2257627081567</v>
      </c>
      <c r="P18" s="319">
        <v>3394.0744830284352</v>
      </c>
      <c r="Q18" s="190">
        <v>3432.0414896310281</v>
      </c>
      <c r="R18" s="319">
        <v>3569.993726443075</v>
      </c>
      <c r="S18" s="190">
        <v>3851.4615681872278</v>
      </c>
      <c r="T18" s="319">
        <v>3880.9815388489383</v>
      </c>
      <c r="U18" s="190">
        <v>4169.5684685738197</v>
      </c>
    </row>
    <row r="19" spans="1:21" ht="20.100000000000001" customHeight="1" thickBot="1">
      <c r="A19" s="921" t="s">
        <v>106</v>
      </c>
      <c r="B19" s="122">
        <v>1603.1985072621362</v>
      </c>
      <c r="C19" s="321">
        <v>1702.6493257056502</v>
      </c>
      <c r="D19" s="122">
        <v>1744.8438983588499</v>
      </c>
      <c r="E19" s="321">
        <v>1985.2077609053488</v>
      </c>
      <c r="F19" s="122">
        <v>2094.5287804389732</v>
      </c>
      <c r="G19" s="321">
        <v>2212.8602151266746</v>
      </c>
      <c r="H19" s="319">
        <v>2225.2582168236499</v>
      </c>
      <c r="I19" s="190">
        <v>2269.723821545294</v>
      </c>
      <c r="J19" s="319">
        <v>2502.998869501324</v>
      </c>
      <c r="K19" s="190">
        <v>2596.3526252028255</v>
      </c>
      <c r="L19" s="319">
        <v>2630.3877064360317</v>
      </c>
      <c r="M19" s="190">
        <v>2739.9827637896874</v>
      </c>
      <c r="N19" s="319">
        <v>2845.0252565039837</v>
      </c>
      <c r="O19" s="190">
        <v>2930.8300135912746</v>
      </c>
      <c r="P19" s="319">
        <v>3038.1625052148493</v>
      </c>
      <c r="Q19" s="190">
        <v>3041.2502447088523</v>
      </c>
      <c r="R19" s="319">
        <v>3141.8275099975963</v>
      </c>
      <c r="S19" s="190">
        <v>3337.2312678209519</v>
      </c>
      <c r="T19" s="319">
        <v>3417.8475721347618</v>
      </c>
      <c r="U19" s="190">
        <v>3495.8287920245011</v>
      </c>
    </row>
    <row r="20" spans="1:21" ht="20.100000000000001" customHeight="1" thickBot="1">
      <c r="A20" s="921" t="s">
        <v>107</v>
      </c>
      <c r="B20" s="122">
        <v>1266.229321216058</v>
      </c>
      <c r="C20" s="321">
        <v>1369.2490486542663</v>
      </c>
      <c r="D20" s="122">
        <v>1366.920355151437</v>
      </c>
      <c r="E20" s="321">
        <v>1502.9802164667458</v>
      </c>
      <c r="F20" s="122">
        <v>1583.6306546590849</v>
      </c>
      <c r="G20" s="321">
        <v>1647.3283385086513</v>
      </c>
      <c r="H20" s="319">
        <v>1699.3836587528899</v>
      </c>
      <c r="I20" s="190">
        <v>1862.6412259161218</v>
      </c>
      <c r="J20" s="319">
        <v>1990.6417878831089</v>
      </c>
      <c r="K20" s="190">
        <v>2102.1692180072532</v>
      </c>
      <c r="L20" s="319">
        <v>2094.9507881415475</v>
      </c>
      <c r="M20" s="190">
        <v>2204.1055945303278</v>
      </c>
      <c r="N20" s="319">
        <v>2315.161685335368</v>
      </c>
      <c r="O20" s="190">
        <v>2442.4814549790062</v>
      </c>
      <c r="P20" s="319">
        <v>2522.3260390107089</v>
      </c>
      <c r="Q20" s="190">
        <v>2553.9406970387963</v>
      </c>
      <c r="R20" s="319">
        <v>2760.0600424989507</v>
      </c>
      <c r="S20" s="190">
        <v>2936.9180929605527</v>
      </c>
      <c r="T20" s="319">
        <v>3034.9837705679947</v>
      </c>
      <c r="U20" s="190">
        <v>3123.9981187073176</v>
      </c>
    </row>
    <row r="21" spans="1:21" ht="20.100000000000001" customHeight="1" thickBot="1">
      <c r="A21" s="921" t="s">
        <v>108</v>
      </c>
      <c r="B21" s="122">
        <v>1111.970246486788</v>
      </c>
      <c r="C21" s="321">
        <v>1128.6982842819168</v>
      </c>
      <c r="D21" s="122">
        <v>1162.7389791379435</v>
      </c>
      <c r="E21" s="321">
        <v>1314.686475045437</v>
      </c>
      <c r="F21" s="122">
        <v>1394.0297272461971</v>
      </c>
      <c r="G21" s="321">
        <v>1456.6556209568064</v>
      </c>
      <c r="H21" s="319">
        <v>1595.9069827050362</v>
      </c>
      <c r="I21" s="190">
        <v>1655.1191680478576</v>
      </c>
      <c r="J21" s="319">
        <v>1736.2287203020521</v>
      </c>
      <c r="K21" s="190">
        <v>1857.9295026229306</v>
      </c>
      <c r="L21" s="319">
        <v>1836.737234845046</v>
      </c>
      <c r="M21" s="190">
        <v>1868.7722481712538</v>
      </c>
      <c r="N21" s="319">
        <v>2121.9410134076425</v>
      </c>
      <c r="O21" s="190">
        <v>2098.4610120647276</v>
      </c>
      <c r="P21" s="319">
        <v>2150.3556517168563</v>
      </c>
      <c r="Q21" s="190">
        <v>2267.9551239400512</v>
      </c>
      <c r="R21" s="319">
        <v>2369.045579819277</v>
      </c>
      <c r="S21" s="190">
        <v>2472.9599263302566</v>
      </c>
      <c r="T21" s="319">
        <v>2593.6755320503248</v>
      </c>
      <c r="U21" s="190">
        <v>2724.0763649020987</v>
      </c>
    </row>
    <row r="22" spans="1:21" ht="20.100000000000001" customHeight="1" thickBot="1">
      <c r="A22" s="921" t="s">
        <v>109</v>
      </c>
      <c r="B22" s="122">
        <v>1328.3629652911261</v>
      </c>
      <c r="C22" s="321">
        <v>1426.6549273536687</v>
      </c>
      <c r="D22" s="122">
        <v>1491.8733384007237</v>
      </c>
      <c r="E22" s="321">
        <v>1604.5114328167786</v>
      </c>
      <c r="F22" s="122">
        <v>1668.380920804668</v>
      </c>
      <c r="G22" s="321">
        <v>1747.9960351192121</v>
      </c>
      <c r="H22" s="319">
        <v>1852.6583525780329</v>
      </c>
      <c r="I22" s="190">
        <v>2017.040453297921</v>
      </c>
      <c r="J22" s="319">
        <v>2156.34277241769</v>
      </c>
      <c r="K22" s="190">
        <v>2250.3442807519109</v>
      </c>
      <c r="L22" s="319">
        <v>2259.4908722455143</v>
      </c>
      <c r="M22" s="190">
        <v>2347.4638183876004</v>
      </c>
      <c r="N22" s="319">
        <v>2460.9344112946401</v>
      </c>
      <c r="O22" s="190">
        <v>2588.8900456408364</v>
      </c>
      <c r="P22" s="319">
        <v>2648.8100475702108</v>
      </c>
      <c r="Q22" s="190">
        <v>2679.8308983877241</v>
      </c>
      <c r="R22" s="319">
        <v>2868.5875026811395</v>
      </c>
      <c r="S22" s="190">
        <v>3066.5204964565182</v>
      </c>
      <c r="T22" s="319">
        <v>3164.7098828713019</v>
      </c>
      <c r="U22" s="190">
        <v>3231.940057735238</v>
      </c>
    </row>
    <row r="23" spans="1:21" ht="20.100000000000001" customHeight="1" thickBot="1">
      <c r="A23" s="921" t="s">
        <v>110</v>
      </c>
      <c r="B23" s="122">
        <v>1287.3048973703474</v>
      </c>
      <c r="C23" s="321">
        <v>1235.1705388748824</v>
      </c>
      <c r="D23" s="122">
        <v>1374.9634451894976</v>
      </c>
      <c r="E23" s="321">
        <v>1592.7811073384662</v>
      </c>
      <c r="F23" s="122">
        <v>1744.802621453694</v>
      </c>
      <c r="G23" s="321">
        <v>1820.1531532136034</v>
      </c>
      <c r="H23" s="319">
        <v>1892.8087524284656</v>
      </c>
      <c r="I23" s="190">
        <v>2012.6622941161957</v>
      </c>
      <c r="J23" s="319">
        <v>2188.6912303034992</v>
      </c>
      <c r="K23" s="190">
        <v>2280.6123080226821</v>
      </c>
      <c r="L23" s="319">
        <v>2322.2671522768032</v>
      </c>
      <c r="M23" s="190">
        <v>2493.7151956347811</v>
      </c>
      <c r="N23" s="319">
        <v>2579.2236164170772</v>
      </c>
      <c r="O23" s="190">
        <v>2687.4299907425798</v>
      </c>
      <c r="P23" s="319">
        <v>2711.8467238692633</v>
      </c>
      <c r="Q23" s="190">
        <v>2743.9571289717915</v>
      </c>
      <c r="R23" s="319">
        <v>2801.479528222666</v>
      </c>
      <c r="S23" s="190">
        <v>2991.8351996310626</v>
      </c>
      <c r="T23" s="319">
        <v>3068.9290531610459</v>
      </c>
      <c r="U23" s="190">
        <v>3137.2627610947188</v>
      </c>
    </row>
    <row r="24" spans="1:21" ht="20.100000000000001" customHeight="1" thickBot="1">
      <c r="A24" s="921" t="s">
        <v>111</v>
      </c>
      <c r="B24" s="122">
        <v>1429.4682702806792</v>
      </c>
      <c r="C24" s="321">
        <v>1485.8653554058658</v>
      </c>
      <c r="D24" s="122">
        <v>1639.933354457901</v>
      </c>
      <c r="E24" s="321">
        <v>1738.1777471817395</v>
      </c>
      <c r="F24" s="122">
        <v>1852.0108004551998</v>
      </c>
      <c r="G24" s="321">
        <v>1922.2732444785506</v>
      </c>
      <c r="H24" s="319">
        <v>2012.6510667334403</v>
      </c>
      <c r="I24" s="190">
        <v>2114.4542305938699</v>
      </c>
      <c r="J24" s="319">
        <v>2237.9775523220655</v>
      </c>
      <c r="K24" s="190">
        <v>2393.148719176334</v>
      </c>
      <c r="L24" s="319">
        <v>2460.3605422599139</v>
      </c>
      <c r="M24" s="190">
        <v>2545.4850890291586</v>
      </c>
      <c r="N24" s="319">
        <v>2686.1960767776472</v>
      </c>
      <c r="O24" s="190">
        <v>2770.6436120190019</v>
      </c>
      <c r="P24" s="319">
        <v>2840.7292951121085</v>
      </c>
      <c r="Q24" s="190">
        <v>2884.8375522189335</v>
      </c>
      <c r="R24" s="319">
        <v>3054.6454964552313</v>
      </c>
      <c r="S24" s="190">
        <v>3255.4647332613199</v>
      </c>
      <c r="T24" s="319">
        <v>3286.2113092077875</v>
      </c>
      <c r="U24" s="190">
        <v>3419.7204239456837</v>
      </c>
    </row>
    <row r="25" spans="1:21" ht="20.100000000000001" customHeight="1" thickBot="1">
      <c r="A25" s="921" t="s">
        <v>112</v>
      </c>
      <c r="B25" s="122">
        <v>1342.7065202674826</v>
      </c>
      <c r="C25" s="321">
        <v>1570.3374919877879</v>
      </c>
      <c r="D25" s="122">
        <v>1652.8766113199713</v>
      </c>
      <c r="E25" s="321">
        <v>1750.8887056472636</v>
      </c>
      <c r="F25" s="122">
        <v>1855.7014022051633</v>
      </c>
      <c r="G25" s="321">
        <v>1940.1143816253782</v>
      </c>
      <c r="H25" s="319">
        <v>2057.2066579469329</v>
      </c>
      <c r="I25" s="190">
        <v>2180.743431865571</v>
      </c>
      <c r="J25" s="319">
        <v>2223.0911545620074</v>
      </c>
      <c r="K25" s="190">
        <v>2312.0825959535628</v>
      </c>
      <c r="L25" s="319">
        <v>2311.7021270214186</v>
      </c>
      <c r="M25" s="190">
        <v>2427.3283603554028</v>
      </c>
      <c r="N25" s="319">
        <v>2562.013551141245</v>
      </c>
      <c r="O25" s="190">
        <v>2632.2536979719862</v>
      </c>
      <c r="P25" s="319">
        <v>2672.8888973418875</v>
      </c>
      <c r="Q25" s="190">
        <v>2722.7529519413197</v>
      </c>
      <c r="R25" s="319">
        <v>2759.6433479744742</v>
      </c>
      <c r="S25" s="190">
        <v>3016.8202267870874</v>
      </c>
      <c r="T25" s="319">
        <v>3087.55936821045</v>
      </c>
      <c r="U25" s="190">
        <v>3179.354424857208</v>
      </c>
    </row>
    <row r="26" spans="1:21" ht="20.100000000000001" customHeight="1" thickBot="1">
      <c r="A26" s="921" t="s">
        <v>113</v>
      </c>
      <c r="B26" s="122">
        <v>2171.4885093364283</v>
      </c>
      <c r="C26" s="321">
        <v>2199.3910586957236</v>
      </c>
      <c r="D26" s="122">
        <v>2327.1740152251377</v>
      </c>
      <c r="E26" s="321">
        <v>2390.0451126756438</v>
      </c>
      <c r="F26" s="122">
        <v>2550.9286155601239</v>
      </c>
      <c r="G26" s="321">
        <v>2710.2819571003133</v>
      </c>
      <c r="H26" s="319">
        <v>2882.1202091901027</v>
      </c>
      <c r="I26" s="190">
        <v>3020.8162217619511</v>
      </c>
      <c r="J26" s="319">
        <v>3050.2880576765479</v>
      </c>
      <c r="K26" s="190">
        <v>3276.4763876393613</v>
      </c>
      <c r="L26" s="319">
        <v>3245.9822850833443</v>
      </c>
      <c r="M26" s="190">
        <v>3336.369455109575</v>
      </c>
      <c r="N26" s="319">
        <v>3340.0329329967103</v>
      </c>
      <c r="O26" s="190">
        <v>3477.2111258161954</v>
      </c>
      <c r="P26" s="319">
        <v>3545.460109774614</v>
      </c>
      <c r="Q26" s="190">
        <v>3609.3718437959019</v>
      </c>
      <c r="R26" s="319">
        <v>3568.6312202795011</v>
      </c>
      <c r="S26" s="190">
        <v>3717.3137447366603</v>
      </c>
      <c r="T26" s="319">
        <v>3884.4287891285485</v>
      </c>
      <c r="U26" s="190">
        <v>4046.974458998769</v>
      </c>
    </row>
    <row r="27" spans="1:21" ht="20.100000000000001" customHeight="1" thickBot="1">
      <c r="A27" s="921" t="s">
        <v>114</v>
      </c>
      <c r="B27" s="122">
        <v>2196.0001181427256</v>
      </c>
      <c r="C27" s="321">
        <v>2312.9153985116523</v>
      </c>
      <c r="D27" s="122">
        <v>2379.5547012687334</v>
      </c>
      <c r="E27" s="321">
        <v>2437.7819765844547</v>
      </c>
      <c r="F27" s="122">
        <v>2594.6791528273025</v>
      </c>
      <c r="G27" s="321">
        <v>2747.8435999827625</v>
      </c>
      <c r="H27" s="319">
        <v>2831.9989479288188</v>
      </c>
      <c r="I27" s="190">
        <v>2935.9248909263811</v>
      </c>
      <c r="J27" s="319">
        <v>3069.0220677756661</v>
      </c>
      <c r="K27" s="190">
        <v>3208.854431950394</v>
      </c>
      <c r="L27" s="319">
        <v>3190.9622853292644</v>
      </c>
      <c r="M27" s="190">
        <v>3249.9276698724689</v>
      </c>
      <c r="N27" s="319">
        <v>3349.0148696133601</v>
      </c>
      <c r="O27" s="190">
        <v>3399.4617964424519</v>
      </c>
      <c r="P27" s="319">
        <v>3473.400812699404</v>
      </c>
      <c r="Q27" s="190">
        <v>3504.9561831890187</v>
      </c>
      <c r="R27" s="319">
        <v>3537.6320165717889</v>
      </c>
      <c r="S27" s="190">
        <v>3824.9816786792662</v>
      </c>
      <c r="T27" s="319">
        <v>3859.2054505495962</v>
      </c>
      <c r="U27" s="190">
        <v>3971.0140655299501</v>
      </c>
    </row>
    <row r="28" spans="1:21" ht="20.100000000000001" customHeight="1" thickBot="1">
      <c r="A28" s="921" t="s">
        <v>115</v>
      </c>
      <c r="B28" s="122">
        <v>1529.2997069405549</v>
      </c>
      <c r="C28" s="321">
        <v>1598.9573470309633</v>
      </c>
      <c r="D28" s="122">
        <v>1649.5762930398494</v>
      </c>
      <c r="E28" s="321">
        <v>1710.1863281875196</v>
      </c>
      <c r="F28" s="122">
        <v>1852.5767623993836</v>
      </c>
      <c r="G28" s="321">
        <v>1962.6067804986258</v>
      </c>
      <c r="H28" s="319">
        <v>2056.3896568427044</v>
      </c>
      <c r="I28" s="190">
        <v>2174.3919070359843</v>
      </c>
      <c r="J28" s="319">
        <v>2221.4019009546096</v>
      </c>
      <c r="K28" s="190">
        <v>2384.5717452383997</v>
      </c>
      <c r="L28" s="319">
        <v>2506.3494831859234</v>
      </c>
      <c r="M28" s="190">
        <v>2601.183630094059</v>
      </c>
      <c r="N28" s="319">
        <v>2685.0130994253459</v>
      </c>
      <c r="O28" s="190">
        <v>2772.6803746341357</v>
      </c>
      <c r="P28" s="319">
        <v>2857.2402468470991</v>
      </c>
      <c r="Q28" s="190">
        <v>2879.208823232093</v>
      </c>
      <c r="R28" s="319">
        <v>3044.2262046893625</v>
      </c>
      <c r="S28" s="190">
        <v>3153.0880778399528</v>
      </c>
      <c r="T28" s="319">
        <v>3219.9181557913244</v>
      </c>
      <c r="U28" s="190">
        <v>3389.2474339456612</v>
      </c>
    </row>
    <row r="29" spans="1:21" ht="20.100000000000001" customHeight="1" thickBot="1">
      <c r="A29" s="921" t="s">
        <v>116</v>
      </c>
      <c r="B29" s="122">
        <v>2076.9407549335065</v>
      </c>
      <c r="C29" s="321">
        <v>2239.5702695784876</v>
      </c>
      <c r="D29" s="122">
        <v>2352.8812450395053</v>
      </c>
      <c r="E29" s="321">
        <v>2208.6202351022771</v>
      </c>
      <c r="F29" s="122">
        <v>2582.3656434851941</v>
      </c>
      <c r="G29" s="321">
        <v>2681.6386618188403</v>
      </c>
      <c r="H29" s="319">
        <v>2768.6498386638364</v>
      </c>
      <c r="I29" s="190">
        <v>2947.4871467642047</v>
      </c>
      <c r="J29" s="319">
        <v>3089.0427829699011</v>
      </c>
      <c r="K29" s="190">
        <v>3090.594905291804</v>
      </c>
      <c r="L29" s="319">
        <v>2969.3815428561275</v>
      </c>
      <c r="M29" s="190">
        <v>3005.1200689069051</v>
      </c>
      <c r="N29" s="319">
        <v>3133.1891093413942</v>
      </c>
      <c r="O29" s="190">
        <v>3124.3192345399266</v>
      </c>
      <c r="P29" s="319">
        <v>3183.8834861973864</v>
      </c>
      <c r="Q29" s="190">
        <v>3235.2275940259201</v>
      </c>
      <c r="R29" s="319">
        <v>3301.3681614641973</v>
      </c>
      <c r="S29" s="190">
        <v>3582.0594294599014</v>
      </c>
      <c r="T29" s="319">
        <v>3710.0838213421666</v>
      </c>
      <c r="U29" s="190">
        <v>3818.0429295324625</v>
      </c>
    </row>
    <row r="30" spans="1:21" ht="20.100000000000001" customHeight="1" thickBot="1">
      <c r="A30" s="921" t="s">
        <v>117</v>
      </c>
      <c r="B30" s="122">
        <v>2367.8867616486314</v>
      </c>
      <c r="C30" s="321">
        <v>2588.4460852643429</v>
      </c>
      <c r="D30" s="122">
        <v>2916.0616485222708</v>
      </c>
      <c r="E30" s="321">
        <v>2922.7889453391044</v>
      </c>
      <c r="F30" s="122">
        <v>3007.6568963366376</v>
      </c>
      <c r="G30" s="321">
        <v>3241.8734679181912</v>
      </c>
      <c r="H30" s="319">
        <v>3312.0719892329316</v>
      </c>
      <c r="I30" s="190">
        <v>3345.0817824763403</v>
      </c>
      <c r="J30" s="319">
        <v>3489.8691106706706</v>
      </c>
      <c r="K30" s="190">
        <v>3736.5440264802141</v>
      </c>
      <c r="L30" s="319">
        <v>3656.1251890050253</v>
      </c>
      <c r="M30" s="190">
        <v>3713.3158063285728</v>
      </c>
      <c r="N30" s="319">
        <v>3908.4760970527641</v>
      </c>
      <c r="O30" s="190">
        <v>3903.8897362927628</v>
      </c>
      <c r="P30" s="319">
        <v>3969.8319747555565</v>
      </c>
      <c r="Q30" s="190">
        <v>4070.1311814047353</v>
      </c>
      <c r="R30" s="319">
        <v>4188.939850861897</v>
      </c>
      <c r="S30" s="190">
        <v>4342.0162566869612</v>
      </c>
      <c r="T30" s="319">
        <v>4398.8751289615966</v>
      </c>
      <c r="U30" s="190">
        <v>4592.1667424412726</v>
      </c>
    </row>
    <row r="31" spans="1:21" ht="20.100000000000001" customHeight="1" thickBot="1">
      <c r="A31" s="921" t="s">
        <v>118</v>
      </c>
      <c r="B31" s="122">
        <v>1956.0836898079381</v>
      </c>
      <c r="C31" s="321">
        <v>2103.4193264962059</v>
      </c>
      <c r="D31" s="122">
        <v>2148.2711078745106</v>
      </c>
      <c r="E31" s="321">
        <v>2397.5427637320863</v>
      </c>
      <c r="F31" s="122">
        <v>2415.5255599055658</v>
      </c>
      <c r="G31" s="321">
        <v>2508.1569315714173</v>
      </c>
      <c r="H31" s="319">
        <v>2589.3093434875859</v>
      </c>
      <c r="I31" s="190">
        <v>2494.2878799690366</v>
      </c>
      <c r="J31" s="319">
        <v>2694.2839102553153</v>
      </c>
      <c r="K31" s="190">
        <v>2916.9959025146595</v>
      </c>
      <c r="L31" s="319">
        <v>2819.9830079575136</v>
      </c>
      <c r="M31" s="190">
        <v>2971.4432956011915</v>
      </c>
      <c r="N31" s="319">
        <v>3094.6149252458663</v>
      </c>
      <c r="O31" s="190">
        <v>3159.7885826584602</v>
      </c>
      <c r="P31" s="319">
        <v>3281.9554548860724</v>
      </c>
      <c r="Q31" s="190">
        <v>3293.5016910460072</v>
      </c>
      <c r="R31" s="319">
        <v>3270.9864242509298</v>
      </c>
      <c r="S31" s="190">
        <v>3533.9336922375837</v>
      </c>
      <c r="T31" s="319">
        <v>3693.1667941649957</v>
      </c>
      <c r="U31" s="190">
        <v>3856.0191956937506</v>
      </c>
    </row>
    <row r="32" spans="1:21" ht="30" customHeight="1" thickBot="1">
      <c r="A32" s="922" t="s">
        <v>120</v>
      </c>
      <c r="B32" s="325">
        <v>1722.6034666050571</v>
      </c>
      <c r="C32" s="324">
        <v>1815.591817475673</v>
      </c>
      <c r="D32" s="325">
        <v>1935.2609068839854</v>
      </c>
      <c r="E32" s="324">
        <v>2010.9299604622613</v>
      </c>
      <c r="F32" s="325">
        <v>2130.500577485856</v>
      </c>
      <c r="G32" s="324">
        <v>2244.3977236150963</v>
      </c>
      <c r="H32" s="923">
        <v>2327.6302215005462</v>
      </c>
      <c r="I32" s="310">
        <v>2431.2115563163397</v>
      </c>
      <c r="J32" s="311">
        <v>2592.2163089311493</v>
      </c>
      <c r="K32" s="310">
        <v>2736.4276577385417</v>
      </c>
      <c r="L32" s="311">
        <v>2754.9413018779796</v>
      </c>
      <c r="M32" s="310">
        <v>2862.8111062906178</v>
      </c>
      <c r="N32" s="311">
        <v>2983.6153319253076</v>
      </c>
      <c r="O32" s="310">
        <v>3068.7220287020409</v>
      </c>
      <c r="P32" s="311">
        <v>3122.5601098540819</v>
      </c>
      <c r="Q32" s="310">
        <v>3170.8302082139126</v>
      </c>
      <c r="R32" s="311">
        <v>3256.6406797857449</v>
      </c>
      <c r="S32" s="310">
        <v>3470.8847849356412</v>
      </c>
      <c r="T32" s="311">
        <v>3515.3197287265539</v>
      </c>
      <c r="U32" s="310">
        <v>3653.2301977021607</v>
      </c>
    </row>
    <row r="33" spans="1:8" ht="20.100000000000001" customHeight="1">
      <c r="A33" s="148" t="s">
        <v>218</v>
      </c>
      <c r="B33" s="326"/>
      <c r="C33" s="326"/>
      <c r="D33" s="326"/>
      <c r="E33" s="326"/>
      <c r="F33" s="924"/>
      <c r="G33" s="326"/>
      <c r="H33" s="327"/>
    </row>
    <row r="34" spans="1:8" ht="15.75" customHeight="1">
      <c r="A34" s="178"/>
      <c r="B34" s="328"/>
      <c r="C34" s="328"/>
      <c r="D34" s="328"/>
      <c r="E34" s="328"/>
      <c r="F34" s="328"/>
      <c r="G34" s="328"/>
      <c r="H34" s="329"/>
    </row>
    <row r="35" spans="1:8" ht="14.25" customHeight="1">
      <c r="A35" s="219" t="s">
        <v>1554</v>
      </c>
      <c r="B35" s="328"/>
      <c r="C35" s="328"/>
      <c r="D35" s="328"/>
      <c r="E35" s="328"/>
      <c r="F35" s="328"/>
      <c r="G35" s="328"/>
      <c r="H35" s="329"/>
    </row>
    <row r="36" spans="1:8" ht="14.25" customHeight="1">
      <c r="A36" s="219" t="s">
        <v>1555</v>
      </c>
      <c r="B36" s="328"/>
      <c r="C36" s="328"/>
      <c r="D36" s="328"/>
      <c r="E36" s="328"/>
      <c r="F36" s="328"/>
      <c r="G36" s="328"/>
      <c r="H36" s="329"/>
    </row>
    <row r="37" spans="1:8" ht="13.5" customHeight="1">
      <c r="A37" s="178"/>
      <c r="B37" s="328"/>
      <c r="C37" s="328"/>
      <c r="D37" s="328"/>
      <c r="E37" s="328"/>
      <c r="F37" s="328"/>
      <c r="G37" s="328"/>
      <c r="H37" s="329"/>
    </row>
    <row r="38" spans="1:8" ht="12.75" customHeight="1">
      <c r="A38" s="178" t="s">
        <v>1556</v>
      </c>
      <c r="B38" s="328"/>
      <c r="C38" s="328"/>
      <c r="D38" s="328"/>
      <c r="E38" s="328"/>
      <c r="F38" s="328"/>
      <c r="G38" s="328"/>
      <c r="H38" s="329"/>
    </row>
    <row r="39" spans="1:8" ht="12.75" customHeight="1">
      <c r="A39" s="3" t="s">
        <v>1543</v>
      </c>
      <c r="B39" s="328"/>
      <c r="C39" s="328"/>
      <c r="D39" s="328"/>
      <c r="E39" s="328"/>
      <c r="F39" s="328"/>
      <c r="G39" s="328"/>
      <c r="H39" s="329"/>
    </row>
    <row r="41" spans="1:8">
      <c r="A41" s="178"/>
    </row>
    <row r="42" spans="1:8">
      <c r="A42" s="178" t="s">
        <v>217</v>
      </c>
    </row>
  </sheetData>
  <pageMargins left="0.43307086614173229" right="0.35433070866141736" top="0.47244094488188981" bottom="0.47244094488188981" header="0.31496062992125984" footer="0.51181102362204722"/>
  <pageSetup paperSize="9" scale="70" orientation="landscape"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2"/>
  <sheetViews>
    <sheetView zoomScale="115" zoomScaleNormal="115" workbookViewId="0"/>
  </sheetViews>
  <sheetFormatPr baseColWidth="10" defaultRowHeight="13.2"/>
  <cols>
    <col min="1" max="1" width="5.5546875" style="607" customWidth="1"/>
    <col min="2" max="256" width="11.5546875" style="607"/>
    <col min="257" max="257" width="5.5546875" style="607" customWidth="1"/>
    <col min="258" max="512" width="11.5546875" style="607"/>
    <col min="513" max="513" width="5.5546875" style="607" customWidth="1"/>
    <col min="514" max="768" width="11.5546875" style="607"/>
    <col min="769" max="769" width="5.5546875" style="607" customWidth="1"/>
    <col min="770" max="1024" width="11.5546875" style="607"/>
    <col min="1025" max="1025" width="5.5546875" style="607" customWidth="1"/>
    <col min="1026" max="1280" width="11.5546875" style="607"/>
    <col min="1281" max="1281" width="5.5546875" style="607" customWidth="1"/>
    <col min="1282" max="1536" width="11.5546875" style="607"/>
    <col min="1537" max="1537" width="5.5546875" style="607" customWidth="1"/>
    <col min="1538" max="1792" width="11.5546875" style="607"/>
    <col min="1793" max="1793" width="5.5546875" style="607" customWidth="1"/>
    <col min="1794" max="2048" width="11.5546875" style="607"/>
    <col min="2049" max="2049" width="5.5546875" style="607" customWidth="1"/>
    <col min="2050" max="2304" width="11.5546875" style="607"/>
    <col min="2305" max="2305" width="5.5546875" style="607" customWidth="1"/>
    <col min="2306" max="2560" width="11.5546875" style="607"/>
    <col min="2561" max="2561" width="5.5546875" style="607" customWidth="1"/>
    <col min="2562" max="2816" width="11.5546875" style="607"/>
    <col min="2817" max="2817" width="5.5546875" style="607" customWidth="1"/>
    <col min="2818" max="3072" width="11.5546875" style="607"/>
    <col min="3073" max="3073" width="5.5546875" style="607" customWidth="1"/>
    <col min="3074" max="3328" width="11.5546875" style="607"/>
    <col min="3329" max="3329" width="5.5546875" style="607" customWidth="1"/>
    <col min="3330" max="3584" width="11.5546875" style="607"/>
    <col min="3585" max="3585" width="5.5546875" style="607" customWidth="1"/>
    <col min="3586" max="3840" width="11.5546875" style="607"/>
    <col min="3841" max="3841" width="5.5546875" style="607" customWidth="1"/>
    <col min="3842" max="4096" width="11.5546875" style="607"/>
    <col min="4097" max="4097" width="5.5546875" style="607" customWidth="1"/>
    <col min="4098" max="4352" width="11.5546875" style="607"/>
    <col min="4353" max="4353" width="5.5546875" style="607" customWidth="1"/>
    <col min="4354" max="4608" width="11.5546875" style="607"/>
    <col min="4609" max="4609" width="5.5546875" style="607" customWidth="1"/>
    <col min="4610" max="4864" width="11.5546875" style="607"/>
    <col min="4865" max="4865" width="5.5546875" style="607" customWidth="1"/>
    <col min="4866" max="5120" width="11.5546875" style="607"/>
    <col min="5121" max="5121" width="5.5546875" style="607" customWidth="1"/>
    <col min="5122" max="5376" width="11.5546875" style="607"/>
    <col min="5377" max="5377" width="5.5546875" style="607" customWidth="1"/>
    <col min="5378" max="5632" width="11.5546875" style="607"/>
    <col min="5633" max="5633" width="5.5546875" style="607" customWidth="1"/>
    <col min="5634" max="5888" width="11.5546875" style="607"/>
    <col min="5889" max="5889" width="5.5546875" style="607" customWidth="1"/>
    <col min="5890" max="6144" width="11.5546875" style="607"/>
    <col min="6145" max="6145" width="5.5546875" style="607" customWidth="1"/>
    <col min="6146" max="6400" width="11.5546875" style="607"/>
    <col min="6401" max="6401" width="5.5546875" style="607" customWidth="1"/>
    <col min="6402" max="6656" width="11.5546875" style="607"/>
    <col min="6657" max="6657" width="5.5546875" style="607" customWidth="1"/>
    <col min="6658" max="6912" width="11.5546875" style="607"/>
    <col min="6913" max="6913" width="5.5546875" style="607" customWidth="1"/>
    <col min="6914" max="7168" width="11.5546875" style="607"/>
    <col min="7169" max="7169" width="5.5546875" style="607" customWidth="1"/>
    <col min="7170" max="7424" width="11.5546875" style="607"/>
    <col min="7425" max="7425" width="5.5546875" style="607" customWidth="1"/>
    <col min="7426" max="7680" width="11.5546875" style="607"/>
    <col min="7681" max="7681" width="5.5546875" style="607" customWidth="1"/>
    <col min="7682" max="7936" width="11.5546875" style="607"/>
    <col min="7937" max="7937" width="5.5546875" style="607" customWidth="1"/>
    <col min="7938" max="8192" width="11.5546875" style="607"/>
    <col min="8193" max="8193" width="5.5546875" style="607" customWidth="1"/>
    <col min="8194" max="8448" width="11.5546875" style="607"/>
    <col min="8449" max="8449" width="5.5546875" style="607" customWidth="1"/>
    <col min="8450" max="8704" width="11.5546875" style="607"/>
    <col min="8705" max="8705" width="5.5546875" style="607" customWidth="1"/>
    <col min="8706" max="8960" width="11.5546875" style="607"/>
    <col min="8961" max="8961" width="5.5546875" style="607" customWidth="1"/>
    <col min="8962" max="9216" width="11.5546875" style="607"/>
    <col min="9217" max="9217" width="5.5546875" style="607" customWidth="1"/>
    <col min="9218" max="9472" width="11.5546875" style="607"/>
    <col min="9473" max="9473" width="5.5546875" style="607" customWidth="1"/>
    <col min="9474" max="9728" width="11.5546875" style="607"/>
    <col min="9729" max="9729" width="5.5546875" style="607" customWidth="1"/>
    <col min="9730" max="9984" width="11.5546875" style="607"/>
    <col min="9985" max="9985" width="5.5546875" style="607" customWidth="1"/>
    <col min="9986" max="10240" width="11.5546875" style="607"/>
    <col min="10241" max="10241" width="5.5546875" style="607" customWidth="1"/>
    <col min="10242" max="10496" width="11.5546875" style="607"/>
    <col min="10497" max="10497" width="5.5546875" style="607" customWidth="1"/>
    <col min="10498" max="10752" width="11.5546875" style="607"/>
    <col min="10753" max="10753" width="5.5546875" style="607" customWidth="1"/>
    <col min="10754" max="11008" width="11.5546875" style="607"/>
    <col min="11009" max="11009" width="5.5546875" style="607" customWidth="1"/>
    <col min="11010" max="11264" width="11.5546875" style="607"/>
    <col min="11265" max="11265" width="5.5546875" style="607" customWidth="1"/>
    <col min="11266" max="11520" width="11.5546875" style="607"/>
    <col min="11521" max="11521" width="5.5546875" style="607" customWidth="1"/>
    <col min="11522" max="11776" width="11.5546875" style="607"/>
    <col min="11777" max="11777" width="5.5546875" style="607" customWidth="1"/>
    <col min="11778" max="12032" width="11.5546875" style="607"/>
    <col min="12033" max="12033" width="5.5546875" style="607" customWidth="1"/>
    <col min="12034" max="12288" width="11.5546875" style="607"/>
    <col min="12289" max="12289" width="5.5546875" style="607" customWidth="1"/>
    <col min="12290" max="12544" width="11.5546875" style="607"/>
    <col min="12545" max="12545" width="5.5546875" style="607" customWidth="1"/>
    <col min="12546" max="12800" width="11.5546875" style="607"/>
    <col min="12801" max="12801" width="5.5546875" style="607" customWidth="1"/>
    <col min="12802" max="13056" width="11.5546875" style="607"/>
    <col min="13057" max="13057" width="5.5546875" style="607" customWidth="1"/>
    <col min="13058" max="13312" width="11.5546875" style="607"/>
    <col min="13313" max="13313" width="5.5546875" style="607" customWidth="1"/>
    <col min="13314" max="13568" width="11.5546875" style="607"/>
    <col min="13569" max="13569" width="5.5546875" style="607" customWidth="1"/>
    <col min="13570" max="13824" width="11.5546875" style="607"/>
    <col min="13825" max="13825" width="5.5546875" style="607" customWidth="1"/>
    <col min="13826" max="14080" width="11.5546875" style="607"/>
    <col min="14081" max="14081" width="5.5546875" style="607" customWidth="1"/>
    <col min="14082" max="14336" width="11.5546875" style="607"/>
    <col min="14337" max="14337" width="5.5546875" style="607" customWidth="1"/>
    <col min="14338" max="14592" width="11.5546875" style="607"/>
    <col min="14593" max="14593" width="5.5546875" style="607" customWidth="1"/>
    <col min="14594" max="14848" width="11.5546875" style="607"/>
    <col min="14849" max="14849" width="5.5546875" style="607" customWidth="1"/>
    <col min="14850" max="15104" width="11.5546875" style="607"/>
    <col min="15105" max="15105" width="5.5546875" style="607" customWidth="1"/>
    <col min="15106" max="15360" width="11.5546875" style="607"/>
    <col min="15361" max="15361" width="5.5546875" style="607" customWidth="1"/>
    <col min="15362" max="15616" width="11.5546875" style="607"/>
    <col min="15617" max="15617" width="5.5546875" style="607" customWidth="1"/>
    <col min="15618" max="15872" width="11.5546875" style="607"/>
    <col min="15873" max="15873" width="5.5546875" style="607" customWidth="1"/>
    <col min="15874" max="16128" width="11.5546875" style="607"/>
    <col min="16129" max="16129" width="5.5546875" style="607" customWidth="1"/>
    <col min="16130" max="16384" width="11.5546875" style="607"/>
  </cols>
  <sheetData>
    <row r="1" spans="1:7" ht="15.6">
      <c r="A1" s="608" t="s">
        <v>1059</v>
      </c>
    </row>
    <row r="2" spans="1:7" ht="15.6">
      <c r="A2" s="608"/>
    </row>
    <row r="3" spans="1:7">
      <c r="A3" s="908" t="s">
        <v>1060</v>
      </c>
      <c r="B3" s="787" t="s">
        <v>1061</v>
      </c>
      <c r="G3" s="836" t="s">
        <v>1062</v>
      </c>
    </row>
    <row r="4" spans="1:7">
      <c r="A4" s="610">
        <v>3.02</v>
      </c>
      <c r="B4" s="787" t="s">
        <v>1063</v>
      </c>
      <c r="G4" s="833"/>
    </row>
    <row r="5" spans="1:7">
      <c r="A5" s="610">
        <v>3.03</v>
      </c>
      <c r="B5" s="787" t="s">
        <v>1064</v>
      </c>
      <c r="G5" s="833"/>
    </row>
    <row r="6" spans="1:7">
      <c r="A6" s="610">
        <v>3.04</v>
      </c>
      <c r="B6" s="787" t="s">
        <v>1065</v>
      </c>
      <c r="G6" s="833"/>
    </row>
    <row r="7" spans="1:7">
      <c r="A7" s="610">
        <v>3.05</v>
      </c>
      <c r="B7" s="787" t="s">
        <v>1066</v>
      </c>
      <c r="G7" s="833"/>
    </row>
    <row r="8" spans="1:7">
      <c r="A8" s="610">
        <v>3.06</v>
      </c>
      <c r="B8" s="787" t="s">
        <v>1067</v>
      </c>
      <c r="G8" s="833"/>
    </row>
    <row r="9" spans="1:7">
      <c r="A9" s="610">
        <v>3.07</v>
      </c>
      <c r="B9" s="787" t="s">
        <v>1068</v>
      </c>
      <c r="G9" s="833"/>
    </row>
    <row r="10" spans="1:7">
      <c r="A10" s="610"/>
      <c r="B10" s="610"/>
    </row>
    <row r="11" spans="1:7">
      <c r="A11" s="610"/>
      <c r="B11" s="610"/>
    </row>
    <row r="12" spans="1:7">
      <c r="A12" s="839" t="s">
        <v>217</v>
      </c>
    </row>
  </sheetData>
  <pageMargins left="0.57999999999999996" right="0.6" top="0.65" bottom="0.984251969" header="0.34" footer="0.492125984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29"/>
  <sheetViews>
    <sheetView workbookViewId="0"/>
  </sheetViews>
  <sheetFormatPr baseColWidth="10" defaultColWidth="11.44140625" defaultRowHeight="8.4"/>
  <cols>
    <col min="1" max="10" width="11.44140625" style="1862"/>
    <col min="11" max="11" width="11.33203125" style="1863" customWidth="1"/>
    <col min="12" max="12" width="10.33203125" style="1863" customWidth="1"/>
    <col min="13" max="15" width="11.44140625" style="1863"/>
    <col min="16" max="16" width="10.6640625" style="1863" customWidth="1"/>
    <col min="17" max="17" width="9.6640625" style="1862" customWidth="1"/>
    <col min="18" max="18" width="9.88671875" style="1862" customWidth="1"/>
    <col min="19" max="20" width="11.44140625" style="1862"/>
    <col min="21" max="22" width="11.44140625" style="1863"/>
    <col min="23" max="266" width="11.44140625" style="1862"/>
    <col min="267" max="267" width="11.33203125" style="1862" customWidth="1"/>
    <col min="268" max="268" width="10.33203125" style="1862" customWidth="1"/>
    <col min="269" max="271" width="11.44140625" style="1862"/>
    <col min="272" max="272" width="10.6640625" style="1862" customWidth="1"/>
    <col min="273" max="273" width="9.6640625" style="1862" customWidth="1"/>
    <col min="274" max="274" width="9.88671875" style="1862" customWidth="1"/>
    <col min="275" max="522" width="11.44140625" style="1862"/>
    <col min="523" max="523" width="11.33203125" style="1862" customWidth="1"/>
    <col min="524" max="524" width="10.33203125" style="1862" customWidth="1"/>
    <col min="525" max="527" width="11.44140625" style="1862"/>
    <col min="528" max="528" width="10.6640625" style="1862" customWidth="1"/>
    <col min="529" max="529" width="9.6640625" style="1862" customWidth="1"/>
    <col min="530" max="530" width="9.88671875" style="1862" customWidth="1"/>
    <col min="531" max="778" width="11.44140625" style="1862"/>
    <col min="779" max="779" width="11.33203125" style="1862" customWidth="1"/>
    <col min="780" max="780" width="10.33203125" style="1862" customWidth="1"/>
    <col min="781" max="783" width="11.44140625" style="1862"/>
    <col min="784" max="784" width="10.6640625" style="1862" customWidth="1"/>
    <col min="785" max="785" width="9.6640625" style="1862" customWidth="1"/>
    <col min="786" max="786" width="9.88671875" style="1862" customWidth="1"/>
    <col min="787" max="1034" width="11.44140625" style="1862"/>
    <col min="1035" max="1035" width="11.33203125" style="1862" customWidth="1"/>
    <col min="1036" max="1036" width="10.33203125" style="1862" customWidth="1"/>
    <col min="1037" max="1039" width="11.44140625" style="1862"/>
    <col min="1040" max="1040" width="10.6640625" style="1862" customWidth="1"/>
    <col min="1041" max="1041" width="9.6640625" style="1862" customWidth="1"/>
    <col min="1042" max="1042" width="9.88671875" style="1862" customWidth="1"/>
    <col min="1043" max="1290" width="11.44140625" style="1862"/>
    <col min="1291" max="1291" width="11.33203125" style="1862" customWidth="1"/>
    <col min="1292" max="1292" width="10.33203125" style="1862" customWidth="1"/>
    <col min="1293" max="1295" width="11.44140625" style="1862"/>
    <col min="1296" max="1296" width="10.6640625" style="1862" customWidth="1"/>
    <col min="1297" max="1297" width="9.6640625" style="1862" customWidth="1"/>
    <col min="1298" max="1298" width="9.88671875" style="1862" customWidth="1"/>
    <col min="1299" max="1546" width="11.44140625" style="1862"/>
    <col min="1547" max="1547" width="11.33203125" style="1862" customWidth="1"/>
    <col min="1548" max="1548" width="10.33203125" style="1862" customWidth="1"/>
    <col min="1549" max="1551" width="11.44140625" style="1862"/>
    <col min="1552" max="1552" width="10.6640625" style="1862" customWidth="1"/>
    <col min="1553" max="1553" width="9.6640625" style="1862" customWidth="1"/>
    <col min="1554" max="1554" width="9.88671875" style="1862" customWidth="1"/>
    <col min="1555" max="1802" width="11.44140625" style="1862"/>
    <col min="1803" max="1803" width="11.33203125" style="1862" customWidth="1"/>
    <col min="1804" max="1804" width="10.33203125" style="1862" customWidth="1"/>
    <col min="1805" max="1807" width="11.44140625" style="1862"/>
    <col min="1808" max="1808" width="10.6640625" style="1862" customWidth="1"/>
    <col min="1809" max="1809" width="9.6640625" style="1862" customWidth="1"/>
    <col min="1810" max="1810" width="9.88671875" style="1862" customWidth="1"/>
    <col min="1811" max="2058" width="11.44140625" style="1862"/>
    <col min="2059" max="2059" width="11.33203125" style="1862" customWidth="1"/>
    <col min="2060" max="2060" width="10.33203125" style="1862" customWidth="1"/>
    <col min="2061" max="2063" width="11.44140625" style="1862"/>
    <col min="2064" max="2064" width="10.6640625" style="1862" customWidth="1"/>
    <col min="2065" max="2065" width="9.6640625" style="1862" customWidth="1"/>
    <col min="2066" max="2066" width="9.88671875" style="1862" customWidth="1"/>
    <col min="2067" max="2314" width="11.44140625" style="1862"/>
    <col min="2315" max="2315" width="11.33203125" style="1862" customWidth="1"/>
    <col min="2316" max="2316" width="10.33203125" style="1862" customWidth="1"/>
    <col min="2317" max="2319" width="11.44140625" style="1862"/>
    <col min="2320" max="2320" width="10.6640625" style="1862" customWidth="1"/>
    <col min="2321" max="2321" width="9.6640625" style="1862" customWidth="1"/>
    <col min="2322" max="2322" width="9.88671875" style="1862" customWidth="1"/>
    <col min="2323" max="2570" width="11.44140625" style="1862"/>
    <col min="2571" max="2571" width="11.33203125" style="1862" customWidth="1"/>
    <col min="2572" max="2572" width="10.33203125" style="1862" customWidth="1"/>
    <col min="2573" max="2575" width="11.44140625" style="1862"/>
    <col min="2576" max="2576" width="10.6640625" style="1862" customWidth="1"/>
    <col min="2577" max="2577" width="9.6640625" style="1862" customWidth="1"/>
    <col min="2578" max="2578" width="9.88671875" style="1862" customWidth="1"/>
    <col min="2579" max="2826" width="11.44140625" style="1862"/>
    <col min="2827" max="2827" width="11.33203125" style="1862" customWidth="1"/>
    <col min="2828" max="2828" width="10.33203125" style="1862" customWidth="1"/>
    <col min="2829" max="2831" width="11.44140625" style="1862"/>
    <col min="2832" max="2832" width="10.6640625" style="1862" customWidth="1"/>
    <col min="2833" max="2833" width="9.6640625" style="1862" customWidth="1"/>
    <col min="2834" max="2834" width="9.88671875" style="1862" customWidth="1"/>
    <col min="2835" max="3082" width="11.44140625" style="1862"/>
    <col min="3083" max="3083" width="11.33203125" style="1862" customWidth="1"/>
    <col min="3084" max="3084" width="10.33203125" style="1862" customWidth="1"/>
    <col min="3085" max="3087" width="11.44140625" style="1862"/>
    <col min="3088" max="3088" width="10.6640625" style="1862" customWidth="1"/>
    <col min="3089" max="3089" width="9.6640625" style="1862" customWidth="1"/>
    <col min="3090" max="3090" width="9.88671875" style="1862" customWidth="1"/>
    <col min="3091" max="3338" width="11.44140625" style="1862"/>
    <col min="3339" max="3339" width="11.33203125" style="1862" customWidth="1"/>
    <col min="3340" max="3340" width="10.33203125" style="1862" customWidth="1"/>
    <col min="3341" max="3343" width="11.44140625" style="1862"/>
    <col min="3344" max="3344" width="10.6640625" style="1862" customWidth="1"/>
    <col min="3345" max="3345" width="9.6640625" style="1862" customWidth="1"/>
    <col min="3346" max="3346" width="9.88671875" style="1862" customWidth="1"/>
    <col min="3347" max="3594" width="11.44140625" style="1862"/>
    <col min="3595" max="3595" width="11.33203125" style="1862" customWidth="1"/>
    <col min="3596" max="3596" width="10.33203125" style="1862" customWidth="1"/>
    <col min="3597" max="3599" width="11.44140625" style="1862"/>
    <col min="3600" max="3600" width="10.6640625" style="1862" customWidth="1"/>
    <col min="3601" max="3601" width="9.6640625" style="1862" customWidth="1"/>
    <col min="3602" max="3602" width="9.88671875" style="1862" customWidth="1"/>
    <col min="3603" max="3850" width="11.44140625" style="1862"/>
    <col min="3851" max="3851" width="11.33203125" style="1862" customWidth="1"/>
    <col min="3852" max="3852" width="10.33203125" style="1862" customWidth="1"/>
    <col min="3853" max="3855" width="11.44140625" style="1862"/>
    <col min="3856" max="3856" width="10.6640625" style="1862" customWidth="1"/>
    <col min="3857" max="3857" width="9.6640625" style="1862" customWidth="1"/>
    <col min="3858" max="3858" width="9.88671875" style="1862" customWidth="1"/>
    <col min="3859" max="4106" width="11.44140625" style="1862"/>
    <col min="4107" max="4107" width="11.33203125" style="1862" customWidth="1"/>
    <col min="4108" max="4108" width="10.33203125" style="1862" customWidth="1"/>
    <col min="4109" max="4111" width="11.44140625" style="1862"/>
    <col min="4112" max="4112" width="10.6640625" style="1862" customWidth="1"/>
    <col min="4113" max="4113" width="9.6640625" style="1862" customWidth="1"/>
    <col min="4114" max="4114" width="9.88671875" style="1862" customWidth="1"/>
    <col min="4115" max="4362" width="11.44140625" style="1862"/>
    <col min="4363" max="4363" width="11.33203125" style="1862" customWidth="1"/>
    <col min="4364" max="4364" width="10.33203125" style="1862" customWidth="1"/>
    <col min="4365" max="4367" width="11.44140625" style="1862"/>
    <col min="4368" max="4368" width="10.6640625" style="1862" customWidth="1"/>
    <col min="4369" max="4369" width="9.6640625" style="1862" customWidth="1"/>
    <col min="4370" max="4370" width="9.88671875" style="1862" customWidth="1"/>
    <col min="4371" max="4618" width="11.44140625" style="1862"/>
    <col min="4619" max="4619" width="11.33203125" style="1862" customWidth="1"/>
    <col min="4620" max="4620" width="10.33203125" style="1862" customWidth="1"/>
    <col min="4621" max="4623" width="11.44140625" style="1862"/>
    <col min="4624" max="4624" width="10.6640625" style="1862" customWidth="1"/>
    <col min="4625" max="4625" width="9.6640625" style="1862" customWidth="1"/>
    <col min="4626" max="4626" width="9.88671875" style="1862" customWidth="1"/>
    <col min="4627" max="4874" width="11.44140625" style="1862"/>
    <col min="4875" max="4875" width="11.33203125" style="1862" customWidth="1"/>
    <col min="4876" max="4876" width="10.33203125" style="1862" customWidth="1"/>
    <col min="4877" max="4879" width="11.44140625" style="1862"/>
    <col min="4880" max="4880" width="10.6640625" style="1862" customWidth="1"/>
    <col min="4881" max="4881" width="9.6640625" style="1862" customWidth="1"/>
    <col min="4882" max="4882" width="9.88671875" style="1862" customWidth="1"/>
    <col min="4883" max="5130" width="11.44140625" style="1862"/>
    <col min="5131" max="5131" width="11.33203125" style="1862" customWidth="1"/>
    <col min="5132" max="5132" width="10.33203125" style="1862" customWidth="1"/>
    <col min="5133" max="5135" width="11.44140625" style="1862"/>
    <col min="5136" max="5136" width="10.6640625" style="1862" customWidth="1"/>
    <col min="5137" max="5137" width="9.6640625" style="1862" customWidth="1"/>
    <col min="5138" max="5138" width="9.88671875" style="1862" customWidth="1"/>
    <col min="5139" max="5386" width="11.44140625" style="1862"/>
    <col min="5387" max="5387" width="11.33203125" style="1862" customWidth="1"/>
    <col min="5388" max="5388" width="10.33203125" style="1862" customWidth="1"/>
    <col min="5389" max="5391" width="11.44140625" style="1862"/>
    <col min="5392" max="5392" width="10.6640625" style="1862" customWidth="1"/>
    <col min="5393" max="5393" width="9.6640625" style="1862" customWidth="1"/>
    <col min="5394" max="5394" width="9.88671875" style="1862" customWidth="1"/>
    <col min="5395" max="5642" width="11.44140625" style="1862"/>
    <col min="5643" max="5643" width="11.33203125" style="1862" customWidth="1"/>
    <col min="5644" max="5644" width="10.33203125" style="1862" customWidth="1"/>
    <col min="5645" max="5647" width="11.44140625" style="1862"/>
    <col min="5648" max="5648" width="10.6640625" style="1862" customWidth="1"/>
    <col min="5649" max="5649" width="9.6640625" style="1862" customWidth="1"/>
    <col min="5650" max="5650" width="9.88671875" style="1862" customWidth="1"/>
    <col min="5651" max="5898" width="11.44140625" style="1862"/>
    <col min="5899" max="5899" width="11.33203125" style="1862" customWidth="1"/>
    <col min="5900" max="5900" width="10.33203125" style="1862" customWidth="1"/>
    <col min="5901" max="5903" width="11.44140625" style="1862"/>
    <col min="5904" max="5904" width="10.6640625" style="1862" customWidth="1"/>
    <col min="5905" max="5905" width="9.6640625" style="1862" customWidth="1"/>
    <col min="5906" max="5906" width="9.88671875" style="1862" customWidth="1"/>
    <col min="5907" max="6154" width="11.44140625" style="1862"/>
    <col min="6155" max="6155" width="11.33203125" style="1862" customWidth="1"/>
    <col min="6156" max="6156" width="10.33203125" style="1862" customWidth="1"/>
    <col min="6157" max="6159" width="11.44140625" style="1862"/>
    <col min="6160" max="6160" width="10.6640625" style="1862" customWidth="1"/>
    <col min="6161" max="6161" width="9.6640625" style="1862" customWidth="1"/>
    <col min="6162" max="6162" width="9.88671875" style="1862" customWidth="1"/>
    <col min="6163" max="6410" width="11.44140625" style="1862"/>
    <col min="6411" max="6411" width="11.33203125" style="1862" customWidth="1"/>
    <col min="6412" max="6412" width="10.33203125" style="1862" customWidth="1"/>
    <col min="6413" max="6415" width="11.44140625" style="1862"/>
    <col min="6416" max="6416" width="10.6640625" style="1862" customWidth="1"/>
    <col min="6417" max="6417" width="9.6640625" style="1862" customWidth="1"/>
    <col min="6418" max="6418" width="9.88671875" style="1862" customWidth="1"/>
    <col min="6419" max="6666" width="11.44140625" style="1862"/>
    <col min="6667" max="6667" width="11.33203125" style="1862" customWidth="1"/>
    <col min="6668" max="6668" width="10.33203125" style="1862" customWidth="1"/>
    <col min="6669" max="6671" width="11.44140625" style="1862"/>
    <col min="6672" max="6672" width="10.6640625" style="1862" customWidth="1"/>
    <col min="6673" max="6673" width="9.6640625" style="1862" customWidth="1"/>
    <col min="6674" max="6674" width="9.88671875" style="1862" customWidth="1"/>
    <col min="6675" max="6922" width="11.44140625" style="1862"/>
    <col min="6923" max="6923" width="11.33203125" style="1862" customWidth="1"/>
    <col min="6924" max="6924" width="10.33203125" style="1862" customWidth="1"/>
    <col min="6925" max="6927" width="11.44140625" style="1862"/>
    <col min="6928" max="6928" width="10.6640625" style="1862" customWidth="1"/>
    <col min="6929" max="6929" width="9.6640625" style="1862" customWidth="1"/>
    <col min="6930" max="6930" width="9.88671875" style="1862" customWidth="1"/>
    <col min="6931" max="7178" width="11.44140625" style="1862"/>
    <col min="7179" max="7179" width="11.33203125" style="1862" customWidth="1"/>
    <col min="7180" max="7180" width="10.33203125" style="1862" customWidth="1"/>
    <col min="7181" max="7183" width="11.44140625" style="1862"/>
    <col min="7184" max="7184" width="10.6640625" style="1862" customWidth="1"/>
    <col min="7185" max="7185" width="9.6640625" style="1862" customWidth="1"/>
    <col min="7186" max="7186" width="9.88671875" style="1862" customWidth="1"/>
    <col min="7187" max="7434" width="11.44140625" style="1862"/>
    <col min="7435" max="7435" width="11.33203125" style="1862" customWidth="1"/>
    <col min="7436" max="7436" width="10.33203125" style="1862" customWidth="1"/>
    <col min="7437" max="7439" width="11.44140625" style="1862"/>
    <col min="7440" max="7440" width="10.6640625" style="1862" customWidth="1"/>
    <col min="7441" max="7441" width="9.6640625" style="1862" customWidth="1"/>
    <col min="7442" max="7442" width="9.88671875" style="1862" customWidth="1"/>
    <col min="7443" max="7690" width="11.44140625" style="1862"/>
    <col min="7691" max="7691" width="11.33203125" style="1862" customWidth="1"/>
    <col min="7692" max="7692" width="10.33203125" style="1862" customWidth="1"/>
    <col min="7693" max="7695" width="11.44140625" style="1862"/>
    <col min="7696" max="7696" width="10.6640625" style="1862" customWidth="1"/>
    <col min="7697" max="7697" width="9.6640625" style="1862" customWidth="1"/>
    <col min="7698" max="7698" width="9.88671875" style="1862" customWidth="1"/>
    <col min="7699" max="7946" width="11.44140625" style="1862"/>
    <col min="7947" max="7947" width="11.33203125" style="1862" customWidth="1"/>
    <col min="7948" max="7948" width="10.33203125" style="1862" customWidth="1"/>
    <col min="7949" max="7951" width="11.44140625" style="1862"/>
    <col min="7952" max="7952" width="10.6640625" style="1862" customWidth="1"/>
    <col min="7953" max="7953" width="9.6640625" style="1862" customWidth="1"/>
    <col min="7954" max="7954" width="9.88671875" style="1862" customWidth="1"/>
    <col min="7955" max="8202" width="11.44140625" style="1862"/>
    <col min="8203" max="8203" width="11.33203125" style="1862" customWidth="1"/>
    <col min="8204" max="8204" width="10.33203125" style="1862" customWidth="1"/>
    <col min="8205" max="8207" width="11.44140625" style="1862"/>
    <col min="8208" max="8208" width="10.6640625" style="1862" customWidth="1"/>
    <col min="8209" max="8209" width="9.6640625" style="1862" customWidth="1"/>
    <col min="8210" max="8210" width="9.88671875" style="1862" customWidth="1"/>
    <col min="8211" max="8458" width="11.44140625" style="1862"/>
    <col min="8459" max="8459" width="11.33203125" style="1862" customWidth="1"/>
    <col min="8460" max="8460" width="10.33203125" style="1862" customWidth="1"/>
    <col min="8461" max="8463" width="11.44140625" style="1862"/>
    <col min="8464" max="8464" width="10.6640625" style="1862" customWidth="1"/>
    <col min="8465" max="8465" width="9.6640625" style="1862" customWidth="1"/>
    <col min="8466" max="8466" width="9.88671875" style="1862" customWidth="1"/>
    <col min="8467" max="8714" width="11.44140625" style="1862"/>
    <col min="8715" max="8715" width="11.33203125" style="1862" customWidth="1"/>
    <col min="8716" max="8716" width="10.33203125" style="1862" customWidth="1"/>
    <col min="8717" max="8719" width="11.44140625" style="1862"/>
    <col min="8720" max="8720" width="10.6640625" style="1862" customWidth="1"/>
    <col min="8721" max="8721" width="9.6640625" style="1862" customWidth="1"/>
    <col min="8722" max="8722" width="9.88671875" style="1862" customWidth="1"/>
    <col min="8723" max="8970" width="11.44140625" style="1862"/>
    <col min="8971" max="8971" width="11.33203125" style="1862" customWidth="1"/>
    <col min="8972" max="8972" width="10.33203125" style="1862" customWidth="1"/>
    <col min="8973" max="8975" width="11.44140625" style="1862"/>
    <col min="8976" max="8976" width="10.6640625" style="1862" customWidth="1"/>
    <col min="8977" max="8977" width="9.6640625" style="1862" customWidth="1"/>
    <col min="8978" max="8978" width="9.88671875" style="1862" customWidth="1"/>
    <col min="8979" max="9226" width="11.44140625" style="1862"/>
    <col min="9227" max="9227" width="11.33203125" style="1862" customWidth="1"/>
    <col min="9228" max="9228" width="10.33203125" style="1862" customWidth="1"/>
    <col min="9229" max="9231" width="11.44140625" style="1862"/>
    <col min="9232" max="9232" width="10.6640625" style="1862" customWidth="1"/>
    <col min="9233" max="9233" width="9.6640625" style="1862" customWidth="1"/>
    <col min="9234" max="9234" width="9.88671875" style="1862" customWidth="1"/>
    <col min="9235" max="9482" width="11.44140625" style="1862"/>
    <col min="9483" max="9483" width="11.33203125" style="1862" customWidth="1"/>
    <col min="9484" max="9484" width="10.33203125" style="1862" customWidth="1"/>
    <col min="9485" max="9487" width="11.44140625" style="1862"/>
    <col min="9488" max="9488" width="10.6640625" style="1862" customWidth="1"/>
    <col min="9489" max="9489" width="9.6640625" style="1862" customWidth="1"/>
    <col min="9490" max="9490" width="9.88671875" style="1862" customWidth="1"/>
    <col min="9491" max="9738" width="11.44140625" style="1862"/>
    <col min="9739" max="9739" width="11.33203125" style="1862" customWidth="1"/>
    <col min="9740" max="9740" width="10.33203125" style="1862" customWidth="1"/>
    <col min="9741" max="9743" width="11.44140625" style="1862"/>
    <col min="9744" max="9744" width="10.6640625" style="1862" customWidth="1"/>
    <col min="9745" max="9745" width="9.6640625" style="1862" customWidth="1"/>
    <col min="9746" max="9746" width="9.88671875" style="1862" customWidth="1"/>
    <col min="9747" max="9994" width="11.44140625" style="1862"/>
    <col min="9995" max="9995" width="11.33203125" style="1862" customWidth="1"/>
    <col min="9996" max="9996" width="10.33203125" style="1862" customWidth="1"/>
    <col min="9997" max="9999" width="11.44140625" style="1862"/>
    <col min="10000" max="10000" width="10.6640625" style="1862" customWidth="1"/>
    <col min="10001" max="10001" width="9.6640625" style="1862" customWidth="1"/>
    <col min="10002" max="10002" width="9.88671875" style="1862" customWidth="1"/>
    <col min="10003" max="10250" width="11.44140625" style="1862"/>
    <col min="10251" max="10251" width="11.33203125" style="1862" customWidth="1"/>
    <col min="10252" max="10252" width="10.33203125" style="1862" customWidth="1"/>
    <col min="10253" max="10255" width="11.44140625" style="1862"/>
    <col min="10256" max="10256" width="10.6640625" style="1862" customWidth="1"/>
    <col min="10257" max="10257" width="9.6640625" style="1862" customWidth="1"/>
    <col min="10258" max="10258" width="9.88671875" style="1862" customWidth="1"/>
    <col min="10259" max="10506" width="11.44140625" style="1862"/>
    <col min="10507" max="10507" width="11.33203125" style="1862" customWidth="1"/>
    <col min="10508" max="10508" width="10.33203125" style="1862" customWidth="1"/>
    <col min="10509" max="10511" width="11.44140625" style="1862"/>
    <col min="10512" max="10512" width="10.6640625" style="1862" customWidth="1"/>
    <col min="10513" max="10513" width="9.6640625" style="1862" customWidth="1"/>
    <col min="10514" max="10514" width="9.88671875" style="1862" customWidth="1"/>
    <col min="10515" max="10762" width="11.44140625" style="1862"/>
    <col min="10763" max="10763" width="11.33203125" style="1862" customWidth="1"/>
    <col min="10764" max="10764" width="10.33203125" style="1862" customWidth="1"/>
    <col min="10765" max="10767" width="11.44140625" style="1862"/>
    <col min="10768" max="10768" width="10.6640625" style="1862" customWidth="1"/>
    <col min="10769" max="10769" width="9.6640625" style="1862" customWidth="1"/>
    <col min="10770" max="10770" width="9.88671875" style="1862" customWidth="1"/>
    <col min="10771" max="11018" width="11.44140625" style="1862"/>
    <col min="11019" max="11019" width="11.33203125" style="1862" customWidth="1"/>
    <col min="11020" max="11020" width="10.33203125" style="1862" customWidth="1"/>
    <col min="11021" max="11023" width="11.44140625" style="1862"/>
    <col min="11024" max="11024" width="10.6640625" style="1862" customWidth="1"/>
    <col min="11025" max="11025" width="9.6640625" style="1862" customWidth="1"/>
    <col min="11026" max="11026" width="9.88671875" style="1862" customWidth="1"/>
    <col min="11027" max="11274" width="11.44140625" style="1862"/>
    <col min="11275" max="11275" width="11.33203125" style="1862" customWidth="1"/>
    <col min="11276" max="11276" width="10.33203125" style="1862" customWidth="1"/>
    <col min="11277" max="11279" width="11.44140625" style="1862"/>
    <col min="11280" max="11280" width="10.6640625" style="1862" customWidth="1"/>
    <col min="11281" max="11281" width="9.6640625" style="1862" customWidth="1"/>
    <col min="11282" max="11282" width="9.88671875" style="1862" customWidth="1"/>
    <col min="11283" max="11530" width="11.44140625" style="1862"/>
    <col min="11531" max="11531" width="11.33203125" style="1862" customWidth="1"/>
    <col min="11532" max="11532" width="10.33203125" style="1862" customWidth="1"/>
    <col min="11533" max="11535" width="11.44140625" style="1862"/>
    <col min="11536" max="11536" width="10.6640625" style="1862" customWidth="1"/>
    <col min="11537" max="11537" width="9.6640625" style="1862" customWidth="1"/>
    <col min="11538" max="11538" width="9.88671875" style="1862" customWidth="1"/>
    <col min="11539" max="11786" width="11.44140625" style="1862"/>
    <col min="11787" max="11787" width="11.33203125" style="1862" customWidth="1"/>
    <col min="11788" max="11788" width="10.33203125" style="1862" customWidth="1"/>
    <col min="11789" max="11791" width="11.44140625" style="1862"/>
    <col min="11792" max="11792" width="10.6640625" style="1862" customWidth="1"/>
    <col min="11793" max="11793" width="9.6640625" style="1862" customWidth="1"/>
    <col min="11794" max="11794" width="9.88671875" style="1862" customWidth="1"/>
    <col min="11795" max="12042" width="11.44140625" style="1862"/>
    <col min="12043" max="12043" width="11.33203125" style="1862" customWidth="1"/>
    <col min="12044" max="12044" width="10.33203125" style="1862" customWidth="1"/>
    <col min="12045" max="12047" width="11.44140625" style="1862"/>
    <col min="12048" max="12048" width="10.6640625" style="1862" customWidth="1"/>
    <col min="12049" max="12049" width="9.6640625" style="1862" customWidth="1"/>
    <col min="12050" max="12050" width="9.88671875" style="1862" customWidth="1"/>
    <col min="12051" max="12298" width="11.44140625" style="1862"/>
    <col min="12299" max="12299" width="11.33203125" style="1862" customWidth="1"/>
    <col min="12300" max="12300" width="10.33203125" style="1862" customWidth="1"/>
    <col min="12301" max="12303" width="11.44140625" style="1862"/>
    <col min="12304" max="12304" width="10.6640625" style="1862" customWidth="1"/>
    <col min="12305" max="12305" width="9.6640625" style="1862" customWidth="1"/>
    <col min="12306" max="12306" width="9.88671875" style="1862" customWidth="1"/>
    <col min="12307" max="12554" width="11.44140625" style="1862"/>
    <col min="12555" max="12555" width="11.33203125" style="1862" customWidth="1"/>
    <col min="12556" max="12556" width="10.33203125" style="1862" customWidth="1"/>
    <col min="12557" max="12559" width="11.44140625" style="1862"/>
    <col min="12560" max="12560" width="10.6640625" style="1862" customWidth="1"/>
    <col min="12561" max="12561" width="9.6640625" style="1862" customWidth="1"/>
    <col min="12562" max="12562" width="9.88671875" style="1862" customWidth="1"/>
    <col min="12563" max="12810" width="11.44140625" style="1862"/>
    <col min="12811" max="12811" width="11.33203125" style="1862" customWidth="1"/>
    <col min="12812" max="12812" width="10.33203125" style="1862" customWidth="1"/>
    <col min="12813" max="12815" width="11.44140625" style="1862"/>
    <col min="12816" max="12816" width="10.6640625" style="1862" customWidth="1"/>
    <col min="12817" max="12817" width="9.6640625" style="1862" customWidth="1"/>
    <col min="12818" max="12818" width="9.88671875" style="1862" customWidth="1"/>
    <col min="12819" max="13066" width="11.44140625" style="1862"/>
    <col min="13067" max="13067" width="11.33203125" style="1862" customWidth="1"/>
    <col min="13068" max="13068" width="10.33203125" style="1862" customWidth="1"/>
    <col min="13069" max="13071" width="11.44140625" style="1862"/>
    <col min="13072" max="13072" width="10.6640625" style="1862" customWidth="1"/>
    <col min="13073" max="13073" width="9.6640625" style="1862" customWidth="1"/>
    <col min="13074" max="13074" width="9.88671875" style="1862" customWidth="1"/>
    <col min="13075" max="13322" width="11.44140625" style="1862"/>
    <col min="13323" max="13323" width="11.33203125" style="1862" customWidth="1"/>
    <col min="13324" max="13324" width="10.33203125" style="1862" customWidth="1"/>
    <col min="13325" max="13327" width="11.44140625" style="1862"/>
    <col min="13328" max="13328" width="10.6640625" style="1862" customWidth="1"/>
    <col min="13329" max="13329" width="9.6640625" style="1862" customWidth="1"/>
    <col min="13330" max="13330" width="9.88671875" style="1862" customWidth="1"/>
    <col min="13331" max="13578" width="11.44140625" style="1862"/>
    <col min="13579" max="13579" width="11.33203125" style="1862" customWidth="1"/>
    <col min="13580" max="13580" width="10.33203125" style="1862" customWidth="1"/>
    <col min="13581" max="13583" width="11.44140625" style="1862"/>
    <col min="13584" max="13584" width="10.6640625" style="1862" customWidth="1"/>
    <col min="13585" max="13585" width="9.6640625" style="1862" customWidth="1"/>
    <col min="13586" max="13586" width="9.88671875" style="1862" customWidth="1"/>
    <col min="13587" max="13834" width="11.44140625" style="1862"/>
    <col min="13835" max="13835" width="11.33203125" style="1862" customWidth="1"/>
    <col min="13836" max="13836" width="10.33203125" style="1862" customWidth="1"/>
    <col min="13837" max="13839" width="11.44140625" style="1862"/>
    <col min="13840" max="13840" width="10.6640625" style="1862" customWidth="1"/>
    <col min="13841" max="13841" width="9.6640625" style="1862" customWidth="1"/>
    <col min="13842" max="13842" width="9.88671875" style="1862" customWidth="1"/>
    <col min="13843" max="14090" width="11.44140625" style="1862"/>
    <col min="14091" max="14091" width="11.33203125" style="1862" customWidth="1"/>
    <col min="14092" max="14092" width="10.33203125" style="1862" customWidth="1"/>
    <col min="14093" max="14095" width="11.44140625" style="1862"/>
    <col min="14096" max="14096" width="10.6640625" style="1862" customWidth="1"/>
    <col min="14097" max="14097" width="9.6640625" style="1862" customWidth="1"/>
    <col min="14098" max="14098" width="9.88671875" style="1862" customWidth="1"/>
    <col min="14099" max="14346" width="11.44140625" style="1862"/>
    <col min="14347" max="14347" width="11.33203125" style="1862" customWidth="1"/>
    <col min="14348" max="14348" width="10.33203125" style="1862" customWidth="1"/>
    <col min="14349" max="14351" width="11.44140625" style="1862"/>
    <col min="14352" max="14352" width="10.6640625" style="1862" customWidth="1"/>
    <col min="14353" max="14353" width="9.6640625" style="1862" customWidth="1"/>
    <col min="14354" max="14354" width="9.88671875" style="1862" customWidth="1"/>
    <col min="14355" max="14602" width="11.44140625" style="1862"/>
    <col min="14603" max="14603" width="11.33203125" style="1862" customWidth="1"/>
    <col min="14604" max="14604" width="10.33203125" style="1862" customWidth="1"/>
    <col min="14605" max="14607" width="11.44140625" style="1862"/>
    <col min="14608" max="14608" width="10.6640625" style="1862" customWidth="1"/>
    <col min="14609" max="14609" width="9.6640625" style="1862" customWidth="1"/>
    <col min="14610" max="14610" width="9.88671875" style="1862" customWidth="1"/>
    <col min="14611" max="14858" width="11.44140625" style="1862"/>
    <col min="14859" max="14859" width="11.33203125" style="1862" customWidth="1"/>
    <col min="14860" max="14860" width="10.33203125" style="1862" customWidth="1"/>
    <col min="14861" max="14863" width="11.44140625" style="1862"/>
    <col min="14864" max="14864" width="10.6640625" style="1862" customWidth="1"/>
    <col min="14865" max="14865" width="9.6640625" style="1862" customWidth="1"/>
    <col min="14866" max="14866" width="9.88671875" style="1862" customWidth="1"/>
    <col min="14867" max="15114" width="11.44140625" style="1862"/>
    <col min="15115" max="15115" width="11.33203125" style="1862" customWidth="1"/>
    <col min="15116" max="15116" width="10.33203125" style="1862" customWidth="1"/>
    <col min="15117" max="15119" width="11.44140625" style="1862"/>
    <col min="15120" max="15120" width="10.6640625" style="1862" customWidth="1"/>
    <col min="15121" max="15121" width="9.6640625" style="1862" customWidth="1"/>
    <col min="15122" max="15122" width="9.88671875" style="1862" customWidth="1"/>
    <col min="15123" max="15370" width="11.44140625" style="1862"/>
    <col min="15371" max="15371" width="11.33203125" style="1862" customWidth="1"/>
    <col min="15372" max="15372" width="10.33203125" style="1862" customWidth="1"/>
    <col min="15373" max="15375" width="11.44140625" style="1862"/>
    <col min="15376" max="15376" width="10.6640625" style="1862" customWidth="1"/>
    <col min="15377" max="15377" width="9.6640625" style="1862" customWidth="1"/>
    <col min="15378" max="15378" width="9.88671875" style="1862" customWidth="1"/>
    <col min="15379" max="15626" width="11.44140625" style="1862"/>
    <col min="15627" max="15627" width="11.33203125" style="1862" customWidth="1"/>
    <col min="15628" max="15628" width="10.33203125" style="1862" customWidth="1"/>
    <col min="15629" max="15631" width="11.44140625" style="1862"/>
    <col min="15632" max="15632" width="10.6640625" style="1862" customWidth="1"/>
    <col min="15633" max="15633" width="9.6640625" style="1862" customWidth="1"/>
    <col min="15634" max="15634" width="9.88671875" style="1862" customWidth="1"/>
    <col min="15635" max="15882" width="11.44140625" style="1862"/>
    <col min="15883" max="15883" width="11.33203125" style="1862" customWidth="1"/>
    <col min="15884" max="15884" width="10.33203125" style="1862" customWidth="1"/>
    <col min="15885" max="15887" width="11.44140625" style="1862"/>
    <col min="15888" max="15888" width="10.6640625" style="1862" customWidth="1"/>
    <col min="15889" max="15889" width="9.6640625" style="1862" customWidth="1"/>
    <col min="15890" max="15890" width="9.88671875" style="1862" customWidth="1"/>
    <col min="15891" max="16138" width="11.44140625" style="1862"/>
    <col min="16139" max="16139" width="11.33203125" style="1862" customWidth="1"/>
    <col min="16140" max="16140" width="10.33203125" style="1862" customWidth="1"/>
    <col min="16141" max="16143" width="11.44140625" style="1862"/>
    <col min="16144" max="16144" width="10.6640625" style="1862" customWidth="1"/>
    <col min="16145" max="16145" width="9.6640625" style="1862" customWidth="1"/>
    <col min="16146" max="16146" width="9.88671875" style="1862" customWidth="1"/>
    <col min="16147" max="16384" width="11.44140625" style="1862"/>
  </cols>
  <sheetData>
    <row r="1" spans="1:22" ht="15.6">
      <c r="A1" s="1860" t="s">
        <v>2473</v>
      </c>
      <c r="B1" s="1860"/>
      <c r="C1" s="1860"/>
      <c r="D1" s="1860"/>
      <c r="E1" s="1860"/>
      <c r="F1" s="1860"/>
      <c r="G1" s="1860"/>
      <c r="H1" s="1860"/>
    </row>
    <row r="2" spans="1:22" ht="12.75" customHeight="1">
      <c r="N2" s="1864"/>
      <c r="O2" s="1864"/>
    </row>
    <row r="3" spans="1:22" ht="15.6">
      <c r="A3" s="1860" t="s">
        <v>2474</v>
      </c>
      <c r="B3" s="1860"/>
      <c r="C3" s="1860"/>
      <c r="D3" s="1860"/>
      <c r="E3" s="1860"/>
      <c r="F3" s="1860"/>
      <c r="G3" s="1860"/>
      <c r="H3" s="1860"/>
      <c r="N3" s="1864"/>
      <c r="O3" s="1864"/>
    </row>
    <row r="4" spans="1:22" ht="15" customHeight="1">
      <c r="K4" s="1864"/>
      <c r="L4" s="1864"/>
      <c r="M4" s="1865"/>
      <c r="N4" s="1865"/>
      <c r="O4" s="1865"/>
      <c r="P4" s="1865"/>
      <c r="S4" s="1866"/>
      <c r="T4" s="1866"/>
      <c r="U4" s="1864"/>
      <c r="V4" s="1864"/>
    </row>
    <row r="5" spans="1:22" s="1869" customFormat="1" ht="28.5" customHeight="1">
      <c r="A5" s="1867" t="s">
        <v>1466</v>
      </c>
      <c r="B5" s="1867" t="s">
        <v>1310</v>
      </c>
      <c r="C5" s="1867" t="s">
        <v>1311</v>
      </c>
      <c r="D5" s="1867" t="s">
        <v>1312</v>
      </c>
      <c r="E5" s="1867" t="s">
        <v>1313</v>
      </c>
      <c r="F5" s="1867" t="s">
        <v>1314</v>
      </c>
      <c r="G5" s="1867" t="s">
        <v>1315</v>
      </c>
      <c r="H5" s="1867" t="s">
        <v>1316</v>
      </c>
      <c r="I5" s="1867" t="s">
        <v>1317</v>
      </c>
      <c r="J5" s="1867" t="s">
        <v>1318</v>
      </c>
      <c r="K5" s="1867" t="s">
        <v>1319</v>
      </c>
      <c r="L5" s="1867" t="s">
        <v>1320</v>
      </c>
      <c r="M5" s="1867" t="s">
        <v>1321</v>
      </c>
      <c r="N5" s="1867" t="s">
        <v>1322</v>
      </c>
      <c r="O5" s="1867" t="s">
        <v>1323</v>
      </c>
      <c r="P5" s="1867" t="s">
        <v>1324</v>
      </c>
      <c r="Q5" s="1867" t="s">
        <v>1325</v>
      </c>
      <c r="R5" s="1867" t="s">
        <v>1326</v>
      </c>
      <c r="S5" s="1867" t="s">
        <v>1327</v>
      </c>
      <c r="T5" s="1867" t="s">
        <v>1328</v>
      </c>
      <c r="U5" s="1868"/>
      <c r="V5" s="1868"/>
    </row>
    <row r="6" spans="1:22" ht="14.25" customHeight="1">
      <c r="C6" s="1870"/>
      <c r="D6" s="1870"/>
      <c r="E6" s="1870"/>
      <c r="F6" s="1870"/>
      <c r="G6" s="1870"/>
      <c r="H6" s="1870"/>
      <c r="I6" s="1870"/>
      <c r="J6" s="1870"/>
      <c r="K6" s="1870"/>
      <c r="L6" s="1870"/>
      <c r="M6" s="1870"/>
      <c r="N6" s="1870"/>
      <c r="O6" s="1871"/>
      <c r="P6" s="1871"/>
      <c r="Q6" s="1871"/>
      <c r="R6" s="1871"/>
      <c r="S6" s="1871"/>
      <c r="T6" s="1871"/>
      <c r="U6" s="1862"/>
      <c r="V6" s="1862"/>
    </row>
    <row r="7" spans="1:22">
      <c r="A7" s="1872">
        <v>1.01</v>
      </c>
      <c r="B7" s="1872">
        <v>1.01</v>
      </c>
      <c r="C7" s="1873">
        <v>1.01</v>
      </c>
      <c r="D7" s="1873">
        <v>1.01</v>
      </c>
      <c r="E7" s="1873">
        <v>1.01</v>
      </c>
      <c r="F7" s="1873">
        <v>1.01</v>
      </c>
      <c r="G7" s="1873">
        <v>1.01</v>
      </c>
      <c r="H7" s="1873">
        <v>1.01</v>
      </c>
      <c r="I7" s="1873">
        <v>1.01</v>
      </c>
      <c r="J7" s="1873">
        <v>1.01</v>
      </c>
      <c r="K7" s="1873">
        <v>1.01</v>
      </c>
      <c r="L7" s="1873">
        <v>1.43</v>
      </c>
      <c r="M7" s="1873">
        <v>1.43</v>
      </c>
      <c r="N7" s="1873">
        <v>1.43</v>
      </c>
      <c r="O7" s="1873">
        <v>1.43</v>
      </c>
      <c r="P7" s="1874" t="s">
        <v>27</v>
      </c>
      <c r="Q7" s="1875" t="s">
        <v>27</v>
      </c>
      <c r="R7" s="1875" t="s">
        <v>27</v>
      </c>
      <c r="S7" s="1875" t="s">
        <v>27</v>
      </c>
      <c r="T7" s="1875" t="s">
        <v>27</v>
      </c>
      <c r="U7" s="1862"/>
      <c r="V7" s="1862"/>
    </row>
    <row r="8" spans="1:22">
      <c r="A8" s="1872">
        <v>1.02</v>
      </c>
      <c r="B8" s="1872">
        <v>1.1200000000000001</v>
      </c>
      <c r="C8" s="1872">
        <v>1.1200000000000001</v>
      </c>
      <c r="D8" s="1872">
        <v>1.1200000000000001</v>
      </c>
      <c r="E8" s="1872">
        <v>1.1200000000000001</v>
      </c>
      <c r="F8" s="1872">
        <v>1.1200000000000001</v>
      </c>
      <c r="G8" s="1872">
        <v>1.1200000000000001</v>
      </c>
      <c r="H8" s="1872">
        <v>1.1200000000000001</v>
      </c>
      <c r="I8" s="1873">
        <v>1.1200000000000001</v>
      </c>
      <c r="J8" s="1873">
        <v>1.1200000000000001</v>
      </c>
      <c r="K8" s="1873">
        <v>1.1200000000000001</v>
      </c>
      <c r="L8" s="1873">
        <v>1.32</v>
      </c>
      <c r="M8" s="1873">
        <v>1.32</v>
      </c>
      <c r="N8" s="1873">
        <v>1.32</v>
      </c>
      <c r="O8" s="1873">
        <v>1.32</v>
      </c>
      <c r="P8" s="1874">
        <v>1.32</v>
      </c>
      <c r="Q8" s="1876" t="s">
        <v>1336</v>
      </c>
      <c r="R8" s="1876" t="s">
        <v>1336</v>
      </c>
      <c r="S8" s="1876" t="s">
        <v>1336</v>
      </c>
      <c r="T8" s="1876" t="s">
        <v>1336</v>
      </c>
      <c r="U8" s="1862"/>
      <c r="V8" s="1862"/>
    </row>
    <row r="9" spans="1:22">
      <c r="A9" s="1872">
        <v>1.03</v>
      </c>
      <c r="B9" s="1872">
        <v>1.1299999999999999</v>
      </c>
      <c r="C9" s="1872">
        <v>1.1299999999999999</v>
      </c>
      <c r="D9" s="1872">
        <v>1.1299999999999999</v>
      </c>
      <c r="E9" s="1872">
        <v>1.1299999999999999</v>
      </c>
      <c r="F9" s="1872">
        <v>1.1299999999999999</v>
      </c>
      <c r="G9" s="1872">
        <v>1.1299999999999999</v>
      </c>
      <c r="H9" s="1872">
        <v>1.1299999999999999</v>
      </c>
      <c r="I9" s="1873">
        <v>1.1299999999999999</v>
      </c>
      <c r="J9" s="1873">
        <v>1.1299999999999999</v>
      </c>
      <c r="K9" s="1873">
        <v>1.1299999999999999</v>
      </c>
      <c r="L9" s="1873">
        <v>1.33</v>
      </c>
      <c r="M9" s="1873">
        <v>1.33</v>
      </c>
      <c r="N9" s="1873">
        <v>1.33</v>
      </c>
      <c r="O9" s="1873">
        <v>1.33</v>
      </c>
      <c r="P9" s="1874">
        <v>1.33</v>
      </c>
      <c r="Q9" s="1875" t="s">
        <v>27</v>
      </c>
      <c r="R9" s="1875" t="s">
        <v>27</v>
      </c>
      <c r="S9" s="1875" t="s">
        <v>27</v>
      </c>
      <c r="T9" s="1875" t="s">
        <v>27</v>
      </c>
      <c r="U9" s="1862"/>
      <c r="V9" s="1862"/>
    </row>
    <row r="10" spans="1:22">
      <c r="A10" s="1877">
        <v>1.04</v>
      </c>
      <c r="B10" s="1877">
        <v>8.01</v>
      </c>
      <c r="C10" s="1877">
        <v>8.01</v>
      </c>
      <c r="D10" s="1877">
        <v>8.01</v>
      </c>
      <c r="E10" s="1877">
        <v>8.01</v>
      </c>
      <c r="F10" s="1877">
        <v>8.01</v>
      </c>
      <c r="G10" s="1877">
        <v>8.01</v>
      </c>
      <c r="H10" s="1877">
        <v>8.01</v>
      </c>
      <c r="I10" s="1878">
        <v>8.01</v>
      </c>
      <c r="J10" s="1878">
        <v>8.01</v>
      </c>
      <c r="K10" s="1878">
        <v>8.01</v>
      </c>
      <c r="L10" s="1872">
        <v>8.01</v>
      </c>
      <c r="M10" s="1872">
        <v>8.01</v>
      </c>
      <c r="N10" s="1872">
        <v>8.01</v>
      </c>
      <c r="O10" s="1872">
        <v>8.01</v>
      </c>
      <c r="P10" s="1879">
        <v>8.01</v>
      </c>
      <c r="Q10" s="1880" t="s">
        <v>1374</v>
      </c>
      <c r="R10" s="1880" t="s">
        <v>1374</v>
      </c>
      <c r="S10" s="1880" t="s">
        <v>1374</v>
      </c>
      <c r="T10" s="1880" t="s">
        <v>1374</v>
      </c>
      <c r="U10" s="1862"/>
      <c r="V10" s="1862"/>
    </row>
    <row r="11" spans="1:22">
      <c r="A11" s="1877">
        <v>1.05</v>
      </c>
      <c r="B11" s="1877">
        <v>8.02</v>
      </c>
      <c r="C11" s="1877">
        <v>8.02</v>
      </c>
      <c r="D11" s="1877">
        <v>8.02</v>
      </c>
      <c r="E11" s="1877">
        <v>8.02</v>
      </c>
      <c r="F11" s="1877">
        <v>8.02</v>
      </c>
      <c r="G11" s="1877">
        <v>8.02</v>
      </c>
      <c r="H11" s="1877">
        <v>8.02</v>
      </c>
      <c r="I11" s="1872">
        <v>8.02</v>
      </c>
      <c r="J11" s="1872">
        <v>8.02</v>
      </c>
      <c r="K11" s="1872">
        <v>8.02</v>
      </c>
      <c r="L11" s="1872">
        <v>1.01</v>
      </c>
      <c r="M11" s="1872">
        <v>1.01</v>
      </c>
      <c r="N11" s="1872">
        <v>1.01</v>
      </c>
      <c r="O11" s="1872">
        <v>1.01</v>
      </c>
      <c r="P11" s="1879">
        <v>1.01</v>
      </c>
      <c r="Q11" s="1881" t="s">
        <v>27</v>
      </c>
      <c r="R11" s="1881" t="s">
        <v>27</v>
      </c>
      <c r="S11" s="1881" t="s">
        <v>27</v>
      </c>
      <c r="T11" s="1881" t="s">
        <v>27</v>
      </c>
      <c r="U11" s="1862"/>
      <c r="V11" s="1862"/>
    </row>
    <row r="12" spans="1:22">
      <c r="A12" s="1877">
        <v>1.06</v>
      </c>
      <c r="B12" s="1877">
        <v>8.0299999999999994</v>
      </c>
      <c r="C12" s="1877">
        <v>8.0299999999999994</v>
      </c>
      <c r="D12" s="1877">
        <v>8.0299999999999994</v>
      </c>
      <c r="E12" s="1877">
        <v>8.0299999999999994</v>
      </c>
      <c r="F12" s="1877">
        <v>8.0299999999999994</v>
      </c>
      <c r="G12" s="1877">
        <v>8.0299999999999994</v>
      </c>
      <c r="H12" s="1877">
        <v>8.0299999999999994</v>
      </c>
      <c r="I12" s="1878">
        <v>8.0299999999999994</v>
      </c>
      <c r="J12" s="1878">
        <v>8.0299999999999994</v>
      </c>
      <c r="K12" s="1878">
        <v>8.0299999999999994</v>
      </c>
      <c r="L12" s="1872">
        <v>8.0299999999999994</v>
      </c>
      <c r="M12" s="1872">
        <v>8.0299999999999994</v>
      </c>
      <c r="N12" s="1872">
        <v>8.0299999999999994</v>
      </c>
      <c r="O12" s="1872">
        <v>8.0299999999999994</v>
      </c>
      <c r="P12" s="1879">
        <v>8.0299999999999994</v>
      </c>
      <c r="Q12" s="1880" t="s">
        <v>1375</v>
      </c>
      <c r="R12" s="1880" t="s">
        <v>1375</v>
      </c>
      <c r="S12" s="1880" t="s">
        <v>1375</v>
      </c>
      <c r="T12" s="1880" t="s">
        <v>1375</v>
      </c>
      <c r="U12" s="1862"/>
      <c r="V12" s="1862"/>
    </row>
    <row r="13" spans="1:22">
      <c r="A13" s="1878">
        <v>2.0099999999999998</v>
      </c>
      <c r="B13" s="1878">
        <v>2.0099999999999998</v>
      </c>
      <c r="C13" s="1878">
        <v>2.0099999999999998</v>
      </c>
      <c r="D13" s="1878">
        <v>2.0099999999999998</v>
      </c>
      <c r="E13" s="1878">
        <v>2.0099999999999998</v>
      </c>
      <c r="F13" s="1878">
        <v>2.0099999999999998</v>
      </c>
      <c r="G13" s="1878">
        <v>2.0099999999999998</v>
      </c>
      <c r="H13" s="1878">
        <v>2.0099999999999998</v>
      </c>
      <c r="I13" s="1872">
        <v>2.0099999999999998</v>
      </c>
      <c r="J13" s="1872">
        <v>2.0099999999999998</v>
      </c>
      <c r="K13" s="1872">
        <v>2.0099999999999998</v>
      </c>
      <c r="L13" s="1872">
        <v>1.19</v>
      </c>
      <c r="M13" s="1872">
        <v>1.19</v>
      </c>
      <c r="N13" s="1872">
        <v>1.19</v>
      </c>
      <c r="O13" s="1872">
        <v>1.19</v>
      </c>
      <c r="P13" s="1879">
        <v>1.19</v>
      </c>
      <c r="Q13" s="1881" t="s">
        <v>27</v>
      </c>
      <c r="R13" s="1881" t="s">
        <v>27</v>
      </c>
      <c r="S13" s="1881" t="s">
        <v>27</v>
      </c>
      <c r="T13" s="1881" t="s">
        <v>27</v>
      </c>
      <c r="U13" s="1862"/>
      <c r="V13" s="1862"/>
    </row>
    <row r="14" spans="1:22">
      <c r="A14" s="1878">
        <v>2.02</v>
      </c>
      <c r="B14" s="1878">
        <v>2.02</v>
      </c>
      <c r="C14" s="1878">
        <v>2.02</v>
      </c>
      <c r="D14" s="1878">
        <v>2.02</v>
      </c>
      <c r="E14" s="1878">
        <v>2.02</v>
      </c>
      <c r="F14" s="1878">
        <v>2.02</v>
      </c>
      <c r="G14" s="1878">
        <v>2.02</v>
      </c>
      <c r="H14" s="1878">
        <v>2.02</v>
      </c>
      <c r="I14" s="1872">
        <v>2.02</v>
      </c>
      <c r="J14" s="1872">
        <v>2.02</v>
      </c>
      <c r="K14" s="1872">
        <v>2.02</v>
      </c>
      <c r="L14" s="1872">
        <v>1.2</v>
      </c>
      <c r="M14" s="1872">
        <v>1.2</v>
      </c>
      <c r="N14" s="1872">
        <v>1.2</v>
      </c>
      <c r="O14" s="1872">
        <v>1.2</v>
      </c>
      <c r="P14" s="1879">
        <v>1.2</v>
      </c>
      <c r="Q14" s="1881" t="s">
        <v>27</v>
      </c>
      <c r="R14" s="1881" t="s">
        <v>27</v>
      </c>
      <c r="S14" s="1881" t="s">
        <v>27</v>
      </c>
      <c r="T14" s="1881" t="s">
        <v>27</v>
      </c>
      <c r="U14" s="1862"/>
      <c r="V14" s="1862"/>
    </row>
    <row r="15" spans="1:22">
      <c r="A15" s="1878">
        <v>2.0299999999999998</v>
      </c>
      <c r="B15" s="1878">
        <v>2.0299999999999998</v>
      </c>
      <c r="C15" s="1878">
        <v>2.0299999999999998</v>
      </c>
      <c r="D15" s="1878">
        <v>2.0299999999999998</v>
      </c>
      <c r="E15" s="1878">
        <v>2.0299999999999998</v>
      </c>
      <c r="F15" s="1878">
        <v>2.0299999999999998</v>
      </c>
      <c r="G15" s="1878">
        <v>2.0299999999999998</v>
      </c>
      <c r="H15" s="1878">
        <v>2.0299999999999998</v>
      </c>
      <c r="I15" s="1872">
        <v>2.0299999999999998</v>
      </c>
      <c r="J15" s="1872">
        <v>2.0299999999999998</v>
      </c>
      <c r="K15" s="1872">
        <v>2.0299999999999998</v>
      </c>
      <c r="L15" s="1877">
        <v>1.51</v>
      </c>
      <c r="M15" s="1878" t="s">
        <v>27</v>
      </c>
      <c r="N15" s="1878" t="s">
        <v>27</v>
      </c>
      <c r="O15" s="1878" t="s">
        <v>27</v>
      </c>
      <c r="P15" s="1878" t="s">
        <v>27</v>
      </c>
      <c r="Q15" s="1878" t="s">
        <v>27</v>
      </c>
      <c r="R15" s="1878" t="s">
        <v>27</v>
      </c>
      <c r="S15" s="1878" t="s">
        <v>27</v>
      </c>
      <c r="T15" s="1878" t="s">
        <v>27</v>
      </c>
      <c r="U15" s="1862"/>
      <c r="V15" s="1862"/>
    </row>
    <row r="16" spans="1:22">
      <c r="A16" s="1878">
        <v>2.04</v>
      </c>
      <c r="B16" s="1878">
        <v>2.04</v>
      </c>
      <c r="C16" s="1878">
        <v>2.04</v>
      </c>
      <c r="D16" s="1878">
        <v>2.04</v>
      </c>
      <c r="E16" s="1878">
        <v>2.04</v>
      </c>
      <c r="F16" s="1878">
        <v>2.04</v>
      </c>
      <c r="G16" s="1878">
        <v>2.04</v>
      </c>
      <c r="H16" s="1878">
        <v>2.04</v>
      </c>
      <c r="I16" s="1877">
        <v>2.04</v>
      </c>
      <c r="J16" s="1877">
        <v>2.04</v>
      </c>
      <c r="K16" s="1877">
        <v>2.04</v>
      </c>
      <c r="L16" s="1878">
        <v>2.04</v>
      </c>
      <c r="M16" s="1878">
        <v>2.04</v>
      </c>
      <c r="N16" s="1878">
        <v>2.04</v>
      </c>
      <c r="O16" s="1878">
        <v>2.04</v>
      </c>
      <c r="P16" s="1880">
        <v>2.04</v>
      </c>
      <c r="Q16" s="1880" t="s">
        <v>1337</v>
      </c>
      <c r="R16" s="1880" t="s">
        <v>1337</v>
      </c>
      <c r="S16" s="1880" t="s">
        <v>27</v>
      </c>
      <c r="T16" s="1880" t="s">
        <v>27</v>
      </c>
      <c r="U16" s="1862"/>
      <c r="V16" s="1862"/>
    </row>
    <row r="17" spans="1:22">
      <c r="A17" s="1878">
        <v>2.0499999999999998</v>
      </c>
      <c r="B17" s="1878">
        <v>2.0499999999999998</v>
      </c>
      <c r="C17" s="1878">
        <v>2.0499999999999998</v>
      </c>
      <c r="D17" s="1878">
        <v>2.0499999999999998</v>
      </c>
      <c r="E17" s="1878">
        <v>2.0499999999999998</v>
      </c>
      <c r="F17" s="1878">
        <v>2.0499999999999998</v>
      </c>
      <c r="G17" s="1878">
        <v>2.0499999999999998</v>
      </c>
      <c r="H17" s="1878">
        <v>2.0499999999999998</v>
      </c>
      <c r="I17" s="1872">
        <v>2.0499999999999998</v>
      </c>
      <c r="J17" s="1872">
        <v>2.0499999999999998</v>
      </c>
      <c r="K17" s="1872">
        <v>2.0499999999999998</v>
      </c>
      <c r="L17" s="1878">
        <v>2.0499999999999998</v>
      </c>
      <c r="M17" s="1878">
        <v>2.0499999999999998</v>
      </c>
      <c r="N17" s="1878">
        <v>2.0499999999999998</v>
      </c>
      <c r="O17" s="1878">
        <v>2.0499999999999998</v>
      </c>
      <c r="P17" s="1880">
        <v>2.0499999999999998</v>
      </c>
      <c r="Q17" s="1880" t="s">
        <v>1338</v>
      </c>
      <c r="R17" s="1880" t="s">
        <v>1338</v>
      </c>
      <c r="S17" s="1880" t="s">
        <v>27</v>
      </c>
      <c r="T17" s="1880" t="s">
        <v>27</v>
      </c>
      <c r="U17" s="1862"/>
      <c r="V17" s="1862"/>
    </row>
    <row r="18" spans="1:22">
      <c r="A18" s="1878">
        <v>2.06</v>
      </c>
      <c r="B18" s="1878">
        <v>2.06</v>
      </c>
      <c r="C18" s="1878">
        <v>2.06</v>
      </c>
      <c r="D18" s="1878">
        <v>2.06</v>
      </c>
      <c r="E18" s="1878">
        <v>2.06</v>
      </c>
      <c r="F18" s="1878">
        <v>2.06</v>
      </c>
      <c r="G18" s="1878">
        <v>2.06</v>
      </c>
      <c r="H18" s="1878">
        <v>2.06</v>
      </c>
      <c r="I18" s="1878">
        <v>2.06</v>
      </c>
      <c r="J18" s="1878">
        <v>2.06</v>
      </c>
      <c r="K18" s="1878">
        <v>2.06</v>
      </c>
      <c r="L18" s="1878">
        <v>2.06</v>
      </c>
      <c r="M18" s="1878">
        <v>2.06</v>
      </c>
      <c r="N18" s="1878">
        <v>2.06</v>
      </c>
      <c r="O18" s="1878">
        <v>2.06</v>
      </c>
      <c r="P18" s="1880">
        <v>2.06</v>
      </c>
      <c r="Q18" s="1880" t="s">
        <v>1339</v>
      </c>
      <c r="R18" s="1880" t="s">
        <v>1339</v>
      </c>
      <c r="S18" s="1880" t="s">
        <v>27</v>
      </c>
      <c r="T18" s="1880" t="s">
        <v>27</v>
      </c>
      <c r="U18" s="1862"/>
      <c r="V18" s="1862"/>
    </row>
    <row r="19" spans="1:22">
      <c r="A19" s="1878">
        <v>2.0699999999999998</v>
      </c>
      <c r="B19" s="1878">
        <v>2.0699999999999998</v>
      </c>
      <c r="C19" s="1878">
        <v>2.0699999999999998</v>
      </c>
      <c r="D19" s="1878">
        <v>2.0699999999999998</v>
      </c>
      <c r="E19" s="1878">
        <v>2.0699999999999998</v>
      </c>
      <c r="F19" s="1878">
        <v>2.0699999999999998</v>
      </c>
      <c r="G19" s="1878">
        <v>2.0699999999999998</v>
      </c>
      <c r="H19" s="1878" t="s">
        <v>27</v>
      </c>
      <c r="I19" s="1878" t="s">
        <v>27</v>
      </c>
      <c r="J19" s="1878" t="s">
        <v>27</v>
      </c>
      <c r="K19" s="1878" t="s">
        <v>27</v>
      </c>
      <c r="L19" s="1878" t="s">
        <v>27</v>
      </c>
      <c r="M19" s="1878" t="s">
        <v>27</v>
      </c>
      <c r="N19" s="1878" t="s">
        <v>27</v>
      </c>
      <c r="O19" s="1878" t="s">
        <v>27</v>
      </c>
      <c r="P19" s="1878" t="s">
        <v>27</v>
      </c>
      <c r="Q19" s="1878" t="s">
        <v>27</v>
      </c>
      <c r="R19" s="1878" t="s">
        <v>27</v>
      </c>
      <c r="S19" s="1878" t="s">
        <v>27</v>
      </c>
      <c r="T19" s="1878" t="s">
        <v>27</v>
      </c>
      <c r="U19" s="1862"/>
      <c r="V19" s="1862"/>
    </row>
    <row r="20" spans="1:22">
      <c r="A20" s="1878">
        <v>2.08</v>
      </c>
      <c r="B20" s="1878">
        <v>2.08</v>
      </c>
      <c r="C20" s="1878">
        <v>2.08</v>
      </c>
      <c r="D20" s="1878">
        <v>2.08</v>
      </c>
      <c r="E20" s="1878">
        <v>2.08</v>
      </c>
      <c r="F20" s="1878">
        <v>2.08</v>
      </c>
      <c r="G20" s="1878">
        <v>2.08</v>
      </c>
      <c r="H20" s="1878" t="s">
        <v>27</v>
      </c>
      <c r="I20" s="1882" t="s">
        <v>27</v>
      </c>
      <c r="J20" s="1878" t="s">
        <v>27</v>
      </c>
      <c r="K20" s="1878" t="s">
        <v>27</v>
      </c>
      <c r="L20" s="1878" t="s">
        <v>27</v>
      </c>
      <c r="M20" s="1878" t="s">
        <v>27</v>
      </c>
      <c r="N20" s="1878" t="s">
        <v>27</v>
      </c>
      <c r="O20" s="1878" t="s">
        <v>27</v>
      </c>
      <c r="P20" s="1878" t="s">
        <v>27</v>
      </c>
      <c r="Q20" s="1878" t="s">
        <v>27</v>
      </c>
      <c r="R20" s="1878" t="s">
        <v>27</v>
      </c>
      <c r="S20" s="1878" t="s">
        <v>27</v>
      </c>
      <c r="T20" s="1878" t="s">
        <v>27</v>
      </c>
      <c r="U20" s="1862"/>
      <c r="V20" s="1862"/>
    </row>
    <row r="21" spans="1:22">
      <c r="A21" s="1878">
        <v>2.09</v>
      </c>
      <c r="B21" s="1878">
        <v>2.09</v>
      </c>
      <c r="C21" s="1878">
        <v>2.09</v>
      </c>
      <c r="D21" s="1878">
        <v>2.09</v>
      </c>
      <c r="E21" s="1878">
        <v>2.09</v>
      </c>
      <c r="F21" s="1878">
        <v>2.09</v>
      </c>
      <c r="G21" s="1878">
        <v>2.09</v>
      </c>
      <c r="H21" s="1878">
        <v>2.09</v>
      </c>
      <c r="I21" s="1878">
        <v>2.09</v>
      </c>
      <c r="J21" s="1878">
        <v>2.09</v>
      </c>
      <c r="K21" s="1878">
        <v>2.09</v>
      </c>
      <c r="L21" s="1878">
        <v>2.09</v>
      </c>
      <c r="M21" s="1878">
        <v>2.09</v>
      </c>
      <c r="N21" s="1878">
        <v>2.09</v>
      </c>
      <c r="O21" s="1878">
        <v>2.09</v>
      </c>
      <c r="P21" s="1880">
        <v>2.09</v>
      </c>
      <c r="Q21" s="1880" t="s">
        <v>1340</v>
      </c>
      <c r="R21" s="1880" t="s">
        <v>27</v>
      </c>
      <c r="S21" s="1880" t="s">
        <v>27</v>
      </c>
      <c r="T21" s="1880" t="s">
        <v>27</v>
      </c>
      <c r="U21" s="1862"/>
      <c r="V21" s="1862"/>
    </row>
    <row r="22" spans="1:22">
      <c r="A22" s="1877" t="s">
        <v>1341</v>
      </c>
      <c r="B22" s="1877" t="s">
        <v>1341</v>
      </c>
      <c r="C22" s="1877" t="s">
        <v>1341</v>
      </c>
      <c r="D22" s="1877" t="s">
        <v>1341</v>
      </c>
      <c r="E22" s="1877" t="s">
        <v>1341</v>
      </c>
      <c r="F22" s="1877" t="s">
        <v>1341</v>
      </c>
      <c r="G22" s="1877" t="s">
        <v>1341</v>
      </c>
      <c r="H22" s="1878" t="s">
        <v>27</v>
      </c>
      <c r="I22" s="1878" t="s">
        <v>27</v>
      </c>
      <c r="J22" s="1878" t="s">
        <v>27</v>
      </c>
      <c r="K22" s="1878" t="s">
        <v>27</v>
      </c>
      <c r="L22" s="1878" t="s">
        <v>27</v>
      </c>
      <c r="M22" s="1878" t="s">
        <v>27</v>
      </c>
      <c r="N22" s="1878" t="s">
        <v>27</v>
      </c>
      <c r="O22" s="1878" t="s">
        <v>27</v>
      </c>
      <c r="P22" s="1878" t="s">
        <v>27</v>
      </c>
      <c r="Q22" s="1878" t="s">
        <v>27</v>
      </c>
      <c r="R22" s="1878" t="s">
        <v>27</v>
      </c>
      <c r="S22" s="1878" t="s">
        <v>27</v>
      </c>
      <c r="T22" s="1878" t="s">
        <v>27</v>
      </c>
      <c r="U22" s="1862"/>
      <c r="V22" s="1862"/>
    </row>
    <row r="23" spans="1:22">
      <c r="A23" s="1878">
        <v>2.11</v>
      </c>
      <c r="B23" s="1878">
        <v>2.11</v>
      </c>
      <c r="C23" s="1878">
        <v>2.11</v>
      </c>
      <c r="D23" s="1878">
        <v>2.11</v>
      </c>
      <c r="E23" s="1878">
        <v>2.11</v>
      </c>
      <c r="F23" s="1878">
        <v>2.11</v>
      </c>
      <c r="G23" s="1878">
        <v>2.11</v>
      </c>
      <c r="H23" s="1878">
        <v>2.11</v>
      </c>
      <c r="I23" s="1878">
        <v>2.11</v>
      </c>
      <c r="J23" s="1878">
        <v>2.11</v>
      </c>
      <c r="K23" s="1878">
        <v>2.11</v>
      </c>
      <c r="L23" s="1872">
        <v>2.11</v>
      </c>
      <c r="M23" s="1872">
        <v>2.11</v>
      </c>
      <c r="N23" s="1872">
        <v>2.11</v>
      </c>
      <c r="O23" s="1872">
        <v>2.11</v>
      </c>
      <c r="P23" s="1879" t="s">
        <v>27</v>
      </c>
      <c r="Q23" s="1881" t="s">
        <v>27</v>
      </c>
      <c r="R23" s="1881" t="s">
        <v>27</v>
      </c>
      <c r="S23" s="1881" t="s">
        <v>27</v>
      </c>
      <c r="T23" s="1881" t="s">
        <v>27</v>
      </c>
      <c r="U23" s="1862"/>
      <c r="V23" s="1862"/>
    </row>
    <row r="24" spans="1:22">
      <c r="A24" s="1878">
        <v>2.12</v>
      </c>
      <c r="B24" s="1878">
        <v>2.12</v>
      </c>
      <c r="C24" s="1878">
        <v>2.12</v>
      </c>
      <c r="D24" s="1878">
        <v>2.12</v>
      </c>
      <c r="E24" s="1878">
        <v>2.12</v>
      </c>
      <c r="F24" s="1878">
        <v>2.12</v>
      </c>
      <c r="G24" s="1878">
        <v>2.12</v>
      </c>
      <c r="H24" s="1878">
        <v>2.12</v>
      </c>
      <c r="I24" s="1878">
        <v>2.12</v>
      </c>
      <c r="J24" s="1878">
        <v>2.12</v>
      </c>
      <c r="K24" s="1878">
        <v>2.12</v>
      </c>
      <c r="L24" s="1872">
        <v>2.12</v>
      </c>
      <c r="M24" s="1872" t="s">
        <v>27</v>
      </c>
      <c r="N24" s="1872" t="s">
        <v>27</v>
      </c>
      <c r="O24" s="1872" t="s">
        <v>27</v>
      </c>
      <c r="P24" s="1872" t="s">
        <v>27</v>
      </c>
      <c r="Q24" s="1872" t="s">
        <v>27</v>
      </c>
      <c r="R24" s="1872" t="s">
        <v>27</v>
      </c>
      <c r="S24" s="1872" t="s">
        <v>27</v>
      </c>
      <c r="T24" s="1872" t="s">
        <v>27</v>
      </c>
      <c r="U24" s="1862"/>
      <c r="V24" s="1862"/>
    </row>
    <row r="25" spans="1:22">
      <c r="A25" s="1878">
        <v>2.13</v>
      </c>
      <c r="B25" s="1878">
        <v>2.13</v>
      </c>
      <c r="C25" s="1878">
        <v>2.13</v>
      </c>
      <c r="D25" s="1878">
        <v>2.13</v>
      </c>
      <c r="E25" s="1878">
        <v>2.13</v>
      </c>
      <c r="F25" s="1878">
        <v>2.13</v>
      </c>
      <c r="G25" s="1878">
        <v>2.13</v>
      </c>
      <c r="H25" s="1878">
        <v>2.13</v>
      </c>
      <c r="I25" s="1883">
        <v>2.13</v>
      </c>
      <c r="J25" s="1883">
        <v>2.13</v>
      </c>
      <c r="K25" s="1883">
        <v>2.13</v>
      </c>
      <c r="L25" s="1872">
        <v>2.13</v>
      </c>
      <c r="M25" s="1872" t="s">
        <v>27</v>
      </c>
      <c r="N25" s="1872" t="s">
        <v>27</v>
      </c>
      <c r="O25" s="1872" t="s">
        <v>27</v>
      </c>
      <c r="P25" s="1872" t="s">
        <v>27</v>
      </c>
      <c r="Q25" s="1872" t="s">
        <v>27</v>
      </c>
      <c r="R25" s="1872" t="s">
        <v>27</v>
      </c>
      <c r="S25" s="1872" t="s">
        <v>27</v>
      </c>
      <c r="T25" s="1872" t="s">
        <v>27</v>
      </c>
      <c r="U25" s="1862"/>
      <c r="V25" s="1862"/>
    </row>
    <row r="26" spans="1:22">
      <c r="A26" s="1878">
        <v>2.14</v>
      </c>
      <c r="B26" s="1878">
        <v>2.14</v>
      </c>
      <c r="C26" s="1878">
        <v>2.14</v>
      </c>
      <c r="D26" s="1878">
        <v>2.14</v>
      </c>
      <c r="E26" s="1878">
        <v>2.14</v>
      </c>
      <c r="F26" s="1878">
        <v>2.14</v>
      </c>
      <c r="G26" s="1878">
        <v>2.14</v>
      </c>
      <c r="H26" s="1878">
        <v>2.14</v>
      </c>
      <c r="I26" s="1872">
        <v>2.14</v>
      </c>
      <c r="J26" s="1872">
        <v>2.14</v>
      </c>
      <c r="K26" s="1872">
        <v>2.14</v>
      </c>
      <c r="L26" s="1872">
        <v>1.1299999999999999</v>
      </c>
      <c r="M26" s="1872">
        <v>1.1299999999999999</v>
      </c>
      <c r="N26" s="1872">
        <v>1.1299999999999999</v>
      </c>
      <c r="O26" s="1872">
        <v>1.1299999999999999</v>
      </c>
      <c r="P26" s="1879">
        <v>1.1299999999999999</v>
      </c>
      <c r="Q26" s="1880" t="s">
        <v>1342</v>
      </c>
      <c r="R26" s="1880" t="s">
        <v>1342</v>
      </c>
      <c r="S26" s="1880" t="s">
        <v>1342</v>
      </c>
      <c r="T26" s="1880" t="s">
        <v>1342</v>
      </c>
      <c r="U26" s="1862"/>
      <c r="V26" s="1862"/>
    </row>
    <row r="27" spans="1:22">
      <c r="A27" s="1878">
        <v>2.15</v>
      </c>
      <c r="B27" s="1878">
        <v>2.15</v>
      </c>
      <c r="C27" s="1878">
        <v>2.15</v>
      </c>
      <c r="D27" s="1878">
        <v>2.15</v>
      </c>
      <c r="E27" s="1878">
        <v>2.15</v>
      </c>
      <c r="F27" s="1878">
        <v>2.15</v>
      </c>
      <c r="G27" s="1878">
        <v>2.15</v>
      </c>
      <c r="H27" s="1878">
        <v>2.15</v>
      </c>
      <c r="I27" s="1872">
        <v>2.15</v>
      </c>
      <c r="J27" s="1872">
        <v>2.15</v>
      </c>
      <c r="K27" s="1872">
        <v>2.15</v>
      </c>
      <c r="L27" s="1872">
        <v>1.1399999999999999</v>
      </c>
      <c r="M27" s="1872">
        <v>1.1399999999999999</v>
      </c>
      <c r="N27" s="1872">
        <v>1.1399999999999999</v>
      </c>
      <c r="O27" s="1872">
        <v>1.1399999999999999</v>
      </c>
      <c r="P27" s="1879">
        <v>1.1399999999999999</v>
      </c>
      <c r="Q27" s="1880" t="s">
        <v>1343</v>
      </c>
      <c r="R27" s="1880" t="s">
        <v>1343</v>
      </c>
      <c r="S27" s="1880" t="s">
        <v>1343</v>
      </c>
      <c r="T27" s="1880" t="s">
        <v>1343</v>
      </c>
      <c r="U27" s="1862"/>
      <c r="V27" s="1862"/>
    </row>
    <row r="28" spans="1:22">
      <c r="A28" s="1878">
        <v>2.16</v>
      </c>
      <c r="B28" s="1878">
        <v>2.16</v>
      </c>
      <c r="C28" s="1878">
        <v>2.16</v>
      </c>
      <c r="D28" s="1878">
        <v>2.16</v>
      </c>
      <c r="E28" s="1878">
        <v>2.16</v>
      </c>
      <c r="F28" s="1878">
        <v>2.16</v>
      </c>
      <c r="G28" s="1878">
        <v>2.16</v>
      </c>
      <c r="H28" s="1878">
        <v>2.16</v>
      </c>
      <c r="I28" s="1872">
        <v>2.16</v>
      </c>
      <c r="J28" s="1872">
        <v>2.16</v>
      </c>
      <c r="K28" s="1872">
        <v>2.16</v>
      </c>
      <c r="L28" s="1872">
        <v>1.1499999999999999</v>
      </c>
      <c r="M28" s="1872">
        <v>1.1499999999999999</v>
      </c>
      <c r="N28" s="1872">
        <v>1.1499999999999999</v>
      </c>
      <c r="O28" s="1872">
        <v>1.1499999999999999</v>
      </c>
      <c r="P28" s="1879">
        <v>1.1499999999999999</v>
      </c>
      <c r="Q28" s="1880" t="s">
        <v>1344</v>
      </c>
      <c r="R28" s="1880" t="s">
        <v>1344</v>
      </c>
      <c r="S28" s="1880" t="s">
        <v>1344</v>
      </c>
      <c r="T28" s="1880" t="s">
        <v>1344</v>
      </c>
      <c r="U28" s="1862"/>
      <c r="V28" s="1862"/>
    </row>
    <row r="29" spans="1:22">
      <c r="A29" s="1878">
        <v>2.17</v>
      </c>
      <c r="B29" s="1878">
        <v>2.17</v>
      </c>
      <c r="C29" s="1878">
        <v>2.17</v>
      </c>
      <c r="D29" s="1878">
        <v>2.17</v>
      </c>
      <c r="E29" s="1878">
        <v>2.17</v>
      </c>
      <c r="F29" s="1878">
        <v>2.17</v>
      </c>
      <c r="G29" s="1878">
        <v>2.17</v>
      </c>
      <c r="H29" s="1878">
        <v>2.17</v>
      </c>
      <c r="I29" s="1872">
        <v>2.17</v>
      </c>
      <c r="J29" s="1872">
        <v>2.17</v>
      </c>
      <c r="K29" s="1872">
        <v>2.17</v>
      </c>
      <c r="L29" s="1872">
        <v>1.1599999999999999</v>
      </c>
      <c r="M29" s="1872">
        <v>1.1599999999999999</v>
      </c>
      <c r="N29" s="1872">
        <v>1.1599999999999999</v>
      </c>
      <c r="O29" s="1872">
        <v>1.1599999999999999</v>
      </c>
      <c r="P29" s="1879">
        <v>1.1599999999999999</v>
      </c>
      <c r="Q29" s="1880" t="s">
        <v>1345</v>
      </c>
      <c r="R29" s="1880" t="s">
        <v>1345</v>
      </c>
      <c r="S29" s="1880" t="s">
        <v>1345</v>
      </c>
      <c r="T29" s="1880" t="s">
        <v>1345</v>
      </c>
      <c r="U29" s="1862"/>
      <c r="V29" s="1862"/>
    </row>
    <row r="30" spans="1:22">
      <c r="A30" s="1884">
        <v>2.1800000000000002</v>
      </c>
      <c r="B30" s="1884">
        <v>2.1800000000000002</v>
      </c>
      <c r="C30" s="1884">
        <v>2.1800000000000002</v>
      </c>
      <c r="D30" s="1884">
        <v>2.1800000000000002</v>
      </c>
      <c r="E30" s="1884">
        <v>2.1800000000000002</v>
      </c>
      <c r="F30" s="1884">
        <v>2.1800000000000002</v>
      </c>
      <c r="G30" s="1884">
        <v>2.1800000000000002</v>
      </c>
      <c r="H30" s="1884">
        <v>2.1800000000000002</v>
      </c>
      <c r="I30" s="1873">
        <v>2.1800000000000002</v>
      </c>
      <c r="J30" s="1873">
        <v>2.1800000000000002</v>
      </c>
      <c r="K30" s="1873">
        <v>2.1800000000000002</v>
      </c>
      <c r="L30" s="1873">
        <v>1.17</v>
      </c>
      <c r="M30" s="1873">
        <v>1.17</v>
      </c>
      <c r="N30" s="1873">
        <v>1.17</v>
      </c>
      <c r="O30" s="1873">
        <v>1.17</v>
      </c>
      <c r="P30" s="1874">
        <v>1.17</v>
      </c>
      <c r="Q30" s="1880" t="s">
        <v>1346</v>
      </c>
      <c r="R30" s="1880" t="s">
        <v>1346</v>
      </c>
      <c r="S30" s="1880" t="s">
        <v>1346</v>
      </c>
      <c r="T30" s="1880" t="s">
        <v>1346</v>
      </c>
      <c r="U30" s="1862"/>
      <c r="V30" s="1862"/>
    </row>
    <row r="31" spans="1:22">
      <c r="A31" s="1878">
        <v>2.19</v>
      </c>
      <c r="B31" s="1878">
        <v>2.19</v>
      </c>
      <c r="C31" s="1878">
        <v>2.19</v>
      </c>
      <c r="D31" s="1878">
        <v>2.19</v>
      </c>
      <c r="E31" s="1878">
        <v>2.19</v>
      </c>
      <c r="F31" s="1878">
        <v>2.19</v>
      </c>
      <c r="G31" s="1878">
        <v>2.19</v>
      </c>
      <c r="H31" s="1878">
        <v>2.19</v>
      </c>
      <c r="I31" s="1872">
        <v>2.19</v>
      </c>
      <c r="J31" s="1872">
        <v>2.19</v>
      </c>
      <c r="K31" s="1872">
        <v>2.19</v>
      </c>
      <c r="L31" s="1872">
        <v>1.18</v>
      </c>
      <c r="M31" s="1872">
        <v>1.18</v>
      </c>
      <c r="N31" s="1872">
        <v>1.18</v>
      </c>
      <c r="O31" s="1872">
        <v>1.18</v>
      </c>
      <c r="P31" s="1879">
        <v>1.18</v>
      </c>
      <c r="Q31" s="1880" t="s">
        <v>1347</v>
      </c>
      <c r="R31" s="1880" t="s">
        <v>1347</v>
      </c>
      <c r="S31" s="1880" t="s">
        <v>1347</v>
      </c>
      <c r="T31" s="1880" t="s">
        <v>1347</v>
      </c>
      <c r="U31" s="1862"/>
      <c r="V31" s="1862"/>
    </row>
    <row r="32" spans="1:22">
      <c r="A32" s="1877" t="s">
        <v>26</v>
      </c>
      <c r="B32" s="1877" t="s">
        <v>26</v>
      </c>
      <c r="C32" s="1877" t="s">
        <v>26</v>
      </c>
      <c r="D32" s="1877" t="s">
        <v>26</v>
      </c>
      <c r="E32" s="1877" t="s">
        <v>26</v>
      </c>
      <c r="F32" s="1877" t="s">
        <v>26</v>
      </c>
      <c r="G32" s="1877" t="s">
        <v>26</v>
      </c>
      <c r="H32" s="1877" t="s">
        <v>26</v>
      </c>
      <c r="I32" s="1872" t="s">
        <v>26</v>
      </c>
      <c r="J32" s="1872" t="s">
        <v>26</v>
      </c>
      <c r="K32" s="1872" t="s">
        <v>26</v>
      </c>
      <c r="L32" s="1872">
        <v>1.21</v>
      </c>
      <c r="M32" s="1872">
        <v>1.21</v>
      </c>
      <c r="N32" s="1872">
        <v>1.21</v>
      </c>
      <c r="O32" s="1872">
        <v>1.21</v>
      </c>
      <c r="P32" s="1879">
        <v>1.21</v>
      </c>
      <c r="Q32" s="1881" t="s">
        <v>27</v>
      </c>
      <c r="R32" s="1881" t="s">
        <v>27</v>
      </c>
      <c r="S32" s="1881" t="s">
        <v>27</v>
      </c>
      <c r="T32" s="1881" t="s">
        <v>27</v>
      </c>
      <c r="U32" s="1862"/>
      <c r="V32" s="1862"/>
    </row>
    <row r="33" spans="1:22">
      <c r="A33" s="1878">
        <v>2.21</v>
      </c>
      <c r="B33" s="1878">
        <v>2.21</v>
      </c>
      <c r="C33" s="1878">
        <v>2.21</v>
      </c>
      <c r="D33" s="1878">
        <v>2.21</v>
      </c>
      <c r="E33" s="1878">
        <v>2.21</v>
      </c>
      <c r="F33" s="1878">
        <v>2.21</v>
      </c>
      <c r="G33" s="1878">
        <v>2.21</v>
      </c>
      <c r="H33" s="1878">
        <v>2.21</v>
      </c>
      <c r="I33" s="1872">
        <v>2.21</v>
      </c>
      <c r="J33" s="1872">
        <v>2.21</v>
      </c>
      <c r="K33" s="1872">
        <v>2.21</v>
      </c>
      <c r="L33" s="1872">
        <v>1.22</v>
      </c>
      <c r="M33" s="1872">
        <v>1.22</v>
      </c>
      <c r="N33" s="1872">
        <v>1.22</v>
      </c>
      <c r="O33" s="1872">
        <v>1.22</v>
      </c>
      <c r="P33" s="1879">
        <v>1.22</v>
      </c>
      <c r="Q33" s="1881" t="s">
        <v>27</v>
      </c>
      <c r="R33" s="1881" t="s">
        <v>27</v>
      </c>
      <c r="S33" s="1881" t="s">
        <v>27</v>
      </c>
      <c r="T33" s="1881" t="s">
        <v>27</v>
      </c>
      <c r="U33" s="1862"/>
      <c r="V33" s="1862"/>
    </row>
    <row r="34" spans="1:22">
      <c r="A34" s="1878">
        <v>2.2200000000000002</v>
      </c>
      <c r="B34" s="1878">
        <v>2.2599999999999998</v>
      </c>
      <c r="C34" s="1878">
        <v>2.2599999999999998</v>
      </c>
      <c r="D34" s="1878">
        <v>2.2599999999999998</v>
      </c>
      <c r="E34" s="1878">
        <v>2.2599999999999998</v>
      </c>
      <c r="F34" s="1878">
        <v>2.2599999999999998</v>
      </c>
      <c r="G34" s="1878" t="s">
        <v>27</v>
      </c>
      <c r="H34" s="1878" t="s">
        <v>27</v>
      </c>
      <c r="I34" s="1878" t="s">
        <v>27</v>
      </c>
      <c r="J34" s="1878" t="s">
        <v>27</v>
      </c>
      <c r="K34" s="1878" t="s">
        <v>27</v>
      </c>
      <c r="L34" s="1878" t="s">
        <v>27</v>
      </c>
      <c r="M34" s="1878" t="s">
        <v>27</v>
      </c>
      <c r="N34" s="1878" t="s">
        <v>27</v>
      </c>
      <c r="O34" s="1878" t="s">
        <v>27</v>
      </c>
      <c r="P34" s="1878" t="s">
        <v>27</v>
      </c>
      <c r="Q34" s="1878" t="s">
        <v>27</v>
      </c>
      <c r="R34" s="1878" t="s">
        <v>27</v>
      </c>
      <c r="S34" s="1878" t="s">
        <v>27</v>
      </c>
      <c r="T34" s="1878" t="s">
        <v>27</v>
      </c>
      <c r="U34" s="1862"/>
      <c r="V34" s="1862"/>
    </row>
    <row r="35" spans="1:22">
      <c r="A35" s="1878">
        <v>2.23</v>
      </c>
      <c r="B35" s="1878">
        <v>2.23</v>
      </c>
      <c r="C35" s="1878">
        <v>2.23</v>
      </c>
      <c r="D35" s="1878">
        <v>2.23</v>
      </c>
      <c r="E35" s="1878">
        <v>2.23</v>
      </c>
      <c r="F35" s="1878">
        <v>2.23</v>
      </c>
      <c r="G35" s="1878">
        <v>2.23</v>
      </c>
      <c r="H35" s="1878" t="s">
        <v>27</v>
      </c>
      <c r="I35" s="1878" t="s">
        <v>27</v>
      </c>
      <c r="J35" s="1878" t="s">
        <v>27</v>
      </c>
      <c r="K35" s="1878" t="s">
        <v>27</v>
      </c>
      <c r="L35" s="1878" t="s">
        <v>27</v>
      </c>
      <c r="M35" s="1878" t="s">
        <v>27</v>
      </c>
      <c r="N35" s="1878" t="s">
        <v>27</v>
      </c>
      <c r="O35" s="1878" t="s">
        <v>27</v>
      </c>
      <c r="P35" s="1878" t="s">
        <v>27</v>
      </c>
      <c r="Q35" s="1878" t="s">
        <v>27</v>
      </c>
      <c r="R35" s="1878" t="s">
        <v>27</v>
      </c>
      <c r="S35" s="1878" t="s">
        <v>27</v>
      </c>
      <c r="T35" s="1878" t="s">
        <v>27</v>
      </c>
      <c r="U35" s="1862"/>
      <c r="V35" s="1862"/>
    </row>
    <row r="36" spans="1:22">
      <c r="A36" s="1878">
        <v>2.2400000000000002</v>
      </c>
      <c r="B36" s="1878">
        <v>2.2400000000000002</v>
      </c>
      <c r="C36" s="1878">
        <v>2.2400000000000002</v>
      </c>
      <c r="D36" s="1878">
        <v>2.2400000000000002</v>
      </c>
      <c r="E36" s="1878">
        <v>2.2400000000000002</v>
      </c>
      <c r="F36" s="1878">
        <v>2.2400000000000002</v>
      </c>
      <c r="G36" s="1878">
        <v>2.2400000000000002</v>
      </c>
      <c r="H36" s="1878" t="s">
        <v>27</v>
      </c>
      <c r="I36" s="1878" t="s">
        <v>27</v>
      </c>
      <c r="J36" s="1878" t="s">
        <v>27</v>
      </c>
      <c r="K36" s="1878" t="s">
        <v>27</v>
      </c>
      <c r="L36" s="1878" t="s">
        <v>27</v>
      </c>
      <c r="M36" s="1878" t="s">
        <v>27</v>
      </c>
      <c r="N36" s="1878" t="s">
        <v>27</v>
      </c>
      <c r="O36" s="1878" t="s">
        <v>27</v>
      </c>
      <c r="P36" s="1878" t="s">
        <v>27</v>
      </c>
      <c r="Q36" s="1878" t="s">
        <v>27</v>
      </c>
      <c r="R36" s="1878" t="s">
        <v>27</v>
      </c>
      <c r="S36" s="1878" t="s">
        <v>27</v>
      </c>
      <c r="T36" s="1878" t="s">
        <v>27</v>
      </c>
      <c r="U36" s="1862"/>
      <c r="V36" s="1862"/>
    </row>
    <row r="37" spans="1:22">
      <c r="A37" s="1878">
        <v>2.25</v>
      </c>
      <c r="B37" s="1878">
        <v>2.25</v>
      </c>
      <c r="C37" s="1878">
        <v>2.25</v>
      </c>
      <c r="D37" s="1878">
        <v>2.25</v>
      </c>
      <c r="E37" s="1878">
        <v>2.25</v>
      </c>
      <c r="F37" s="1878">
        <v>2.25</v>
      </c>
      <c r="G37" s="1878" t="s">
        <v>27</v>
      </c>
      <c r="H37" s="1878" t="s">
        <v>27</v>
      </c>
      <c r="I37" s="1878" t="s">
        <v>27</v>
      </c>
      <c r="J37" s="1878" t="s">
        <v>27</v>
      </c>
      <c r="K37" s="1878" t="s">
        <v>27</v>
      </c>
      <c r="L37" s="1878" t="s">
        <v>27</v>
      </c>
      <c r="M37" s="1878" t="s">
        <v>27</v>
      </c>
      <c r="N37" s="1878" t="s">
        <v>27</v>
      </c>
      <c r="O37" s="1878" t="s">
        <v>27</v>
      </c>
      <c r="P37" s="1878" t="s">
        <v>27</v>
      </c>
      <c r="Q37" s="1878" t="s">
        <v>27</v>
      </c>
      <c r="R37" s="1878" t="s">
        <v>27</v>
      </c>
      <c r="S37" s="1878" t="s">
        <v>27</v>
      </c>
      <c r="T37" s="1878" t="s">
        <v>27</v>
      </c>
      <c r="U37" s="1862"/>
      <c r="V37" s="1862"/>
    </row>
    <row r="38" spans="1:22">
      <c r="A38" s="1878">
        <v>3.01</v>
      </c>
      <c r="B38" s="1878">
        <v>3.08</v>
      </c>
      <c r="C38" s="1878">
        <v>3.08</v>
      </c>
      <c r="D38" s="1878">
        <v>3.08</v>
      </c>
      <c r="E38" s="1878">
        <v>3.08</v>
      </c>
      <c r="F38" s="1878">
        <v>3.08</v>
      </c>
      <c r="G38" s="1878">
        <v>3.08</v>
      </c>
      <c r="H38" s="1878">
        <v>3.08</v>
      </c>
      <c r="I38" s="1877">
        <v>3.08</v>
      </c>
      <c r="J38" s="1877">
        <v>3.08</v>
      </c>
      <c r="K38" s="1877">
        <v>3.08</v>
      </c>
      <c r="L38" s="1877" t="s">
        <v>1349</v>
      </c>
      <c r="M38" s="1878" t="s">
        <v>27</v>
      </c>
      <c r="N38" s="1878" t="s">
        <v>27</v>
      </c>
      <c r="O38" s="1878" t="s">
        <v>27</v>
      </c>
      <c r="P38" s="1878" t="s">
        <v>27</v>
      </c>
      <c r="Q38" s="1878" t="s">
        <v>27</v>
      </c>
      <c r="R38" s="1878" t="s">
        <v>27</v>
      </c>
      <c r="S38" s="1878" t="s">
        <v>27</v>
      </c>
      <c r="T38" s="1878" t="s">
        <v>27</v>
      </c>
      <c r="U38" s="1862"/>
      <c r="V38" s="1862"/>
    </row>
    <row r="39" spans="1:22">
      <c r="A39" s="1878">
        <v>3.02</v>
      </c>
      <c r="B39" s="1878">
        <v>3.02</v>
      </c>
      <c r="C39" s="1878">
        <v>3.02</v>
      </c>
      <c r="D39" s="1878">
        <v>3.02</v>
      </c>
      <c r="E39" s="1878">
        <v>3.02</v>
      </c>
      <c r="F39" s="1878">
        <v>3.09</v>
      </c>
      <c r="G39" s="1878">
        <v>3.09</v>
      </c>
      <c r="H39" s="1878">
        <v>3.09</v>
      </c>
      <c r="I39" s="1872">
        <v>3.09</v>
      </c>
      <c r="J39" s="1872">
        <v>3.09</v>
      </c>
      <c r="K39" s="1872">
        <v>3.09</v>
      </c>
      <c r="L39" s="1872">
        <v>1.0900000000000001</v>
      </c>
      <c r="M39" s="1872">
        <v>1.0900000000000001</v>
      </c>
      <c r="N39" s="1872">
        <v>1.0900000000000001</v>
      </c>
      <c r="O39" s="1872">
        <v>1.0900000000000001</v>
      </c>
      <c r="P39" s="1879">
        <v>1.0900000000000001</v>
      </c>
      <c r="Q39" s="1880" t="s">
        <v>1351</v>
      </c>
      <c r="R39" s="1880" t="s">
        <v>1351</v>
      </c>
      <c r="S39" s="1880" t="s">
        <v>1351</v>
      </c>
      <c r="T39" s="1880" t="s">
        <v>1351</v>
      </c>
      <c r="U39" s="1862"/>
      <c r="V39" s="1862"/>
    </row>
    <row r="40" spans="1:22">
      <c r="A40" s="1878">
        <v>3.03</v>
      </c>
      <c r="B40" s="1878">
        <v>3.03</v>
      </c>
      <c r="C40" s="1878">
        <v>3.03</v>
      </c>
      <c r="D40" s="1878">
        <v>3.03</v>
      </c>
      <c r="E40" s="1878">
        <v>3.03</v>
      </c>
      <c r="F40" s="1878">
        <v>3.11</v>
      </c>
      <c r="G40" s="1878">
        <v>3.11</v>
      </c>
      <c r="H40" s="1878" t="s">
        <v>27</v>
      </c>
      <c r="I40" s="1878" t="s">
        <v>27</v>
      </c>
      <c r="J40" s="1878" t="s">
        <v>27</v>
      </c>
      <c r="K40" s="1878" t="s">
        <v>27</v>
      </c>
      <c r="L40" s="1878" t="s">
        <v>27</v>
      </c>
      <c r="M40" s="1878" t="s">
        <v>27</v>
      </c>
      <c r="N40" s="1878" t="s">
        <v>27</v>
      </c>
      <c r="O40" s="1878" t="s">
        <v>27</v>
      </c>
      <c r="P40" s="1878" t="s">
        <v>27</v>
      </c>
      <c r="Q40" s="1878" t="s">
        <v>27</v>
      </c>
      <c r="R40" s="1878" t="s">
        <v>27</v>
      </c>
      <c r="S40" s="1878" t="s">
        <v>27</v>
      </c>
      <c r="T40" s="1878" t="s">
        <v>27</v>
      </c>
      <c r="U40" s="1862"/>
      <c r="V40" s="1862"/>
    </row>
    <row r="41" spans="1:22">
      <c r="A41" s="1880">
        <v>3.04</v>
      </c>
      <c r="B41" s="1880">
        <v>3.04</v>
      </c>
      <c r="C41" s="1880">
        <v>3.04</v>
      </c>
      <c r="D41" s="1880">
        <v>3.04</v>
      </c>
      <c r="E41" s="1880">
        <v>3.04</v>
      </c>
      <c r="F41" s="1880">
        <v>3.13</v>
      </c>
      <c r="G41" s="1880">
        <v>3.13</v>
      </c>
      <c r="H41" s="1880">
        <v>3.13</v>
      </c>
      <c r="I41" s="1872" t="s">
        <v>27</v>
      </c>
      <c r="J41" s="1872" t="s">
        <v>27</v>
      </c>
      <c r="K41" s="1872" t="s">
        <v>27</v>
      </c>
      <c r="L41" s="1872" t="s">
        <v>27</v>
      </c>
      <c r="M41" s="1872" t="s">
        <v>27</v>
      </c>
      <c r="N41" s="1872" t="s">
        <v>27</v>
      </c>
      <c r="O41" s="1872" t="s">
        <v>27</v>
      </c>
      <c r="P41" s="1872" t="s">
        <v>27</v>
      </c>
      <c r="Q41" s="1872" t="s">
        <v>27</v>
      </c>
      <c r="R41" s="1872" t="s">
        <v>27</v>
      </c>
      <c r="S41" s="1872" t="s">
        <v>27</v>
      </c>
      <c r="T41" s="1872" t="s">
        <v>27</v>
      </c>
      <c r="U41" s="1862"/>
      <c r="V41" s="1862"/>
    </row>
    <row r="42" spans="1:22">
      <c r="A42" s="1878">
        <v>3.05</v>
      </c>
      <c r="B42" s="1878">
        <v>3.05</v>
      </c>
      <c r="C42" s="1878">
        <v>3.05</v>
      </c>
      <c r="D42" s="1878">
        <v>3.05</v>
      </c>
      <c r="E42" s="1878">
        <v>3.05</v>
      </c>
      <c r="F42" s="1878">
        <v>3.12</v>
      </c>
      <c r="G42" s="1878">
        <v>3.12</v>
      </c>
      <c r="H42" s="1878">
        <v>3.12</v>
      </c>
      <c r="I42" s="1872">
        <v>3.12</v>
      </c>
      <c r="J42" s="1872">
        <v>3.12</v>
      </c>
      <c r="K42" s="1872">
        <v>3.12</v>
      </c>
      <c r="L42" s="1872">
        <v>1.1000000000000001</v>
      </c>
      <c r="M42" s="1872">
        <v>1.1000000000000001</v>
      </c>
      <c r="N42" s="1872">
        <v>1.1000000000000001</v>
      </c>
      <c r="O42" s="1872">
        <v>1.1000000000000001</v>
      </c>
      <c r="P42" s="1879">
        <v>1.1000000000000001</v>
      </c>
      <c r="Q42" s="1880" t="s">
        <v>1352</v>
      </c>
      <c r="R42" s="1880" t="s">
        <v>1352</v>
      </c>
      <c r="S42" s="1880" t="s">
        <v>1352</v>
      </c>
      <c r="T42" s="1880" t="s">
        <v>1352</v>
      </c>
      <c r="U42" s="1862"/>
      <c r="V42" s="1862"/>
    </row>
    <row r="43" spans="1:22">
      <c r="A43" s="1878">
        <v>3.06</v>
      </c>
      <c r="B43" s="1878">
        <v>3.06</v>
      </c>
      <c r="C43" s="1878">
        <v>3.06</v>
      </c>
      <c r="D43" s="1878">
        <v>3.06</v>
      </c>
      <c r="E43" s="1878">
        <v>3.06</v>
      </c>
      <c r="F43" s="1878">
        <v>3.14</v>
      </c>
      <c r="G43" s="1878">
        <v>3.14</v>
      </c>
      <c r="H43" s="1878" t="s">
        <v>27</v>
      </c>
      <c r="I43" s="1878" t="s">
        <v>27</v>
      </c>
      <c r="J43" s="1878" t="s">
        <v>27</v>
      </c>
      <c r="K43" s="1878" t="s">
        <v>27</v>
      </c>
      <c r="L43" s="1878" t="s">
        <v>27</v>
      </c>
      <c r="M43" s="1878" t="s">
        <v>27</v>
      </c>
      <c r="N43" s="1878" t="s">
        <v>27</v>
      </c>
      <c r="O43" s="1878" t="s">
        <v>27</v>
      </c>
      <c r="P43" s="1878" t="s">
        <v>27</v>
      </c>
      <c r="Q43" s="1878" t="s">
        <v>27</v>
      </c>
      <c r="R43" s="1878" t="s">
        <v>27</v>
      </c>
      <c r="S43" s="1878" t="s">
        <v>27</v>
      </c>
      <c r="T43" s="1878" t="s">
        <v>27</v>
      </c>
      <c r="U43" s="1862"/>
      <c r="V43" s="1862"/>
    </row>
    <row r="44" spans="1:22">
      <c r="A44" s="1878">
        <v>3.07</v>
      </c>
      <c r="B44" s="1878">
        <v>3.07</v>
      </c>
      <c r="C44" s="1878">
        <v>3.07</v>
      </c>
      <c r="D44" s="1878">
        <v>3.07</v>
      </c>
      <c r="E44" s="1878">
        <v>3.07</v>
      </c>
      <c r="F44" s="1878">
        <v>3.15</v>
      </c>
      <c r="G44" s="1878">
        <v>3.15</v>
      </c>
      <c r="H44" s="1878" t="s">
        <v>27</v>
      </c>
      <c r="I44" s="1878" t="s">
        <v>27</v>
      </c>
      <c r="J44" s="1878" t="s">
        <v>27</v>
      </c>
      <c r="K44" s="1878" t="s">
        <v>27</v>
      </c>
      <c r="L44" s="1878" t="s">
        <v>27</v>
      </c>
      <c r="M44" s="1878" t="s">
        <v>27</v>
      </c>
      <c r="N44" s="1878" t="s">
        <v>27</v>
      </c>
      <c r="O44" s="1878" t="s">
        <v>27</v>
      </c>
      <c r="P44" s="1878" t="s">
        <v>27</v>
      </c>
      <c r="Q44" s="1878" t="s">
        <v>27</v>
      </c>
      <c r="R44" s="1878" t="s">
        <v>27</v>
      </c>
      <c r="S44" s="1878" t="s">
        <v>27</v>
      </c>
      <c r="T44" s="1878" t="s">
        <v>27</v>
      </c>
      <c r="U44" s="1862"/>
      <c r="V44" s="1862"/>
    </row>
    <row r="45" spans="1:22">
      <c r="A45" s="1878">
        <v>4.01</v>
      </c>
      <c r="B45" s="1878">
        <v>4.01</v>
      </c>
      <c r="C45" s="1878">
        <v>4.01</v>
      </c>
      <c r="D45" s="1878">
        <v>4.01</v>
      </c>
      <c r="E45" s="1878">
        <v>4.01</v>
      </c>
      <c r="F45" s="1878">
        <v>4.01</v>
      </c>
      <c r="G45" s="1878">
        <v>4.01</v>
      </c>
      <c r="H45" s="1878">
        <v>4.01</v>
      </c>
      <c r="I45" s="1878">
        <v>4.01</v>
      </c>
      <c r="J45" s="1878">
        <v>4.01</v>
      </c>
      <c r="K45" s="1878">
        <v>4.01</v>
      </c>
      <c r="L45" s="1878">
        <v>4.01</v>
      </c>
      <c r="M45" s="1878">
        <v>4.01</v>
      </c>
      <c r="N45" s="1878">
        <v>4.01</v>
      </c>
      <c r="O45" s="1878">
        <v>4.01</v>
      </c>
      <c r="P45" s="1880">
        <v>4.01</v>
      </c>
      <c r="Q45" s="1880" t="s">
        <v>1353</v>
      </c>
      <c r="R45" s="1880" t="s">
        <v>1353</v>
      </c>
      <c r="S45" s="1880" t="s">
        <v>27</v>
      </c>
      <c r="T45" s="1880" t="s">
        <v>27</v>
      </c>
      <c r="U45" s="1862"/>
      <c r="V45" s="1862"/>
    </row>
    <row r="46" spans="1:22">
      <c r="A46" s="1878">
        <v>4.0199999999999996</v>
      </c>
      <c r="B46" s="1878">
        <v>4.0199999999999996</v>
      </c>
      <c r="C46" s="1878">
        <v>4.0199999999999996</v>
      </c>
      <c r="D46" s="1878">
        <v>4.0199999999999996</v>
      </c>
      <c r="E46" s="1878">
        <v>4.0199999999999996</v>
      </c>
      <c r="F46" s="1878">
        <v>4.0199999999999996</v>
      </c>
      <c r="G46" s="1878">
        <v>4.0199999999999996</v>
      </c>
      <c r="H46" s="1878">
        <v>4.0199999999999996</v>
      </c>
      <c r="I46" s="1878">
        <v>4.0199999999999996</v>
      </c>
      <c r="J46" s="1878">
        <v>4.0199999999999996</v>
      </c>
      <c r="K46" s="1878">
        <v>4.0199999999999996</v>
      </c>
      <c r="L46" s="1878">
        <v>4.0199999999999996</v>
      </c>
      <c r="M46" s="1878">
        <v>4.0199999999999996</v>
      </c>
      <c r="N46" s="1878">
        <v>4.0199999999999996</v>
      </c>
      <c r="O46" s="1878">
        <v>4.0199999999999996</v>
      </c>
      <c r="P46" s="1880">
        <v>4.0199999999999996</v>
      </c>
      <c r="Q46" s="1880" t="s">
        <v>1354</v>
      </c>
      <c r="R46" s="1880" t="s">
        <v>1354</v>
      </c>
      <c r="S46" s="1880" t="s">
        <v>1355</v>
      </c>
      <c r="T46" s="1880" t="s">
        <v>1355</v>
      </c>
      <c r="U46" s="1862"/>
      <c r="V46" s="1862"/>
    </row>
    <row r="47" spans="1:22">
      <c r="A47" s="1878">
        <v>4.03</v>
      </c>
      <c r="B47" s="1878">
        <v>4.03</v>
      </c>
      <c r="C47" s="1878">
        <v>4.03</v>
      </c>
      <c r="D47" s="1878">
        <v>4.03</v>
      </c>
      <c r="E47" s="1878">
        <v>4.03</v>
      </c>
      <c r="F47" s="1878">
        <v>4.03</v>
      </c>
      <c r="G47" s="1878">
        <v>4.03</v>
      </c>
      <c r="H47" s="1878">
        <v>4.03</v>
      </c>
      <c r="I47" s="1878">
        <v>4.03</v>
      </c>
      <c r="J47" s="1878">
        <v>4.03</v>
      </c>
      <c r="K47" s="1878">
        <v>4.03</v>
      </c>
      <c r="L47" s="1878">
        <v>4.03</v>
      </c>
      <c r="M47" s="1878">
        <v>4.03</v>
      </c>
      <c r="N47" s="1878">
        <v>4.03</v>
      </c>
      <c r="O47" s="1878">
        <v>4.03</v>
      </c>
      <c r="P47" s="1880">
        <v>4.03</v>
      </c>
      <c r="Q47" s="1881" t="s">
        <v>27</v>
      </c>
      <c r="R47" s="1881" t="s">
        <v>27</v>
      </c>
      <c r="S47" s="1881" t="s">
        <v>27</v>
      </c>
      <c r="T47" s="1881" t="s">
        <v>27</v>
      </c>
      <c r="U47" s="1862"/>
      <c r="V47" s="1862"/>
    </row>
    <row r="48" spans="1:22">
      <c r="A48" s="1878">
        <v>4.04</v>
      </c>
      <c r="B48" s="1878">
        <v>4.04</v>
      </c>
      <c r="C48" s="1878">
        <v>4.04</v>
      </c>
      <c r="D48" s="1878">
        <v>4.04</v>
      </c>
      <c r="E48" s="1878">
        <v>4.04</v>
      </c>
      <c r="F48" s="1878">
        <v>4.04</v>
      </c>
      <c r="G48" s="1878">
        <v>4.04</v>
      </c>
      <c r="H48" s="1878">
        <v>4.04</v>
      </c>
      <c r="I48" s="1878">
        <v>4.04</v>
      </c>
      <c r="J48" s="1878">
        <v>4.04</v>
      </c>
      <c r="K48" s="1878">
        <v>4.04</v>
      </c>
      <c r="L48" s="1878">
        <v>4.04</v>
      </c>
      <c r="M48" s="1878">
        <v>4.04</v>
      </c>
      <c r="N48" s="1878">
        <v>4.04</v>
      </c>
      <c r="O48" s="1878">
        <v>4.04</v>
      </c>
      <c r="P48" s="1880">
        <v>4.04</v>
      </c>
      <c r="Q48" s="1880" t="s">
        <v>1356</v>
      </c>
      <c r="R48" s="1880" t="s">
        <v>1356</v>
      </c>
      <c r="S48" s="1880" t="s">
        <v>1357</v>
      </c>
      <c r="T48" s="1880" t="s">
        <v>1357</v>
      </c>
      <c r="U48" s="1862"/>
      <c r="V48" s="1862"/>
    </row>
    <row r="49" spans="1:22">
      <c r="A49" s="1878">
        <v>4.05</v>
      </c>
      <c r="B49" s="1878">
        <v>4.05</v>
      </c>
      <c r="C49" s="1878">
        <v>4.05</v>
      </c>
      <c r="D49" s="1878">
        <v>4.05</v>
      </c>
      <c r="E49" s="1878">
        <v>4.05</v>
      </c>
      <c r="F49" s="1878">
        <v>4.05</v>
      </c>
      <c r="G49" s="1878">
        <v>4.05</v>
      </c>
      <c r="H49" s="1878">
        <v>4.05</v>
      </c>
      <c r="I49" s="1878">
        <v>4.05</v>
      </c>
      <c r="J49" s="1878">
        <v>4.05</v>
      </c>
      <c r="K49" s="1878">
        <v>4.05</v>
      </c>
      <c r="L49" s="1878">
        <v>4.05</v>
      </c>
      <c r="M49" s="1878">
        <v>4.05</v>
      </c>
      <c r="N49" s="1878">
        <v>4.05</v>
      </c>
      <c r="O49" s="1878">
        <v>4.05</v>
      </c>
      <c r="P49" s="1880">
        <v>4.05</v>
      </c>
      <c r="Q49" s="1880" t="s">
        <v>1358</v>
      </c>
      <c r="R49" s="1880" t="s">
        <v>1358</v>
      </c>
      <c r="S49" s="1880" t="s">
        <v>1356</v>
      </c>
      <c r="T49" s="1880" t="s">
        <v>1356</v>
      </c>
      <c r="U49" s="1862"/>
      <c r="V49" s="1862"/>
    </row>
    <row r="50" spans="1:22">
      <c r="A50" s="1878">
        <v>4.0599999999999996</v>
      </c>
      <c r="B50" s="1878">
        <v>4.0599999999999996</v>
      </c>
      <c r="C50" s="1878">
        <v>4.0599999999999996</v>
      </c>
      <c r="D50" s="1878">
        <v>4.0599999999999996</v>
      </c>
      <c r="E50" s="1878">
        <v>4.0599999999999996</v>
      </c>
      <c r="F50" s="1878">
        <v>4.0599999999999996</v>
      </c>
      <c r="G50" s="1878">
        <v>4.0599999999999996</v>
      </c>
      <c r="H50" s="1878" t="s">
        <v>27</v>
      </c>
      <c r="I50" s="1878" t="s">
        <v>27</v>
      </c>
      <c r="J50" s="1878" t="s">
        <v>27</v>
      </c>
      <c r="K50" s="1878" t="s">
        <v>27</v>
      </c>
      <c r="L50" s="1878" t="s">
        <v>27</v>
      </c>
      <c r="M50" s="1878" t="s">
        <v>27</v>
      </c>
      <c r="N50" s="1878" t="s">
        <v>27</v>
      </c>
      <c r="O50" s="1878" t="s">
        <v>27</v>
      </c>
      <c r="P50" s="1878" t="s">
        <v>27</v>
      </c>
      <c r="Q50" s="1878" t="s">
        <v>27</v>
      </c>
      <c r="R50" s="1878" t="s">
        <v>27</v>
      </c>
      <c r="S50" s="1878" t="s">
        <v>27</v>
      </c>
      <c r="T50" s="1878" t="s">
        <v>27</v>
      </c>
      <c r="U50" s="1862"/>
      <c r="V50" s="1862"/>
    </row>
    <row r="51" spans="1:22">
      <c r="A51" s="1878">
        <v>4.07</v>
      </c>
      <c r="B51" s="1878">
        <v>4.07</v>
      </c>
      <c r="C51" s="1878">
        <v>4.07</v>
      </c>
      <c r="D51" s="1878">
        <v>4.07</v>
      </c>
      <c r="E51" s="1878">
        <v>4.07</v>
      </c>
      <c r="F51" s="1878">
        <v>4.07</v>
      </c>
      <c r="G51" s="1878">
        <v>4.07</v>
      </c>
      <c r="H51" s="1878">
        <v>4.08</v>
      </c>
      <c r="I51" s="1877">
        <v>4.08</v>
      </c>
      <c r="J51" s="1877">
        <v>4.08</v>
      </c>
      <c r="K51" s="1877">
        <v>4.08</v>
      </c>
      <c r="L51" s="1878">
        <v>4.08</v>
      </c>
      <c r="M51" s="1878">
        <v>4.08</v>
      </c>
      <c r="N51" s="1878">
        <v>4.08</v>
      </c>
      <c r="O51" s="1878">
        <v>4.08</v>
      </c>
      <c r="P51" s="1880">
        <v>4.08</v>
      </c>
      <c r="Q51" s="1880" t="s">
        <v>1359</v>
      </c>
      <c r="R51" s="1880" t="s">
        <v>1359</v>
      </c>
      <c r="S51" s="1880" t="s">
        <v>1360</v>
      </c>
      <c r="T51" s="1880" t="s">
        <v>1360</v>
      </c>
      <c r="U51" s="1862"/>
      <c r="V51" s="1862"/>
    </row>
    <row r="52" spans="1:22">
      <c r="A52" s="1877">
        <v>4.08</v>
      </c>
      <c r="B52" s="1877">
        <v>4.08</v>
      </c>
      <c r="C52" s="1877">
        <v>4.08</v>
      </c>
      <c r="D52" s="1877">
        <v>4.08</v>
      </c>
      <c r="E52" s="1877">
        <v>4.08</v>
      </c>
      <c r="F52" s="1877">
        <v>4.08</v>
      </c>
      <c r="G52" s="1877">
        <v>4.08</v>
      </c>
      <c r="H52" s="1877" t="s">
        <v>1361</v>
      </c>
      <c r="I52" s="1877" t="s">
        <v>1362</v>
      </c>
      <c r="J52" s="1877" t="s">
        <v>1362</v>
      </c>
      <c r="K52" s="1877" t="s">
        <v>1362</v>
      </c>
      <c r="L52" s="1872">
        <v>4.0999999999999996</v>
      </c>
      <c r="M52" s="1872">
        <v>4.0999999999999996</v>
      </c>
      <c r="N52" s="1872">
        <v>4.0999999999999996</v>
      </c>
      <c r="O52" s="1872">
        <v>4.0999999999999996</v>
      </c>
      <c r="P52" s="1879">
        <v>4.0999999999999996</v>
      </c>
      <c r="Q52" s="1880" t="s">
        <v>1355</v>
      </c>
      <c r="R52" s="1880" t="s">
        <v>1355</v>
      </c>
      <c r="S52" s="1880" t="s">
        <v>1363</v>
      </c>
      <c r="T52" s="1880" t="s">
        <v>1363</v>
      </c>
      <c r="U52" s="1862"/>
      <c r="V52" s="1862"/>
    </row>
    <row r="53" spans="1:22">
      <c r="A53" s="1877">
        <v>4.09</v>
      </c>
      <c r="B53" s="1877">
        <v>4.09</v>
      </c>
      <c r="C53" s="1877">
        <v>4.09</v>
      </c>
      <c r="D53" s="1877">
        <v>4.09</v>
      </c>
      <c r="E53" s="1877">
        <v>4.09</v>
      </c>
      <c r="F53" s="1877">
        <v>4.09</v>
      </c>
      <c r="G53" s="1877">
        <v>4.09</v>
      </c>
      <c r="H53" s="1877" t="s">
        <v>1362</v>
      </c>
      <c r="I53" s="1878" t="s">
        <v>27</v>
      </c>
      <c r="J53" s="1878" t="s">
        <v>27</v>
      </c>
      <c r="K53" s="1878" t="s">
        <v>27</v>
      </c>
      <c r="L53" s="1878" t="s">
        <v>27</v>
      </c>
      <c r="M53" s="1878" t="s">
        <v>27</v>
      </c>
      <c r="N53" s="1878" t="s">
        <v>27</v>
      </c>
      <c r="O53" s="1878" t="s">
        <v>27</v>
      </c>
      <c r="P53" s="1878" t="s">
        <v>27</v>
      </c>
      <c r="Q53" s="1878" t="s">
        <v>27</v>
      </c>
      <c r="R53" s="1878" t="s">
        <v>27</v>
      </c>
      <c r="S53" s="1878" t="s">
        <v>27</v>
      </c>
      <c r="T53" s="1878" t="s">
        <v>27</v>
      </c>
      <c r="U53" s="1862"/>
      <c r="V53" s="1862"/>
    </row>
    <row r="54" spans="1:22">
      <c r="A54" s="1877" t="s">
        <v>1362</v>
      </c>
      <c r="B54" s="1877" t="s">
        <v>1362</v>
      </c>
      <c r="C54" s="1877" t="s">
        <v>1362</v>
      </c>
      <c r="D54" s="1877" t="s">
        <v>1362</v>
      </c>
      <c r="E54" s="1877" t="s">
        <v>1362</v>
      </c>
      <c r="F54" s="1877" t="s">
        <v>27</v>
      </c>
      <c r="G54" s="1877" t="s">
        <v>27</v>
      </c>
      <c r="H54" s="1877" t="s">
        <v>27</v>
      </c>
      <c r="I54" s="1877" t="s">
        <v>27</v>
      </c>
      <c r="J54" s="1877" t="s">
        <v>27</v>
      </c>
      <c r="K54" s="1877" t="s">
        <v>27</v>
      </c>
      <c r="L54" s="1877" t="s">
        <v>27</v>
      </c>
      <c r="M54" s="1877" t="s">
        <v>27</v>
      </c>
      <c r="N54" s="1877" t="s">
        <v>27</v>
      </c>
      <c r="O54" s="1877" t="s">
        <v>27</v>
      </c>
      <c r="P54" s="1877" t="s">
        <v>27</v>
      </c>
      <c r="Q54" s="1877" t="s">
        <v>27</v>
      </c>
      <c r="R54" s="1877" t="s">
        <v>27</v>
      </c>
      <c r="S54" s="1877" t="s">
        <v>27</v>
      </c>
      <c r="T54" s="1877" t="s">
        <v>27</v>
      </c>
      <c r="U54" s="1862"/>
      <c r="V54" s="1862"/>
    </row>
    <row r="55" spans="1:22">
      <c r="A55" s="1877">
        <v>4.1100000000000003</v>
      </c>
      <c r="B55" s="1877">
        <v>4.1100000000000003</v>
      </c>
      <c r="C55" s="1877">
        <v>4.1100000000000003</v>
      </c>
      <c r="D55" s="1877">
        <v>4.1100000000000003</v>
      </c>
      <c r="E55" s="1877">
        <v>4.1100000000000003</v>
      </c>
      <c r="F55" s="1877" t="s">
        <v>27</v>
      </c>
      <c r="G55" s="1877" t="s">
        <v>27</v>
      </c>
      <c r="H55" s="1877" t="s">
        <v>27</v>
      </c>
      <c r="I55" s="1877" t="s">
        <v>27</v>
      </c>
      <c r="J55" s="1877" t="s">
        <v>27</v>
      </c>
      <c r="K55" s="1877" t="s">
        <v>27</v>
      </c>
      <c r="L55" s="1877" t="s">
        <v>27</v>
      </c>
      <c r="M55" s="1877" t="s">
        <v>27</v>
      </c>
      <c r="N55" s="1877" t="s">
        <v>27</v>
      </c>
      <c r="O55" s="1877" t="s">
        <v>27</v>
      </c>
      <c r="P55" s="1877" t="s">
        <v>27</v>
      </c>
      <c r="Q55" s="1877" t="s">
        <v>27</v>
      </c>
      <c r="R55" s="1877" t="s">
        <v>27</v>
      </c>
      <c r="S55" s="1877" t="s">
        <v>27</v>
      </c>
      <c r="T55" s="1877" t="s">
        <v>27</v>
      </c>
      <c r="U55" s="1862"/>
      <c r="V55" s="1862"/>
    </row>
    <row r="56" spans="1:22">
      <c r="A56" s="1884">
        <v>5.01</v>
      </c>
      <c r="B56" s="1884">
        <v>5.01</v>
      </c>
      <c r="C56" s="1884">
        <v>5.01</v>
      </c>
      <c r="D56" s="1884">
        <v>5.01</v>
      </c>
      <c r="E56" s="1884">
        <v>5.01</v>
      </c>
      <c r="F56" s="1884">
        <v>5.01</v>
      </c>
      <c r="G56" s="1884">
        <v>5.01</v>
      </c>
      <c r="H56" s="1884">
        <v>5.01</v>
      </c>
      <c r="I56" s="1878">
        <v>5.01</v>
      </c>
      <c r="J56" s="1878">
        <v>5.01</v>
      </c>
      <c r="K56" s="1878">
        <v>5.01</v>
      </c>
      <c r="L56" s="1878">
        <v>5.01</v>
      </c>
      <c r="M56" s="1878">
        <v>5.01</v>
      </c>
      <c r="N56" s="1878">
        <v>5.01</v>
      </c>
      <c r="O56" s="1878">
        <v>5.0199999999999996</v>
      </c>
      <c r="P56" s="1880" t="s">
        <v>1364</v>
      </c>
      <c r="Q56" s="1881" t="s">
        <v>27</v>
      </c>
      <c r="R56" s="1881" t="s">
        <v>27</v>
      </c>
      <c r="S56" s="1881" t="s">
        <v>27</v>
      </c>
      <c r="T56" s="1881" t="s">
        <v>27</v>
      </c>
      <c r="U56" s="1862"/>
      <c r="V56" s="1862"/>
    </row>
    <row r="57" spans="1:22">
      <c r="A57" s="1884">
        <v>5.0199999999999996</v>
      </c>
      <c r="B57" s="1884">
        <v>5.0199999999999996</v>
      </c>
      <c r="C57" s="1884">
        <v>5.0199999999999996</v>
      </c>
      <c r="D57" s="1884">
        <v>5.0199999999999996</v>
      </c>
      <c r="E57" s="1884">
        <v>5.0199999999999996</v>
      </c>
      <c r="F57" s="1884">
        <v>5.0199999999999996</v>
      </c>
      <c r="G57" s="1884">
        <v>5.0199999999999996</v>
      </c>
      <c r="H57" s="1884">
        <v>5.0199999999999996</v>
      </c>
      <c r="I57" s="1878">
        <v>5.0199999999999996</v>
      </c>
      <c r="J57" s="1878">
        <v>5.0199999999999996</v>
      </c>
      <c r="K57" s="1878">
        <v>5.0199999999999996</v>
      </c>
      <c r="L57" s="1878">
        <v>5.0199999999999996</v>
      </c>
      <c r="M57" s="1878">
        <v>5.0199999999999996</v>
      </c>
      <c r="N57" s="1878">
        <v>5.0199999999999996</v>
      </c>
      <c r="O57" s="1878">
        <v>5.01</v>
      </c>
      <c r="P57" s="1881" t="s">
        <v>1365</v>
      </c>
      <c r="Q57" s="1880" t="s">
        <v>27</v>
      </c>
      <c r="R57" s="1880" t="s">
        <v>27</v>
      </c>
      <c r="S57" s="1880" t="s">
        <v>27</v>
      </c>
      <c r="T57" s="1880" t="s">
        <v>27</v>
      </c>
      <c r="U57" s="1862"/>
      <c r="V57" s="1862"/>
    </row>
    <row r="58" spans="1:22">
      <c r="A58" s="1885">
        <v>5.03</v>
      </c>
      <c r="B58" s="1885">
        <v>5.03</v>
      </c>
      <c r="C58" s="1885">
        <v>5.03</v>
      </c>
      <c r="D58" s="1877" t="s">
        <v>1366</v>
      </c>
      <c r="E58" s="1877" t="s">
        <v>27</v>
      </c>
      <c r="F58" s="1877" t="s">
        <v>27</v>
      </c>
      <c r="G58" s="1877" t="s">
        <v>27</v>
      </c>
      <c r="H58" s="1877" t="s">
        <v>27</v>
      </c>
      <c r="I58" s="1877" t="s">
        <v>27</v>
      </c>
      <c r="J58" s="1877" t="s">
        <v>27</v>
      </c>
      <c r="K58" s="1877" t="s">
        <v>27</v>
      </c>
      <c r="L58" s="1877" t="s">
        <v>27</v>
      </c>
      <c r="M58" s="1877" t="s">
        <v>27</v>
      </c>
      <c r="N58" s="1877" t="s">
        <v>27</v>
      </c>
      <c r="O58" s="1877" t="s">
        <v>27</v>
      </c>
      <c r="P58" s="1877" t="s">
        <v>27</v>
      </c>
      <c r="Q58" s="1881" t="s">
        <v>27</v>
      </c>
      <c r="R58" s="1881" t="s">
        <v>27</v>
      </c>
      <c r="S58" s="1881" t="s">
        <v>27</v>
      </c>
      <c r="T58" s="1881" t="s">
        <v>27</v>
      </c>
      <c r="U58" s="1862"/>
      <c r="V58" s="1862"/>
    </row>
    <row r="59" spans="1:22">
      <c r="A59" s="1878">
        <v>5.04</v>
      </c>
      <c r="B59" s="1878">
        <v>5.04</v>
      </c>
      <c r="C59" s="1878">
        <v>5.04</v>
      </c>
      <c r="D59" s="1878">
        <v>5.04</v>
      </c>
      <c r="E59" s="1878">
        <v>5.04</v>
      </c>
      <c r="F59" s="1878">
        <v>5.04</v>
      </c>
      <c r="G59" s="1878">
        <v>5.04</v>
      </c>
      <c r="H59" s="1878">
        <v>5.04</v>
      </c>
      <c r="I59" s="1878">
        <v>5.04</v>
      </c>
      <c r="J59" s="1878">
        <v>5.04</v>
      </c>
      <c r="K59" s="1878">
        <v>5.04</v>
      </c>
      <c r="L59" s="1878">
        <v>5.04</v>
      </c>
      <c r="M59" s="1878">
        <v>5.04</v>
      </c>
      <c r="N59" s="1878">
        <v>5.04</v>
      </c>
      <c r="O59" s="1878" t="s">
        <v>27</v>
      </c>
      <c r="P59" s="1878" t="s">
        <v>27</v>
      </c>
      <c r="Q59" s="1878" t="s">
        <v>27</v>
      </c>
      <c r="R59" s="1878" t="s">
        <v>27</v>
      </c>
      <c r="S59" s="1878" t="s">
        <v>27</v>
      </c>
      <c r="T59" s="1878" t="s">
        <v>27</v>
      </c>
      <c r="U59" s="1862"/>
      <c r="V59" s="1862"/>
    </row>
    <row r="60" spans="1:22">
      <c r="A60" s="1878">
        <v>5.05</v>
      </c>
      <c r="B60" s="1878">
        <v>5.1100000000000003</v>
      </c>
      <c r="C60" s="1878" t="s">
        <v>27</v>
      </c>
      <c r="D60" s="1878" t="s">
        <v>27</v>
      </c>
      <c r="E60" s="1878" t="s">
        <v>27</v>
      </c>
      <c r="F60" s="1878" t="s">
        <v>27</v>
      </c>
      <c r="G60" s="1878" t="s">
        <v>27</v>
      </c>
      <c r="H60" s="1878" t="s">
        <v>27</v>
      </c>
      <c r="I60" s="1878" t="s">
        <v>27</v>
      </c>
      <c r="J60" s="1878" t="s">
        <v>27</v>
      </c>
      <c r="K60" s="1878" t="s">
        <v>27</v>
      </c>
      <c r="L60" s="1878" t="s">
        <v>27</v>
      </c>
      <c r="M60" s="1878" t="s">
        <v>27</v>
      </c>
      <c r="N60" s="1878" t="s">
        <v>27</v>
      </c>
      <c r="O60" s="1878" t="s">
        <v>27</v>
      </c>
      <c r="P60" s="1880" t="s">
        <v>27</v>
      </c>
      <c r="Q60" s="1880" t="s">
        <v>27</v>
      </c>
      <c r="R60" s="1880" t="s">
        <v>27</v>
      </c>
      <c r="S60" s="1880" t="s">
        <v>27</v>
      </c>
      <c r="T60" s="1880" t="s">
        <v>27</v>
      </c>
      <c r="U60" s="1862"/>
      <c r="V60" s="1862"/>
    </row>
    <row r="61" spans="1:22">
      <c r="A61" s="1878">
        <v>5.0599999999999996</v>
      </c>
      <c r="B61" s="1878">
        <v>5.0599999999999996</v>
      </c>
      <c r="C61" s="1878">
        <v>5.0599999999999996</v>
      </c>
      <c r="D61" s="1878">
        <v>5.05</v>
      </c>
      <c r="E61" s="1878">
        <v>5.05</v>
      </c>
      <c r="F61" s="1878">
        <v>5.05</v>
      </c>
      <c r="G61" s="1878">
        <v>5.05</v>
      </c>
      <c r="H61" s="1878" t="s">
        <v>27</v>
      </c>
      <c r="I61" s="1878" t="s">
        <v>27</v>
      </c>
      <c r="J61" s="1878" t="s">
        <v>27</v>
      </c>
      <c r="K61" s="1878" t="s">
        <v>27</v>
      </c>
      <c r="L61" s="1878" t="s">
        <v>27</v>
      </c>
      <c r="M61" s="1878" t="s">
        <v>27</v>
      </c>
      <c r="N61" s="1878" t="s">
        <v>27</v>
      </c>
      <c r="O61" s="1878" t="s">
        <v>27</v>
      </c>
      <c r="P61" s="1878" t="s">
        <v>27</v>
      </c>
      <c r="Q61" s="1878" t="s">
        <v>27</v>
      </c>
      <c r="R61" s="1878" t="s">
        <v>27</v>
      </c>
      <c r="S61" s="1878" t="s">
        <v>27</v>
      </c>
      <c r="T61" s="1878" t="s">
        <v>27</v>
      </c>
      <c r="U61" s="1862"/>
      <c r="V61" s="1862"/>
    </row>
    <row r="62" spans="1:22">
      <c r="A62" s="1877">
        <v>5.07</v>
      </c>
      <c r="B62" s="1877">
        <v>5.07</v>
      </c>
      <c r="C62" s="1877">
        <v>5.07</v>
      </c>
      <c r="D62" s="1878" t="s">
        <v>27</v>
      </c>
      <c r="E62" s="1878" t="s">
        <v>27</v>
      </c>
      <c r="F62" s="1878" t="s">
        <v>27</v>
      </c>
      <c r="G62" s="1878" t="s">
        <v>27</v>
      </c>
      <c r="H62" s="1878" t="s">
        <v>27</v>
      </c>
      <c r="I62" s="1878" t="s">
        <v>27</v>
      </c>
      <c r="J62" s="1878" t="s">
        <v>27</v>
      </c>
      <c r="K62" s="1878" t="s">
        <v>27</v>
      </c>
      <c r="L62" s="1878" t="s">
        <v>27</v>
      </c>
      <c r="M62" s="1878" t="s">
        <v>27</v>
      </c>
      <c r="N62" s="1878" t="s">
        <v>27</v>
      </c>
      <c r="O62" s="1878" t="s">
        <v>27</v>
      </c>
      <c r="P62" s="1880" t="s">
        <v>27</v>
      </c>
      <c r="Q62" s="1880" t="s">
        <v>27</v>
      </c>
      <c r="R62" s="1880" t="s">
        <v>27</v>
      </c>
      <c r="S62" s="1880" t="s">
        <v>27</v>
      </c>
      <c r="T62" s="1880" t="s">
        <v>27</v>
      </c>
      <c r="U62" s="1862"/>
      <c r="V62" s="1862"/>
    </row>
    <row r="63" spans="1:22">
      <c r="A63" s="1877">
        <v>5.08</v>
      </c>
      <c r="B63" s="1877">
        <v>5.08</v>
      </c>
      <c r="C63" s="1877">
        <v>5.08</v>
      </c>
      <c r="D63" s="1878" t="s">
        <v>27</v>
      </c>
      <c r="E63" s="1878" t="s">
        <v>27</v>
      </c>
      <c r="F63" s="1878" t="s">
        <v>27</v>
      </c>
      <c r="G63" s="1878" t="s">
        <v>27</v>
      </c>
      <c r="H63" s="1878" t="s">
        <v>27</v>
      </c>
      <c r="I63" s="1878" t="s">
        <v>27</v>
      </c>
      <c r="J63" s="1878" t="s">
        <v>27</v>
      </c>
      <c r="K63" s="1878" t="s">
        <v>27</v>
      </c>
      <c r="L63" s="1878" t="s">
        <v>27</v>
      </c>
      <c r="M63" s="1878" t="s">
        <v>27</v>
      </c>
      <c r="N63" s="1878" t="s">
        <v>27</v>
      </c>
      <c r="O63" s="1878" t="s">
        <v>27</v>
      </c>
      <c r="P63" s="1880" t="s">
        <v>27</v>
      </c>
      <c r="Q63" s="1880" t="s">
        <v>27</v>
      </c>
      <c r="R63" s="1880" t="s">
        <v>27</v>
      </c>
      <c r="S63" s="1880" t="s">
        <v>27</v>
      </c>
      <c r="T63" s="1880" t="s">
        <v>27</v>
      </c>
      <c r="U63" s="1862"/>
      <c r="V63" s="1862"/>
    </row>
    <row r="64" spans="1:22">
      <c r="A64" s="1877">
        <v>5.09</v>
      </c>
      <c r="B64" s="1877">
        <v>5.09</v>
      </c>
      <c r="C64" s="1877">
        <v>5.09</v>
      </c>
      <c r="D64" s="1878" t="s">
        <v>27</v>
      </c>
      <c r="E64" s="1878" t="s">
        <v>27</v>
      </c>
      <c r="F64" s="1878" t="s">
        <v>27</v>
      </c>
      <c r="G64" s="1878" t="s">
        <v>27</v>
      </c>
      <c r="H64" s="1878" t="s">
        <v>27</v>
      </c>
      <c r="I64" s="1878" t="s">
        <v>27</v>
      </c>
      <c r="J64" s="1878" t="s">
        <v>27</v>
      </c>
      <c r="K64" s="1878" t="s">
        <v>27</v>
      </c>
      <c r="L64" s="1878" t="s">
        <v>27</v>
      </c>
      <c r="M64" s="1878" t="s">
        <v>27</v>
      </c>
      <c r="N64" s="1878" t="s">
        <v>27</v>
      </c>
      <c r="O64" s="1878" t="s">
        <v>27</v>
      </c>
      <c r="P64" s="1880" t="s">
        <v>27</v>
      </c>
      <c r="Q64" s="1880" t="s">
        <v>27</v>
      </c>
      <c r="R64" s="1880" t="s">
        <v>27</v>
      </c>
      <c r="S64" s="1880" t="s">
        <v>27</v>
      </c>
      <c r="T64" s="1880" t="s">
        <v>27</v>
      </c>
      <c r="U64" s="1862"/>
      <c r="V64" s="1862"/>
    </row>
    <row r="65" spans="1:22">
      <c r="A65" s="1878" t="s">
        <v>1016</v>
      </c>
      <c r="B65" s="1878" t="s">
        <v>1016</v>
      </c>
      <c r="C65" s="1878" t="s">
        <v>1016</v>
      </c>
      <c r="D65" s="1878" t="s">
        <v>27</v>
      </c>
      <c r="E65" s="1878" t="s">
        <v>27</v>
      </c>
      <c r="F65" s="1878" t="s">
        <v>27</v>
      </c>
      <c r="G65" s="1878" t="s">
        <v>27</v>
      </c>
      <c r="H65" s="1878" t="s">
        <v>27</v>
      </c>
      <c r="I65" s="1878" t="s">
        <v>27</v>
      </c>
      <c r="J65" s="1878" t="s">
        <v>27</v>
      </c>
      <c r="K65" s="1878" t="s">
        <v>27</v>
      </c>
      <c r="L65" s="1878" t="s">
        <v>27</v>
      </c>
      <c r="M65" s="1878" t="s">
        <v>27</v>
      </c>
      <c r="N65" s="1878" t="s">
        <v>27</v>
      </c>
      <c r="O65" s="1878" t="s">
        <v>27</v>
      </c>
      <c r="P65" s="1880" t="s">
        <v>27</v>
      </c>
      <c r="Q65" s="1880" t="s">
        <v>27</v>
      </c>
      <c r="R65" s="1880" t="s">
        <v>27</v>
      </c>
      <c r="S65" s="1880" t="s">
        <v>27</v>
      </c>
      <c r="T65" s="1880" t="s">
        <v>27</v>
      </c>
      <c r="U65" s="1862"/>
      <c r="V65" s="1862"/>
    </row>
    <row r="66" spans="1:22">
      <c r="A66" s="1878">
        <v>6.01</v>
      </c>
      <c r="B66" s="1878">
        <v>6.01</v>
      </c>
      <c r="C66" s="1878">
        <v>6.01</v>
      </c>
      <c r="D66" s="1878">
        <v>6.01</v>
      </c>
      <c r="E66" s="1878">
        <v>6.01</v>
      </c>
      <c r="F66" s="1878">
        <v>6.01</v>
      </c>
      <c r="G66" s="1878">
        <v>6.01</v>
      </c>
      <c r="H66" s="1878">
        <v>6.01</v>
      </c>
      <c r="I66" s="1878">
        <v>6.01</v>
      </c>
      <c r="J66" s="1878">
        <v>6.01</v>
      </c>
      <c r="K66" s="1878">
        <v>6.01</v>
      </c>
      <c r="L66" s="1878">
        <v>6.01</v>
      </c>
      <c r="M66" s="1878">
        <v>6.01</v>
      </c>
      <c r="N66" s="1878">
        <v>6.01</v>
      </c>
      <c r="O66" s="1878">
        <v>6.01</v>
      </c>
      <c r="P66" s="1880">
        <v>6.01</v>
      </c>
      <c r="Q66" s="1880" t="s">
        <v>1367</v>
      </c>
      <c r="R66" s="1880" t="s">
        <v>1367</v>
      </c>
      <c r="S66" s="1880" t="s">
        <v>1367</v>
      </c>
      <c r="T66" s="1880" t="s">
        <v>1367</v>
      </c>
      <c r="U66" s="1862"/>
      <c r="V66" s="1862"/>
    </row>
    <row r="67" spans="1:22">
      <c r="A67" s="1878">
        <v>6.02</v>
      </c>
      <c r="B67" s="1878">
        <v>6.03</v>
      </c>
      <c r="C67" s="1878">
        <v>6.03</v>
      </c>
      <c r="D67" s="1878">
        <v>6.03</v>
      </c>
      <c r="E67" s="1878">
        <v>6.03</v>
      </c>
      <c r="F67" s="1878">
        <v>6.03</v>
      </c>
      <c r="G67" s="1878">
        <v>6.03</v>
      </c>
      <c r="H67" s="1878">
        <v>6.03</v>
      </c>
      <c r="I67" s="1878">
        <v>6.03</v>
      </c>
      <c r="J67" s="1878">
        <v>6.03</v>
      </c>
      <c r="K67" s="1878">
        <v>6.03</v>
      </c>
      <c r="L67" s="1878">
        <v>6.03</v>
      </c>
      <c r="M67" s="1878">
        <v>6.03</v>
      </c>
      <c r="N67" s="1878">
        <v>6.03</v>
      </c>
      <c r="O67" s="1878">
        <v>6.03</v>
      </c>
      <c r="P67" s="1880">
        <v>6.03</v>
      </c>
      <c r="Q67" s="1880" t="s">
        <v>1369</v>
      </c>
      <c r="R67" s="1880" t="s">
        <v>1369</v>
      </c>
      <c r="S67" s="1880" t="s">
        <v>1369</v>
      </c>
      <c r="T67" s="1880" t="s">
        <v>1369</v>
      </c>
      <c r="U67" s="1862"/>
      <c r="V67" s="1862"/>
    </row>
    <row r="68" spans="1:22">
      <c r="A68" s="1878">
        <v>6.03</v>
      </c>
      <c r="B68" s="1878">
        <v>5.05</v>
      </c>
      <c r="C68" s="1878">
        <v>5.05</v>
      </c>
      <c r="D68" s="1878">
        <v>5.03</v>
      </c>
      <c r="E68" s="1878">
        <v>5.03</v>
      </c>
      <c r="F68" s="1878">
        <v>5.03</v>
      </c>
      <c r="G68" s="1878">
        <v>5.03</v>
      </c>
      <c r="H68" s="1878">
        <v>5.03</v>
      </c>
      <c r="I68" s="1878">
        <v>5.03</v>
      </c>
      <c r="J68" s="1878">
        <v>5.03</v>
      </c>
      <c r="K68" s="1878">
        <v>5.03</v>
      </c>
      <c r="L68" s="1878">
        <v>5.03</v>
      </c>
      <c r="M68" s="1878">
        <v>5.03</v>
      </c>
      <c r="N68" s="1878">
        <v>5.03</v>
      </c>
      <c r="O68" s="1878" t="s">
        <v>27</v>
      </c>
      <c r="P68" s="1878" t="s">
        <v>27</v>
      </c>
      <c r="Q68" s="1878" t="s">
        <v>27</v>
      </c>
      <c r="R68" s="1878" t="s">
        <v>27</v>
      </c>
      <c r="S68" s="1878" t="s">
        <v>27</v>
      </c>
      <c r="T68" s="1878" t="s">
        <v>27</v>
      </c>
      <c r="U68" s="1862"/>
      <c r="V68" s="1862"/>
    </row>
    <row r="69" spans="1:22">
      <c r="A69" s="1877">
        <v>7.01</v>
      </c>
      <c r="B69" s="1877">
        <v>11.01</v>
      </c>
      <c r="C69" s="1877">
        <v>11.01</v>
      </c>
      <c r="D69" s="1877">
        <v>11.01</v>
      </c>
      <c r="E69" s="1877">
        <v>11.01</v>
      </c>
      <c r="F69" s="1877">
        <v>11.01</v>
      </c>
      <c r="G69" s="1877">
        <v>11.01</v>
      </c>
      <c r="H69" s="1877">
        <v>11.01</v>
      </c>
      <c r="I69" s="1872">
        <v>11.01</v>
      </c>
      <c r="J69" s="1872">
        <v>11.01</v>
      </c>
      <c r="K69" s="1872">
        <v>11.01</v>
      </c>
      <c r="L69" s="1872">
        <v>1.42</v>
      </c>
      <c r="M69" s="1872">
        <v>1.42</v>
      </c>
      <c r="N69" s="1872">
        <v>1.42</v>
      </c>
      <c r="O69" s="1872">
        <v>1.42</v>
      </c>
      <c r="P69" s="1879">
        <v>8.02</v>
      </c>
      <c r="Q69" s="1880" t="s">
        <v>1408</v>
      </c>
      <c r="R69" s="1880" t="s">
        <v>1408</v>
      </c>
      <c r="S69" s="1880" t="s">
        <v>1408</v>
      </c>
      <c r="T69" s="1880" t="s">
        <v>1408</v>
      </c>
      <c r="U69" s="1862"/>
      <c r="V69" s="1862"/>
    </row>
    <row r="70" spans="1:22">
      <c r="A70" s="1885">
        <v>7.02</v>
      </c>
      <c r="B70" s="1885">
        <v>11.02</v>
      </c>
      <c r="C70" s="1885">
        <v>11.02</v>
      </c>
      <c r="D70" s="1877">
        <v>11.02</v>
      </c>
      <c r="E70" s="1877">
        <v>11.02</v>
      </c>
      <c r="F70" s="1877">
        <v>11.02</v>
      </c>
      <c r="G70" s="1877">
        <v>11.02</v>
      </c>
      <c r="H70" s="1877">
        <v>11.02</v>
      </c>
      <c r="I70" s="1872">
        <v>11.02</v>
      </c>
      <c r="J70" s="1872">
        <v>11.02</v>
      </c>
      <c r="K70" s="1872">
        <v>11.02</v>
      </c>
      <c r="L70" s="1872">
        <v>1.02</v>
      </c>
      <c r="M70" s="1872">
        <v>1.02</v>
      </c>
      <c r="N70" s="1872">
        <v>1.02</v>
      </c>
      <c r="O70" s="1872">
        <v>1.02</v>
      </c>
      <c r="P70" s="1879">
        <v>1.02</v>
      </c>
      <c r="Q70" s="1881" t="s">
        <v>27</v>
      </c>
      <c r="R70" s="1881" t="s">
        <v>27</v>
      </c>
      <c r="S70" s="1881" t="s">
        <v>27</v>
      </c>
      <c r="T70" s="1881" t="s">
        <v>27</v>
      </c>
      <c r="U70" s="1862"/>
      <c r="V70" s="1862"/>
    </row>
    <row r="71" spans="1:22">
      <c r="A71" s="1885">
        <v>7.03</v>
      </c>
      <c r="B71" s="1885">
        <v>11.03</v>
      </c>
      <c r="C71" s="1885">
        <v>11.03</v>
      </c>
      <c r="D71" s="1877">
        <v>11.03</v>
      </c>
      <c r="E71" s="1877">
        <v>11.03</v>
      </c>
      <c r="F71" s="1877">
        <v>11.03</v>
      </c>
      <c r="G71" s="1877">
        <v>11.03</v>
      </c>
      <c r="H71" s="1877">
        <v>11.03</v>
      </c>
      <c r="I71" s="1872">
        <v>11.03</v>
      </c>
      <c r="J71" s="1872">
        <v>11.03</v>
      </c>
      <c r="K71" s="1872">
        <v>11.03</v>
      </c>
      <c r="L71" s="1872">
        <v>1.03</v>
      </c>
      <c r="M71" s="1872">
        <v>1.03</v>
      </c>
      <c r="N71" s="1872">
        <v>1.03</v>
      </c>
      <c r="O71" s="1872">
        <v>1.03</v>
      </c>
      <c r="P71" s="1879">
        <v>1.03</v>
      </c>
      <c r="Q71" s="1880" t="s">
        <v>1409</v>
      </c>
      <c r="R71" s="1880" t="s">
        <v>1409</v>
      </c>
      <c r="S71" s="1880" t="s">
        <v>1409</v>
      </c>
      <c r="T71" s="1880" t="s">
        <v>1409</v>
      </c>
      <c r="U71" s="1862"/>
      <c r="V71" s="1862"/>
    </row>
    <row r="72" spans="1:22">
      <c r="A72" s="1878">
        <v>7.04</v>
      </c>
      <c r="B72" s="1878">
        <v>11.04</v>
      </c>
      <c r="C72" s="1878">
        <v>11.04</v>
      </c>
      <c r="D72" s="1878">
        <v>11.04</v>
      </c>
      <c r="E72" s="1878">
        <v>11.04</v>
      </c>
      <c r="F72" s="1878">
        <v>11.04</v>
      </c>
      <c r="G72" s="1878">
        <v>11.04</v>
      </c>
      <c r="H72" s="1878" t="s">
        <v>27</v>
      </c>
      <c r="I72" s="1878" t="s">
        <v>27</v>
      </c>
      <c r="J72" s="1878" t="s">
        <v>27</v>
      </c>
      <c r="K72" s="1878" t="s">
        <v>27</v>
      </c>
      <c r="L72" s="1878" t="s">
        <v>27</v>
      </c>
      <c r="M72" s="1878" t="s">
        <v>27</v>
      </c>
      <c r="N72" s="1878" t="s">
        <v>27</v>
      </c>
      <c r="O72" s="1878" t="s">
        <v>27</v>
      </c>
      <c r="P72" s="1878" t="s">
        <v>27</v>
      </c>
      <c r="Q72" s="1878" t="s">
        <v>27</v>
      </c>
      <c r="R72" s="1878" t="s">
        <v>27</v>
      </c>
      <c r="S72" s="1878" t="s">
        <v>27</v>
      </c>
      <c r="T72" s="1878" t="s">
        <v>27</v>
      </c>
      <c r="U72" s="1862"/>
      <c r="V72" s="1862"/>
    </row>
    <row r="73" spans="1:22">
      <c r="A73" s="1877">
        <v>7.05</v>
      </c>
      <c r="B73" s="1877">
        <v>11.05</v>
      </c>
      <c r="C73" s="1877">
        <v>11.05</v>
      </c>
      <c r="D73" s="1877">
        <v>11.05</v>
      </c>
      <c r="E73" s="1877">
        <v>11.05</v>
      </c>
      <c r="F73" s="1877">
        <v>11.05</v>
      </c>
      <c r="G73" s="1877">
        <v>11.05</v>
      </c>
      <c r="H73" s="1877">
        <v>11.05</v>
      </c>
      <c r="I73" s="1872">
        <v>11.05</v>
      </c>
      <c r="J73" s="1872">
        <v>11.05</v>
      </c>
      <c r="K73" s="1872">
        <v>11.05</v>
      </c>
      <c r="L73" s="1872">
        <v>1.05</v>
      </c>
      <c r="M73" s="1872">
        <v>1.05</v>
      </c>
      <c r="N73" s="1872">
        <v>1.05</v>
      </c>
      <c r="O73" s="1872">
        <v>1.05</v>
      </c>
      <c r="P73" s="1879">
        <v>1.05</v>
      </c>
      <c r="Q73" s="1880" t="s">
        <v>1410</v>
      </c>
      <c r="R73" s="1880" t="s">
        <v>1410</v>
      </c>
      <c r="S73" s="1880" t="s">
        <v>1410</v>
      </c>
      <c r="T73" s="1880" t="s">
        <v>1410</v>
      </c>
      <c r="U73" s="1862"/>
      <c r="V73" s="1862"/>
    </row>
    <row r="74" spans="1:22">
      <c r="A74" s="1876">
        <v>7.06</v>
      </c>
      <c r="B74" s="1876">
        <v>11.18</v>
      </c>
      <c r="C74" s="1876">
        <v>11.18</v>
      </c>
      <c r="D74" s="1876">
        <v>11.18</v>
      </c>
      <c r="E74" s="1876">
        <v>11.18</v>
      </c>
      <c r="F74" s="1875" t="s">
        <v>27</v>
      </c>
      <c r="G74" s="1875" t="s">
        <v>27</v>
      </c>
      <c r="H74" s="1875" t="s">
        <v>27</v>
      </c>
      <c r="I74" s="1881" t="s">
        <v>27</v>
      </c>
      <c r="J74" s="1881" t="s">
        <v>27</v>
      </c>
      <c r="K74" s="1881" t="s">
        <v>27</v>
      </c>
      <c r="L74" s="1881" t="s">
        <v>27</v>
      </c>
      <c r="M74" s="1881" t="s">
        <v>27</v>
      </c>
      <c r="N74" s="1881" t="s">
        <v>27</v>
      </c>
      <c r="O74" s="1881" t="s">
        <v>27</v>
      </c>
      <c r="P74" s="1881" t="s">
        <v>27</v>
      </c>
      <c r="Q74" s="1881" t="s">
        <v>27</v>
      </c>
      <c r="R74" s="1881" t="s">
        <v>27</v>
      </c>
      <c r="S74" s="1881" t="s">
        <v>27</v>
      </c>
      <c r="T74" s="1881" t="s">
        <v>27</v>
      </c>
      <c r="U74" s="1862"/>
      <c r="V74" s="1862"/>
    </row>
    <row r="75" spans="1:22">
      <c r="A75" s="1885">
        <v>7.07</v>
      </c>
      <c r="B75" s="1885">
        <v>11.07</v>
      </c>
      <c r="C75" s="1885">
        <v>11.07</v>
      </c>
      <c r="D75" s="1885">
        <v>11.07</v>
      </c>
      <c r="E75" s="1885">
        <v>11.07</v>
      </c>
      <c r="F75" s="1885">
        <v>11.07</v>
      </c>
      <c r="G75" s="1885">
        <v>11.07</v>
      </c>
      <c r="H75" s="1885">
        <v>11.07</v>
      </c>
      <c r="I75" s="1872">
        <v>11.11</v>
      </c>
      <c r="J75" s="1872">
        <v>11.11</v>
      </c>
      <c r="K75" s="1872">
        <v>11.11</v>
      </c>
      <c r="L75" s="1872">
        <v>1.34</v>
      </c>
      <c r="M75" s="1872">
        <v>1.34</v>
      </c>
      <c r="N75" s="1872">
        <v>1.34</v>
      </c>
      <c r="O75" s="1872">
        <v>1.34</v>
      </c>
      <c r="P75" s="1879" t="s">
        <v>27</v>
      </c>
      <c r="Q75" s="1881" t="s">
        <v>27</v>
      </c>
      <c r="R75" s="1881" t="s">
        <v>27</v>
      </c>
      <c r="S75" s="1881" t="s">
        <v>27</v>
      </c>
      <c r="T75" s="1881" t="s">
        <v>27</v>
      </c>
      <c r="U75" s="1862"/>
      <c r="V75" s="1862"/>
    </row>
    <row r="76" spans="1:22">
      <c r="A76" s="1877">
        <v>7.08</v>
      </c>
      <c r="B76" s="1877">
        <v>11.08</v>
      </c>
      <c r="C76" s="1877">
        <v>11.08</v>
      </c>
      <c r="D76" s="1877">
        <v>11.08</v>
      </c>
      <c r="E76" s="1877">
        <v>11.08</v>
      </c>
      <c r="F76" s="1877">
        <v>11.08</v>
      </c>
      <c r="G76" s="1877">
        <v>11.08</v>
      </c>
      <c r="H76" s="1877">
        <v>11.08</v>
      </c>
      <c r="I76" s="1872">
        <v>11.08</v>
      </c>
      <c r="J76" s="1872">
        <v>11.08</v>
      </c>
      <c r="K76" s="1872">
        <v>11.08</v>
      </c>
      <c r="L76" s="1872">
        <v>1.36</v>
      </c>
      <c r="M76" s="1872">
        <v>1.36</v>
      </c>
      <c r="N76" s="1872">
        <v>1.36</v>
      </c>
      <c r="O76" s="1872">
        <v>1.36</v>
      </c>
      <c r="P76" s="1879" t="s">
        <v>27</v>
      </c>
      <c r="Q76" s="1881" t="s">
        <v>27</v>
      </c>
      <c r="R76" s="1881" t="s">
        <v>27</v>
      </c>
      <c r="S76" s="1881" t="s">
        <v>27</v>
      </c>
      <c r="T76" s="1881" t="s">
        <v>27</v>
      </c>
      <c r="U76" s="1862"/>
      <c r="V76" s="1862"/>
    </row>
    <row r="77" spans="1:22">
      <c r="A77" s="1878">
        <v>7.09</v>
      </c>
      <c r="B77" s="1878">
        <v>11.09</v>
      </c>
      <c r="C77" s="1878">
        <v>11.09</v>
      </c>
      <c r="D77" s="1878">
        <v>11.09</v>
      </c>
      <c r="E77" s="1878">
        <v>11.09</v>
      </c>
      <c r="F77" s="1878">
        <v>11.09</v>
      </c>
      <c r="G77" s="1878">
        <v>11.09</v>
      </c>
      <c r="H77" s="1878" t="s">
        <v>27</v>
      </c>
      <c r="I77" s="1878" t="s">
        <v>27</v>
      </c>
      <c r="J77" s="1878" t="s">
        <v>27</v>
      </c>
      <c r="K77" s="1878" t="s">
        <v>27</v>
      </c>
      <c r="L77" s="1878" t="s">
        <v>27</v>
      </c>
      <c r="M77" s="1878" t="s">
        <v>27</v>
      </c>
      <c r="N77" s="1878" t="s">
        <v>27</v>
      </c>
      <c r="O77" s="1878" t="s">
        <v>27</v>
      </c>
      <c r="P77" s="1878" t="s">
        <v>27</v>
      </c>
      <c r="Q77" s="1878" t="s">
        <v>27</v>
      </c>
      <c r="R77" s="1878" t="s">
        <v>27</v>
      </c>
      <c r="S77" s="1878" t="s">
        <v>27</v>
      </c>
      <c r="T77" s="1878" t="s">
        <v>27</v>
      </c>
      <c r="U77" s="1862"/>
      <c r="V77" s="1862"/>
    </row>
    <row r="78" spans="1:22">
      <c r="A78" s="1880" t="s">
        <v>961</v>
      </c>
      <c r="B78" s="1880" t="s">
        <v>1412</v>
      </c>
      <c r="C78" s="1880" t="s">
        <v>1412</v>
      </c>
      <c r="D78" s="1880" t="s">
        <v>1412</v>
      </c>
      <c r="E78" s="1880" t="s">
        <v>1412</v>
      </c>
      <c r="F78" s="1880" t="s">
        <v>1412</v>
      </c>
      <c r="G78" s="1880" t="s">
        <v>1412</v>
      </c>
      <c r="H78" s="1880" t="s">
        <v>1412</v>
      </c>
      <c r="I78" s="1872">
        <v>11.17</v>
      </c>
      <c r="J78" s="1872">
        <v>11.17</v>
      </c>
      <c r="K78" s="1872">
        <v>11.17</v>
      </c>
      <c r="L78" s="1872">
        <v>1.49</v>
      </c>
      <c r="M78" s="1872">
        <v>1.49</v>
      </c>
      <c r="N78" s="1872" t="s">
        <v>27</v>
      </c>
      <c r="O78" s="1872" t="s">
        <v>27</v>
      </c>
      <c r="P78" s="1872" t="s">
        <v>27</v>
      </c>
      <c r="Q78" s="1872" t="s">
        <v>27</v>
      </c>
      <c r="R78" s="1872" t="s">
        <v>27</v>
      </c>
      <c r="S78" s="1872" t="s">
        <v>27</v>
      </c>
      <c r="T78" s="1872" t="s">
        <v>27</v>
      </c>
      <c r="U78" s="1862"/>
      <c r="V78" s="1862"/>
    </row>
    <row r="79" spans="1:22">
      <c r="A79" s="1880">
        <v>7.11</v>
      </c>
      <c r="B79" s="1880">
        <v>11.11</v>
      </c>
      <c r="C79" s="1880">
        <v>11.11</v>
      </c>
      <c r="D79" s="1880">
        <v>11.11</v>
      </c>
      <c r="E79" s="1880">
        <v>11.11</v>
      </c>
      <c r="F79" s="1880">
        <v>11.11</v>
      </c>
      <c r="G79" s="1880">
        <v>11.11</v>
      </c>
      <c r="H79" s="1880">
        <v>11.11</v>
      </c>
      <c r="I79" s="1872">
        <v>11.18</v>
      </c>
      <c r="J79" s="1872">
        <v>11.18</v>
      </c>
      <c r="K79" s="1872">
        <v>11.18</v>
      </c>
      <c r="L79" s="1872" t="s">
        <v>27</v>
      </c>
      <c r="M79" s="1872" t="s">
        <v>27</v>
      </c>
      <c r="N79" s="1872" t="s">
        <v>27</v>
      </c>
      <c r="O79" s="1872" t="s">
        <v>27</v>
      </c>
      <c r="P79" s="1872" t="s">
        <v>27</v>
      </c>
      <c r="Q79" s="1872" t="s">
        <v>27</v>
      </c>
      <c r="R79" s="1872" t="s">
        <v>27</v>
      </c>
      <c r="S79" s="1872" t="s">
        <v>27</v>
      </c>
      <c r="T79" s="1872" t="s">
        <v>27</v>
      </c>
      <c r="U79" s="1862"/>
      <c r="V79" s="1862"/>
    </row>
    <row r="80" spans="1:22">
      <c r="A80" s="1877">
        <v>7.12</v>
      </c>
      <c r="B80" s="1877">
        <v>11.12</v>
      </c>
      <c r="C80" s="1877">
        <v>11.12</v>
      </c>
      <c r="D80" s="1877">
        <v>11.12</v>
      </c>
      <c r="E80" s="1877">
        <v>11.12</v>
      </c>
      <c r="F80" s="1877">
        <v>11.12</v>
      </c>
      <c r="G80" s="1877">
        <v>11.12</v>
      </c>
      <c r="H80" s="1877">
        <v>11.12</v>
      </c>
      <c r="I80" s="1872">
        <v>11.12</v>
      </c>
      <c r="J80" s="1872">
        <v>11.12</v>
      </c>
      <c r="K80" s="1872">
        <v>11.12</v>
      </c>
      <c r="L80" s="1872">
        <v>1.48</v>
      </c>
      <c r="M80" s="1872">
        <v>1.48</v>
      </c>
      <c r="N80" s="1872" t="s">
        <v>27</v>
      </c>
      <c r="O80" s="1872" t="s">
        <v>27</v>
      </c>
      <c r="P80" s="1872" t="s">
        <v>27</v>
      </c>
      <c r="Q80" s="1872" t="s">
        <v>27</v>
      </c>
      <c r="R80" s="1872" t="s">
        <v>27</v>
      </c>
      <c r="S80" s="1872" t="s">
        <v>27</v>
      </c>
      <c r="T80" s="1872" t="s">
        <v>27</v>
      </c>
      <c r="U80" s="1862"/>
      <c r="V80" s="1862"/>
    </row>
    <row r="81" spans="1:22">
      <c r="A81" s="1877">
        <v>7.13</v>
      </c>
      <c r="B81" s="1877">
        <v>11.13</v>
      </c>
      <c r="C81" s="1877">
        <v>11.13</v>
      </c>
      <c r="D81" s="1877">
        <v>11.13</v>
      </c>
      <c r="E81" s="1877">
        <v>11.13</v>
      </c>
      <c r="F81" s="1877">
        <v>11.13</v>
      </c>
      <c r="G81" s="1877">
        <v>11.13</v>
      </c>
      <c r="H81" s="1877">
        <v>11.13</v>
      </c>
      <c r="I81" s="1872">
        <v>11.13</v>
      </c>
      <c r="J81" s="1872">
        <v>11.13</v>
      </c>
      <c r="K81" s="1872">
        <v>11.13</v>
      </c>
      <c r="L81" s="1872">
        <v>1.47</v>
      </c>
      <c r="M81" s="1872">
        <v>1.47</v>
      </c>
      <c r="N81" s="1872" t="s">
        <v>27</v>
      </c>
      <c r="O81" s="1872" t="s">
        <v>27</v>
      </c>
      <c r="P81" s="1872" t="s">
        <v>27</v>
      </c>
      <c r="Q81" s="1872" t="s">
        <v>27</v>
      </c>
      <c r="R81" s="1872" t="s">
        <v>27</v>
      </c>
      <c r="S81" s="1872" t="s">
        <v>27</v>
      </c>
      <c r="T81" s="1872" t="s">
        <v>27</v>
      </c>
      <c r="U81" s="1862"/>
      <c r="V81" s="1862"/>
    </row>
    <row r="82" spans="1:22">
      <c r="A82" s="1877">
        <v>7.14</v>
      </c>
      <c r="B82" s="1877">
        <v>11.14</v>
      </c>
      <c r="C82" s="1877">
        <v>11.14</v>
      </c>
      <c r="D82" s="1877">
        <v>11.14</v>
      </c>
      <c r="E82" s="1877">
        <v>11.14</v>
      </c>
      <c r="F82" s="1877">
        <v>11.14</v>
      </c>
      <c r="G82" s="1877">
        <v>11.14</v>
      </c>
      <c r="H82" s="1877">
        <v>11.14</v>
      </c>
      <c r="I82" s="1872">
        <v>11.14</v>
      </c>
      <c r="J82" s="1872">
        <v>11.14</v>
      </c>
      <c r="K82" s="1872">
        <v>11.14</v>
      </c>
      <c r="L82" s="1877">
        <v>2.0099999999999998</v>
      </c>
      <c r="M82" s="1878" t="s">
        <v>27</v>
      </c>
      <c r="N82" s="1878" t="s">
        <v>27</v>
      </c>
      <c r="O82" s="1878" t="s">
        <v>27</v>
      </c>
      <c r="P82" s="1878" t="s">
        <v>27</v>
      </c>
      <c r="Q82" s="1878" t="s">
        <v>27</v>
      </c>
      <c r="R82" s="1878" t="s">
        <v>27</v>
      </c>
      <c r="S82" s="1878" t="s">
        <v>27</v>
      </c>
      <c r="T82" s="1878" t="s">
        <v>27</v>
      </c>
      <c r="U82" s="1862"/>
      <c r="V82" s="1862"/>
    </row>
    <row r="83" spans="1:22">
      <c r="A83" s="1878">
        <v>7.15</v>
      </c>
      <c r="B83" s="1878">
        <v>11.15</v>
      </c>
      <c r="C83" s="1878">
        <v>11.15</v>
      </c>
      <c r="D83" s="1878">
        <v>11.15</v>
      </c>
      <c r="E83" s="1878">
        <v>11.15</v>
      </c>
      <c r="F83" s="1878">
        <v>11.15</v>
      </c>
      <c r="G83" s="1878">
        <v>11.15</v>
      </c>
      <c r="H83" s="1878">
        <v>11.15</v>
      </c>
      <c r="I83" s="1877">
        <v>11.15</v>
      </c>
      <c r="J83" s="1877">
        <v>11.15</v>
      </c>
      <c r="K83" s="1877">
        <v>11.15</v>
      </c>
      <c r="L83" s="1872">
        <v>2.02</v>
      </c>
      <c r="M83" s="1872">
        <v>2.12</v>
      </c>
      <c r="N83" s="1872">
        <v>2.12</v>
      </c>
      <c r="O83" s="1872" t="s">
        <v>27</v>
      </c>
      <c r="P83" s="1872" t="s">
        <v>27</v>
      </c>
      <c r="Q83" s="1872" t="s">
        <v>27</v>
      </c>
      <c r="R83" s="1872" t="s">
        <v>27</v>
      </c>
      <c r="S83" s="1872" t="s">
        <v>27</v>
      </c>
      <c r="T83" s="1872" t="s">
        <v>27</v>
      </c>
      <c r="U83" s="1862"/>
      <c r="V83" s="1862"/>
    </row>
    <row r="84" spans="1:22">
      <c r="A84" s="1878">
        <v>7.16</v>
      </c>
      <c r="B84" s="1878">
        <v>11.16</v>
      </c>
      <c r="C84" s="1878">
        <v>11.16</v>
      </c>
      <c r="D84" s="1878">
        <v>11.16</v>
      </c>
      <c r="E84" s="1878">
        <v>11.16</v>
      </c>
      <c r="F84" s="1878">
        <v>11.16</v>
      </c>
      <c r="G84" s="1878">
        <v>11.16</v>
      </c>
      <c r="H84" s="1878" t="s">
        <v>27</v>
      </c>
      <c r="I84" s="1884" t="s">
        <v>27</v>
      </c>
      <c r="J84" s="1884" t="s">
        <v>27</v>
      </c>
      <c r="K84" s="1884" t="s">
        <v>27</v>
      </c>
      <c r="L84" s="1878" t="s">
        <v>27</v>
      </c>
      <c r="M84" s="1878" t="s">
        <v>27</v>
      </c>
      <c r="N84" s="1878" t="s">
        <v>27</v>
      </c>
      <c r="O84" s="1878" t="s">
        <v>27</v>
      </c>
      <c r="P84" s="1878" t="s">
        <v>27</v>
      </c>
      <c r="Q84" s="1878" t="s">
        <v>27</v>
      </c>
      <c r="R84" s="1878" t="s">
        <v>27</v>
      </c>
      <c r="S84" s="1878" t="s">
        <v>27</v>
      </c>
      <c r="T84" s="1878" t="s">
        <v>27</v>
      </c>
      <c r="U84" s="1862"/>
      <c r="V84" s="1862"/>
    </row>
    <row r="85" spans="1:22">
      <c r="A85" s="1880">
        <v>7.17</v>
      </c>
      <c r="B85" s="1880">
        <v>11.17</v>
      </c>
      <c r="C85" s="1880">
        <v>11.17</v>
      </c>
      <c r="D85" s="1880">
        <v>11.17</v>
      </c>
      <c r="E85" s="1880">
        <v>11.17</v>
      </c>
      <c r="F85" s="1880">
        <v>11.17</v>
      </c>
      <c r="G85" s="1880">
        <v>11.17</v>
      </c>
      <c r="H85" s="1880">
        <v>11.17</v>
      </c>
      <c r="I85" s="1872">
        <v>11.19</v>
      </c>
      <c r="J85" s="1872">
        <v>11.19</v>
      </c>
      <c r="K85" s="1872" t="s">
        <v>27</v>
      </c>
      <c r="L85" s="1872" t="s">
        <v>27</v>
      </c>
      <c r="M85" s="1872" t="s">
        <v>27</v>
      </c>
      <c r="N85" s="1872" t="s">
        <v>27</v>
      </c>
      <c r="O85" s="1872" t="s">
        <v>27</v>
      </c>
      <c r="P85" s="1872" t="s">
        <v>27</v>
      </c>
      <c r="Q85" s="1872" t="s">
        <v>27</v>
      </c>
      <c r="R85" s="1872" t="s">
        <v>27</v>
      </c>
      <c r="S85" s="1872" t="s">
        <v>27</v>
      </c>
      <c r="T85" s="1872" t="s">
        <v>27</v>
      </c>
      <c r="U85" s="1862"/>
      <c r="V85" s="1862"/>
    </row>
    <row r="86" spans="1:22">
      <c r="A86" s="1878">
        <v>8.01</v>
      </c>
      <c r="B86" s="1878">
        <v>12.01</v>
      </c>
      <c r="C86" s="1878">
        <v>12.01</v>
      </c>
      <c r="D86" s="1878">
        <v>12.01</v>
      </c>
      <c r="E86" s="1878">
        <v>12.01</v>
      </c>
      <c r="F86" s="1878">
        <v>3.01</v>
      </c>
      <c r="G86" s="1878">
        <v>3.01</v>
      </c>
      <c r="H86" s="1878">
        <v>3.01</v>
      </c>
      <c r="I86" s="1872">
        <v>3.01</v>
      </c>
      <c r="J86" s="1872">
        <v>3.01</v>
      </c>
      <c r="K86" s="1872">
        <v>3.01</v>
      </c>
      <c r="L86" s="1872" t="s">
        <v>27</v>
      </c>
      <c r="M86" s="1872" t="s">
        <v>27</v>
      </c>
      <c r="N86" s="1872" t="s">
        <v>27</v>
      </c>
      <c r="O86" s="1872" t="s">
        <v>27</v>
      </c>
      <c r="P86" s="1872" t="s">
        <v>27</v>
      </c>
      <c r="Q86" s="1872" t="s">
        <v>27</v>
      </c>
      <c r="R86" s="1872" t="s">
        <v>27</v>
      </c>
      <c r="S86" s="1872" t="s">
        <v>27</v>
      </c>
      <c r="T86" s="1872" t="s">
        <v>27</v>
      </c>
      <c r="U86" s="1862"/>
      <c r="V86" s="1862"/>
    </row>
    <row r="87" spans="1:22">
      <c r="A87" s="1878">
        <v>8.02</v>
      </c>
      <c r="B87" s="1878">
        <v>12.02</v>
      </c>
      <c r="C87" s="1878">
        <v>12.02</v>
      </c>
      <c r="D87" s="1878">
        <v>12.02</v>
      </c>
      <c r="E87" s="1878">
        <v>12.02</v>
      </c>
      <c r="F87" s="1878">
        <v>3.02</v>
      </c>
      <c r="G87" s="1878">
        <v>3.02</v>
      </c>
      <c r="H87" s="1878">
        <v>3.02</v>
      </c>
      <c r="I87" s="1878">
        <v>3.02</v>
      </c>
      <c r="J87" s="1878">
        <v>3.02</v>
      </c>
      <c r="K87" s="1878">
        <v>3.02</v>
      </c>
      <c r="L87" s="1877" t="s">
        <v>1413</v>
      </c>
      <c r="M87" s="1877" t="s">
        <v>1413</v>
      </c>
      <c r="N87" s="1877" t="s">
        <v>1413</v>
      </c>
      <c r="O87" s="1878" t="s">
        <v>27</v>
      </c>
      <c r="P87" s="1878" t="s">
        <v>27</v>
      </c>
      <c r="Q87" s="1878" t="s">
        <v>27</v>
      </c>
      <c r="R87" s="1878" t="s">
        <v>27</v>
      </c>
      <c r="S87" s="1878" t="s">
        <v>27</v>
      </c>
      <c r="T87" s="1878" t="s">
        <v>27</v>
      </c>
      <c r="U87" s="1862"/>
      <c r="V87" s="1862"/>
    </row>
    <row r="88" spans="1:22">
      <c r="A88" s="1878">
        <v>8.0299999999999994</v>
      </c>
      <c r="B88" s="1878">
        <v>12.03</v>
      </c>
      <c r="C88" s="1878">
        <v>12.03</v>
      </c>
      <c r="D88" s="1878">
        <v>12.03</v>
      </c>
      <c r="E88" s="1878">
        <v>12.03</v>
      </c>
      <c r="F88" s="1878">
        <v>3.03</v>
      </c>
      <c r="G88" s="1878">
        <v>3.03</v>
      </c>
      <c r="H88" s="1878">
        <v>3.03</v>
      </c>
      <c r="I88" s="1878">
        <v>3.03</v>
      </c>
      <c r="J88" s="1878">
        <v>3.03</v>
      </c>
      <c r="K88" s="1878">
        <v>3.03</v>
      </c>
      <c r="L88" s="1885" t="s">
        <v>1414</v>
      </c>
      <c r="M88" s="1885" t="s">
        <v>1414</v>
      </c>
      <c r="N88" s="1885" t="s">
        <v>1414</v>
      </c>
      <c r="O88" s="1884" t="s">
        <v>27</v>
      </c>
      <c r="P88" s="1884" t="s">
        <v>27</v>
      </c>
      <c r="Q88" s="1884" t="s">
        <v>27</v>
      </c>
      <c r="R88" s="1884" t="s">
        <v>27</v>
      </c>
      <c r="S88" s="1884" t="s">
        <v>27</v>
      </c>
      <c r="T88" s="1884" t="s">
        <v>27</v>
      </c>
      <c r="U88" s="1862"/>
      <c r="V88" s="1862"/>
    </row>
    <row r="89" spans="1:22">
      <c r="A89" s="1878">
        <v>8.0399999999999991</v>
      </c>
      <c r="B89" s="1878">
        <v>12.04</v>
      </c>
      <c r="C89" s="1878">
        <v>12.04</v>
      </c>
      <c r="D89" s="1878">
        <v>12.04</v>
      </c>
      <c r="E89" s="1878">
        <v>12.04</v>
      </c>
      <c r="F89" s="1878">
        <v>3.04</v>
      </c>
      <c r="G89" s="1878">
        <v>3.04</v>
      </c>
      <c r="H89" s="1878">
        <v>3.04</v>
      </c>
      <c r="I89" s="1878">
        <v>3.04</v>
      </c>
      <c r="J89" s="1878">
        <v>3.04</v>
      </c>
      <c r="K89" s="1878">
        <v>3.04</v>
      </c>
      <c r="L89" s="1885" t="s">
        <v>1415</v>
      </c>
      <c r="M89" s="1885" t="s">
        <v>1415</v>
      </c>
      <c r="N89" s="1885" t="s">
        <v>1415</v>
      </c>
      <c r="O89" s="1884" t="s">
        <v>27</v>
      </c>
      <c r="P89" s="1884" t="s">
        <v>27</v>
      </c>
      <c r="Q89" s="1884" t="s">
        <v>27</v>
      </c>
      <c r="R89" s="1884" t="s">
        <v>27</v>
      </c>
      <c r="S89" s="1884" t="s">
        <v>27</v>
      </c>
      <c r="T89" s="1884" t="s">
        <v>27</v>
      </c>
      <c r="U89" s="1862"/>
      <c r="V89" s="1862"/>
    </row>
    <row r="90" spans="1:22">
      <c r="A90" s="1884">
        <v>8.0500000000000007</v>
      </c>
      <c r="B90" s="1884">
        <v>12.05</v>
      </c>
      <c r="C90" s="1884">
        <v>12.05</v>
      </c>
      <c r="D90" s="1878">
        <v>12.05</v>
      </c>
      <c r="E90" s="1878">
        <v>12.05</v>
      </c>
      <c r="F90" s="1878">
        <v>3.05</v>
      </c>
      <c r="G90" s="1878">
        <v>3.05</v>
      </c>
      <c r="H90" s="1878">
        <v>3.05</v>
      </c>
      <c r="I90" s="1872">
        <v>3.05</v>
      </c>
      <c r="J90" s="1872">
        <v>3.05</v>
      </c>
      <c r="K90" s="1872">
        <v>3.05</v>
      </c>
      <c r="L90" s="1878">
        <v>3.07</v>
      </c>
      <c r="M90" s="1878">
        <v>3.07</v>
      </c>
      <c r="N90" s="1878">
        <v>3.07</v>
      </c>
      <c r="O90" s="1878">
        <v>3.07</v>
      </c>
      <c r="P90" s="1880" t="s">
        <v>27</v>
      </c>
      <c r="Q90" s="1881" t="s">
        <v>27</v>
      </c>
      <c r="R90" s="1881" t="s">
        <v>27</v>
      </c>
      <c r="S90" s="1881" t="s">
        <v>27</v>
      </c>
      <c r="T90" s="1881" t="s">
        <v>27</v>
      </c>
      <c r="U90" s="1862"/>
      <c r="V90" s="1862"/>
    </row>
    <row r="91" spans="1:22">
      <c r="A91" s="1884">
        <v>8.0500000000000007</v>
      </c>
      <c r="B91" s="1884">
        <v>12.05</v>
      </c>
      <c r="C91" s="1884">
        <v>12.06</v>
      </c>
      <c r="D91" s="1878">
        <v>12.06</v>
      </c>
      <c r="E91" s="1878">
        <v>12.06</v>
      </c>
      <c r="F91" s="1878">
        <v>3.06</v>
      </c>
      <c r="G91" s="1878">
        <v>3.06</v>
      </c>
      <c r="H91" s="1878">
        <v>3.06</v>
      </c>
      <c r="I91" s="1872">
        <v>3.06</v>
      </c>
      <c r="J91" s="1872">
        <v>3.06</v>
      </c>
      <c r="K91" s="1872">
        <v>3.06</v>
      </c>
      <c r="L91" s="1878">
        <v>3.08</v>
      </c>
      <c r="M91" s="1878">
        <v>3.08</v>
      </c>
      <c r="N91" s="1878">
        <v>3.08</v>
      </c>
      <c r="O91" s="1878">
        <v>3.08</v>
      </c>
      <c r="P91" s="1880" t="s">
        <v>27</v>
      </c>
      <c r="Q91" s="1881" t="s">
        <v>27</v>
      </c>
      <c r="R91" s="1881" t="s">
        <v>27</v>
      </c>
      <c r="S91" s="1881" t="s">
        <v>27</v>
      </c>
      <c r="T91" s="1881" t="s">
        <v>27</v>
      </c>
      <c r="U91" s="1862"/>
      <c r="V91" s="1862"/>
    </row>
    <row r="92" spans="1:22">
      <c r="A92" s="1884">
        <v>8.0500000000000007</v>
      </c>
      <c r="B92" s="1884">
        <v>12.05</v>
      </c>
      <c r="C92" s="1884">
        <v>12.07</v>
      </c>
      <c r="D92" s="1884">
        <v>12.07</v>
      </c>
      <c r="E92" s="1884">
        <v>12.07</v>
      </c>
      <c r="F92" s="1884">
        <v>3.07</v>
      </c>
      <c r="G92" s="1884">
        <v>3.07</v>
      </c>
      <c r="H92" s="1884">
        <v>3.07</v>
      </c>
      <c r="I92" s="1872">
        <v>3.07</v>
      </c>
      <c r="J92" s="1872">
        <v>3.07</v>
      </c>
      <c r="K92" s="1872">
        <v>3.07</v>
      </c>
      <c r="L92" s="1884">
        <v>3.09</v>
      </c>
      <c r="M92" s="1884">
        <v>3.09</v>
      </c>
      <c r="N92" s="1884">
        <v>3.09</v>
      </c>
      <c r="O92" s="1884">
        <v>3.09</v>
      </c>
      <c r="P92" s="1876" t="s">
        <v>27</v>
      </c>
      <c r="Q92" s="1875" t="s">
        <v>27</v>
      </c>
      <c r="R92" s="1875" t="s">
        <v>27</v>
      </c>
      <c r="S92" s="1875" t="s">
        <v>27</v>
      </c>
      <c r="T92" s="1875" t="s">
        <v>27</v>
      </c>
      <c r="U92" s="1862"/>
      <c r="V92" s="1862"/>
    </row>
    <row r="93" spans="1:22">
      <c r="A93" s="1884">
        <v>8.06</v>
      </c>
      <c r="B93" s="1884" t="s">
        <v>27</v>
      </c>
      <c r="C93" s="1884" t="s">
        <v>27</v>
      </c>
      <c r="D93" s="1884" t="s">
        <v>27</v>
      </c>
      <c r="E93" s="1884" t="s">
        <v>27</v>
      </c>
      <c r="F93" s="1884" t="s">
        <v>27</v>
      </c>
      <c r="G93" s="1884" t="s">
        <v>27</v>
      </c>
      <c r="H93" s="1884" t="s">
        <v>27</v>
      </c>
      <c r="I93" s="1878" t="s">
        <v>27</v>
      </c>
      <c r="J93" s="1878" t="s">
        <v>27</v>
      </c>
      <c r="K93" s="1878" t="s">
        <v>27</v>
      </c>
      <c r="L93" s="1884" t="s">
        <v>27</v>
      </c>
      <c r="M93" s="1884" t="s">
        <v>27</v>
      </c>
      <c r="N93" s="1884" t="s">
        <v>27</v>
      </c>
      <c r="O93" s="1884" t="s">
        <v>27</v>
      </c>
      <c r="P93" s="1876" t="s">
        <v>27</v>
      </c>
      <c r="Q93" s="1876" t="s">
        <v>27</v>
      </c>
      <c r="R93" s="1876" t="s">
        <v>27</v>
      </c>
      <c r="S93" s="1876" t="s">
        <v>27</v>
      </c>
      <c r="T93" s="1876" t="s">
        <v>27</v>
      </c>
      <c r="U93" s="1862"/>
      <c r="V93" s="1862"/>
    </row>
    <row r="94" spans="1:22">
      <c r="A94" s="1884">
        <v>8.07</v>
      </c>
      <c r="B94" s="1884" t="s">
        <v>27</v>
      </c>
      <c r="C94" s="1884" t="s">
        <v>27</v>
      </c>
      <c r="D94" s="1884" t="s">
        <v>27</v>
      </c>
      <c r="E94" s="1884" t="s">
        <v>27</v>
      </c>
      <c r="F94" s="1884" t="s">
        <v>27</v>
      </c>
      <c r="G94" s="1884" t="s">
        <v>27</v>
      </c>
      <c r="H94" s="1884" t="s">
        <v>27</v>
      </c>
      <c r="I94" s="1878" t="s">
        <v>27</v>
      </c>
      <c r="J94" s="1878" t="s">
        <v>27</v>
      </c>
      <c r="K94" s="1878" t="s">
        <v>27</v>
      </c>
      <c r="L94" s="1884" t="s">
        <v>27</v>
      </c>
      <c r="M94" s="1884" t="s">
        <v>27</v>
      </c>
      <c r="N94" s="1884" t="s">
        <v>27</v>
      </c>
      <c r="O94" s="1884" t="s">
        <v>27</v>
      </c>
      <c r="P94" s="1876" t="s">
        <v>27</v>
      </c>
      <c r="Q94" s="1876" t="s">
        <v>27</v>
      </c>
      <c r="R94" s="1876" t="s">
        <v>27</v>
      </c>
      <c r="S94" s="1876" t="s">
        <v>27</v>
      </c>
      <c r="T94" s="1876" t="s">
        <v>27</v>
      </c>
      <c r="U94" s="1862"/>
      <c r="V94" s="1862"/>
    </row>
    <row r="95" spans="1:22">
      <c r="A95" s="1885">
        <v>9.01</v>
      </c>
      <c r="B95" s="1885">
        <v>9.01</v>
      </c>
      <c r="C95" s="1885">
        <v>9.01</v>
      </c>
      <c r="D95" s="1885">
        <v>9.01</v>
      </c>
      <c r="E95" s="1885">
        <v>9.01</v>
      </c>
      <c r="F95" s="1885">
        <v>9.09</v>
      </c>
      <c r="G95" s="1885">
        <v>9.09</v>
      </c>
      <c r="H95" s="1885">
        <v>9.09</v>
      </c>
      <c r="I95" s="1872">
        <v>9.09</v>
      </c>
      <c r="J95" s="1872">
        <v>9.09</v>
      </c>
      <c r="K95" s="1872">
        <v>9.09</v>
      </c>
      <c r="L95" s="1872">
        <v>9.09</v>
      </c>
      <c r="M95" s="1872">
        <v>9.09</v>
      </c>
      <c r="N95" s="1872">
        <v>9.09</v>
      </c>
      <c r="O95" s="1872">
        <v>9.09</v>
      </c>
      <c r="P95" s="1879">
        <v>9.09</v>
      </c>
      <c r="Q95" s="1880" t="s">
        <v>1383</v>
      </c>
      <c r="R95" s="1880" t="s">
        <v>1383</v>
      </c>
      <c r="S95" s="1876" t="s">
        <v>1383</v>
      </c>
      <c r="T95" s="1876" t="s">
        <v>1384</v>
      </c>
      <c r="U95" s="1862"/>
      <c r="V95" s="1862"/>
    </row>
    <row r="96" spans="1:22">
      <c r="A96" s="1885">
        <v>9.02</v>
      </c>
      <c r="B96" s="1885">
        <v>9.02</v>
      </c>
      <c r="C96" s="1885">
        <v>9.02</v>
      </c>
      <c r="D96" s="1885">
        <v>9.02</v>
      </c>
      <c r="E96" s="1885">
        <v>9.02</v>
      </c>
      <c r="F96" s="1885" t="s">
        <v>1385</v>
      </c>
      <c r="G96" s="1885" t="s">
        <v>1385</v>
      </c>
      <c r="H96" s="1885" t="s">
        <v>1385</v>
      </c>
      <c r="I96" s="1872" t="s">
        <v>1385</v>
      </c>
      <c r="J96" s="1872" t="s">
        <v>1385</v>
      </c>
      <c r="K96" s="1872" t="s">
        <v>1385</v>
      </c>
      <c r="L96" s="1883" t="s">
        <v>1385</v>
      </c>
      <c r="M96" s="1872">
        <v>9.09</v>
      </c>
      <c r="N96" s="1872">
        <v>9.09</v>
      </c>
      <c r="O96" s="1883" t="s">
        <v>1385</v>
      </c>
      <c r="P96" s="1879">
        <v>9.08</v>
      </c>
      <c r="Q96" s="1880" t="s">
        <v>1386</v>
      </c>
      <c r="R96" s="1880" t="s">
        <v>1387</v>
      </c>
      <c r="S96" s="1880" t="s">
        <v>1387</v>
      </c>
      <c r="T96" s="1880" t="s">
        <v>1339</v>
      </c>
      <c r="U96" s="1862"/>
      <c r="V96" s="1862"/>
    </row>
    <row r="97" spans="1:22">
      <c r="A97" s="1885">
        <v>9.0299999999999994</v>
      </c>
      <c r="B97" s="1885">
        <v>9.0299999999999994</v>
      </c>
      <c r="C97" s="1885">
        <v>9.0299999999999994</v>
      </c>
      <c r="D97" s="1885">
        <v>9.0299999999999994</v>
      </c>
      <c r="E97" s="1885">
        <v>9.0299999999999994</v>
      </c>
      <c r="F97" s="1885">
        <v>9.11</v>
      </c>
      <c r="G97" s="1885">
        <v>9.11</v>
      </c>
      <c r="H97" s="1885">
        <v>9.11</v>
      </c>
      <c r="I97" s="1872">
        <v>9.11</v>
      </c>
      <c r="J97" s="1872">
        <v>9.11</v>
      </c>
      <c r="K97" s="1872">
        <v>9.11</v>
      </c>
      <c r="L97" s="1872">
        <v>9.11</v>
      </c>
      <c r="M97" s="1872">
        <v>9.11</v>
      </c>
      <c r="N97" s="1872">
        <v>9.11</v>
      </c>
      <c r="O97" s="1872">
        <v>9.11</v>
      </c>
      <c r="P97" s="1879">
        <v>9.11</v>
      </c>
      <c r="Q97" s="1881" t="s">
        <v>27</v>
      </c>
      <c r="R97" s="1881" t="s">
        <v>27</v>
      </c>
      <c r="S97" s="1881" t="s">
        <v>27</v>
      </c>
      <c r="T97" s="1881" t="s">
        <v>27</v>
      </c>
      <c r="U97" s="1862"/>
      <c r="V97" s="1862"/>
    </row>
    <row r="98" spans="1:22">
      <c r="A98" s="1885">
        <v>9.0399999999999991</v>
      </c>
      <c r="B98" s="1885">
        <v>9.0399999999999991</v>
      </c>
      <c r="C98" s="1885">
        <v>9.0399999999999991</v>
      </c>
      <c r="D98" s="1885">
        <v>9.0399999999999991</v>
      </c>
      <c r="E98" s="1885">
        <v>9.0399999999999991</v>
      </c>
      <c r="F98" s="1885">
        <v>9.1199999999999992</v>
      </c>
      <c r="G98" s="1885">
        <v>9.1199999999999992</v>
      </c>
      <c r="H98" s="1885">
        <v>9.1199999999999992</v>
      </c>
      <c r="I98" s="1872">
        <v>9.1199999999999992</v>
      </c>
      <c r="J98" s="1872">
        <v>9.1199999999999992</v>
      </c>
      <c r="K98" s="1872">
        <v>9.1199999999999992</v>
      </c>
      <c r="L98" s="1872">
        <v>9.1199999999999992</v>
      </c>
      <c r="M98" s="1872">
        <v>9.1199999999999992</v>
      </c>
      <c r="N98" s="1872">
        <v>9.1199999999999992</v>
      </c>
      <c r="O98" s="1872">
        <v>9.1199999999999992</v>
      </c>
      <c r="P98" s="1879">
        <v>9.0399999999999991</v>
      </c>
      <c r="Q98" s="1880" t="s">
        <v>1388</v>
      </c>
      <c r="R98" s="1880" t="s">
        <v>1388</v>
      </c>
      <c r="S98" s="1880" t="s">
        <v>1388</v>
      </c>
      <c r="T98" s="1880" t="s">
        <v>1389</v>
      </c>
      <c r="U98" s="1862"/>
      <c r="V98" s="1862"/>
    </row>
    <row r="99" spans="1:22">
      <c r="A99" s="1885">
        <v>9.0500000000000007</v>
      </c>
      <c r="B99" s="1885">
        <v>9.0500000000000007</v>
      </c>
      <c r="C99" s="1885">
        <v>9.0500000000000007</v>
      </c>
      <c r="D99" s="1885">
        <v>9.0500000000000007</v>
      </c>
      <c r="E99" s="1885">
        <v>9.0500000000000007</v>
      </c>
      <c r="F99" s="1885">
        <v>9.1300000000000008</v>
      </c>
      <c r="G99" s="1885">
        <v>9.1300000000000008</v>
      </c>
      <c r="H99" s="1885">
        <v>9.1300000000000008</v>
      </c>
      <c r="I99" s="1873">
        <v>9.1300000000000008</v>
      </c>
      <c r="J99" s="1873">
        <v>9.1300000000000008</v>
      </c>
      <c r="K99" s="1873">
        <v>9.1300000000000008</v>
      </c>
      <c r="L99" s="1872">
        <v>9.1300000000000008</v>
      </c>
      <c r="M99" s="1872">
        <v>9.1300000000000008</v>
      </c>
      <c r="N99" s="1872">
        <v>9.1300000000000008</v>
      </c>
      <c r="O99" s="1872">
        <v>9.1300000000000008</v>
      </c>
      <c r="P99" s="1879">
        <v>9.0500000000000007</v>
      </c>
      <c r="Q99" s="1880" t="s">
        <v>1390</v>
      </c>
      <c r="R99" s="1880" t="s">
        <v>1390</v>
      </c>
      <c r="S99" s="1880" t="s">
        <v>1390</v>
      </c>
      <c r="T99" s="1880" t="s">
        <v>1391</v>
      </c>
      <c r="U99" s="1862"/>
      <c r="V99" s="1862"/>
    </row>
    <row r="100" spans="1:22">
      <c r="A100" s="1885">
        <v>9.06</v>
      </c>
      <c r="B100" s="1885">
        <v>9.06</v>
      </c>
      <c r="C100" s="1885">
        <v>9.06</v>
      </c>
      <c r="D100" s="1885">
        <v>9.06</v>
      </c>
      <c r="E100" s="1885">
        <v>9.06</v>
      </c>
      <c r="F100" s="1885">
        <v>9.14</v>
      </c>
      <c r="G100" s="1885">
        <v>9.14</v>
      </c>
      <c r="H100" s="1885">
        <v>9.14</v>
      </c>
      <c r="I100" s="1873">
        <v>9.14</v>
      </c>
      <c r="J100" s="1873">
        <v>9.14</v>
      </c>
      <c r="K100" s="1873">
        <v>9.14</v>
      </c>
      <c r="L100" s="1872">
        <v>9.14</v>
      </c>
      <c r="M100" s="1872">
        <v>9.14</v>
      </c>
      <c r="N100" s="1872">
        <v>9.14</v>
      </c>
      <c r="O100" s="1872">
        <v>9.14</v>
      </c>
      <c r="P100" s="1879">
        <v>9.06</v>
      </c>
      <c r="Q100" s="1880" t="s">
        <v>1392</v>
      </c>
      <c r="R100" s="1880" t="s">
        <v>1392</v>
      </c>
      <c r="S100" s="1880" t="s">
        <v>1392</v>
      </c>
      <c r="T100" s="1880" t="s">
        <v>1393</v>
      </c>
      <c r="U100" s="1862"/>
      <c r="V100" s="1862"/>
    </row>
    <row r="101" spans="1:22">
      <c r="A101" s="1877">
        <v>9.07</v>
      </c>
      <c r="B101" s="1877">
        <v>9.07</v>
      </c>
      <c r="C101" s="1877">
        <v>9.07</v>
      </c>
      <c r="D101" s="1877">
        <v>9.07</v>
      </c>
      <c r="E101" s="1877">
        <v>9.07</v>
      </c>
      <c r="F101" s="1877">
        <v>9.15</v>
      </c>
      <c r="G101" s="1877">
        <v>9.15</v>
      </c>
      <c r="H101" s="1877">
        <v>9.15</v>
      </c>
      <c r="I101" s="1872">
        <v>9.15</v>
      </c>
      <c r="J101" s="1872">
        <v>9.15</v>
      </c>
      <c r="K101" s="1872">
        <v>9.15</v>
      </c>
      <c r="L101" s="1872">
        <v>1.41</v>
      </c>
      <c r="M101" s="1872" t="s">
        <v>27</v>
      </c>
      <c r="N101" s="1872" t="s">
        <v>27</v>
      </c>
      <c r="O101" s="1872" t="s">
        <v>27</v>
      </c>
      <c r="P101" s="1872" t="s">
        <v>27</v>
      </c>
      <c r="Q101" s="1872" t="s">
        <v>27</v>
      </c>
      <c r="R101" s="1872" t="s">
        <v>27</v>
      </c>
      <c r="S101" s="1872" t="s">
        <v>27</v>
      </c>
      <c r="T101" s="1872" t="s">
        <v>27</v>
      </c>
      <c r="U101" s="1862"/>
      <c r="V101" s="1862"/>
    </row>
    <row r="102" spans="1:22">
      <c r="A102" s="1885">
        <v>9.08</v>
      </c>
      <c r="B102" s="1885">
        <v>9.08</v>
      </c>
      <c r="C102" s="1885">
        <v>9.08</v>
      </c>
      <c r="D102" s="1885">
        <v>9.08</v>
      </c>
      <c r="E102" s="1885">
        <v>9.08</v>
      </c>
      <c r="F102" s="1885" t="s">
        <v>1394</v>
      </c>
      <c r="G102" s="1885" t="s">
        <v>1394</v>
      </c>
      <c r="H102" s="1885" t="s">
        <v>1394</v>
      </c>
      <c r="I102" s="1873" t="s">
        <v>1395</v>
      </c>
      <c r="J102" s="1873" t="s">
        <v>1395</v>
      </c>
      <c r="K102" s="1873" t="s">
        <v>1395</v>
      </c>
      <c r="L102" s="1872">
        <v>1.07</v>
      </c>
      <c r="M102" s="1872">
        <v>1.07</v>
      </c>
      <c r="N102" s="1872">
        <v>1.07</v>
      </c>
      <c r="O102" s="1872">
        <v>1.07</v>
      </c>
      <c r="P102" s="1879">
        <v>1.07</v>
      </c>
      <c r="Q102" s="1880" t="s">
        <v>1396</v>
      </c>
      <c r="R102" s="1880" t="s">
        <v>1396</v>
      </c>
      <c r="S102" s="1880" t="s">
        <v>1396</v>
      </c>
      <c r="T102" s="1880" t="s">
        <v>1396</v>
      </c>
      <c r="U102" s="1862"/>
      <c r="V102" s="1862"/>
    </row>
    <row r="103" spans="1:22">
      <c r="A103" s="1885">
        <v>9.09</v>
      </c>
      <c r="B103" s="1885">
        <v>9.09</v>
      </c>
      <c r="C103" s="1885">
        <v>9.09</v>
      </c>
      <c r="D103" s="1885">
        <v>9.09</v>
      </c>
      <c r="E103" s="1885">
        <v>9.09</v>
      </c>
      <c r="F103" s="1885" t="s">
        <v>1397</v>
      </c>
      <c r="G103" s="1885" t="s">
        <v>1397</v>
      </c>
      <c r="H103" s="1885" t="s">
        <v>1398</v>
      </c>
      <c r="I103" s="1873" t="s">
        <v>1398</v>
      </c>
      <c r="J103" s="1873" t="s">
        <v>1398</v>
      </c>
      <c r="K103" s="1873" t="s">
        <v>1398</v>
      </c>
      <c r="L103" s="1872">
        <v>1.08</v>
      </c>
      <c r="M103" s="1872">
        <v>1.08</v>
      </c>
      <c r="N103" s="1872">
        <v>1.08</v>
      </c>
      <c r="O103" s="1872">
        <v>1.08</v>
      </c>
      <c r="P103" s="1879">
        <v>1.08</v>
      </c>
      <c r="Q103" s="1880" t="s">
        <v>1399</v>
      </c>
      <c r="R103" s="1880" t="s">
        <v>1399</v>
      </c>
      <c r="S103" s="1880" t="s">
        <v>1399</v>
      </c>
      <c r="T103" s="1880" t="s">
        <v>1399</v>
      </c>
      <c r="U103" s="1862"/>
      <c r="V103" s="1862"/>
    </row>
    <row r="104" spans="1:22">
      <c r="A104" s="1877" t="s">
        <v>1385</v>
      </c>
      <c r="B104" s="1877" t="s">
        <v>1385</v>
      </c>
      <c r="C104" s="1877" t="s">
        <v>1385</v>
      </c>
      <c r="D104" s="1877" t="s">
        <v>1385</v>
      </c>
      <c r="E104" s="1877" t="s">
        <v>1385</v>
      </c>
      <c r="F104" s="1877">
        <v>9.17</v>
      </c>
      <c r="G104" s="1877">
        <v>9.17</v>
      </c>
      <c r="H104" s="1877">
        <v>9.17</v>
      </c>
      <c r="I104" s="1872">
        <v>9.17</v>
      </c>
      <c r="J104" s="1872">
        <v>9.17</v>
      </c>
      <c r="K104" s="1872">
        <v>9.17</v>
      </c>
      <c r="L104" s="1872">
        <v>9.17</v>
      </c>
      <c r="M104" s="1872">
        <v>9.17</v>
      </c>
      <c r="N104" s="1872">
        <v>9.17</v>
      </c>
      <c r="O104" s="1872">
        <v>9.17</v>
      </c>
      <c r="P104" s="1886" t="s">
        <v>27</v>
      </c>
      <c r="Q104" s="1881" t="s">
        <v>27</v>
      </c>
      <c r="R104" s="1881" t="s">
        <v>27</v>
      </c>
      <c r="S104" s="1881" t="s">
        <v>27</v>
      </c>
      <c r="T104" s="1881" t="s">
        <v>27</v>
      </c>
      <c r="U104" s="1862"/>
      <c r="V104" s="1862"/>
    </row>
    <row r="105" spans="1:22">
      <c r="A105" s="1877">
        <v>9.11</v>
      </c>
      <c r="B105" s="1877">
        <v>9.11</v>
      </c>
      <c r="C105" s="1877">
        <v>9.11</v>
      </c>
      <c r="D105" s="1877">
        <v>9.11</v>
      </c>
      <c r="E105" s="1877">
        <v>9.11</v>
      </c>
      <c r="F105" s="1877">
        <v>9.18</v>
      </c>
      <c r="G105" s="1877">
        <v>9.18</v>
      </c>
      <c r="H105" s="1877">
        <v>9.18</v>
      </c>
      <c r="I105" s="1873">
        <v>9.18</v>
      </c>
      <c r="J105" s="1873">
        <v>9.18</v>
      </c>
      <c r="K105" s="1873">
        <v>9.18</v>
      </c>
      <c r="L105" s="1872">
        <v>9.18</v>
      </c>
      <c r="M105" s="1872">
        <v>9.18</v>
      </c>
      <c r="N105" s="1872">
        <v>9.18</v>
      </c>
      <c r="O105" s="1872">
        <v>9.18</v>
      </c>
      <c r="P105" s="1886" t="s">
        <v>27</v>
      </c>
      <c r="Q105" s="1881" t="s">
        <v>27</v>
      </c>
      <c r="R105" s="1881" t="s">
        <v>27</v>
      </c>
      <c r="S105" s="1881" t="s">
        <v>27</v>
      </c>
      <c r="T105" s="1881" t="s">
        <v>27</v>
      </c>
      <c r="U105" s="1862"/>
      <c r="V105" s="1862"/>
    </row>
    <row r="106" spans="1:22">
      <c r="A106" s="1877">
        <v>9.1199999999999992</v>
      </c>
      <c r="B106" s="1877">
        <v>9.1199999999999992</v>
      </c>
      <c r="C106" s="1877">
        <v>9.1199999999999992</v>
      </c>
      <c r="D106" s="1877">
        <v>9.1199999999999992</v>
      </c>
      <c r="E106" s="1877">
        <v>9.1199999999999992</v>
      </c>
      <c r="F106" s="1877">
        <v>9.19</v>
      </c>
      <c r="G106" s="1877">
        <v>9.19</v>
      </c>
      <c r="H106" s="1877">
        <v>9.19</v>
      </c>
      <c r="I106" s="1872">
        <v>9.19</v>
      </c>
      <c r="J106" s="1872">
        <v>9.19</v>
      </c>
      <c r="K106" s="1872">
        <v>9.19</v>
      </c>
      <c r="L106" s="1872">
        <v>9.19</v>
      </c>
      <c r="M106" s="1872">
        <v>9.19</v>
      </c>
      <c r="N106" s="1872">
        <v>9.01</v>
      </c>
      <c r="O106" s="1872">
        <v>9.01</v>
      </c>
      <c r="P106" s="1879">
        <v>9.01</v>
      </c>
      <c r="Q106" s="1881" t="s">
        <v>27</v>
      </c>
      <c r="R106" s="1881" t="s">
        <v>27</v>
      </c>
      <c r="S106" s="1881" t="s">
        <v>27</v>
      </c>
      <c r="T106" s="1881" t="s">
        <v>27</v>
      </c>
      <c r="U106" s="1862"/>
      <c r="V106" s="1862"/>
    </row>
    <row r="107" spans="1:22">
      <c r="A107" s="1885">
        <v>9.1300000000000008</v>
      </c>
      <c r="B107" s="1885">
        <v>9.1300000000000008</v>
      </c>
      <c r="C107" s="1885">
        <v>9.1300000000000008</v>
      </c>
      <c r="D107" s="1885">
        <v>9.1300000000000008</v>
      </c>
      <c r="E107" s="1885">
        <v>9.1300000000000008</v>
      </c>
      <c r="F107" s="1885">
        <v>9.0299999999999994</v>
      </c>
      <c r="G107" s="1885">
        <v>9.0299999999999994</v>
      </c>
      <c r="H107" s="1885">
        <v>9.0299999999999994</v>
      </c>
      <c r="I107" s="1872">
        <v>9.0299999999999994</v>
      </c>
      <c r="J107" s="1872">
        <v>9.0299999999999994</v>
      </c>
      <c r="K107" s="1872">
        <v>9.0299999999999994</v>
      </c>
      <c r="L107" s="1872">
        <v>9.0299999999999994</v>
      </c>
      <c r="M107" s="1872">
        <v>9.0299999999999994</v>
      </c>
      <c r="N107" s="1872">
        <v>9.0299999999999994</v>
      </c>
      <c r="O107" s="1872">
        <v>9.0299999999999994</v>
      </c>
      <c r="P107" s="1879">
        <v>9.0299999999999994</v>
      </c>
      <c r="Q107" s="1881" t="s">
        <v>27</v>
      </c>
      <c r="R107" s="1881" t="s">
        <v>27</v>
      </c>
      <c r="S107" s="1881" t="s">
        <v>27</v>
      </c>
      <c r="T107" s="1881" t="s">
        <v>27</v>
      </c>
      <c r="U107" s="1862"/>
      <c r="V107" s="1862"/>
    </row>
    <row r="108" spans="1:22">
      <c r="A108" s="1877">
        <v>9.14</v>
      </c>
      <c r="B108" s="1877">
        <v>9.14</v>
      </c>
      <c r="C108" s="1877">
        <v>9.14</v>
      </c>
      <c r="D108" s="1877">
        <v>9.14</v>
      </c>
      <c r="E108" s="1877">
        <v>9.14</v>
      </c>
      <c r="F108" s="1877">
        <v>9.0399999999999991</v>
      </c>
      <c r="G108" s="1877">
        <v>9.0399999999999991</v>
      </c>
      <c r="H108" s="1877">
        <v>9.0399999999999991</v>
      </c>
      <c r="I108" s="1872">
        <v>9.0399999999999991</v>
      </c>
      <c r="J108" s="1872">
        <v>9.0399999999999991</v>
      </c>
      <c r="K108" s="1872">
        <v>9.0399999999999991</v>
      </c>
      <c r="L108" s="1872">
        <v>9.0399999999999991</v>
      </c>
      <c r="M108" s="1872">
        <v>9.0399999999999991</v>
      </c>
      <c r="N108" s="1872">
        <v>9.0399999999999991</v>
      </c>
      <c r="O108" s="1872">
        <v>9.0399999999999991</v>
      </c>
      <c r="P108" s="1886" t="s">
        <v>27</v>
      </c>
      <c r="Q108" s="1881" t="s">
        <v>27</v>
      </c>
      <c r="R108" s="1881" t="s">
        <v>27</v>
      </c>
      <c r="S108" s="1881" t="s">
        <v>27</v>
      </c>
      <c r="T108" s="1881" t="s">
        <v>27</v>
      </c>
      <c r="U108" s="1862"/>
      <c r="V108" s="1862"/>
    </row>
    <row r="109" spans="1:22">
      <c r="A109" s="1877">
        <v>9.15</v>
      </c>
      <c r="B109" s="1877">
        <v>9.15</v>
      </c>
      <c r="C109" s="1877">
        <v>9.15</v>
      </c>
      <c r="D109" s="1877">
        <v>9.15</v>
      </c>
      <c r="E109" s="1877">
        <v>9.15</v>
      </c>
      <c r="F109" s="1877" t="s">
        <v>27</v>
      </c>
      <c r="G109" s="1877" t="s">
        <v>27</v>
      </c>
      <c r="H109" s="1877" t="s">
        <v>27</v>
      </c>
      <c r="I109" s="1877" t="s">
        <v>27</v>
      </c>
      <c r="J109" s="1877" t="s">
        <v>27</v>
      </c>
      <c r="K109" s="1877" t="s">
        <v>27</v>
      </c>
      <c r="L109" s="1877" t="s">
        <v>27</v>
      </c>
      <c r="M109" s="1877" t="s">
        <v>27</v>
      </c>
      <c r="N109" s="1877" t="s">
        <v>27</v>
      </c>
      <c r="O109" s="1877" t="s">
        <v>27</v>
      </c>
      <c r="P109" s="1877" t="s">
        <v>27</v>
      </c>
      <c r="Q109" s="1877" t="s">
        <v>27</v>
      </c>
      <c r="R109" s="1877" t="s">
        <v>27</v>
      </c>
      <c r="S109" s="1877" t="s">
        <v>27</v>
      </c>
      <c r="T109" s="1877" t="s">
        <v>27</v>
      </c>
      <c r="U109" s="1862"/>
      <c r="V109" s="1862"/>
    </row>
    <row r="110" spans="1:22">
      <c r="A110" s="1877" t="s">
        <v>1400</v>
      </c>
      <c r="B110" s="1877" t="s">
        <v>1400</v>
      </c>
      <c r="C110" s="1877" t="s">
        <v>1400</v>
      </c>
      <c r="D110" s="1877" t="s">
        <v>1400</v>
      </c>
      <c r="E110" s="1877" t="s">
        <v>1400</v>
      </c>
      <c r="F110" s="1877" t="s">
        <v>1400</v>
      </c>
      <c r="G110" s="1877" t="s">
        <v>1400</v>
      </c>
      <c r="H110" s="1877" t="s">
        <v>1400</v>
      </c>
      <c r="I110" s="1872" t="s">
        <v>1400</v>
      </c>
      <c r="J110" s="1872" t="s">
        <v>1400</v>
      </c>
      <c r="K110" s="1872" t="s">
        <v>1400</v>
      </c>
      <c r="L110" s="1877" t="s">
        <v>1400</v>
      </c>
      <c r="M110" s="1878">
        <v>2.0099999999999998</v>
      </c>
      <c r="N110" s="1878">
        <v>2.0099999999999998</v>
      </c>
      <c r="O110" s="1878">
        <v>2.0099999999999998</v>
      </c>
      <c r="P110" s="1878">
        <v>2.0099999999999998</v>
      </c>
      <c r="Q110" s="1880" t="s">
        <v>1401</v>
      </c>
      <c r="R110" s="1880" t="s">
        <v>1401</v>
      </c>
      <c r="S110" s="1880" t="s">
        <v>1401</v>
      </c>
      <c r="T110" s="1880" t="s">
        <v>27</v>
      </c>
      <c r="U110" s="1862"/>
      <c r="V110" s="1862"/>
    </row>
    <row r="111" spans="1:22">
      <c r="A111" s="1877" t="s">
        <v>1402</v>
      </c>
      <c r="B111" s="1877" t="s">
        <v>1402</v>
      </c>
      <c r="C111" s="1877" t="s">
        <v>1402</v>
      </c>
      <c r="D111" s="1877" t="s">
        <v>1402</v>
      </c>
      <c r="E111" s="1877" t="s">
        <v>1402</v>
      </c>
      <c r="F111" s="1877" t="s">
        <v>1402</v>
      </c>
      <c r="G111" s="1877" t="s">
        <v>1402</v>
      </c>
      <c r="H111" s="1877" t="s">
        <v>1402</v>
      </c>
      <c r="I111" s="1883" t="s">
        <v>1402</v>
      </c>
      <c r="J111" s="1883" t="s">
        <v>1402</v>
      </c>
      <c r="K111" s="1883" t="s">
        <v>1402</v>
      </c>
      <c r="L111" s="1877" t="s">
        <v>1402</v>
      </c>
      <c r="M111" s="1878">
        <v>2.02</v>
      </c>
      <c r="N111" s="1878">
        <v>2.02</v>
      </c>
      <c r="O111" s="1878">
        <v>2.02</v>
      </c>
      <c r="P111" s="1878">
        <v>2.02</v>
      </c>
      <c r="Q111" s="1880" t="s">
        <v>1401</v>
      </c>
      <c r="R111" s="1880" t="s">
        <v>1401</v>
      </c>
      <c r="S111" s="1880" t="s">
        <v>1401</v>
      </c>
      <c r="T111" s="1880" t="s">
        <v>27</v>
      </c>
      <c r="U111" s="1862"/>
      <c r="V111" s="1862"/>
    </row>
    <row r="112" spans="1:22">
      <c r="A112" s="1877" t="s">
        <v>1403</v>
      </c>
      <c r="B112" s="1877" t="s">
        <v>1403</v>
      </c>
      <c r="C112" s="1877" t="s">
        <v>1403</v>
      </c>
      <c r="D112" s="1877" t="s">
        <v>1403</v>
      </c>
      <c r="E112" s="1877" t="s">
        <v>1403</v>
      </c>
      <c r="F112" s="1877" t="s">
        <v>1403</v>
      </c>
      <c r="G112" s="1877" t="s">
        <v>1403</v>
      </c>
      <c r="H112" s="1877" t="s">
        <v>1403</v>
      </c>
      <c r="I112" s="1872" t="s">
        <v>1403</v>
      </c>
      <c r="J112" s="1872" t="s">
        <v>1403</v>
      </c>
      <c r="K112" s="1872" t="s">
        <v>1403</v>
      </c>
      <c r="L112" s="1883" t="s">
        <v>1403</v>
      </c>
      <c r="M112" s="1872">
        <v>2.13</v>
      </c>
      <c r="N112" s="1872" t="s">
        <v>27</v>
      </c>
      <c r="O112" s="1872" t="s">
        <v>27</v>
      </c>
      <c r="P112" s="1872" t="s">
        <v>27</v>
      </c>
      <c r="Q112" s="1872" t="s">
        <v>27</v>
      </c>
      <c r="R112" s="1872" t="s">
        <v>27</v>
      </c>
      <c r="S112" s="1872" t="s">
        <v>27</v>
      </c>
      <c r="T112" s="1872" t="s">
        <v>27</v>
      </c>
      <c r="U112" s="1862"/>
      <c r="V112" s="1862"/>
    </row>
    <row r="113" spans="1:22">
      <c r="A113" s="1872" t="s">
        <v>1404</v>
      </c>
      <c r="B113" s="1872" t="s">
        <v>1404</v>
      </c>
      <c r="C113" s="1872" t="s">
        <v>1404</v>
      </c>
      <c r="D113" s="1872" t="s">
        <v>1404</v>
      </c>
      <c r="E113" s="1872">
        <v>10.039999999999999</v>
      </c>
      <c r="F113" s="1872">
        <v>10.039999999999999</v>
      </c>
      <c r="G113" s="1872">
        <v>10.039999999999999</v>
      </c>
      <c r="H113" s="1872">
        <v>11.16</v>
      </c>
      <c r="I113" s="1877">
        <v>11.16</v>
      </c>
      <c r="J113" s="1877">
        <v>11.16</v>
      </c>
      <c r="K113" s="1877">
        <v>11.16</v>
      </c>
      <c r="L113" s="1878">
        <v>2.0299999999999998</v>
      </c>
      <c r="M113" s="1878">
        <v>2.0299999999999998</v>
      </c>
      <c r="N113" s="1878">
        <v>2.0299999999999998</v>
      </c>
      <c r="O113" s="1878">
        <v>2.0299999999999998</v>
      </c>
      <c r="P113" s="1880">
        <v>2.0299999999999998</v>
      </c>
      <c r="Q113" s="1880" t="s">
        <v>1405</v>
      </c>
      <c r="R113" s="1880" t="s">
        <v>1405</v>
      </c>
      <c r="S113" s="1880" t="s">
        <v>1405</v>
      </c>
      <c r="T113" s="1880" t="s">
        <v>27</v>
      </c>
      <c r="U113" s="1862"/>
      <c r="V113" s="1862"/>
    </row>
    <row r="114" spans="1:22">
      <c r="A114" s="1878" t="s">
        <v>1406</v>
      </c>
      <c r="B114" s="1878" t="s">
        <v>1406</v>
      </c>
      <c r="C114" s="1878" t="s">
        <v>1406</v>
      </c>
      <c r="D114" s="1878" t="s">
        <v>1406</v>
      </c>
      <c r="E114" s="1878">
        <v>10.050000000000001</v>
      </c>
      <c r="F114" s="1878">
        <v>10.050000000000001</v>
      </c>
      <c r="G114" s="1878">
        <v>10.050000000000001</v>
      </c>
      <c r="H114" s="1878">
        <v>2.0699999999999998</v>
      </c>
      <c r="I114" s="1878">
        <v>2.0699999999999998</v>
      </c>
      <c r="J114" s="1878">
        <v>2.0699999999999998</v>
      </c>
      <c r="K114" s="1878">
        <v>2.0699999999999998</v>
      </c>
      <c r="L114" s="1878">
        <v>2.0699999999999998</v>
      </c>
      <c r="M114" s="1878">
        <v>2.0699999999999998</v>
      </c>
      <c r="N114" s="1878">
        <v>2.0699999999999998</v>
      </c>
      <c r="O114" s="1878">
        <v>2.0699999999999998</v>
      </c>
      <c r="P114" s="1880">
        <v>2.0699999999999998</v>
      </c>
      <c r="Q114" s="1880" t="s">
        <v>1407</v>
      </c>
      <c r="R114" s="1880" t="s">
        <v>1407</v>
      </c>
      <c r="S114" s="1880" t="s">
        <v>1337</v>
      </c>
      <c r="T114" s="1880" t="s">
        <v>27</v>
      </c>
      <c r="U114" s="1862"/>
      <c r="V114" s="1862"/>
    </row>
    <row r="115" spans="1:22">
      <c r="A115" s="1878">
        <v>10.06</v>
      </c>
      <c r="B115" s="1878">
        <v>10.06</v>
      </c>
      <c r="C115" s="1878" t="s">
        <v>27</v>
      </c>
      <c r="D115" s="1878" t="s">
        <v>27</v>
      </c>
      <c r="E115" s="1878" t="s">
        <v>27</v>
      </c>
      <c r="F115" s="1878" t="s">
        <v>27</v>
      </c>
      <c r="G115" s="1878" t="s">
        <v>27</v>
      </c>
      <c r="H115" s="1878" t="s">
        <v>27</v>
      </c>
      <c r="I115" s="1878" t="s">
        <v>27</v>
      </c>
      <c r="J115" s="1878" t="s">
        <v>27</v>
      </c>
      <c r="K115" s="1878" t="s">
        <v>27</v>
      </c>
      <c r="L115" s="1878" t="s">
        <v>27</v>
      </c>
      <c r="M115" s="1878" t="s">
        <v>27</v>
      </c>
      <c r="N115" s="1878" t="s">
        <v>27</v>
      </c>
      <c r="O115" s="1878" t="s">
        <v>27</v>
      </c>
      <c r="P115" s="1880" t="s">
        <v>27</v>
      </c>
      <c r="Q115" s="1880" t="s">
        <v>27</v>
      </c>
      <c r="R115" s="1880" t="s">
        <v>27</v>
      </c>
      <c r="S115" s="1880" t="s">
        <v>27</v>
      </c>
      <c r="T115" s="1880" t="s">
        <v>27</v>
      </c>
      <c r="U115" s="1862"/>
      <c r="V115" s="1862"/>
    </row>
    <row r="116" spans="1:22">
      <c r="A116" s="1884">
        <v>10.07</v>
      </c>
      <c r="B116" s="1884">
        <v>10.07</v>
      </c>
      <c r="C116" s="1884" t="s">
        <v>27</v>
      </c>
      <c r="D116" s="1884" t="s">
        <v>27</v>
      </c>
      <c r="E116" s="1884" t="s">
        <v>27</v>
      </c>
      <c r="F116" s="1884" t="s">
        <v>27</v>
      </c>
      <c r="G116" s="1884" t="s">
        <v>27</v>
      </c>
      <c r="H116" s="1884" t="s">
        <v>27</v>
      </c>
      <c r="I116" s="1884" t="s">
        <v>27</v>
      </c>
      <c r="J116" s="1884" t="s">
        <v>27</v>
      </c>
      <c r="K116" s="1884" t="s">
        <v>27</v>
      </c>
      <c r="L116" s="1884" t="s">
        <v>27</v>
      </c>
      <c r="M116" s="1884" t="s">
        <v>27</v>
      </c>
      <c r="N116" s="1884" t="s">
        <v>27</v>
      </c>
      <c r="O116" s="1884" t="s">
        <v>27</v>
      </c>
      <c r="P116" s="1876" t="s">
        <v>27</v>
      </c>
      <c r="Q116" s="1880" t="s">
        <v>27</v>
      </c>
      <c r="R116" s="1880" t="s">
        <v>27</v>
      </c>
      <c r="S116" s="1880" t="s">
        <v>27</v>
      </c>
      <c r="T116" s="1880" t="s">
        <v>27</v>
      </c>
      <c r="U116" s="1862"/>
      <c r="V116" s="1862"/>
    </row>
    <row r="117" spans="1:22">
      <c r="A117" s="1885">
        <v>11.01</v>
      </c>
      <c r="B117" s="1885">
        <v>8.09</v>
      </c>
      <c r="C117" s="1885">
        <v>8.09</v>
      </c>
      <c r="D117" s="1885">
        <v>8.09</v>
      </c>
      <c r="E117" s="1885">
        <v>8.09</v>
      </c>
      <c r="F117" s="1885">
        <v>8.09</v>
      </c>
      <c r="G117" s="1885">
        <v>8.09</v>
      </c>
      <c r="H117" s="1885">
        <v>8.09</v>
      </c>
      <c r="I117" s="1884">
        <v>8.09</v>
      </c>
      <c r="J117" s="1884">
        <v>8.09</v>
      </c>
      <c r="K117" s="1884">
        <v>8.09</v>
      </c>
      <c r="L117" s="1873">
        <v>8.09</v>
      </c>
      <c r="M117" s="1873">
        <v>8.09</v>
      </c>
      <c r="N117" s="1873">
        <v>8.09</v>
      </c>
      <c r="O117" s="1873">
        <v>8.09</v>
      </c>
      <c r="P117" s="1874">
        <v>8.09</v>
      </c>
      <c r="Q117" s="1880" t="s">
        <v>1379</v>
      </c>
      <c r="R117" s="1880" t="s">
        <v>1379</v>
      </c>
      <c r="S117" s="1880" t="s">
        <v>1379</v>
      </c>
      <c r="T117" s="1880" t="s">
        <v>1379</v>
      </c>
      <c r="U117" s="1862"/>
      <c r="V117" s="1862"/>
    </row>
    <row r="118" spans="1:22">
      <c r="A118" s="1884">
        <v>11.02</v>
      </c>
      <c r="B118" s="1884" t="s">
        <v>1380</v>
      </c>
      <c r="C118" s="1884" t="s">
        <v>1380</v>
      </c>
      <c r="D118" s="1878" t="s">
        <v>1380</v>
      </c>
      <c r="E118" s="1878" t="s">
        <v>1380</v>
      </c>
      <c r="F118" s="1878" t="s">
        <v>1380</v>
      </c>
      <c r="G118" s="1878" t="s">
        <v>1380</v>
      </c>
      <c r="H118" s="1878" t="s">
        <v>1380</v>
      </c>
      <c r="I118" s="1878" t="s">
        <v>1380</v>
      </c>
      <c r="J118" s="1878" t="s">
        <v>1380</v>
      </c>
      <c r="K118" s="1878" t="s">
        <v>1380</v>
      </c>
      <c r="L118" s="1872">
        <v>8.1</v>
      </c>
      <c r="M118" s="1872">
        <v>8.1</v>
      </c>
      <c r="N118" s="1872">
        <v>8.1</v>
      </c>
      <c r="O118" s="1872">
        <v>8.1</v>
      </c>
      <c r="P118" s="1879">
        <v>8.1</v>
      </c>
      <c r="Q118" s="1880" t="s">
        <v>1381</v>
      </c>
      <c r="R118" s="1880" t="s">
        <v>1381</v>
      </c>
      <c r="S118" s="1880" t="s">
        <v>1381</v>
      </c>
      <c r="T118" s="1880" t="s">
        <v>1381</v>
      </c>
      <c r="U118" s="1862"/>
      <c r="V118" s="1862"/>
    </row>
    <row r="119" spans="1:22">
      <c r="A119" s="1885">
        <v>11.03</v>
      </c>
      <c r="B119" s="1885" t="s">
        <v>1382</v>
      </c>
      <c r="C119" s="1885" t="s">
        <v>1382</v>
      </c>
      <c r="D119" s="1877">
        <v>8.11</v>
      </c>
      <c r="E119" s="1877" t="s">
        <v>27</v>
      </c>
      <c r="F119" s="1877" t="s">
        <v>27</v>
      </c>
      <c r="G119" s="1877" t="s">
        <v>27</v>
      </c>
      <c r="H119" s="1877" t="s">
        <v>27</v>
      </c>
      <c r="I119" s="1877" t="s">
        <v>27</v>
      </c>
      <c r="J119" s="1877" t="s">
        <v>27</v>
      </c>
      <c r="K119" s="1877" t="s">
        <v>27</v>
      </c>
      <c r="L119" s="1877" t="s">
        <v>27</v>
      </c>
      <c r="M119" s="1877" t="s">
        <v>27</v>
      </c>
      <c r="N119" s="1877" t="s">
        <v>27</v>
      </c>
      <c r="O119" s="1877" t="s">
        <v>27</v>
      </c>
      <c r="P119" s="1877" t="s">
        <v>27</v>
      </c>
      <c r="Q119" s="1878" t="s">
        <v>27</v>
      </c>
      <c r="R119" s="1878" t="s">
        <v>27</v>
      </c>
      <c r="S119" s="1878" t="s">
        <v>27</v>
      </c>
      <c r="T119" s="1878" t="s">
        <v>27</v>
      </c>
      <c r="U119" s="1862"/>
      <c r="V119" s="1862"/>
    </row>
    <row r="120" spans="1:22">
      <c r="A120" s="1885">
        <v>11.04</v>
      </c>
      <c r="B120" s="1885">
        <v>8.0500000000000007</v>
      </c>
      <c r="C120" s="1885">
        <v>8.0500000000000007</v>
      </c>
      <c r="D120" s="1885">
        <v>8.0500000000000007</v>
      </c>
      <c r="E120" s="1885" t="s">
        <v>27</v>
      </c>
      <c r="F120" s="1885" t="s">
        <v>27</v>
      </c>
      <c r="G120" s="1885" t="s">
        <v>27</v>
      </c>
      <c r="H120" s="1885" t="s">
        <v>27</v>
      </c>
      <c r="I120" s="1877" t="s">
        <v>27</v>
      </c>
      <c r="J120" s="1877" t="s">
        <v>27</v>
      </c>
      <c r="K120" s="1877" t="s">
        <v>27</v>
      </c>
      <c r="L120" s="1877" t="s">
        <v>27</v>
      </c>
      <c r="M120" s="1877" t="s">
        <v>27</v>
      </c>
      <c r="N120" s="1877" t="s">
        <v>27</v>
      </c>
      <c r="O120" s="1877" t="s">
        <v>27</v>
      </c>
      <c r="P120" s="1877" t="s">
        <v>27</v>
      </c>
      <c r="Q120" s="1881" t="s">
        <v>27</v>
      </c>
      <c r="R120" s="1881" t="s">
        <v>27</v>
      </c>
      <c r="S120" s="1881" t="s">
        <v>27</v>
      </c>
      <c r="T120" s="1881" t="s">
        <v>27</v>
      </c>
      <c r="U120" s="1862"/>
      <c r="V120" s="1862"/>
    </row>
    <row r="121" spans="1:22">
      <c r="A121" s="1885">
        <v>11.05</v>
      </c>
      <c r="B121" s="1885">
        <v>8.06</v>
      </c>
      <c r="C121" s="1885">
        <v>8.06</v>
      </c>
      <c r="D121" s="1885">
        <v>8.06</v>
      </c>
      <c r="E121" s="1885" t="s">
        <v>27</v>
      </c>
      <c r="F121" s="1885" t="s">
        <v>27</v>
      </c>
      <c r="G121" s="1885" t="s">
        <v>27</v>
      </c>
      <c r="H121" s="1885" t="s">
        <v>27</v>
      </c>
      <c r="I121" s="1877" t="s">
        <v>27</v>
      </c>
      <c r="J121" s="1877" t="s">
        <v>27</v>
      </c>
      <c r="K121" s="1877" t="s">
        <v>27</v>
      </c>
      <c r="L121" s="1877" t="s">
        <v>27</v>
      </c>
      <c r="M121" s="1877" t="s">
        <v>27</v>
      </c>
      <c r="N121" s="1877" t="s">
        <v>27</v>
      </c>
      <c r="O121" s="1877" t="s">
        <v>27</v>
      </c>
      <c r="P121" s="1877" t="s">
        <v>27</v>
      </c>
      <c r="Q121" s="1880" t="s">
        <v>27</v>
      </c>
      <c r="R121" s="1880" t="s">
        <v>27</v>
      </c>
      <c r="S121" s="1880" t="s">
        <v>27</v>
      </c>
      <c r="T121" s="1880" t="s">
        <v>27</v>
      </c>
      <c r="U121" s="1862"/>
      <c r="V121" s="1862"/>
    </row>
    <row r="122" spans="1:22">
      <c r="A122" s="1873">
        <v>11.06</v>
      </c>
      <c r="B122" s="1873">
        <v>1.02</v>
      </c>
      <c r="C122" s="1873">
        <v>1.02</v>
      </c>
      <c r="D122" s="1873">
        <v>1.02</v>
      </c>
      <c r="E122" s="1873">
        <v>1.02</v>
      </c>
      <c r="F122" s="1873">
        <v>1.02</v>
      </c>
      <c r="G122" s="1873">
        <v>1.02</v>
      </c>
      <c r="H122" s="1873">
        <v>1.02</v>
      </c>
      <c r="I122" s="1872">
        <v>1.02</v>
      </c>
      <c r="J122" s="1872">
        <v>1.02</v>
      </c>
      <c r="K122" s="1872">
        <v>1.02</v>
      </c>
      <c r="L122" s="1872">
        <v>1.27</v>
      </c>
      <c r="M122" s="1872">
        <v>1.27</v>
      </c>
      <c r="N122" s="1872">
        <v>1.27</v>
      </c>
      <c r="O122" s="1872">
        <v>1.27</v>
      </c>
      <c r="P122" s="1879">
        <v>1.27</v>
      </c>
      <c r="Q122" s="1880" t="s">
        <v>1329</v>
      </c>
      <c r="R122" s="1880" t="s">
        <v>1329</v>
      </c>
      <c r="S122" s="1880" t="s">
        <v>1329</v>
      </c>
      <c r="T122" s="1880" t="s">
        <v>1329</v>
      </c>
      <c r="U122" s="1862"/>
      <c r="V122" s="1862"/>
    </row>
    <row r="123" spans="1:22">
      <c r="A123" s="1873">
        <v>11.07</v>
      </c>
      <c r="B123" s="1873">
        <v>1.07</v>
      </c>
      <c r="C123" s="1873">
        <v>1.07</v>
      </c>
      <c r="D123" s="1873">
        <v>1.07</v>
      </c>
      <c r="E123" s="1873">
        <v>1.07</v>
      </c>
      <c r="F123" s="1873">
        <v>1.07</v>
      </c>
      <c r="G123" s="1873">
        <v>1.07</v>
      </c>
      <c r="H123" s="1873">
        <v>1.07</v>
      </c>
      <c r="I123" s="1872">
        <v>1.07</v>
      </c>
      <c r="J123" s="1872">
        <v>1.07</v>
      </c>
      <c r="K123" s="1872">
        <v>1.07</v>
      </c>
      <c r="L123" s="1877" t="s">
        <v>1334</v>
      </c>
      <c r="M123" s="1878">
        <v>7.06</v>
      </c>
      <c r="N123" s="1878">
        <v>7.06</v>
      </c>
      <c r="O123" s="1878" t="s">
        <v>27</v>
      </c>
      <c r="P123" s="1878" t="s">
        <v>27</v>
      </c>
      <c r="Q123" s="1878" t="s">
        <v>27</v>
      </c>
      <c r="R123" s="1878" t="s">
        <v>27</v>
      </c>
      <c r="S123" s="1878" t="s">
        <v>27</v>
      </c>
      <c r="T123" s="1878" t="s">
        <v>27</v>
      </c>
      <c r="U123" s="1862"/>
      <c r="V123" s="1862"/>
    </row>
    <row r="124" spans="1:22">
      <c r="A124" s="1885">
        <v>11.08</v>
      </c>
      <c r="B124" s="1885">
        <v>7.02</v>
      </c>
      <c r="C124" s="1885">
        <v>7.02</v>
      </c>
      <c r="D124" s="1885">
        <v>7.02</v>
      </c>
      <c r="E124" s="1885" t="s">
        <v>27</v>
      </c>
      <c r="F124" s="1885" t="s">
        <v>27</v>
      </c>
      <c r="G124" s="1885" t="s">
        <v>27</v>
      </c>
      <c r="H124" s="1885" t="s">
        <v>27</v>
      </c>
      <c r="I124" s="1877" t="s">
        <v>27</v>
      </c>
      <c r="J124" s="1877" t="s">
        <v>27</v>
      </c>
      <c r="K124" s="1877" t="s">
        <v>27</v>
      </c>
      <c r="L124" s="1877" t="s">
        <v>27</v>
      </c>
      <c r="M124" s="1877" t="s">
        <v>27</v>
      </c>
      <c r="N124" s="1877" t="s">
        <v>27</v>
      </c>
      <c r="O124" s="1877" t="s">
        <v>27</v>
      </c>
      <c r="P124" s="1877" t="s">
        <v>27</v>
      </c>
      <c r="Q124" s="1881" t="s">
        <v>27</v>
      </c>
      <c r="R124" s="1881" t="s">
        <v>27</v>
      </c>
      <c r="S124" s="1881" t="s">
        <v>27</v>
      </c>
      <c r="T124" s="1881" t="s">
        <v>27</v>
      </c>
      <c r="U124" s="1862"/>
      <c r="V124" s="1862"/>
    </row>
    <row r="125" spans="1:22">
      <c r="A125" s="1884">
        <v>11.09</v>
      </c>
      <c r="B125" s="1884">
        <v>6.04</v>
      </c>
      <c r="C125" s="1884">
        <v>6.04</v>
      </c>
      <c r="D125" s="1884">
        <v>6.04</v>
      </c>
      <c r="E125" s="1884">
        <v>6.04</v>
      </c>
      <c r="F125" s="1884">
        <v>6.04</v>
      </c>
      <c r="G125" s="1884">
        <v>6.04</v>
      </c>
      <c r="H125" s="1884">
        <v>6.04</v>
      </c>
      <c r="I125" s="1872">
        <v>6.04</v>
      </c>
      <c r="J125" s="1872">
        <v>6.04</v>
      </c>
      <c r="K125" s="1872">
        <v>6.04</v>
      </c>
      <c r="L125" s="1878">
        <v>6.04</v>
      </c>
      <c r="M125" s="1878">
        <v>6.04</v>
      </c>
      <c r="N125" s="1878">
        <v>6.04</v>
      </c>
      <c r="O125" s="1878">
        <v>6.04</v>
      </c>
      <c r="P125" s="1880">
        <v>6.04</v>
      </c>
      <c r="Q125" s="1880" t="s">
        <v>1370</v>
      </c>
      <c r="R125" s="1880" t="s">
        <v>1370</v>
      </c>
      <c r="S125" s="1880" t="s">
        <v>1370</v>
      </c>
      <c r="T125" s="1880" t="s">
        <v>1370</v>
      </c>
      <c r="U125" s="1862"/>
      <c r="V125" s="1862"/>
    </row>
    <row r="126" spans="1:22">
      <c r="A126" s="1878" t="s">
        <v>1412</v>
      </c>
      <c r="B126" s="1878">
        <v>6.05</v>
      </c>
      <c r="C126" s="1878">
        <v>6.05</v>
      </c>
      <c r="D126" s="1878">
        <v>6.05</v>
      </c>
      <c r="E126" s="1878">
        <v>6.05</v>
      </c>
      <c r="F126" s="1878">
        <v>6.05</v>
      </c>
      <c r="G126" s="1878">
        <v>6.05</v>
      </c>
      <c r="H126" s="1878">
        <v>6.05</v>
      </c>
      <c r="I126" s="1872">
        <v>6.05</v>
      </c>
      <c r="J126" s="1872">
        <v>6.05</v>
      </c>
      <c r="K126" s="1872">
        <v>6.05</v>
      </c>
      <c r="L126" s="1878">
        <v>6.05</v>
      </c>
      <c r="M126" s="1878">
        <v>6.05</v>
      </c>
      <c r="N126" s="1878">
        <v>6.05</v>
      </c>
      <c r="O126" s="1878">
        <v>6.05</v>
      </c>
      <c r="P126" s="1880">
        <v>6.05</v>
      </c>
      <c r="Q126" s="1880" t="s">
        <v>1371</v>
      </c>
      <c r="R126" s="1880" t="s">
        <v>1371</v>
      </c>
      <c r="S126" s="1880" t="s">
        <v>1371</v>
      </c>
      <c r="T126" s="1880" t="s">
        <v>1371</v>
      </c>
      <c r="U126" s="1862"/>
      <c r="V126" s="1862"/>
    </row>
    <row r="127" spans="1:22">
      <c r="A127" s="1884">
        <v>11.11</v>
      </c>
      <c r="B127" s="1884">
        <v>6.06</v>
      </c>
      <c r="C127" s="1884">
        <v>6.06</v>
      </c>
      <c r="D127" s="1884">
        <v>6.06</v>
      </c>
      <c r="E127" s="1884">
        <v>6.06</v>
      </c>
      <c r="F127" s="1884">
        <v>6.06</v>
      </c>
      <c r="G127" s="1884">
        <v>6.06</v>
      </c>
      <c r="H127" s="1884">
        <v>6.06</v>
      </c>
      <c r="I127" s="1872">
        <v>6.06</v>
      </c>
      <c r="J127" s="1872">
        <v>6.06</v>
      </c>
      <c r="K127" s="1872">
        <v>6.06</v>
      </c>
      <c r="L127" s="1878">
        <v>6.06</v>
      </c>
      <c r="M127" s="1878">
        <v>6.06</v>
      </c>
      <c r="N127" s="1878">
        <v>6.06</v>
      </c>
      <c r="O127" s="1878">
        <v>6.06</v>
      </c>
      <c r="P127" s="1880">
        <v>6.06</v>
      </c>
      <c r="Q127" s="1880" t="s">
        <v>1372</v>
      </c>
      <c r="R127" s="1880" t="s">
        <v>1372</v>
      </c>
      <c r="S127" s="1880" t="s">
        <v>1372</v>
      </c>
      <c r="T127" s="1880" t="s">
        <v>1372</v>
      </c>
      <c r="U127" s="1862"/>
      <c r="V127" s="1862"/>
    </row>
    <row r="128" spans="1:22">
      <c r="A128" s="1873">
        <v>11.12</v>
      </c>
      <c r="B128" s="1873">
        <v>1.03</v>
      </c>
      <c r="C128" s="1873">
        <v>1.03</v>
      </c>
      <c r="D128" s="1873">
        <v>1.03</v>
      </c>
      <c r="E128" s="1873">
        <v>1.03</v>
      </c>
      <c r="F128" s="1873">
        <v>1.03</v>
      </c>
      <c r="G128" s="1873">
        <v>1.03</v>
      </c>
      <c r="H128" s="1873">
        <v>1.03</v>
      </c>
      <c r="I128" s="1872">
        <v>1.03</v>
      </c>
      <c r="J128" s="1872">
        <v>1.03</v>
      </c>
      <c r="K128" s="1872">
        <v>1.03</v>
      </c>
      <c r="L128" s="1872">
        <v>1.28</v>
      </c>
      <c r="M128" s="1872">
        <v>1.28</v>
      </c>
      <c r="N128" s="1872">
        <v>1.28</v>
      </c>
      <c r="O128" s="1872">
        <v>1.28</v>
      </c>
      <c r="P128" s="1879">
        <v>1.28</v>
      </c>
      <c r="Q128" s="1880" t="s">
        <v>1330</v>
      </c>
      <c r="R128" s="1880" t="s">
        <v>1330</v>
      </c>
      <c r="S128" s="1880" t="s">
        <v>1330</v>
      </c>
      <c r="T128" s="1880" t="s">
        <v>1330</v>
      </c>
      <c r="U128" s="1862"/>
      <c r="V128" s="1862"/>
    </row>
    <row r="129" spans="1:22">
      <c r="A129" s="1873">
        <v>11.13</v>
      </c>
      <c r="B129" s="1873">
        <v>1.04</v>
      </c>
      <c r="C129" s="1873">
        <v>1.04</v>
      </c>
      <c r="D129" s="1873">
        <v>1.04</v>
      </c>
      <c r="E129" s="1873">
        <v>1.04</v>
      </c>
      <c r="F129" s="1873">
        <v>1.04</v>
      </c>
      <c r="G129" s="1873">
        <v>1.04</v>
      </c>
      <c r="H129" s="1873">
        <v>1.04</v>
      </c>
      <c r="I129" s="1872">
        <v>1.04</v>
      </c>
      <c r="J129" s="1872">
        <v>1.04</v>
      </c>
      <c r="K129" s="1872">
        <v>1.04</v>
      </c>
      <c r="L129" s="1872">
        <v>1.29</v>
      </c>
      <c r="M129" s="1872">
        <v>1.29</v>
      </c>
      <c r="N129" s="1872">
        <v>1.29</v>
      </c>
      <c r="O129" s="1872">
        <v>1.29</v>
      </c>
      <c r="P129" s="1879">
        <v>1.29</v>
      </c>
      <c r="Q129" s="1880" t="s">
        <v>1331</v>
      </c>
      <c r="R129" s="1880" t="s">
        <v>1331</v>
      </c>
      <c r="S129" s="1880" t="s">
        <v>1331</v>
      </c>
      <c r="T129" s="1880" t="s">
        <v>1331</v>
      </c>
      <c r="U129" s="1862"/>
      <c r="V129" s="1862"/>
    </row>
    <row r="130" spans="1:22">
      <c r="A130" s="1873">
        <v>11.14</v>
      </c>
      <c r="B130" s="1873">
        <v>1.05</v>
      </c>
      <c r="C130" s="1873">
        <v>1.05</v>
      </c>
      <c r="D130" s="1873">
        <v>1.05</v>
      </c>
      <c r="E130" s="1873">
        <v>1.05</v>
      </c>
      <c r="F130" s="1873">
        <v>1.05</v>
      </c>
      <c r="G130" s="1873">
        <v>1.05</v>
      </c>
      <c r="H130" s="1873">
        <v>1.05</v>
      </c>
      <c r="I130" s="1873">
        <v>1.05</v>
      </c>
      <c r="J130" s="1873">
        <v>1.05</v>
      </c>
      <c r="K130" s="1873">
        <v>1.05</v>
      </c>
      <c r="L130" s="1873">
        <v>1.3</v>
      </c>
      <c r="M130" s="1873">
        <v>1.3</v>
      </c>
      <c r="N130" s="1873">
        <v>1.3</v>
      </c>
      <c r="O130" s="1873">
        <v>1.3</v>
      </c>
      <c r="P130" s="1874">
        <v>1.3</v>
      </c>
      <c r="Q130" s="1880" t="s">
        <v>1332</v>
      </c>
      <c r="R130" s="1880" t="s">
        <v>1332</v>
      </c>
      <c r="S130" s="1880" t="s">
        <v>1332</v>
      </c>
      <c r="T130" s="1880" t="s">
        <v>1332</v>
      </c>
      <c r="U130" s="1862"/>
      <c r="V130" s="1862"/>
    </row>
    <row r="131" spans="1:22">
      <c r="A131" s="1873">
        <v>11.15</v>
      </c>
      <c r="B131" s="1873">
        <v>1.06</v>
      </c>
      <c r="C131" s="1873">
        <v>1.06</v>
      </c>
      <c r="D131" s="1873">
        <v>1.06</v>
      </c>
      <c r="E131" s="1873">
        <v>1.06</v>
      </c>
      <c r="F131" s="1873">
        <v>1.06</v>
      </c>
      <c r="G131" s="1873">
        <v>1.06</v>
      </c>
      <c r="H131" s="1873">
        <v>1.06</v>
      </c>
      <c r="I131" s="1872">
        <v>1.06</v>
      </c>
      <c r="J131" s="1872">
        <v>1.06</v>
      </c>
      <c r="K131" s="1872">
        <v>1.06</v>
      </c>
      <c r="L131" s="1872">
        <v>1.31</v>
      </c>
      <c r="M131" s="1872">
        <v>1.31</v>
      </c>
      <c r="N131" s="1872">
        <v>1.31</v>
      </c>
      <c r="O131" s="1872">
        <v>1.31</v>
      </c>
      <c r="P131" s="1879">
        <v>1.31</v>
      </c>
      <c r="Q131" s="1880" t="s">
        <v>1333</v>
      </c>
      <c r="R131" s="1880" t="s">
        <v>1333</v>
      </c>
      <c r="S131" s="1880" t="s">
        <v>1333</v>
      </c>
      <c r="T131" s="1880" t="s">
        <v>1333</v>
      </c>
      <c r="U131" s="1862"/>
      <c r="V131" s="1862"/>
    </row>
    <row r="132" spans="1:22">
      <c r="A132" s="1873" t="s">
        <v>27</v>
      </c>
      <c r="B132" s="1873">
        <v>1.08</v>
      </c>
      <c r="C132" s="1873">
        <v>1.08</v>
      </c>
      <c r="D132" s="1873">
        <v>1.08</v>
      </c>
      <c r="E132" s="1873">
        <v>1.08</v>
      </c>
      <c r="F132" s="1873">
        <v>1.08</v>
      </c>
      <c r="G132" s="1873">
        <v>1.08</v>
      </c>
      <c r="H132" s="1873">
        <v>1.08</v>
      </c>
      <c r="I132" s="1872">
        <v>1.08</v>
      </c>
      <c r="J132" s="1872">
        <v>1.08</v>
      </c>
      <c r="K132" s="1872">
        <v>1.08</v>
      </c>
      <c r="L132" s="1872">
        <v>1.25</v>
      </c>
      <c r="M132" s="1872">
        <v>1.25</v>
      </c>
      <c r="N132" s="1872">
        <v>1.25</v>
      </c>
      <c r="O132" s="1872">
        <v>1.25</v>
      </c>
      <c r="P132" s="1879">
        <v>1.25</v>
      </c>
      <c r="Q132" s="1881" t="s">
        <v>27</v>
      </c>
      <c r="R132" s="1881" t="s">
        <v>27</v>
      </c>
      <c r="S132" s="1881" t="s">
        <v>27</v>
      </c>
      <c r="T132" s="1881" t="s">
        <v>27</v>
      </c>
      <c r="U132" s="1862"/>
      <c r="V132" s="1862"/>
    </row>
    <row r="133" spans="1:22">
      <c r="A133" s="1873" t="s">
        <v>27</v>
      </c>
      <c r="B133" s="1873">
        <v>1.0900000000000001</v>
      </c>
      <c r="C133" s="1873">
        <v>1.0900000000000001</v>
      </c>
      <c r="D133" s="1873">
        <v>1.0900000000000001</v>
      </c>
      <c r="E133" s="1873">
        <v>1.0900000000000001</v>
      </c>
      <c r="F133" s="1873">
        <v>1.0900000000000001</v>
      </c>
      <c r="G133" s="1873">
        <v>1.0900000000000001</v>
      </c>
      <c r="H133" s="1873">
        <v>1.0900000000000001</v>
      </c>
      <c r="I133" s="1872">
        <v>1.0900000000000001</v>
      </c>
      <c r="J133" s="1872">
        <v>1.0900000000000001</v>
      </c>
      <c r="K133" s="1872">
        <v>1.0900000000000001</v>
      </c>
      <c r="L133" s="1872">
        <v>1.26</v>
      </c>
      <c r="M133" s="1872">
        <v>1.26</v>
      </c>
      <c r="N133" s="1872">
        <v>1.26</v>
      </c>
      <c r="O133" s="1872">
        <v>1.26</v>
      </c>
      <c r="P133" s="1879">
        <v>1.26</v>
      </c>
      <c r="Q133" s="1881" t="s">
        <v>27</v>
      </c>
      <c r="R133" s="1881" t="s">
        <v>27</v>
      </c>
      <c r="S133" s="1881" t="s">
        <v>27</v>
      </c>
      <c r="T133" s="1881" t="s">
        <v>27</v>
      </c>
      <c r="U133" s="1862"/>
      <c r="V133" s="1862"/>
    </row>
    <row r="134" spans="1:22">
      <c r="A134" s="1873" t="s">
        <v>27</v>
      </c>
      <c r="B134" s="1873">
        <v>1.1000000000000001</v>
      </c>
      <c r="C134" s="1873">
        <v>1.1000000000000001</v>
      </c>
      <c r="D134" s="1873">
        <v>1.1000000000000001</v>
      </c>
      <c r="E134" s="1873" t="s">
        <v>1335</v>
      </c>
      <c r="F134" s="1873" t="s">
        <v>1335</v>
      </c>
      <c r="G134" s="1873" t="s">
        <v>1335</v>
      </c>
      <c r="H134" s="1873" t="s">
        <v>1335</v>
      </c>
      <c r="I134" s="1872">
        <v>1.1000000000000001</v>
      </c>
      <c r="J134" s="1872">
        <v>1.1000000000000001</v>
      </c>
      <c r="K134" s="1872">
        <v>1.1000000000000001</v>
      </c>
      <c r="L134" s="1872">
        <v>1.23</v>
      </c>
      <c r="M134" s="1872">
        <v>1.23</v>
      </c>
      <c r="N134" s="1872">
        <v>1.23</v>
      </c>
      <c r="O134" s="1872">
        <v>1.23</v>
      </c>
      <c r="P134" s="1879">
        <v>1.23</v>
      </c>
      <c r="Q134" s="1881" t="s">
        <v>27</v>
      </c>
      <c r="R134" s="1881" t="s">
        <v>27</v>
      </c>
      <c r="S134" s="1881" t="s">
        <v>27</v>
      </c>
      <c r="T134" s="1881" t="s">
        <v>27</v>
      </c>
      <c r="U134" s="1862"/>
      <c r="V134" s="1862"/>
    </row>
    <row r="135" spans="1:22">
      <c r="A135" s="1873" t="s">
        <v>27</v>
      </c>
      <c r="B135" s="1873">
        <v>1.1100000000000001</v>
      </c>
      <c r="C135" s="1873">
        <v>1.1100000000000001</v>
      </c>
      <c r="D135" s="1873">
        <v>1.1100000000000001</v>
      </c>
      <c r="E135" s="1873">
        <v>1.1100000000000001</v>
      </c>
      <c r="F135" s="1873">
        <v>1.1100000000000001</v>
      </c>
      <c r="G135" s="1873">
        <v>1.1100000000000001</v>
      </c>
      <c r="H135" s="1873">
        <v>1.1100000000000001</v>
      </c>
      <c r="I135" s="1872">
        <v>1.1100000000000001</v>
      </c>
      <c r="J135" s="1872">
        <v>1.1100000000000001</v>
      </c>
      <c r="K135" s="1872">
        <v>1.1100000000000001</v>
      </c>
      <c r="L135" s="1872">
        <v>1.24</v>
      </c>
      <c r="M135" s="1872">
        <v>1.24</v>
      </c>
      <c r="N135" s="1872">
        <v>1.24</v>
      </c>
      <c r="O135" s="1872">
        <v>1.24</v>
      </c>
      <c r="P135" s="1879">
        <v>1.24</v>
      </c>
      <c r="Q135" s="1881" t="s">
        <v>27</v>
      </c>
      <c r="R135" s="1881" t="s">
        <v>27</v>
      </c>
      <c r="S135" s="1881" t="s">
        <v>27</v>
      </c>
      <c r="T135" s="1881" t="s">
        <v>27</v>
      </c>
      <c r="U135" s="1862"/>
      <c r="V135" s="1862"/>
    </row>
    <row r="136" spans="1:22">
      <c r="A136" s="1884" t="s">
        <v>27</v>
      </c>
      <c r="B136" s="1884">
        <v>2.2200000000000002</v>
      </c>
      <c r="C136" s="1884">
        <v>2.2200000000000002</v>
      </c>
      <c r="D136" s="1884">
        <v>2.2200000000000002</v>
      </c>
      <c r="E136" s="1884">
        <v>2.2200000000000002</v>
      </c>
      <c r="F136" s="1884">
        <v>2.2200000000000002</v>
      </c>
      <c r="G136" s="1884">
        <v>2.2200000000000002</v>
      </c>
      <c r="H136" s="1884">
        <v>2.2200000000000002</v>
      </c>
      <c r="I136" s="1872">
        <v>2.2200000000000002</v>
      </c>
      <c r="J136" s="1872">
        <v>2.2200000000000002</v>
      </c>
      <c r="K136" s="1872">
        <v>2.2200000000000002</v>
      </c>
      <c r="L136" s="1872">
        <v>1.39</v>
      </c>
      <c r="M136" s="1872">
        <v>1.39</v>
      </c>
      <c r="N136" s="1872">
        <v>1.39</v>
      </c>
      <c r="O136" s="1872">
        <v>1.39</v>
      </c>
      <c r="P136" s="1879" t="s">
        <v>27</v>
      </c>
      <c r="Q136" s="1880" t="s">
        <v>1348</v>
      </c>
      <c r="R136" s="1880" t="s">
        <v>1348</v>
      </c>
      <c r="S136" s="1880" t="s">
        <v>1348</v>
      </c>
      <c r="T136" s="1880" t="s">
        <v>1348</v>
      </c>
      <c r="U136" s="1862"/>
      <c r="V136" s="1862"/>
    </row>
    <row r="137" spans="1:22">
      <c r="A137" s="1885" t="s">
        <v>27</v>
      </c>
      <c r="B137" s="1885">
        <v>3.01</v>
      </c>
      <c r="C137" s="1885">
        <v>3.01</v>
      </c>
      <c r="D137" s="1885">
        <v>3.01</v>
      </c>
      <c r="E137" s="1885">
        <v>3.01</v>
      </c>
      <c r="F137" s="1885" t="s">
        <v>1349</v>
      </c>
      <c r="G137" s="1885" t="s">
        <v>1349</v>
      </c>
      <c r="H137" s="1885" t="s">
        <v>1349</v>
      </c>
      <c r="I137" s="1872" t="s">
        <v>1349</v>
      </c>
      <c r="J137" s="1872" t="s">
        <v>1349</v>
      </c>
      <c r="K137" s="1872" t="s">
        <v>1349</v>
      </c>
      <c r="L137" s="1872">
        <v>1.1100000000000001</v>
      </c>
      <c r="M137" s="1872">
        <v>1.1100000000000001</v>
      </c>
      <c r="N137" s="1872">
        <v>1.1100000000000001</v>
      </c>
      <c r="O137" s="1872">
        <v>1.1100000000000001</v>
      </c>
      <c r="P137" s="1879">
        <v>1.1100000000000001</v>
      </c>
      <c r="Q137" s="1880" t="s">
        <v>1350</v>
      </c>
      <c r="R137" s="1880" t="s">
        <v>1350</v>
      </c>
      <c r="S137" s="1880" t="s">
        <v>1350</v>
      </c>
      <c r="T137" s="1880" t="s">
        <v>1350</v>
      </c>
      <c r="U137" s="1862"/>
      <c r="V137" s="1862"/>
    </row>
    <row r="138" spans="1:22">
      <c r="A138" s="1884" t="s">
        <v>27</v>
      </c>
      <c r="B138" s="1884">
        <v>6.02</v>
      </c>
      <c r="C138" s="1884">
        <v>6.02</v>
      </c>
      <c r="D138" s="1884">
        <v>6.02</v>
      </c>
      <c r="E138" s="1884">
        <v>6.02</v>
      </c>
      <c r="F138" s="1884">
        <v>6.02</v>
      </c>
      <c r="G138" s="1884">
        <v>6.02</v>
      </c>
      <c r="H138" s="1884">
        <v>6.02</v>
      </c>
      <c r="I138" s="1878">
        <v>6.02</v>
      </c>
      <c r="J138" s="1878">
        <v>6.02</v>
      </c>
      <c r="K138" s="1878">
        <v>6.02</v>
      </c>
      <c r="L138" s="1878">
        <v>6.02</v>
      </c>
      <c r="M138" s="1878">
        <v>6.02</v>
      </c>
      <c r="N138" s="1878">
        <v>6.02</v>
      </c>
      <c r="O138" s="1878">
        <v>6.02</v>
      </c>
      <c r="P138" s="1880">
        <v>6.02</v>
      </c>
      <c r="Q138" s="1880" t="s">
        <v>1368</v>
      </c>
      <c r="R138" s="1880" t="s">
        <v>1368</v>
      </c>
      <c r="S138" s="1880" t="s">
        <v>1368</v>
      </c>
      <c r="T138" s="1880" t="s">
        <v>1368</v>
      </c>
      <c r="U138" s="1862"/>
      <c r="V138" s="1862"/>
    </row>
    <row r="139" spans="1:22">
      <c r="A139" s="1884" t="s">
        <v>27</v>
      </c>
      <c r="B139" s="1884">
        <v>7.01</v>
      </c>
      <c r="C139" s="1884">
        <v>7.01</v>
      </c>
      <c r="D139" s="1884">
        <v>7.01</v>
      </c>
      <c r="E139" s="1884">
        <v>7.01</v>
      </c>
      <c r="F139" s="1884">
        <v>7.01</v>
      </c>
      <c r="G139" s="1884">
        <v>7.01</v>
      </c>
      <c r="H139" s="1884">
        <v>7.01</v>
      </c>
      <c r="I139" s="1872">
        <v>7.01</v>
      </c>
      <c r="J139" s="1872">
        <v>7.01</v>
      </c>
      <c r="K139" s="1872">
        <v>7.01</v>
      </c>
      <c r="L139" s="1878">
        <v>7.01</v>
      </c>
      <c r="M139" s="1878">
        <v>7.01</v>
      </c>
      <c r="N139" s="1878">
        <v>7.01</v>
      </c>
      <c r="O139" s="1878">
        <v>7.01</v>
      </c>
      <c r="P139" s="1880">
        <v>7.01</v>
      </c>
      <c r="Q139" s="1880" t="s">
        <v>1373</v>
      </c>
      <c r="R139" s="1880" t="s">
        <v>1373</v>
      </c>
      <c r="S139" s="1880" t="s">
        <v>1373</v>
      </c>
      <c r="T139" s="1880" t="s">
        <v>1373</v>
      </c>
      <c r="U139" s="1862"/>
      <c r="V139" s="1862"/>
    </row>
    <row r="140" spans="1:22">
      <c r="A140" s="1885" t="s">
        <v>27</v>
      </c>
      <c r="B140" s="1885">
        <v>8.0399999999999991</v>
      </c>
      <c r="C140" s="1885">
        <v>8.0399999999999991</v>
      </c>
      <c r="D140" s="1885">
        <v>8.0399999999999991</v>
      </c>
      <c r="E140" s="1885">
        <v>8.0399999999999991</v>
      </c>
      <c r="F140" s="1885">
        <v>8.0399999999999991</v>
      </c>
      <c r="G140" s="1885">
        <v>8.0399999999999991</v>
      </c>
      <c r="H140" s="1885">
        <v>8.0399999999999991</v>
      </c>
      <c r="I140" s="1884">
        <v>8.0399999999999991</v>
      </c>
      <c r="J140" s="1884">
        <v>8.0399999999999991</v>
      </c>
      <c r="K140" s="1884">
        <v>8.0399999999999991</v>
      </c>
      <c r="L140" s="1873">
        <v>8.0399999999999991</v>
      </c>
      <c r="M140" s="1873">
        <v>8.0399999999999991</v>
      </c>
      <c r="N140" s="1873">
        <v>8.0399999999999991</v>
      </c>
      <c r="O140" s="1873">
        <v>8.0399999999999991</v>
      </c>
      <c r="P140" s="1874">
        <v>8.0399999999999991</v>
      </c>
      <c r="Q140" s="1876" t="s">
        <v>1376</v>
      </c>
      <c r="R140" s="1876" t="s">
        <v>1376</v>
      </c>
      <c r="S140" s="1876" t="s">
        <v>1376</v>
      </c>
      <c r="T140" s="1876" t="s">
        <v>1376</v>
      </c>
      <c r="U140" s="1862"/>
      <c r="V140" s="1862"/>
    </row>
    <row r="141" spans="1:22">
      <c r="A141" s="1885" t="s">
        <v>27</v>
      </c>
      <c r="B141" s="1885">
        <v>8.07</v>
      </c>
      <c r="C141" s="1885">
        <v>8.07</v>
      </c>
      <c r="D141" s="1885">
        <v>8.07</v>
      </c>
      <c r="E141" s="1885">
        <v>8.07</v>
      </c>
      <c r="F141" s="1885">
        <v>8.07</v>
      </c>
      <c r="G141" s="1885">
        <v>8.07</v>
      </c>
      <c r="H141" s="1885">
        <v>8.07</v>
      </c>
      <c r="I141" s="1878">
        <v>8.07</v>
      </c>
      <c r="J141" s="1878">
        <v>8.07</v>
      </c>
      <c r="K141" s="1878">
        <v>8.07</v>
      </c>
      <c r="L141" s="1872">
        <v>8.07</v>
      </c>
      <c r="M141" s="1872">
        <v>8.07</v>
      </c>
      <c r="N141" s="1872">
        <v>8.07</v>
      </c>
      <c r="O141" s="1872">
        <v>8.07</v>
      </c>
      <c r="P141" s="1879">
        <v>8.07</v>
      </c>
      <c r="Q141" s="1880" t="s">
        <v>1377</v>
      </c>
      <c r="R141" s="1880" t="s">
        <v>1377</v>
      </c>
      <c r="S141" s="1880" t="s">
        <v>1377</v>
      </c>
      <c r="T141" s="1880" t="s">
        <v>1377</v>
      </c>
      <c r="U141" s="1862"/>
      <c r="V141" s="1862"/>
    </row>
    <row r="142" spans="1:22">
      <c r="A142" s="1885" t="s">
        <v>27</v>
      </c>
      <c r="B142" s="1885">
        <v>8.08</v>
      </c>
      <c r="C142" s="1885">
        <v>8.08</v>
      </c>
      <c r="D142" s="1885">
        <v>8.08</v>
      </c>
      <c r="E142" s="1885">
        <v>8.08</v>
      </c>
      <c r="F142" s="1885">
        <v>8.08</v>
      </c>
      <c r="G142" s="1885">
        <v>8.08</v>
      </c>
      <c r="H142" s="1885">
        <v>8.08</v>
      </c>
      <c r="I142" s="1878">
        <v>8.08</v>
      </c>
      <c r="J142" s="1878">
        <v>8.08</v>
      </c>
      <c r="K142" s="1878">
        <v>8.08</v>
      </c>
      <c r="L142" s="1872">
        <v>8.08</v>
      </c>
      <c r="M142" s="1872">
        <v>8.08</v>
      </c>
      <c r="N142" s="1872">
        <v>8.08</v>
      </c>
      <c r="O142" s="1872">
        <v>8.08</v>
      </c>
      <c r="P142" s="1879">
        <v>8.08</v>
      </c>
      <c r="Q142" s="1880" t="s">
        <v>1378</v>
      </c>
      <c r="R142" s="1880" t="s">
        <v>1378</v>
      </c>
      <c r="S142" s="1880" t="s">
        <v>1378</v>
      </c>
      <c r="T142" s="1880" t="s">
        <v>1378</v>
      </c>
      <c r="U142" s="1862"/>
      <c r="V142" s="1862"/>
    </row>
    <row r="143" spans="1:22">
      <c r="A143" s="1885" t="s">
        <v>27</v>
      </c>
      <c r="B143" s="1885">
        <v>11.06</v>
      </c>
      <c r="C143" s="1885">
        <v>11.06</v>
      </c>
      <c r="D143" s="1885">
        <v>11.06</v>
      </c>
      <c r="E143" s="1885">
        <v>11.06</v>
      </c>
      <c r="F143" s="1885">
        <v>11.06</v>
      </c>
      <c r="G143" s="1885">
        <v>11.06</v>
      </c>
      <c r="H143" s="1885">
        <v>11.06</v>
      </c>
      <c r="I143" s="1872">
        <v>11.06</v>
      </c>
      <c r="J143" s="1872">
        <v>11.06</v>
      </c>
      <c r="K143" s="1872">
        <v>11.06</v>
      </c>
      <c r="L143" s="1872">
        <v>1.06</v>
      </c>
      <c r="M143" s="1872">
        <v>1.06</v>
      </c>
      <c r="N143" s="1872">
        <v>1.06</v>
      </c>
      <c r="O143" s="1872">
        <v>1.06</v>
      </c>
      <c r="P143" s="1879">
        <v>1.06</v>
      </c>
      <c r="Q143" s="1880" t="s">
        <v>1411</v>
      </c>
      <c r="R143" s="1880" t="s">
        <v>1411</v>
      </c>
      <c r="S143" s="1880" t="s">
        <v>1411</v>
      </c>
      <c r="T143" s="1880" t="s">
        <v>1411</v>
      </c>
      <c r="U143" s="1862"/>
      <c r="V143" s="1862"/>
    </row>
    <row r="144" spans="1:22">
      <c r="A144" s="1884" t="s">
        <v>27</v>
      </c>
      <c r="B144" s="1884">
        <v>12.06</v>
      </c>
      <c r="C144" s="1884" t="s">
        <v>27</v>
      </c>
      <c r="D144" s="1884" t="s">
        <v>27</v>
      </c>
      <c r="E144" s="1884" t="s">
        <v>27</v>
      </c>
      <c r="F144" s="1884" t="s">
        <v>27</v>
      </c>
      <c r="G144" s="1884" t="s">
        <v>27</v>
      </c>
      <c r="H144" s="1884" t="s">
        <v>27</v>
      </c>
      <c r="I144" s="1878" t="s">
        <v>27</v>
      </c>
      <c r="J144" s="1878" t="s">
        <v>27</v>
      </c>
      <c r="K144" s="1878" t="s">
        <v>27</v>
      </c>
      <c r="L144" s="1878" t="s">
        <v>27</v>
      </c>
      <c r="M144" s="1878" t="s">
        <v>27</v>
      </c>
      <c r="N144" s="1878" t="s">
        <v>27</v>
      </c>
      <c r="O144" s="1878" t="s">
        <v>27</v>
      </c>
      <c r="P144" s="1880" t="s">
        <v>27</v>
      </c>
      <c r="Q144" s="1880" t="s">
        <v>27</v>
      </c>
      <c r="R144" s="1880" t="s">
        <v>27</v>
      </c>
      <c r="S144" s="1880" t="s">
        <v>27</v>
      </c>
      <c r="T144" s="1880" t="s">
        <v>27</v>
      </c>
      <c r="U144" s="1862"/>
      <c r="V144" s="1862"/>
    </row>
    <row r="145" spans="1:22">
      <c r="A145" s="1885" t="s">
        <v>27</v>
      </c>
      <c r="B145" s="1885" t="s">
        <v>27</v>
      </c>
      <c r="C145" s="1885" t="s">
        <v>27</v>
      </c>
      <c r="D145" s="1884" t="s">
        <v>27</v>
      </c>
      <c r="E145" s="1884">
        <v>7.02</v>
      </c>
      <c r="F145" s="1884">
        <v>7.02</v>
      </c>
      <c r="G145" s="1884">
        <v>7.02</v>
      </c>
      <c r="H145" s="1884">
        <v>7.02</v>
      </c>
      <c r="I145" s="1878">
        <v>7.02</v>
      </c>
      <c r="J145" s="1878">
        <v>7.02</v>
      </c>
      <c r="K145" s="1878">
        <v>7.02</v>
      </c>
      <c r="L145" s="1878">
        <v>7.02</v>
      </c>
      <c r="M145" s="1878">
        <v>7.02</v>
      </c>
      <c r="N145" s="1878">
        <v>7.02</v>
      </c>
      <c r="O145" s="1878">
        <v>7.02</v>
      </c>
      <c r="P145" s="1880">
        <v>7.02</v>
      </c>
      <c r="Q145" s="1880" t="s">
        <v>1416</v>
      </c>
      <c r="R145" s="1880" t="s">
        <v>1416</v>
      </c>
      <c r="S145" s="1880" t="s">
        <v>1416</v>
      </c>
      <c r="T145" s="1880" t="s">
        <v>1416</v>
      </c>
      <c r="U145" s="1862"/>
      <c r="V145" s="1862"/>
    </row>
    <row r="146" spans="1:22">
      <c r="A146" s="1885" t="s">
        <v>27</v>
      </c>
      <c r="B146" s="1885" t="s">
        <v>27</v>
      </c>
      <c r="C146" s="1885" t="s">
        <v>27</v>
      </c>
      <c r="D146" s="1878" t="s">
        <v>27</v>
      </c>
      <c r="E146" s="1878">
        <v>7.03</v>
      </c>
      <c r="F146" s="1878">
        <v>7.03</v>
      </c>
      <c r="G146" s="1878">
        <v>7.03</v>
      </c>
      <c r="H146" s="1878">
        <v>7.03</v>
      </c>
      <c r="I146" s="1878">
        <v>7.03</v>
      </c>
      <c r="J146" s="1878">
        <v>7.03</v>
      </c>
      <c r="K146" s="1878">
        <v>7.03</v>
      </c>
      <c r="L146" s="1878">
        <v>7.03</v>
      </c>
      <c r="M146" s="1878">
        <v>7.03</v>
      </c>
      <c r="N146" s="1878">
        <v>7.03</v>
      </c>
      <c r="O146" s="1878">
        <v>7.03</v>
      </c>
      <c r="P146" s="1880">
        <v>7.03</v>
      </c>
      <c r="Q146" s="1880" t="s">
        <v>1417</v>
      </c>
      <c r="R146" s="1880" t="s">
        <v>1417</v>
      </c>
      <c r="S146" s="1880" t="s">
        <v>1417</v>
      </c>
      <c r="T146" s="1880" t="s">
        <v>1417</v>
      </c>
      <c r="U146" s="1862"/>
      <c r="V146" s="1862"/>
    </row>
    <row r="147" spans="1:22">
      <c r="A147" s="1885" t="s">
        <v>27</v>
      </c>
      <c r="B147" s="1885" t="s">
        <v>27</v>
      </c>
      <c r="C147" s="1884" t="s">
        <v>27</v>
      </c>
      <c r="D147" s="1885" t="s">
        <v>27</v>
      </c>
      <c r="E147" s="1885">
        <v>7.04</v>
      </c>
      <c r="F147" s="1885">
        <v>7.04</v>
      </c>
      <c r="G147" s="1885">
        <v>7.04</v>
      </c>
      <c r="H147" s="1885">
        <v>7.04</v>
      </c>
      <c r="I147" s="1878">
        <v>7.04</v>
      </c>
      <c r="J147" s="1878">
        <v>7.04</v>
      </c>
      <c r="K147" s="1878">
        <v>7.04</v>
      </c>
      <c r="L147" s="1878">
        <v>7.04</v>
      </c>
      <c r="M147" s="1878">
        <v>7.04</v>
      </c>
      <c r="N147" s="1878">
        <v>7.04</v>
      </c>
      <c r="O147" s="1878">
        <v>7.04</v>
      </c>
      <c r="P147" s="1880">
        <v>7.04</v>
      </c>
      <c r="Q147" s="1880" t="s">
        <v>1418</v>
      </c>
      <c r="R147" s="1880" t="s">
        <v>1418</v>
      </c>
      <c r="S147" s="1880" t="s">
        <v>1418</v>
      </c>
      <c r="T147" s="1880" t="s">
        <v>1418</v>
      </c>
      <c r="U147" s="1862"/>
      <c r="V147" s="1862"/>
    </row>
    <row r="148" spans="1:22">
      <c r="A148" s="1885" t="s">
        <v>27</v>
      </c>
      <c r="B148" s="1885" t="s">
        <v>27</v>
      </c>
      <c r="C148" s="1885" t="s">
        <v>27</v>
      </c>
      <c r="D148" s="1885" t="s">
        <v>27</v>
      </c>
      <c r="E148" s="1885">
        <v>7.05</v>
      </c>
      <c r="F148" s="1885">
        <v>7.05</v>
      </c>
      <c r="G148" s="1885">
        <v>7.05</v>
      </c>
      <c r="H148" s="1885">
        <v>7.05</v>
      </c>
      <c r="I148" s="1878">
        <v>7.05</v>
      </c>
      <c r="J148" s="1878">
        <v>7.05</v>
      </c>
      <c r="K148" s="1878">
        <v>7.05</v>
      </c>
      <c r="L148" s="1878">
        <v>7.05</v>
      </c>
      <c r="M148" s="1878">
        <v>7.05</v>
      </c>
      <c r="N148" s="1878">
        <v>7.05</v>
      </c>
      <c r="O148" s="1878">
        <v>7.05</v>
      </c>
      <c r="P148" s="1880">
        <v>7.05</v>
      </c>
      <c r="Q148" s="1880" t="s">
        <v>1419</v>
      </c>
      <c r="R148" s="1880" t="s">
        <v>1419</v>
      </c>
      <c r="S148" s="1880" t="s">
        <v>1419</v>
      </c>
      <c r="T148" s="1880" t="s">
        <v>1419</v>
      </c>
      <c r="U148" s="1862"/>
      <c r="V148" s="1862"/>
    </row>
    <row r="149" spans="1:22">
      <c r="A149" s="1885" t="s">
        <v>27</v>
      </c>
      <c r="B149" s="1885" t="s">
        <v>27</v>
      </c>
      <c r="C149" s="1885" t="s">
        <v>27</v>
      </c>
      <c r="D149" s="1885" t="s">
        <v>27</v>
      </c>
      <c r="E149" s="1885">
        <v>8.0500000000000007</v>
      </c>
      <c r="F149" s="1885">
        <v>8.0500000000000007</v>
      </c>
      <c r="G149" s="1885">
        <v>8.0500000000000007</v>
      </c>
      <c r="H149" s="1885">
        <v>8.0500000000000007</v>
      </c>
      <c r="I149" s="1878">
        <v>8.0500000000000007</v>
      </c>
      <c r="J149" s="1878">
        <v>8.0500000000000007</v>
      </c>
      <c r="K149" s="1878">
        <v>8.0500000000000007</v>
      </c>
      <c r="L149" s="1872">
        <v>8.0500000000000007</v>
      </c>
      <c r="M149" s="1872">
        <v>8.0500000000000007</v>
      </c>
      <c r="N149" s="1872">
        <v>8.0500000000000007</v>
      </c>
      <c r="O149" s="1872">
        <v>8.0500000000000007</v>
      </c>
      <c r="P149" s="1879">
        <v>8.0500000000000007</v>
      </c>
      <c r="Q149" s="1880" t="s">
        <v>1420</v>
      </c>
      <c r="R149" s="1880" t="s">
        <v>1420</v>
      </c>
      <c r="S149" s="1880" t="s">
        <v>1420</v>
      </c>
      <c r="T149" s="1880" t="s">
        <v>1420</v>
      </c>
      <c r="U149" s="1862"/>
      <c r="V149" s="1862"/>
    </row>
    <row r="150" spans="1:22">
      <c r="A150" s="1885" t="s">
        <v>27</v>
      </c>
      <c r="B150" s="1885" t="s">
        <v>27</v>
      </c>
      <c r="C150" s="1885" t="s">
        <v>27</v>
      </c>
      <c r="D150" s="1885" t="s">
        <v>27</v>
      </c>
      <c r="E150" s="1885">
        <v>8.06</v>
      </c>
      <c r="F150" s="1885">
        <v>8.06</v>
      </c>
      <c r="G150" s="1885">
        <v>8.06</v>
      </c>
      <c r="H150" s="1885">
        <v>8.06</v>
      </c>
      <c r="I150" s="1878">
        <v>8.06</v>
      </c>
      <c r="J150" s="1878">
        <v>8.06</v>
      </c>
      <c r="K150" s="1878">
        <v>8.06</v>
      </c>
      <c r="L150" s="1872">
        <v>8.06</v>
      </c>
      <c r="M150" s="1872">
        <v>8.06</v>
      </c>
      <c r="N150" s="1872">
        <v>8.06</v>
      </c>
      <c r="O150" s="1872">
        <v>8.06</v>
      </c>
      <c r="P150" s="1879">
        <v>8.06</v>
      </c>
      <c r="Q150" s="1880" t="s">
        <v>1421</v>
      </c>
      <c r="R150" s="1880" t="s">
        <v>1421</v>
      </c>
      <c r="S150" s="1880" t="s">
        <v>1421</v>
      </c>
      <c r="T150" s="1880" t="s">
        <v>1421</v>
      </c>
      <c r="U150" s="1862"/>
      <c r="V150" s="1862"/>
    </row>
    <row r="151" spans="1:22">
      <c r="A151" s="1884" t="s">
        <v>27</v>
      </c>
      <c r="B151" s="1884" t="s">
        <v>27</v>
      </c>
      <c r="C151" s="1884" t="s">
        <v>27</v>
      </c>
      <c r="D151" s="1884" t="s">
        <v>27</v>
      </c>
      <c r="E151" s="1884" t="s">
        <v>1382</v>
      </c>
      <c r="F151" s="1884" t="s">
        <v>1382</v>
      </c>
      <c r="G151" s="1884" t="s">
        <v>1382</v>
      </c>
      <c r="H151" s="1884" t="s">
        <v>1382</v>
      </c>
      <c r="I151" s="1878" t="s">
        <v>1382</v>
      </c>
      <c r="J151" s="1878" t="s">
        <v>1382</v>
      </c>
      <c r="K151" s="1878" t="s">
        <v>1382</v>
      </c>
      <c r="L151" s="1872">
        <v>8.11</v>
      </c>
      <c r="M151" s="1872">
        <v>8.11</v>
      </c>
      <c r="N151" s="1872" t="s">
        <v>27</v>
      </c>
      <c r="O151" s="1872" t="s">
        <v>27</v>
      </c>
      <c r="P151" s="1872" t="s">
        <v>27</v>
      </c>
      <c r="Q151" s="1872" t="s">
        <v>27</v>
      </c>
      <c r="R151" s="1872" t="s">
        <v>27</v>
      </c>
      <c r="S151" s="1872" t="s">
        <v>27</v>
      </c>
      <c r="T151" s="1872" t="s">
        <v>27</v>
      </c>
      <c r="U151" s="1862"/>
      <c r="V151" s="1862"/>
    </row>
    <row r="152" spans="1:22">
      <c r="A152" s="1885" t="s">
        <v>27</v>
      </c>
      <c r="B152" s="1885" t="s">
        <v>27</v>
      </c>
      <c r="C152" s="1885" t="s">
        <v>27</v>
      </c>
      <c r="D152" s="1885" t="s">
        <v>27</v>
      </c>
      <c r="E152" s="1885">
        <v>8.1199999999999992</v>
      </c>
      <c r="F152" s="1885">
        <v>8.1199999999999992</v>
      </c>
      <c r="G152" s="1885">
        <v>8.1199999999999992</v>
      </c>
      <c r="H152" s="1885">
        <v>8.1199999999999992</v>
      </c>
      <c r="I152" s="1878">
        <v>8.1199999999999992</v>
      </c>
      <c r="J152" s="1878">
        <v>8.1199999999999992</v>
      </c>
      <c r="K152" s="1878">
        <v>8.1199999999999992</v>
      </c>
      <c r="L152" s="1872">
        <v>8.02</v>
      </c>
      <c r="M152" s="1872">
        <v>8.1199999999999992</v>
      </c>
      <c r="N152" s="1872" t="s">
        <v>27</v>
      </c>
      <c r="O152" s="1872" t="s">
        <v>27</v>
      </c>
      <c r="P152" s="1872" t="s">
        <v>27</v>
      </c>
      <c r="Q152" s="1872" t="s">
        <v>27</v>
      </c>
      <c r="R152" s="1872" t="s">
        <v>27</v>
      </c>
      <c r="S152" s="1872" t="s">
        <v>27</v>
      </c>
      <c r="T152" s="1872" t="s">
        <v>27</v>
      </c>
      <c r="U152" s="1862"/>
      <c r="V152" s="1862"/>
    </row>
    <row r="153" spans="1:22">
      <c r="A153" s="1885" t="s">
        <v>27</v>
      </c>
      <c r="B153" s="1885" t="s">
        <v>27</v>
      </c>
      <c r="C153" s="1885" t="s">
        <v>27</v>
      </c>
      <c r="D153" s="1885" t="s">
        <v>27</v>
      </c>
      <c r="E153" s="1885" t="s">
        <v>27</v>
      </c>
      <c r="F153" s="1885">
        <v>9.01</v>
      </c>
      <c r="G153" s="1885">
        <v>9.01</v>
      </c>
      <c r="H153" s="1885">
        <v>9.01</v>
      </c>
      <c r="I153" s="1872">
        <v>9.01</v>
      </c>
      <c r="J153" s="1872">
        <v>9.01</v>
      </c>
      <c r="K153" s="1872">
        <v>9.01</v>
      </c>
      <c r="L153" s="1872">
        <v>9.01</v>
      </c>
      <c r="M153" s="1872">
        <v>9.01</v>
      </c>
      <c r="N153" s="1872" t="s">
        <v>27</v>
      </c>
      <c r="O153" s="1872" t="s">
        <v>27</v>
      </c>
      <c r="P153" s="1872" t="s">
        <v>27</v>
      </c>
      <c r="Q153" s="1881" t="s">
        <v>27</v>
      </c>
      <c r="R153" s="1881" t="s">
        <v>27</v>
      </c>
      <c r="S153" s="1881" t="s">
        <v>27</v>
      </c>
      <c r="T153" s="1881" t="s">
        <v>27</v>
      </c>
      <c r="U153" s="1862"/>
      <c r="V153" s="1862"/>
    </row>
    <row r="154" spans="1:22">
      <c r="A154" s="1885" t="s">
        <v>27</v>
      </c>
      <c r="B154" s="1885" t="s">
        <v>27</v>
      </c>
      <c r="C154" s="1885" t="s">
        <v>27</v>
      </c>
      <c r="D154" s="1885" t="s">
        <v>27</v>
      </c>
      <c r="E154" s="1885" t="s">
        <v>27</v>
      </c>
      <c r="F154" s="1885">
        <v>9.02</v>
      </c>
      <c r="G154" s="1885">
        <v>9.02</v>
      </c>
      <c r="H154" s="1885">
        <v>9.02</v>
      </c>
      <c r="I154" s="1872">
        <v>9.02</v>
      </c>
      <c r="J154" s="1872">
        <v>9.02</v>
      </c>
      <c r="K154" s="1872">
        <v>9.02</v>
      </c>
      <c r="L154" s="1872">
        <v>9.02</v>
      </c>
      <c r="M154" s="1872">
        <v>9.02</v>
      </c>
      <c r="N154" s="1872">
        <v>9.02</v>
      </c>
      <c r="O154" s="1872">
        <v>9.02</v>
      </c>
      <c r="P154" s="1879">
        <v>9.02</v>
      </c>
      <c r="Q154" s="1881" t="s">
        <v>27</v>
      </c>
      <c r="R154" s="1881" t="s">
        <v>27</v>
      </c>
      <c r="S154" s="1881" t="s">
        <v>27</v>
      </c>
      <c r="T154" s="1881" t="s">
        <v>27</v>
      </c>
      <c r="U154" s="1862"/>
      <c r="V154" s="1862"/>
    </row>
    <row r="155" spans="1:22">
      <c r="A155" s="1885" t="s">
        <v>27</v>
      </c>
      <c r="B155" s="1885" t="s">
        <v>27</v>
      </c>
      <c r="C155" s="1885" t="s">
        <v>27</v>
      </c>
      <c r="D155" s="1885" t="s">
        <v>27</v>
      </c>
      <c r="E155" s="1885" t="s">
        <v>27</v>
      </c>
      <c r="F155" s="1885">
        <v>9.0500000000000007</v>
      </c>
      <c r="G155" s="1885">
        <v>9.0500000000000007</v>
      </c>
      <c r="H155" s="1885">
        <v>9.0500000000000007</v>
      </c>
      <c r="I155" s="1872">
        <v>9.0500000000000007</v>
      </c>
      <c r="J155" s="1872">
        <v>9.0500000000000007</v>
      </c>
      <c r="K155" s="1872">
        <v>9.0500000000000007</v>
      </c>
      <c r="L155" s="1872">
        <v>9.0500000000000007</v>
      </c>
      <c r="M155" s="1872">
        <v>9.0500000000000007</v>
      </c>
      <c r="N155" s="1872">
        <v>9.0500000000000007</v>
      </c>
      <c r="O155" s="1872">
        <v>9.0500000000000007</v>
      </c>
      <c r="P155" s="1886" t="s">
        <v>27</v>
      </c>
      <c r="Q155" s="1881" t="s">
        <v>27</v>
      </c>
      <c r="R155" s="1881" t="s">
        <v>27</v>
      </c>
      <c r="S155" s="1881" t="s">
        <v>27</v>
      </c>
      <c r="T155" s="1881" t="s">
        <v>27</v>
      </c>
      <c r="U155" s="1862"/>
      <c r="V155" s="1862"/>
    </row>
    <row r="156" spans="1:22">
      <c r="A156" s="1885" t="s">
        <v>27</v>
      </c>
      <c r="B156" s="1885" t="s">
        <v>27</v>
      </c>
      <c r="C156" s="1885" t="s">
        <v>27</v>
      </c>
      <c r="D156" s="1885" t="s">
        <v>27</v>
      </c>
      <c r="E156" s="1885" t="s">
        <v>27</v>
      </c>
      <c r="F156" s="1885">
        <v>9.06</v>
      </c>
      <c r="G156" s="1885">
        <v>9.06</v>
      </c>
      <c r="H156" s="1885">
        <v>9.06</v>
      </c>
      <c r="I156" s="1872">
        <v>9.06</v>
      </c>
      <c r="J156" s="1872">
        <v>9.06</v>
      </c>
      <c r="K156" s="1872">
        <v>9.06</v>
      </c>
      <c r="L156" s="1872">
        <v>9.06</v>
      </c>
      <c r="M156" s="1872">
        <v>9.06</v>
      </c>
      <c r="N156" s="1872">
        <v>9.06</v>
      </c>
      <c r="O156" s="1872">
        <v>9.06</v>
      </c>
      <c r="P156" s="1879" t="s">
        <v>27</v>
      </c>
      <c r="Q156" s="1880" t="s">
        <v>27</v>
      </c>
      <c r="R156" s="1880" t="s">
        <v>27</v>
      </c>
      <c r="S156" s="1880" t="s">
        <v>27</v>
      </c>
      <c r="T156" s="1880" t="s">
        <v>27</v>
      </c>
      <c r="U156" s="1862"/>
      <c r="V156" s="1862"/>
    </row>
    <row r="157" spans="1:22">
      <c r="A157" s="1885" t="s">
        <v>27</v>
      </c>
      <c r="B157" s="1885" t="s">
        <v>27</v>
      </c>
      <c r="C157" s="1885" t="s">
        <v>27</v>
      </c>
      <c r="D157" s="1885" t="s">
        <v>27</v>
      </c>
      <c r="E157" s="1885" t="s">
        <v>27</v>
      </c>
      <c r="F157" s="1885">
        <v>9.07</v>
      </c>
      <c r="G157" s="1885">
        <v>9.07</v>
      </c>
      <c r="H157" s="1885">
        <v>9.07</v>
      </c>
      <c r="I157" s="1872">
        <v>9.07</v>
      </c>
      <c r="J157" s="1872">
        <v>9.07</v>
      </c>
      <c r="K157" s="1872">
        <v>9.07</v>
      </c>
      <c r="L157" s="1877">
        <v>9.2100000000000009</v>
      </c>
      <c r="M157" s="1878" t="s">
        <v>27</v>
      </c>
      <c r="N157" s="1878" t="s">
        <v>27</v>
      </c>
      <c r="O157" s="1878" t="s">
        <v>27</v>
      </c>
      <c r="P157" s="1878" t="s">
        <v>27</v>
      </c>
      <c r="Q157" s="1878" t="s">
        <v>27</v>
      </c>
      <c r="R157" s="1878" t="s">
        <v>27</v>
      </c>
      <c r="S157" s="1878" t="s">
        <v>27</v>
      </c>
      <c r="T157" s="1878" t="s">
        <v>27</v>
      </c>
      <c r="U157" s="1862"/>
      <c r="V157" s="1862"/>
    </row>
    <row r="158" spans="1:22">
      <c r="A158" s="1885" t="s">
        <v>27</v>
      </c>
      <c r="B158" s="1885" t="s">
        <v>27</v>
      </c>
      <c r="C158" s="1885" t="s">
        <v>27</v>
      </c>
      <c r="D158" s="1885" t="s">
        <v>27</v>
      </c>
      <c r="E158" s="1885" t="s">
        <v>27</v>
      </c>
      <c r="F158" s="1885">
        <v>9.08</v>
      </c>
      <c r="G158" s="1885">
        <v>9.08</v>
      </c>
      <c r="H158" s="1885">
        <v>9.08</v>
      </c>
      <c r="I158" s="1887">
        <v>9.08</v>
      </c>
      <c r="J158" s="1887">
        <v>9.08</v>
      </c>
      <c r="K158" s="1887">
        <v>9.08</v>
      </c>
      <c r="L158" s="1872">
        <v>9.08</v>
      </c>
      <c r="M158" s="1872">
        <v>9.08</v>
      </c>
      <c r="N158" s="1872">
        <v>9.08</v>
      </c>
      <c r="O158" s="1872">
        <v>9.08</v>
      </c>
      <c r="P158" s="1879" t="s">
        <v>27</v>
      </c>
      <c r="Q158" s="1880" t="s">
        <v>27</v>
      </c>
      <c r="R158" s="1880" t="s">
        <v>27</v>
      </c>
      <c r="S158" s="1880" t="s">
        <v>27</v>
      </c>
      <c r="T158" s="1880" t="s">
        <v>27</v>
      </c>
      <c r="U158" s="1862"/>
      <c r="V158" s="1862"/>
    </row>
    <row r="159" spans="1:22">
      <c r="A159" s="1872" t="s">
        <v>27</v>
      </c>
      <c r="B159" s="1872" t="s">
        <v>27</v>
      </c>
      <c r="C159" s="1872" t="s">
        <v>27</v>
      </c>
      <c r="D159" s="1873" t="s">
        <v>27</v>
      </c>
      <c r="E159" s="1873" t="s">
        <v>27</v>
      </c>
      <c r="F159" s="1873" t="s">
        <v>27</v>
      </c>
      <c r="G159" s="1873" t="s">
        <v>27</v>
      </c>
      <c r="H159" s="1873">
        <v>1.1399999999999999</v>
      </c>
      <c r="I159" s="1872">
        <v>1.1399999999999999</v>
      </c>
      <c r="J159" s="1872" t="s">
        <v>27</v>
      </c>
      <c r="K159" s="1872" t="s">
        <v>27</v>
      </c>
      <c r="L159" s="1872" t="s">
        <v>27</v>
      </c>
      <c r="M159" s="1872" t="s">
        <v>27</v>
      </c>
      <c r="N159" s="1872" t="s">
        <v>27</v>
      </c>
      <c r="O159" s="1872" t="s">
        <v>27</v>
      </c>
      <c r="P159" s="1879" t="s">
        <v>27</v>
      </c>
      <c r="Q159" s="1879" t="s">
        <v>27</v>
      </c>
      <c r="R159" s="1879" t="s">
        <v>27</v>
      </c>
      <c r="S159" s="1879" t="s">
        <v>27</v>
      </c>
      <c r="T159" s="1879" t="s">
        <v>27</v>
      </c>
      <c r="U159" s="1862"/>
      <c r="V159" s="1862"/>
    </row>
    <row r="160" spans="1:22">
      <c r="A160" s="1873" t="s">
        <v>27</v>
      </c>
      <c r="B160" s="1873" t="s">
        <v>27</v>
      </c>
      <c r="C160" s="1873" t="s">
        <v>27</v>
      </c>
      <c r="D160" s="1873" t="s">
        <v>27</v>
      </c>
      <c r="E160" s="1873" t="s">
        <v>27</v>
      </c>
      <c r="F160" s="1873" t="s">
        <v>27</v>
      </c>
      <c r="G160" s="1873" t="s">
        <v>27</v>
      </c>
      <c r="H160" s="1873">
        <v>1.1499999999999999</v>
      </c>
      <c r="I160" s="1872">
        <v>1.1499999999999999</v>
      </c>
      <c r="J160" s="1878" t="s">
        <v>27</v>
      </c>
      <c r="K160" s="1878" t="s">
        <v>27</v>
      </c>
      <c r="L160" s="1878" t="s">
        <v>27</v>
      </c>
      <c r="M160" s="1878" t="s">
        <v>27</v>
      </c>
      <c r="N160" s="1878" t="s">
        <v>27</v>
      </c>
      <c r="O160" s="1878" t="s">
        <v>27</v>
      </c>
      <c r="P160" s="1880" t="s">
        <v>27</v>
      </c>
      <c r="Q160" s="1880" t="s">
        <v>27</v>
      </c>
      <c r="R160" s="1880" t="s">
        <v>27</v>
      </c>
      <c r="S160" s="1880" t="s">
        <v>27</v>
      </c>
      <c r="T160" s="1880" t="s">
        <v>27</v>
      </c>
      <c r="U160" s="1862"/>
      <c r="V160" s="1862"/>
    </row>
    <row r="161" spans="1:22">
      <c r="A161" s="1884" t="s">
        <v>27</v>
      </c>
      <c r="B161" s="1884" t="s">
        <v>27</v>
      </c>
      <c r="C161" s="1884" t="s">
        <v>27</v>
      </c>
      <c r="D161" s="1884" t="s">
        <v>27</v>
      </c>
      <c r="E161" s="1884" t="s">
        <v>27</v>
      </c>
      <c r="F161" s="1884" t="s">
        <v>27</v>
      </c>
      <c r="G161" s="1884" t="s">
        <v>27</v>
      </c>
      <c r="H161" s="1884">
        <v>2.08</v>
      </c>
      <c r="I161" s="1878">
        <v>2.08</v>
      </c>
      <c r="J161" s="1878">
        <v>2.08</v>
      </c>
      <c r="K161" s="1878">
        <v>2.08</v>
      </c>
      <c r="L161" s="1878">
        <v>2.08</v>
      </c>
      <c r="M161" s="1878">
        <v>2.08</v>
      </c>
      <c r="N161" s="1878">
        <v>2.08</v>
      </c>
      <c r="O161" s="1878">
        <v>2.08</v>
      </c>
      <c r="P161" s="1880">
        <v>2.08</v>
      </c>
      <c r="Q161" s="1880" t="s">
        <v>1422</v>
      </c>
      <c r="R161" s="1880" t="s">
        <v>1422</v>
      </c>
      <c r="S161" s="1880" t="s">
        <v>1338</v>
      </c>
      <c r="T161" s="1880" t="s">
        <v>27</v>
      </c>
      <c r="U161" s="1862"/>
      <c r="V161" s="1862"/>
    </row>
    <row r="162" spans="1:22">
      <c r="A162" s="1884" t="s">
        <v>27</v>
      </c>
      <c r="B162" s="1884" t="s">
        <v>27</v>
      </c>
      <c r="C162" s="1884" t="s">
        <v>27</v>
      </c>
      <c r="D162" s="1884" t="s">
        <v>27</v>
      </c>
      <c r="E162" s="1884" t="s">
        <v>27</v>
      </c>
      <c r="F162" s="1884" t="s">
        <v>27</v>
      </c>
      <c r="G162" s="1884" t="s">
        <v>27</v>
      </c>
      <c r="H162" s="1884" t="s">
        <v>1341</v>
      </c>
      <c r="I162" s="1878" t="s">
        <v>1341</v>
      </c>
      <c r="J162" s="1878" t="s">
        <v>1341</v>
      </c>
      <c r="K162" s="1878" t="s">
        <v>1341</v>
      </c>
      <c r="L162" s="1883" t="s">
        <v>1341</v>
      </c>
      <c r="M162" s="1883" t="s">
        <v>1341</v>
      </c>
      <c r="N162" s="1883" t="s">
        <v>1341</v>
      </c>
      <c r="O162" s="1883" t="s">
        <v>1341</v>
      </c>
      <c r="P162" s="1879" t="s">
        <v>27</v>
      </c>
      <c r="Q162" s="1881" t="s">
        <v>27</v>
      </c>
      <c r="R162" s="1881" t="s">
        <v>27</v>
      </c>
      <c r="S162" s="1881" t="s">
        <v>27</v>
      </c>
      <c r="T162" s="1881" t="s">
        <v>27</v>
      </c>
      <c r="U162" s="1862"/>
      <c r="V162" s="1862"/>
    </row>
    <row r="163" spans="1:22">
      <c r="A163" s="1878" t="s">
        <v>27</v>
      </c>
      <c r="B163" s="1878" t="s">
        <v>27</v>
      </c>
      <c r="C163" s="1878" t="s">
        <v>27</v>
      </c>
      <c r="D163" s="1878" t="s">
        <v>27</v>
      </c>
      <c r="E163" s="1878" t="s">
        <v>27</v>
      </c>
      <c r="F163" s="1878" t="s">
        <v>27</v>
      </c>
      <c r="G163" s="1878" t="s">
        <v>27</v>
      </c>
      <c r="H163" s="1878">
        <v>2.23</v>
      </c>
      <c r="I163" s="1872">
        <v>2.23</v>
      </c>
      <c r="J163" s="1872">
        <v>2.23</v>
      </c>
      <c r="K163" s="1872">
        <v>2.23</v>
      </c>
      <c r="L163" s="1872">
        <v>1.4</v>
      </c>
      <c r="M163" s="1872">
        <v>1.4</v>
      </c>
      <c r="N163" s="1872">
        <v>1.4</v>
      </c>
      <c r="O163" s="1872">
        <v>1.4</v>
      </c>
      <c r="P163" s="1879" t="s">
        <v>27</v>
      </c>
      <c r="Q163" s="1880" t="s">
        <v>1423</v>
      </c>
      <c r="R163" s="1880" t="s">
        <v>1423</v>
      </c>
      <c r="S163" s="1880" t="s">
        <v>1423</v>
      </c>
      <c r="T163" s="1880" t="s">
        <v>1423</v>
      </c>
      <c r="U163" s="1862"/>
      <c r="V163" s="1862"/>
    </row>
    <row r="164" spans="1:22">
      <c r="A164" s="1878" t="s">
        <v>27</v>
      </c>
      <c r="B164" s="1878" t="s">
        <v>27</v>
      </c>
      <c r="C164" s="1878" t="s">
        <v>27</v>
      </c>
      <c r="D164" s="1878" t="s">
        <v>27</v>
      </c>
      <c r="E164" s="1878" t="s">
        <v>27</v>
      </c>
      <c r="F164" s="1878" t="s">
        <v>27</v>
      </c>
      <c r="G164" s="1878" t="s">
        <v>27</v>
      </c>
      <c r="H164" s="1878">
        <v>3.11</v>
      </c>
      <c r="I164" s="1872">
        <v>3.11</v>
      </c>
      <c r="J164" s="1872">
        <v>3.11</v>
      </c>
      <c r="K164" s="1872">
        <v>3.11</v>
      </c>
      <c r="L164" s="1872">
        <v>1.1200000000000001</v>
      </c>
      <c r="M164" s="1872">
        <v>1.1200000000000001</v>
      </c>
      <c r="N164" s="1872">
        <v>1.1200000000000001</v>
      </c>
      <c r="O164" s="1872">
        <v>1.1200000000000001</v>
      </c>
      <c r="P164" s="1879">
        <v>1.1200000000000001</v>
      </c>
      <c r="Q164" s="1880" t="s">
        <v>1424</v>
      </c>
      <c r="R164" s="1880" t="s">
        <v>1424</v>
      </c>
      <c r="S164" s="1880" t="s">
        <v>1424</v>
      </c>
      <c r="T164" s="1880" t="s">
        <v>1424</v>
      </c>
      <c r="U164" s="1862"/>
      <c r="V164" s="1862"/>
    </row>
    <row r="165" spans="1:22">
      <c r="A165" s="1878" t="s">
        <v>27</v>
      </c>
      <c r="B165" s="1878" t="s">
        <v>27</v>
      </c>
      <c r="C165" s="1878" t="s">
        <v>27</v>
      </c>
      <c r="D165" s="1878" t="s">
        <v>27</v>
      </c>
      <c r="E165" s="1878" t="s">
        <v>27</v>
      </c>
      <c r="F165" s="1878" t="s">
        <v>27</v>
      </c>
      <c r="G165" s="1878" t="s">
        <v>27</v>
      </c>
      <c r="H165" s="1877">
        <v>4.0599999999999996</v>
      </c>
      <c r="I165" s="1878">
        <v>4.1100000000000003</v>
      </c>
      <c r="J165" s="1878">
        <v>4.1100000000000003</v>
      </c>
      <c r="K165" s="1878">
        <v>4.1100000000000003</v>
      </c>
      <c r="L165" s="1872">
        <v>4.13</v>
      </c>
      <c r="M165" s="1872">
        <v>4.13</v>
      </c>
      <c r="N165" s="1872">
        <v>4.13</v>
      </c>
      <c r="O165" s="1872" t="s">
        <v>27</v>
      </c>
      <c r="P165" s="1872" t="s">
        <v>27</v>
      </c>
      <c r="Q165" s="1872" t="s">
        <v>27</v>
      </c>
      <c r="R165" s="1872" t="s">
        <v>27</v>
      </c>
      <c r="S165" s="1872" t="s">
        <v>27</v>
      </c>
      <c r="T165" s="1872" t="s">
        <v>27</v>
      </c>
      <c r="U165" s="1862"/>
      <c r="V165" s="1862"/>
    </row>
    <row r="166" spans="1:22">
      <c r="A166" s="1878" t="s">
        <v>27</v>
      </c>
      <c r="B166" s="1878" t="s">
        <v>27</v>
      </c>
      <c r="C166" s="1878" t="s">
        <v>27</v>
      </c>
      <c r="D166" s="1878" t="s">
        <v>27</v>
      </c>
      <c r="E166" s="1878" t="s">
        <v>27</v>
      </c>
      <c r="F166" s="1878" t="s">
        <v>27</v>
      </c>
      <c r="G166" s="1878" t="s">
        <v>27</v>
      </c>
      <c r="H166" s="1878">
        <v>4.07</v>
      </c>
      <c r="I166" s="1877">
        <v>4.07</v>
      </c>
      <c r="J166" s="1877">
        <v>4.07</v>
      </c>
      <c r="K166" s="1877">
        <v>4.07</v>
      </c>
      <c r="L166" s="1878">
        <v>4.07</v>
      </c>
      <c r="M166" s="1878">
        <v>4.07</v>
      </c>
      <c r="N166" s="1878">
        <v>4.07</v>
      </c>
      <c r="O166" s="1878">
        <v>4.07</v>
      </c>
      <c r="P166" s="1880">
        <v>4.07</v>
      </c>
      <c r="Q166" s="1880" t="s">
        <v>1425</v>
      </c>
      <c r="R166" s="1880" t="s">
        <v>1425</v>
      </c>
      <c r="S166" s="1880" t="s">
        <v>27</v>
      </c>
      <c r="T166" s="1880" t="s">
        <v>27</v>
      </c>
      <c r="U166" s="1862"/>
      <c r="V166" s="1862"/>
    </row>
    <row r="167" spans="1:22">
      <c r="A167" s="1878" t="s">
        <v>27</v>
      </c>
      <c r="B167" s="1878" t="s">
        <v>27</v>
      </c>
      <c r="C167" s="1878" t="s">
        <v>27</v>
      </c>
      <c r="D167" s="1878" t="s">
        <v>27</v>
      </c>
      <c r="E167" s="1878" t="s">
        <v>27</v>
      </c>
      <c r="F167" s="1878" t="s">
        <v>27</v>
      </c>
      <c r="G167" s="1878" t="s">
        <v>27</v>
      </c>
      <c r="H167" s="1877">
        <v>8.1300000000000008</v>
      </c>
      <c r="I167" s="1872">
        <v>8.1300000000000008</v>
      </c>
      <c r="J167" s="1878" t="s">
        <v>27</v>
      </c>
      <c r="K167" s="1878" t="s">
        <v>27</v>
      </c>
      <c r="L167" s="1878" t="s">
        <v>27</v>
      </c>
      <c r="M167" s="1878" t="s">
        <v>27</v>
      </c>
      <c r="N167" s="1878" t="s">
        <v>27</v>
      </c>
      <c r="O167" s="1878" t="s">
        <v>27</v>
      </c>
      <c r="P167" s="1880" t="s">
        <v>27</v>
      </c>
      <c r="Q167" s="1880" t="s">
        <v>27</v>
      </c>
      <c r="R167" s="1880" t="s">
        <v>27</v>
      </c>
      <c r="S167" s="1880" t="s">
        <v>27</v>
      </c>
      <c r="T167" s="1880" t="s">
        <v>27</v>
      </c>
      <c r="U167" s="1862"/>
      <c r="V167" s="1862"/>
    </row>
    <row r="168" spans="1:22">
      <c r="A168" s="1878" t="s">
        <v>27</v>
      </c>
      <c r="B168" s="1878" t="s">
        <v>27</v>
      </c>
      <c r="C168" s="1878" t="s">
        <v>27</v>
      </c>
      <c r="D168" s="1878" t="s">
        <v>27</v>
      </c>
      <c r="E168" s="1878" t="s">
        <v>27</v>
      </c>
      <c r="F168" s="1878" t="s">
        <v>27</v>
      </c>
      <c r="G168" s="1878" t="s">
        <v>27</v>
      </c>
      <c r="H168" s="1877" t="s">
        <v>1397</v>
      </c>
      <c r="I168" s="1887" t="s">
        <v>1397</v>
      </c>
      <c r="J168" s="1887" t="s">
        <v>1397</v>
      </c>
      <c r="K168" s="1887" t="s">
        <v>1397</v>
      </c>
      <c r="L168" s="1872">
        <v>9.1999999999999993</v>
      </c>
      <c r="M168" s="1872">
        <v>9.1999999999999993</v>
      </c>
      <c r="N168" s="1872" t="s">
        <v>27</v>
      </c>
      <c r="O168" s="1872" t="s">
        <v>27</v>
      </c>
      <c r="P168" s="1872" t="s">
        <v>27</v>
      </c>
      <c r="Q168" s="1872" t="s">
        <v>27</v>
      </c>
      <c r="R168" s="1872" t="s">
        <v>27</v>
      </c>
      <c r="S168" s="1872" t="s">
        <v>27</v>
      </c>
      <c r="T168" s="1872" t="s">
        <v>27</v>
      </c>
      <c r="U168" s="1862"/>
      <c r="V168" s="1862"/>
    </row>
    <row r="169" spans="1:22">
      <c r="A169" s="1878" t="s">
        <v>27</v>
      </c>
      <c r="B169" s="1878" t="s">
        <v>27</v>
      </c>
      <c r="C169" s="1878" t="s">
        <v>27</v>
      </c>
      <c r="D169" s="1878" t="s">
        <v>27</v>
      </c>
      <c r="E169" s="1878" t="s">
        <v>27</v>
      </c>
      <c r="F169" s="1878" t="s">
        <v>27</v>
      </c>
      <c r="G169" s="1878" t="s">
        <v>27</v>
      </c>
      <c r="H169" s="1877">
        <v>11.04</v>
      </c>
      <c r="I169" s="1872">
        <v>11.04</v>
      </c>
      <c r="J169" s="1872">
        <v>11.04</v>
      </c>
      <c r="K169" s="1872">
        <v>11.04</v>
      </c>
      <c r="L169" s="1872">
        <v>1.04</v>
      </c>
      <c r="M169" s="1872">
        <v>1.04</v>
      </c>
      <c r="N169" s="1872">
        <v>1.04</v>
      </c>
      <c r="O169" s="1872">
        <v>1.04</v>
      </c>
      <c r="P169" s="1879">
        <v>1.04</v>
      </c>
      <c r="Q169" s="1880" t="s">
        <v>1426</v>
      </c>
      <c r="R169" s="1880" t="s">
        <v>1426</v>
      </c>
      <c r="S169" s="1880" t="s">
        <v>1426</v>
      </c>
      <c r="T169" s="1880" t="s">
        <v>1426</v>
      </c>
      <c r="U169" s="1862"/>
      <c r="V169" s="1862"/>
    </row>
    <row r="170" spans="1:22">
      <c r="A170" s="1878" t="s">
        <v>27</v>
      </c>
      <c r="B170" s="1878" t="s">
        <v>27</v>
      </c>
      <c r="C170" s="1878" t="s">
        <v>27</v>
      </c>
      <c r="D170" s="1878" t="s">
        <v>27</v>
      </c>
      <c r="E170" s="1878" t="s">
        <v>27</v>
      </c>
      <c r="F170" s="1878" t="s">
        <v>27</v>
      </c>
      <c r="G170" s="1878" t="s">
        <v>27</v>
      </c>
      <c r="H170" s="1877">
        <v>11.09</v>
      </c>
      <c r="I170" s="1872">
        <v>11.07</v>
      </c>
      <c r="J170" s="1872">
        <v>11.07</v>
      </c>
      <c r="K170" s="1872">
        <v>11.07</v>
      </c>
      <c r="L170" s="1872">
        <v>1.35</v>
      </c>
      <c r="M170" s="1872">
        <v>1.35</v>
      </c>
      <c r="N170" s="1872">
        <v>1.35</v>
      </c>
      <c r="O170" s="1872">
        <v>1.35</v>
      </c>
      <c r="P170" s="1879" t="s">
        <v>27</v>
      </c>
      <c r="Q170" s="1881" t="s">
        <v>27</v>
      </c>
      <c r="R170" s="1881" t="s">
        <v>27</v>
      </c>
      <c r="S170" s="1881" t="s">
        <v>27</v>
      </c>
      <c r="T170" s="1881" t="s">
        <v>27</v>
      </c>
      <c r="U170" s="1862"/>
      <c r="V170" s="1862"/>
    </row>
    <row r="171" spans="1:22">
      <c r="A171" s="1878" t="s">
        <v>27</v>
      </c>
      <c r="B171" s="1878" t="s">
        <v>27</v>
      </c>
      <c r="C171" s="1878" t="s">
        <v>27</v>
      </c>
      <c r="D171" s="1878" t="s">
        <v>27</v>
      </c>
      <c r="E171" s="1878" t="s">
        <v>27</v>
      </c>
      <c r="F171" s="1878" t="s">
        <v>27</v>
      </c>
      <c r="G171" s="1878" t="s">
        <v>27</v>
      </c>
      <c r="H171" s="1878" t="s">
        <v>27</v>
      </c>
      <c r="I171" s="1877">
        <v>4.0599999999999996</v>
      </c>
      <c r="J171" s="1877">
        <v>4.0599999999999996</v>
      </c>
      <c r="K171" s="1877">
        <v>4.0599999999999996</v>
      </c>
      <c r="L171" s="1878">
        <v>4.0599999999999996</v>
      </c>
      <c r="M171" s="1878">
        <v>4.0599999999999996</v>
      </c>
      <c r="N171" s="1878">
        <v>4.0599999999999996</v>
      </c>
      <c r="O171" s="1878">
        <v>4.0599999999999996</v>
      </c>
      <c r="P171" s="1880">
        <v>4.0599999999999996</v>
      </c>
      <c r="Q171" s="1880" t="s">
        <v>1427</v>
      </c>
      <c r="R171" s="1880" t="s">
        <v>1427</v>
      </c>
      <c r="S171" s="1880" t="s">
        <v>1358</v>
      </c>
      <c r="T171" s="1880" t="s">
        <v>1358</v>
      </c>
      <c r="U171" s="1862"/>
      <c r="V171" s="1862"/>
    </row>
    <row r="172" spans="1:22">
      <c r="A172" s="1878" t="s">
        <v>27</v>
      </c>
      <c r="B172" s="1878" t="s">
        <v>27</v>
      </c>
      <c r="C172" s="1878" t="s">
        <v>27</v>
      </c>
      <c r="D172" s="1878" t="s">
        <v>27</v>
      </c>
      <c r="E172" s="1878" t="s">
        <v>27</v>
      </c>
      <c r="F172" s="1878" t="s">
        <v>27</v>
      </c>
      <c r="G172" s="1878" t="s">
        <v>27</v>
      </c>
      <c r="H172" s="1878" t="s">
        <v>27</v>
      </c>
      <c r="I172" s="1877">
        <v>4.09</v>
      </c>
      <c r="J172" s="1877">
        <v>4.09</v>
      </c>
      <c r="K172" s="1877">
        <v>4.09</v>
      </c>
      <c r="L172" s="1878">
        <v>4.09</v>
      </c>
      <c r="M172" s="1878">
        <v>4.09</v>
      </c>
      <c r="N172" s="1878">
        <v>4.09</v>
      </c>
      <c r="O172" s="1878">
        <v>4.09</v>
      </c>
      <c r="P172" s="1880">
        <v>4.09</v>
      </c>
      <c r="Q172" s="1880" t="s">
        <v>1363</v>
      </c>
      <c r="R172" s="1880" t="s">
        <v>1363</v>
      </c>
      <c r="S172" s="1880" t="s">
        <v>1359</v>
      </c>
      <c r="T172" s="1880" t="s">
        <v>1359</v>
      </c>
      <c r="U172" s="1862"/>
      <c r="V172" s="1862"/>
    </row>
    <row r="173" spans="1:22">
      <c r="A173" s="1878" t="s">
        <v>27</v>
      </c>
      <c r="B173" s="1878" t="s">
        <v>27</v>
      </c>
      <c r="C173" s="1878" t="s">
        <v>27</v>
      </c>
      <c r="D173" s="1878" t="s">
        <v>27</v>
      </c>
      <c r="E173" s="1878" t="s">
        <v>27</v>
      </c>
      <c r="F173" s="1878" t="s">
        <v>27</v>
      </c>
      <c r="G173" s="1878" t="s">
        <v>27</v>
      </c>
      <c r="H173" s="1878" t="s">
        <v>27</v>
      </c>
      <c r="I173" s="1872">
        <v>9.16</v>
      </c>
      <c r="J173" s="1872">
        <v>9.16</v>
      </c>
      <c r="K173" s="1872">
        <v>9.16</v>
      </c>
      <c r="L173" s="1872">
        <v>9.16</v>
      </c>
      <c r="M173" s="1872">
        <v>9.16</v>
      </c>
      <c r="N173" s="1872">
        <v>9.16</v>
      </c>
      <c r="O173" s="1872">
        <v>9.16</v>
      </c>
      <c r="P173" s="1879">
        <v>9.1</v>
      </c>
      <c r="Q173" s="1880" t="s">
        <v>1386</v>
      </c>
      <c r="R173" s="1880" t="s">
        <v>1386</v>
      </c>
      <c r="S173" s="1880" t="s">
        <v>1386</v>
      </c>
      <c r="T173" s="1880" t="s">
        <v>1407</v>
      </c>
      <c r="U173" s="1862"/>
      <c r="V173" s="1862"/>
    </row>
    <row r="174" spans="1:22">
      <c r="A174" s="1878" t="s">
        <v>27</v>
      </c>
      <c r="B174" s="1878" t="s">
        <v>27</v>
      </c>
      <c r="C174" s="1878" t="s">
        <v>27</v>
      </c>
      <c r="D174" s="1878" t="s">
        <v>27</v>
      </c>
      <c r="E174" s="1878" t="s">
        <v>27</v>
      </c>
      <c r="F174" s="1878" t="s">
        <v>27</v>
      </c>
      <c r="G174" s="1878" t="s">
        <v>27</v>
      </c>
      <c r="H174" s="1878" t="s">
        <v>27</v>
      </c>
      <c r="I174" s="1872">
        <v>11.09</v>
      </c>
      <c r="J174" s="1872">
        <v>11.09</v>
      </c>
      <c r="K174" s="1872">
        <v>11.09</v>
      </c>
      <c r="L174" s="1872">
        <v>1.37</v>
      </c>
      <c r="M174" s="1872">
        <v>1.37</v>
      </c>
      <c r="N174" s="1872">
        <v>1.37</v>
      </c>
      <c r="O174" s="1872">
        <v>1.37</v>
      </c>
      <c r="P174" s="1879" t="s">
        <v>27</v>
      </c>
      <c r="Q174" s="1881" t="s">
        <v>27</v>
      </c>
      <c r="R174" s="1881" t="s">
        <v>27</v>
      </c>
      <c r="S174" s="1881" t="s">
        <v>27</v>
      </c>
      <c r="T174" s="1881" t="s">
        <v>27</v>
      </c>
      <c r="U174" s="1862"/>
      <c r="V174" s="1862"/>
    </row>
    <row r="175" spans="1:22">
      <c r="A175" s="1878" t="s">
        <v>27</v>
      </c>
      <c r="B175" s="1878" t="s">
        <v>27</v>
      </c>
      <c r="C175" s="1878" t="s">
        <v>27</v>
      </c>
      <c r="D175" s="1878" t="s">
        <v>27</v>
      </c>
      <c r="E175" s="1878" t="s">
        <v>27</v>
      </c>
      <c r="F175" s="1878" t="s">
        <v>27</v>
      </c>
      <c r="G175" s="1878" t="s">
        <v>27</v>
      </c>
      <c r="H175" s="1878" t="s">
        <v>27</v>
      </c>
      <c r="I175" s="1872" t="s">
        <v>1412</v>
      </c>
      <c r="J175" s="1872" t="s">
        <v>1412</v>
      </c>
      <c r="K175" s="1872" t="s">
        <v>1412</v>
      </c>
      <c r="L175" s="1872">
        <v>1.38</v>
      </c>
      <c r="M175" s="1872">
        <v>1.38</v>
      </c>
      <c r="N175" s="1872">
        <v>1.38</v>
      </c>
      <c r="O175" s="1872">
        <v>1.38</v>
      </c>
      <c r="P175" s="1879" t="s">
        <v>27</v>
      </c>
      <c r="Q175" s="1881" t="s">
        <v>27</v>
      </c>
      <c r="R175" s="1881" t="s">
        <v>27</v>
      </c>
      <c r="S175" s="1881" t="s">
        <v>27</v>
      </c>
      <c r="T175" s="1881" t="s">
        <v>27</v>
      </c>
      <c r="U175" s="1862"/>
      <c r="V175" s="1862"/>
    </row>
    <row r="176" spans="1:22" ht="9.75" customHeight="1">
      <c r="A176" s="1878" t="s">
        <v>27</v>
      </c>
      <c r="B176" s="1878" t="s">
        <v>27</v>
      </c>
      <c r="C176" s="1878" t="s">
        <v>27</v>
      </c>
      <c r="D176" s="1878" t="s">
        <v>27</v>
      </c>
      <c r="E176" s="1878" t="s">
        <v>27</v>
      </c>
      <c r="F176" s="1878" t="s">
        <v>27</v>
      </c>
      <c r="G176" s="1878" t="s">
        <v>27</v>
      </c>
      <c r="H176" s="1878" t="s">
        <v>27</v>
      </c>
      <c r="I176" s="1878" t="s">
        <v>27</v>
      </c>
      <c r="J176" s="1878" t="s">
        <v>27</v>
      </c>
      <c r="K176" s="1878" t="s">
        <v>27</v>
      </c>
      <c r="L176" s="1872">
        <v>1.44</v>
      </c>
      <c r="M176" s="1872">
        <v>1.44</v>
      </c>
      <c r="N176" s="1872">
        <v>1.44</v>
      </c>
      <c r="O176" s="1872" t="s">
        <v>27</v>
      </c>
      <c r="P176" s="1872" t="s">
        <v>27</v>
      </c>
      <c r="Q176" s="1872" t="s">
        <v>27</v>
      </c>
      <c r="R176" s="1872" t="s">
        <v>27</v>
      </c>
      <c r="S176" s="1872" t="s">
        <v>27</v>
      </c>
      <c r="T176" s="1872" t="s">
        <v>27</v>
      </c>
      <c r="U176" s="1862"/>
      <c r="V176" s="1862"/>
    </row>
    <row r="177" spans="1:22" ht="9.75" customHeight="1">
      <c r="A177" s="1878" t="s">
        <v>27</v>
      </c>
      <c r="B177" s="1878" t="s">
        <v>27</v>
      </c>
      <c r="C177" s="1878" t="s">
        <v>27</v>
      </c>
      <c r="D177" s="1878" t="s">
        <v>27</v>
      </c>
      <c r="E177" s="1878" t="s">
        <v>27</v>
      </c>
      <c r="F177" s="1878" t="s">
        <v>27</v>
      </c>
      <c r="G177" s="1878" t="s">
        <v>27</v>
      </c>
      <c r="H177" s="1878" t="s">
        <v>27</v>
      </c>
      <c r="I177" s="1872" t="s">
        <v>27</v>
      </c>
      <c r="J177" s="1872" t="s">
        <v>27</v>
      </c>
      <c r="K177" s="1872" t="s">
        <v>27</v>
      </c>
      <c r="L177" s="1872">
        <v>1.45</v>
      </c>
      <c r="M177" s="1872">
        <v>1.45</v>
      </c>
      <c r="N177" s="1872" t="s">
        <v>27</v>
      </c>
      <c r="O177" s="1872" t="s">
        <v>27</v>
      </c>
      <c r="P177" s="1872" t="s">
        <v>27</v>
      </c>
      <c r="Q177" s="1872" t="s">
        <v>27</v>
      </c>
      <c r="R177" s="1872" t="s">
        <v>27</v>
      </c>
      <c r="S177" s="1872" t="s">
        <v>27</v>
      </c>
      <c r="T177" s="1872" t="s">
        <v>27</v>
      </c>
      <c r="U177" s="1862"/>
      <c r="V177" s="1862"/>
    </row>
    <row r="178" spans="1:22">
      <c r="A178" s="1878" t="s">
        <v>27</v>
      </c>
      <c r="B178" s="1878" t="s">
        <v>27</v>
      </c>
      <c r="C178" s="1878" t="s">
        <v>27</v>
      </c>
      <c r="D178" s="1878" t="s">
        <v>27</v>
      </c>
      <c r="E178" s="1878" t="s">
        <v>27</v>
      </c>
      <c r="F178" s="1878" t="s">
        <v>27</v>
      </c>
      <c r="G178" s="1878" t="s">
        <v>27</v>
      </c>
      <c r="H178" s="1878" t="s">
        <v>27</v>
      </c>
      <c r="I178" s="1872" t="s">
        <v>27</v>
      </c>
      <c r="J178" s="1872" t="s">
        <v>27</v>
      </c>
      <c r="K178" s="1872" t="s">
        <v>27</v>
      </c>
      <c r="L178" s="1872">
        <v>1.46</v>
      </c>
      <c r="M178" s="1872">
        <v>1.46</v>
      </c>
      <c r="N178" s="1872" t="s">
        <v>27</v>
      </c>
      <c r="O178" s="1872" t="s">
        <v>27</v>
      </c>
      <c r="P178" s="1872" t="s">
        <v>27</v>
      </c>
      <c r="Q178" s="1872" t="s">
        <v>27</v>
      </c>
      <c r="R178" s="1872" t="s">
        <v>27</v>
      </c>
      <c r="S178" s="1872" t="s">
        <v>27</v>
      </c>
      <c r="T178" s="1872" t="s">
        <v>27</v>
      </c>
      <c r="U178" s="1862"/>
      <c r="V178" s="1862"/>
    </row>
    <row r="179" spans="1:22">
      <c r="A179" s="1878" t="s">
        <v>27</v>
      </c>
      <c r="B179" s="1878" t="s">
        <v>27</v>
      </c>
      <c r="C179" s="1878" t="s">
        <v>27</v>
      </c>
      <c r="D179" s="1878" t="s">
        <v>27</v>
      </c>
      <c r="E179" s="1878" t="s">
        <v>27</v>
      </c>
      <c r="F179" s="1878" t="s">
        <v>27</v>
      </c>
      <c r="G179" s="1878" t="s">
        <v>27</v>
      </c>
      <c r="H179" s="1878" t="s">
        <v>27</v>
      </c>
      <c r="I179" s="1881" t="s">
        <v>27</v>
      </c>
      <c r="J179" s="1881" t="s">
        <v>27</v>
      </c>
      <c r="K179" s="1881" t="s">
        <v>27</v>
      </c>
      <c r="L179" s="1878">
        <v>3.01</v>
      </c>
      <c r="M179" s="1878">
        <v>3.01</v>
      </c>
      <c r="N179" s="1878">
        <v>3.01</v>
      </c>
      <c r="O179" s="1878">
        <v>3.01</v>
      </c>
      <c r="P179" s="1880">
        <v>3.01</v>
      </c>
      <c r="Q179" s="1880" t="s">
        <v>1428</v>
      </c>
      <c r="R179" s="1880" t="s">
        <v>1428</v>
      </c>
      <c r="S179" s="1880" t="s">
        <v>1429</v>
      </c>
      <c r="T179" s="1880" t="s">
        <v>1430</v>
      </c>
      <c r="U179" s="1862"/>
      <c r="V179" s="1862"/>
    </row>
    <row r="180" spans="1:22">
      <c r="A180" s="1878" t="s">
        <v>27</v>
      </c>
      <c r="B180" s="1878" t="s">
        <v>27</v>
      </c>
      <c r="C180" s="1878" t="s">
        <v>27</v>
      </c>
      <c r="D180" s="1878" t="s">
        <v>27</v>
      </c>
      <c r="E180" s="1878" t="s">
        <v>27</v>
      </c>
      <c r="F180" s="1878" t="s">
        <v>27</v>
      </c>
      <c r="G180" s="1878" t="s">
        <v>27</v>
      </c>
      <c r="H180" s="1878" t="s">
        <v>27</v>
      </c>
      <c r="I180" s="1881" t="s">
        <v>27</v>
      </c>
      <c r="J180" s="1881" t="s">
        <v>27</v>
      </c>
      <c r="K180" s="1881" t="s">
        <v>27</v>
      </c>
      <c r="L180" s="1878">
        <v>3.02</v>
      </c>
      <c r="M180" s="1878">
        <v>3.02</v>
      </c>
      <c r="N180" s="1878">
        <v>3.02</v>
      </c>
      <c r="O180" s="1878">
        <v>3.02</v>
      </c>
      <c r="P180" s="1880">
        <v>3.02</v>
      </c>
      <c r="Q180" s="1881" t="s">
        <v>27</v>
      </c>
      <c r="R180" s="1881" t="s">
        <v>27</v>
      </c>
      <c r="S180" s="1881" t="s">
        <v>27</v>
      </c>
      <c r="T180" s="1881" t="s">
        <v>27</v>
      </c>
      <c r="U180" s="1862"/>
      <c r="V180" s="1862"/>
    </row>
    <row r="181" spans="1:22">
      <c r="A181" s="1878" t="s">
        <v>27</v>
      </c>
      <c r="B181" s="1878" t="s">
        <v>27</v>
      </c>
      <c r="C181" s="1878" t="s">
        <v>27</v>
      </c>
      <c r="D181" s="1878" t="s">
        <v>27</v>
      </c>
      <c r="E181" s="1878" t="s">
        <v>27</v>
      </c>
      <c r="F181" s="1878" t="s">
        <v>27</v>
      </c>
      <c r="G181" s="1878" t="s">
        <v>27</v>
      </c>
      <c r="H181" s="1878" t="s">
        <v>27</v>
      </c>
      <c r="I181" s="1881" t="s">
        <v>27</v>
      </c>
      <c r="J181" s="1881" t="s">
        <v>27</v>
      </c>
      <c r="K181" s="1881" t="s">
        <v>27</v>
      </c>
      <c r="L181" s="1878">
        <v>3.03</v>
      </c>
      <c r="M181" s="1878">
        <v>3.03</v>
      </c>
      <c r="N181" s="1878">
        <v>3.03</v>
      </c>
      <c r="O181" s="1878">
        <v>3.03</v>
      </c>
      <c r="P181" s="1880">
        <v>3.03</v>
      </c>
      <c r="Q181" s="1880" t="s">
        <v>1431</v>
      </c>
      <c r="R181" s="1880" t="s">
        <v>1431</v>
      </c>
      <c r="S181" s="1880" t="s">
        <v>27</v>
      </c>
      <c r="T181" s="1880" t="s">
        <v>27</v>
      </c>
      <c r="U181" s="1862"/>
      <c r="V181" s="1862"/>
    </row>
    <row r="182" spans="1:22">
      <c r="A182" s="1878" t="s">
        <v>27</v>
      </c>
      <c r="B182" s="1878" t="s">
        <v>27</v>
      </c>
      <c r="C182" s="1878" t="s">
        <v>27</v>
      </c>
      <c r="D182" s="1878" t="s">
        <v>27</v>
      </c>
      <c r="E182" s="1878" t="s">
        <v>27</v>
      </c>
      <c r="F182" s="1878" t="s">
        <v>27</v>
      </c>
      <c r="G182" s="1878" t="s">
        <v>27</v>
      </c>
      <c r="H182" s="1878" t="s">
        <v>27</v>
      </c>
      <c r="I182" s="1875" t="s">
        <v>27</v>
      </c>
      <c r="J182" s="1875" t="s">
        <v>27</v>
      </c>
      <c r="K182" s="1875" t="s">
        <v>27</v>
      </c>
      <c r="L182" s="1884">
        <v>3.05</v>
      </c>
      <c r="M182" s="1884">
        <v>3.05</v>
      </c>
      <c r="N182" s="1884">
        <v>3.05</v>
      </c>
      <c r="O182" s="1884">
        <v>3.05</v>
      </c>
      <c r="P182" s="1876">
        <v>3.05</v>
      </c>
      <c r="Q182" s="1876" t="s">
        <v>1432</v>
      </c>
      <c r="R182" s="1876" t="s">
        <v>1432</v>
      </c>
      <c r="S182" s="1876" t="s">
        <v>27</v>
      </c>
      <c r="T182" s="1876" t="s">
        <v>27</v>
      </c>
      <c r="U182" s="1862"/>
      <c r="V182" s="1862"/>
    </row>
    <row r="183" spans="1:22">
      <c r="A183" s="1878" t="s">
        <v>27</v>
      </c>
      <c r="B183" s="1878" t="s">
        <v>27</v>
      </c>
      <c r="C183" s="1878" t="s">
        <v>27</v>
      </c>
      <c r="D183" s="1878" t="s">
        <v>27</v>
      </c>
      <c r="E183" s="1878" t="s">
        <v>27</v>
      </c>
      <c r="F183" s="1878" t="s">
        <v>27</v>
      </c>
      <c r="G183" s="1878" t="s">
        <v>27</v>
      </c>
      <c r="H183" s="1878" t="s">
        <v>27</v>
      </c>
      <c r="I183" s="1878" t="s">
        <v>27</v>
      </c>
      <c r="J183" s="1878" t="s">
        <v>27</v>
      </c>
      <c r="K183" s="1878" t="s">
        <v>27</v>
      </c>
      <c r="L183" s="1878">
        <v>3.06</v>
      </c>
      <c r="M183" s="1878">
        <v>3.06</v>
      </c>
      <c r="N183" s="1878">
        <v>3.06</v>
      </c>
      <c r="O183" s="1878">
        <v>3.06</v>
      </c>
      <c r="P183" s="1880">
        <v>3.06</v>
      </c>
      <c r="Q183" s="1881" t="s">
        <v>27</v>
      </c>
      <c r="R183" s="1881" t="s">
        <v>27</v>
      </c>
      <c r="S183" s="1881" t="s">
        <v>27</v>
      </c>
      <c r="T183" s="1881" t="s">
        <v>27</v>
      </c>
      <c r="U183" s="1862"/>
      <c r="V183" s="1862"/>
    </row>
    <row r="184" spans="1:22">
      <c r="A184" s="1878" t="s">
        <v>27</v>
      </c>
      <c r="B184" s="1878" t="s">
        <v>27</v>
      </c>
      <c r="C184" s="1878" t="s">
        <v>27</v>
      </c>
      <c r="D184" s="1878" t="s">
        <v>27</v>
      </c>
      <c r="E184" s="1878" t="s">
        <v>27</v>
      </c>
      <c r="F184" s="1878" t="s">
        <v>27</v>
      </c>
      <c r="G184" s="1878" t="s">
        <v>27</v>
      </c>
      <c r="H184" s="1878" t="s">
        <v>27</v>
      </c>
      <c r="I184" s="1872" t="s">
        <v>27</v>
      </c>
      <c r="J184" s="1872" t="s">
        <v>27</v>
      </c>
      <c r="K184" s="1872" t="s">
        <v>27</v>
      </c>
      <c r="L184" s="1872">
        <v>4.1100000000000003</v>
      </c>
      <c r="M184" s="1872">
        <v>4.1100000000000003</v>
      </c>
      <c r="N184" s="1872">
        <v>4.1100000000000003</v>
      </c>
      <c r="O184" s="1872" t="s">
        <v>27</v>
      </c>
      <c r="P184" s="1872" t="s">
        <v>27</v>
      </c>
      <c r="Q184" s="1872" t="s">
        <v>27</v>
      </c>
      <c r="R184" s="1872" t="s">
        <v>27</v>
      </c>
      <c r="S184" s="1872" t="s">
        <v>27</v>
      </c>
      <c r="T184" s="1872" t="s">
        <v>27</v>
      </c>
      <c r="U184" s="1862"/>
      <c r="V184" s="1862"/>
    </row>
    <row r="185" spans="1:22">
      <c r="A185" s="1878" t="s">
        <v>27</v>
      </c>
      <c r="B185" s="1878" t="s">
        <v>27</v>
      </c>
      <c r="C185" s="1878" t="s">
        <v>27</v>
      </c>
      <c r="D185" s="1878" t="s">
        <v>27</v>
      </c>
      <c r="E185" s="1878" t="s">
        <v>27</v>
      </c>
      <c r="F185" s="1878" t="s">
        <v>27</v>
      </c>
      <c r="G185" s="1878" t="s">
        <v>27</v>
      </c>
      <c r="H185" s="1878" t="s">
        <v>27</v>
      </c>
      <c r="I185" s="1872" t="s">
        <v>27</v>
      </c>
      <c r="J185" s="1872" t="s">
        <v>27</v>
      </c>
      <c r="K185" s="1872" t="s">
        <v>27</v>
      </c>
      <c r="L185" s="1872">
        <v>4.12</v>
      </c>
      <c r="M185" s="1872">
        <v>4.12</v>
      </c>
      <c r="N185" s="1872">
        <v>4.12</v>
      </c>
      <c r="O185" s="1872" t="s">
        <v>27</v>
      </c>
      <c r="P185" s="1872" t="s">
        <v>27</v>
      </c>
      <c r="Q185" s="1872" t="s">
        <v>27</v>
      </c>
      <c r="R185" s="1872" t="s">
        <v>27</v>
      </c>
      <c r="S185" s="1872" t="s">
        <v>27</v>
      </c>
      <c r="T185" s="1872" t="s">
        <v>27</v>
      </c>
      <c r="U185" s="1862"/>
      <c r="V185" s="1862"/>
    </row>
    <row r="186" spans="1:22">
      <c r="A186" s="1878" t="s">
        <v>27</v>
      </c>
      <c r="B186" s="1878" t="s">
        <v>27</v>
      </c>
      <c r="C186" s="1878" t="s">
        <v>27</v>
      </c>
      <c r="D186" s="1878" t="s">
        <v>27</v>
      </c>
      <c r="E186" s="1878" t="s">
        <v>27</v>
      </c>
      <c r="F186" s="1878" t="s">
        <v>27</v>
      </c>
      <c r="G186" s="1878" t="s">
        <v>27</v>
      </c>
      <c r="H186" s="1878" t="s">
        <v>27</v>
      </c>
      <c r="I186" s="1880" t="s">
        <v>27</v>
      </c>
      <c r="J186" s="1880" t="s">
        <v>27</v>
      </c>
      <c r="K186" s="1880" t="s">
        <v>27</v>
      </c>
      <c r="L186" s="1872">
        <v>9.07</v>
      </c>
      <c r="M186" s="1872">
        <v>9.07</v>
      </c>
      <c r="N186" s="1872">
        <v>9.07</v>
      </c>
      <c r="O186" s="1872">
        <v>9.07</v>
      </c>
      <c r="P186" s="1879" t="s">
        <v>27</v>
      </c>
      <c r="Q186" s="1880" t="s">
        <v>27</v>
      </c>
      <c r="R186" s="1880" t="s">
        <v>27</v>
      </c>
      <c r="S186" s="1880" t="s">
        <v>27</v>
      </c>
      <c r="T186" s="1880" t="s">
        <v>27</v>
      </c>
      <c r="U186" s="1862"/>
      <c r="V186" s="1862"/>
    </row>
    <row r="187" spans="1:22">
      <c r="A187" s="1878" t="s">
        <v>27</v>
      </c>
      <c r="B187" s="1878" t="s">
        <v>27</v>
      </c>
      <c r="C187" s="1878" t="s">
        <v>27</v>
      </c>
      <c r="D187" s="1878" t="s">
        <v>27</v>
      </c>
      <c r="E187" s="1878" t="s">
        <v>27</v>
      </c>
      <c r="F187" s="1878" t="s">
        <v>27</v>
      </c>
      <c r="G187" s="1878" t="s">
        <v>27</v>
      </c>
      <c r="H187" s="1878" t="s">
        <v>27</v>
      </c>
      <c r="I187" s="1880" t="s">
        <v>27</v>
      </c>
      <c r="J187" s="1880" t="s">
        <v>27</v>
      </c>
      <c r="K187" s="1880" t="s">
        <v>27</v>
      </c>
      <c r="L187" s="1872">
        <v>9.15</v>
      </c>
      <c r="M187" s="1872">
        <v>9.15</v>
      </c>
      <c r="N187" s="1872">
        <v>9.15</v>
      </c>
      <c r="O187" s="1872">
        <v>9.15</v>
      </c>
      <c r="P187" s="1879" t="s">
        <v>27</v>
      </c>
      <c r="Q187" s="1881" t="s">
        <v>27</v>
      </c>
      <c r="R187" s="1881" t="s">
        <v>27</v>
      </c>
      <c r="S187" s="1881" t="s">
        <v>27</v>
      </c>
      <c r="T187" s="1881" t="s">
        <v>27</v>
      </c>
      <c r="U187" s="1862"/>
      <c r="V187" s="1862"/>
    </row>
    <row r="188" spans="1:22">
      <c r="A188" s="1878" t="s">
        <v>27</v>
      </c>
      <c r="B188" s="1878" t="s">
        <v>27</v>
      </c>
      <c r="C188" s="1878" t="s">
        <v>27</v>
      </c>
      <c r="D188" s="1878" t="s">
        <v>27</v>
      </c>
      <c r="E188" s="1878" t="s">
        <v>27</v>
      </c>
      <c r="F188" s="1878" t="s">
        <v>27</v>
      </c>
      <c r="G188" s="1878" t="s">
        <v>27</v>
      </c>
      <c r="H188" s="1878" t="s">
        <v>27</v>
      </c>
      <c r="I188" s="1872" t="s">
        <v>27</v>
      </c>
      <c r="J188" s="1872" t="s">
        <v>27</v>
      </c>
      <c r="K188" s="1872" t="s">
        <v>27</v>
      </c>
      <c r="L188" s="1872" t="s">
        <v>27</v>
      </c>
      <c r="M188" s="1872">
        <v>1.41</v>
      </c>
      <c r="N188" s="1872">
        <v>1.41</v>
      </c>
      <c r="O188" s="1872">
        <v>1.41</v>
      </c>
      <c r="P188" s="1879">
        <v>9.07</v>
      </c>
      <c r="Q188" s="1881" t="s">
        <v>27</v>
      </c>
      <c r="R188" s="1881" t="s">
        <v>27</v>
      </c>
      <c r="S188" s="1881" t="s">
        <v>27</v>
      </c>
      <c r="T188" s="1881" t="s">
        <v>27</v>
      </c>
      <c r="U188" s="1862"/>
      <c r="V188" s="1862"/>
    </row>
    <row r="189" spans="1:22">
      <c r="A189" s="1878" t="s">
        <v>27</v>
      </c>
      <c r="B189" s="1878" t="s">
        <v>27</v>
      </c>
      <c r="C189" s="1878" t="s">
        <v>27</v>
      </c>
      <c r="D189" s="1878" t="s">
        <v>27</v>
      </c>
      <c r="E189" s="1878" t="s">
        <v>27</v>
      </c>
      <c r="F189" s="1878" t="s">
        <v>27</v>
      </c>
      <c r="G189" s="1878" t="s">
        <v>27</v>
      </c>
      <c r="H189" s="1878" t="s">
        <v>27</v>
      </c>
      <c r="I189" s="1878" t="s">
        <v>27</v>
      </c>
      <c r="J189" s="1878" t="s">
        <v>27</v>
      </c>
      <c r="K189" s="1878" t="s">
        <v>27</v>
      </c>
      <c r="L189" s="1878" t="s">
        <v>27</v>
      </c>
      <c r="M189" s="1877" t="s">
        <v>1349</v>
      </c>
      <c r="N189" s="1877" t="s">
        <v>1349</v>
      </c>
      <c r="O189" s="1878" t="s">
        <v>27</v>
      </c>
      <c r="P189" s="1878" t="s">
        <v>27</v>
      </c>
      <c r="Q189" s="1878" t="s">
        <v>27</v>
      </c>
      <c r="R189" s="1878" t="s">
        <v>1433</v>
      </c>
      <c r="S189" s="1878" t="s">
        <v>27</v>
      </c>
      <c r="T189" s="1878" t="s">
        <v>27</v>
      </c>
      <c r="U189" s="1862"/>
      <c r="V189" s="1862"/>
    </row>
    <row r="190" spans="1:22">
      <c r="A190" s="1878" t="s">
        <v>27</v>
      </c>
      <c r="B190" s="1878" t="s">
        <v>27</v>
      </c>
      <c r="C190" s="1878" t="s">
        <v>27</v>
      </c>
      <c r="D190" s="1878" t="s">
        <v>27</v>
      </c>
      <c r="E190" s="1878" t="s">
        <v>27</v>
      </c>
      <c r="F190" s="1878" t="s">
        <v>27</v>
      </c>
      <c r="G190" s="1878" t="s">
        <v>27</v>
      </c>
      <c r="H190" s="1878" t="s">
        <v>27</v>
      </c>
      <c r="I190" s="1872" t="s">
        <v>27</v>
      </c>
      <c r="J190" s="1872" t="s">
        <v>27</v>
      </c>
      <c r="K190" s="1872" t="s">
        <v>27</v>
      </c>
      <c r="L190" s="1872" t="s">
        <v>27</v>
      </c>
      <c r="M190" s="1872">
        <v>8.02</v>
      </c>
      <c r="N190" s="1872">
        <v>8.02</v>
      </c>
      <c r="O190" s="1872">
        <v>8.02</v>
      </c>
      <c r="P190" s="1879">
        <v>8.01</v>
      </c>
      <c r="Q190" s="1880" t="s">
        <v>1374</v>
      </c>
      <c r="R190" s="1880" t="s">
        <v>1374</v>
      </c>
      <c r="S190" s="1880" t="s">
        <v>1374</v>
      </c>
      <c r="T190" s="1880" t="s">
        <v>1374</v>
      </c>
      <c r="U190" s="1862"/>
      <c r="V190" s="1862"/>
    </row>
    <row r="191" spans="1:22">
      <c r="A191" s="1878" t="s">
        <v>27</v>
      </c>
      <c r="B191" s="1878" t="s">
        <v>27</v>
      </c>
      <c r="C191" s="1878" t="s">
        <v>27</v>
      </c>
      <c r="D191" s="1878" t="s">
        <v>27</v>
      </c>
      <c r="E191" s="1878" t="s">
        <v>27</v>
      </c>
      <c r="F191" s="1878" t="s">
        <v>27</v>
      </c>
      <c r="G191" s="1878" t="s">
        <v>27</v>
      </c>
      <c r="H191" s="1878" t="s">
        <v>27</v>
      </c>
      <c r="I191" s="1872" t="s">
        <v>27</v>
      </c>
      <c r="J191" s="1872" t="s">
        <v>27</v>
      </c>
      <c r="K191" s="1872" t="s">
        <v>27</v>
      </c>
      <c r="L191" s="1872" t="s">
        <v>27</v>
      </c>
      <c r="M191" s="1872" t="s">
        <v>27</v>
      </c>
      <c r="N191" s="1872" t="s">
        <v>27</v>
      </c>
      <c r="O191" s="1872" t="s">
        <v>27</v>
      </c>
      <c r="P191" s="1879" t="s">
        <v>27</v>
      </c>
      <c r="Q191" s="1880" t="s">
        <v>1434</v>
      </c>
      <c r="R191" s="1880" t="s">
        <v>1434</v>
      </c>
      <c r="S191" s="1880" t="s">
        <v>1434</v>
      </c>
      <c r="T191" s="1880" t="s">
        <v>1434</v>
      </c>
      <c r="U191" s="1862"/>
      <c r="V191" s="1862"/>
    </row>
    <row r="192" spans="1:22">
      <c r="A192" s="1878" t="s">
        <v>27</v>
      </c>
      <c r="B192" s="1878" t="s">
        <v>27</v>
      </c>
      <c r="C192" s="1878" t="s">
        <v>27</v>
      </c>
      <c r="D192" s="1878" t="s">
        <v>27</v>
      </c>
      <c r="E192" s="1878" t="s">
        <v>27</v>
      </c>
      <c r="F192" s="1878" t="s">
        <v>27</v>
      </c>
      <c r="G192" s="1878" t="s">
        <v>27</v>
      </c>
      <c r="H192" s="1878" t="s">
        <v>27</v>
      </c>
      <c r="I192" s="1872" t="s">
        <v>27</v>
      </c>
      <c r="J192" s="1872" t="s">
        <v>27</v>
      </c>
      <c r="K192" s="1872" t="s">
        <v>27</v>
      </c>
      <c r="L192" s="1872" t="s">
        <v>27</v>
      </c>
      <c r="M192" s="1872" t="s">
        <v>27</v>
      </c>
      <c r="N192" s="1872" t="s">
        <v>27</v>
      </c>
      <c r="O192" s="1872" t="s">
        <v>27</v>
      </c>
      <c r="P192" s="1879" t="s">
        <v>27</v>
      </c>
      <c r="Q192" s="1880" t="s">
        <v>1435</v>
      </c>
      <c r="R192" s="1880" t="s">
        <v>1435</v>
      </c>
      <c r="S192" s="1880" t="s">
        <v>1435</v>
      </c>
      <c r="T192" s="1880" t="s">
        <v>1435</v>
      </c>
      <c r="U192" s="1862"/>
      <c r="V192" s="1862"/>
    </row>
    <row r="193" spans="1:22">
      <c r="A193" s="1878" t="s">
        <v>27</v>
      </c>
      <c r="B193" s="1878" t="s">
        <v>27</v>
      </c>
      <c r="C193" s="1878" t="s">
        <v>27</v>
      </c>
      <c r="D193" s="1878" t="s">
        <v>27</v>
      </c>
      <c r="E193" s="1878" t="s">
        <v>27</v>
      </c>
      <c r="F193" s="1878" t="s">
        <v>27</v>
      </c>
      <c r="G193" s="1878" t="s">
        <v>27</v>
      </c>
      <c r="H193" s="1878" t="s">
        <v>27</v>
      </c>
      <c r="I193" s="1872" t="s">
        <v>27</v>
      </c>
      <c r="J193" s="1872" t="s">
        <v>27</v>
      </c>
      <c r="K193" s="1872" t="s">
        <v>27</v>
      </c>
      <c r="L193" s="1872" t="s">
        <v>27</v>
      </c>
      <c r="M193" s="1872" t="s">
        <v>27</v>
      </c>
      <c r="N193" s="1872" t="s">
        <v>27</v>
      </c>
      <c r="O193" s="1872" t="s">
        <v>27</v>
      </c>
      <c r="P193" s="1879" t="s">
        <v>27</v>
      </c>
      <c r="Q193" s="1880" t="s">
        <v>1436</v>
      </c>
      <c r="R193" s="1880" t="s">
        <v>1436</v>
      </c>
      <c r="S193" s="1880" t="s">
        <v>1436</v>
      </c>
      <c r="T193" s="1880" t="s">
        <v>1436</v>
      </c>
      <c r="U193" s="1862"/>
      <c r="V193" s="1862"/>
    </row>
    <row r="194" spans="1:22">
      <c r="A194" s="1878" t="s">
        <v>27</v>
      </c>
      <c r="B194" s="1878" t="s">
        <v>27</v>
      </c>
      <c r="C194" s="1878" t="s">
        <v>27</v>
      </c>
      <c r="D194" s="1878" t="s">
        <v>27</v>
      </c>
      <c r="E194" s="1878" t="s">
        <v>27</v>
      </c>
      <c r="F194" s="1878" t="s">
        <v>27</v>
      </c>
      <c r="G194" s="1878" t="s">
        <v>27</v>
      </c>
      <c r="H194" s="1878" t="s">
        <v>27</v>
      </c>
      <c r="I194" s="1872" t="s">
        <v>27</v>
      </c>
      <c r="J194" s="1872" t="s">
        <v>27</v>
      </c>
      <c r="K194" s="1872" t="s">
        <v>27</v>
      </c>
      <c r="L194" s="1872" t="s">
        <v>27</v>
      </c>
      <c r="M194" s="1872" t="s">
        <v>27</v>
      </c>
      <c r="N194" s="1872" t="s">
        <v>27</v>
      </c>
      <c r="O194" s="1872" t="s">
        <v>27</v>
      </c>
      <c r="P194" s="1879" t="s">
        <v>27</v>
      </c>
      <c r="Q194" s="1880" t="s">
        <v>1437</v>
      </c>
      <c r="R194" s="1880" t="s">
        <v>1437</v>
      </c>
      <c r="S194" s="1880" t="s">
        <v>1437</v>
      </c>
      <c r="T194" s="1880" t="s">
        <v>1437</v>
      </c>
      <c r="U194" s="1862"/>
      <c r="V194" s="1862"/>
    </row>
    <row r="195" spans="1:22">
      <c r="A195" s="1878" t="s">
        <v>27</v>
      </c>
      <c r="B195" s="1878" t="s">
        <v>27</v>
      </c>
      <c r="C195" s="1878" t="s">
        <v>27</v>
      </c>
      <c r="D195" s="1878" t="s">
        <v>27</v>
      </c>
      <c r="E195" s="1878" t="s">
        <v>27</v>
      </c>
      <c r="F195" s="1878" t="s">
        <v>27</v>
      </c>
      <c r="G195" s="1878" t="s">
        <v>27</v>
      </c>
      <c r="H195" s="1878" t="s">
        <v>27</v>
      </c>
      <c r="I195" s="1872" t="s">
        <v>27</v>
      </c>
      <c r="J195" s="1872" t="s">
        <v>27</v>
      </c>
      <c r="K195" s="1872" t="s">
        <v>27</v>
      </c>
      <c r="L195" s="1872" t="s">
        <v>27</v>
      </c>
      <c r="M195" s="1872" t="s">
        <v>27</v>
      </c>
      <c r="N195" s="1872" t="s">
        <v>27</v>
      </c>
      <c r="O195" s="1872" t="s">
        <v>27</v>
      </c>
      <c r="P195" s="1879" t="s">
        <v>27</v>
      </c>
      <c r="Q195" s="1880" t="s">
        <v>1438</v>
      </c>
      <c r="R195" s="1880" t="s">
        <v>1438</v>
      </c>
      <c r="S195" s="1880" t="s">
        <v>1438</v>
      </c>
      <c r="T195" s="1880" t="s">
        <v>1438</v>
      </c>
      <c r="U195" s="1862"/>
      <c r="V195" s="1862"/>
    </row>
    <row r="196" spans="1:22">
      <c r="A196" s="1878" t="s">
        <v>27</v>
      </c>
      <c r="B196" s="1878" t="s">
        <v>27</v>
      </c>
      <c r="C196" s="1878" t="s">
        <v>27</v>
      </c>
      <c r="D196" s="1878" t="s">
        <v>27</v>
      </c>
      <c r="E196" s="1878" t="s">
        <v>27</v>
      </c>
      <c r="F196" s="1878" t="s">
        <v>27</v>
      </c>
      <c r="G196" s="1878" t="s">
        <v>27</v>
      </c>
      <c r="H196" s="1878" t="s">
        <v>27</v>
      </c>
      <c r="I196" s="1872" t="s">
        <v>27</v>
      </c>
      <c r="J196" s="1872" t="s">
        <v>27</v>
      </c>
      <c r="K196" s="1872" t="s">
        <v>27</v>
      </c>
      <c r="L196" s="1872" t="s">
        <v>27</v>
      </c>
      <c r="M196" s="1872" t="s">
        <v>27</v>
      </c>
      <c r="N196" s="1872" t="s">
        <v>27</v>
      </c>
      <c r="O196" s="1872" t="s">
        <v>27</v>
      </c>
      <c r="P196" s="1879" t="s">
        <v>27</v>
      </c>
      <c r="Q196" s="1880" t="s">
        <v>1439</v>
      </c>
      <c r="R196" s="1880" t="s">
        <v>1439</v>
      </c>
      <c r="S196" s="1880" t="s">
        <v>1439</v>
      </c>
      <c r="T196" s="1880" t="s">
        <v>1439</v>
      </c>
      <c r="U196" s="1862"/>
      <c r="V196" s="1862"/>
    </row>
    <row r="197" spans="1:22">
      <c r="A197" s="1878" t="s">
        <v>27</v>
      </c>
      <c r="B197" s="1878" t="s">
        <v>27</v>
      </c>
      <c r="C197" s="1878" t="s">
        <v>27</v>
      </c>
      <c r="D197" s="1878" t="s">
        <v>27</v>
      </c>
      <c r="E197" s="1878" t="s">
        <v>27</v>
      </c>
      <c r="F197" s="1878" t="s">
        <v>27</v>
      </c>
      <c r="G197" s="1878" t="s">
        <v>27</v>
      </c>
      <c r="H197" s="1878" t="s">
        <v>27</v>
      </c>
      <c r="I197" s="1872" t="s">
        <v>27</v>
      </c>
      <c r="J197" s="1872" t="s">
        <v>27</v>
      </c>
      <c r="K197" s="1872" t="s">
        <v>27</v>
      </c>
      <c r="L197" s="1872" t="s">
        <v>27</v>
      </c>
      <c r="M197" s="1872" t="s">
        <v>27</v>
      </c>
      <c r="N197" s="1872" t="s">
        <v>27</v>
      </c>
      <c r="O197" s="1872" t="s">
        <v>27</v>
      </c>
      <c r="P197" s="1879" t="s">
        <v>27</v>
      </c>
      <c r="Q197" s="1880" t="s">
        <v>1440</v>
      </c>
      <c r="R197" s="1880" t="s">
        <v>1440</v>
      </c>
      <c r="S197" s="1880" t="s">
        <v>1440</v>
      </c>
      <c r="T197" s="1880" t="s">
        <v>1440</v>
      </c>
      <c r="U197" s="1862"/>
      <c r="V197" s="1862"/>
    </row>
    <row r="198" spans="1:22">
      <c r="A198" s="1878" t="s">
        <v>27</v>
      </c>
      <c r="B198" s="1878" t="s">
        <v>27</v>
      </c>
      <c r="C198" s="1878" t="s">
        <v>27</v>
      </c>
      <c r="D198" s="1878" t="s">
        <v>27</v>
      </c>
      <c r="E198" s="1878" t="s">
        <v>27</v>
      </c>
      <c r="F198" s="1878" t="s">
        <v>27</v>
      </c>
      <c r="G198" s="1878" t="s">
        <v>27</v>
      </c>
      <c r="H198" s="1878" t="s">
        <v>27</v>
      </c>
      <c r="I198" s="1872" t="s">
        <v>27</v>
      </c>
      <c r="J198" s="1872" t="s">
        <v>27</v>
      </c>
      <c r="K198" s="1872" t="s">
        <v>27</v>
      </c>
      <c r="L198" s="1872" t="s">
        <v>27</v>
      </c>
      <c r="M198" s="1872" t="s">
        <v>27</v>
      </c>
      <c r="N198" s="1872" t="s">
        <v>27</v>
      </c>
      <c r="O198" s="1872" t="s">
        <v>27</v>
      </c>
      <c r="P198" s="1879" t="s">
        <v>27</v>
      </c>
      <c r="Q198" s="1880" t="s">
        <v>1441</v>
      </c>
      <c r="R198" s="1880" t="s">
        <v>1441</v>
      </c>
      <c r="S198" s="1880" t="s">
        <v>1441</v>
      </c>
      <c r="T198" s="1880" t="s">
        <v>1441</v>
      </c>
      <c r="U198" s="1862"/>
      <c r="V198" s="1862"/>
    </row>
    <row r="199" spans="1:22">
      <c r="A199" s="1878" t="s">
        <v>27</v>
      </c>
      <c r="B199" s="1878" t="s">
        <v>27</v>
      </c>
      <c r="C199" s="1878" t="s">
        <v>27</v>
      </c>
      <c r="D199" s="1878" t="s">
        <v>27</v>
      </c>
      <c r="E199" s="1878" t="s">
        <v>27</v>
      </c>
      <c r="F199" s="1878" t="s">
        <v>27</v>
      </c>
      <c r="G199" s="1878" t="s">
        <v>27</v>
      </c>
      <c r="H199" s="1878" t="s">
        <v>27</v>
      </c>
      <c r="I199" s="1872" t="s">
        <v>27</v>
      </c>
      <c r="J199" s="1872" t="s">
        <v>27</v>
      </c>
      <c r="K199" s="1872" t="s">
        <v>27</v>
      </c>
      <c r="L199" s="1872" t="s">
        <v>27</v>
      </c>
      <c r="M199" s="1872" t="s">
        <v>27</v>
      </c>
      <c r="N199" s="1872" t="s">
        <v>27</v>
      </c>
      <c r="O199" s="1872" t="s">
        <v>27</v>
      </c>
      <c r="P199" s="1879" t="s">
        <v>27</v>
      </c>
      <c r="Q199" s="1880" t="s">
        <v>1442</v>
      </c>
      <c r="R199" s="1880" t="s">
        <v>1442</v>
      </c>
      <c r="S199" s="1880" t="s">
        <v>1442</v>
      </c>
      <c r="T199" s="1880" t="s">
        <v>1442</v>
      </c>
      <c r="U199" s="1862"/>
      <c r="V199" s="1862"/>
    </row>
    <row r="200" spans="1:22">
      <c r="A200" s="1878" t="s">
        <v>27</v>
      </c>
      <c r="B200" s="1878" t="s">
        <v>27</v>
      </c>
      <c r="C200" s="1878" t="s">
        <v>27</v>
      </c>
      <c r="D200" s="1878" t="s">
        <v>27</v>
      </c>
      <c r="E200" s="1878" t="s">
        <v>27</v>
      </c>
      <c r="F200" s="1878" t="s">
        <v>27</v>
      </c>
      <c r="G200" s="1878" t="s">
        <v>27</v>
      </c>
      <c r="H200" s="1878" t="s">
        <v>27</v>
      </c>
      <c r="I200" s="1872" t="s">
        <v>27</v>
      </c>
      <c r="J200" s="1872" t="s">
        <v>27</v>
      </c>
      <c r="K200" s="1872" t="s">
        <v>27</v>
      </c>
      <c r="L200" s="1872" t="s">
        <v>27</v>
      </c>
      <c r="M200" s="1872" t="s">
        <v>27</v>
      </c>
      <c r="N200" s="1872" t="s">
        <v>27</v>
      </c>
      <c r="O200" s="1872" t="s">
        <v>27</v>
      </c>
      <c r="P200" s="1879" t="s">
        <v>27</v>
      </c>
      <c r="Q200" s="1880" t="s">
        <v>1443</v>
      </c>
      <c r="R200" s="1880" t="s">
        <v>1443</v>
      </c>
      <c r="S200" s="1880" t="s">
        <v>1443</v>
      </c>
      <c r="T200" s="1880" t="s">
        <v>1443</v>
      </c>
      <c r="U200" s="1862"/>
      <c r="V200" s="1862"/>
    </row>
    <row r="201" spans="1:22">
      <c r="A201" s="1878" t="s">
        <v>27</v>
      </c>
      <c r="B201" s="1878" t="s">
        <v>27</v>
      </c>
      <c r="C201" s="1878" t="s">
        <v>27</v>
      </c>
      <c r="D201" s="1878" t="s">
        <v>27</v>
      </c>
      <c r="E201" s="1878" t="s">
        <v>27</v>
      </c>
      <c r="F201" s="1878" t="s">
        <v>27</v>
      </c>
      <c r="G201" s="1878" t="s">
        <v>27</v>
      </c>
      <c r="H201" s="1878" t="s">
        <v>27</v>
      </c>
      <c r="I201" s="1872" t="s">
        <v>27</v>
      </c>
      <c r="J201" s="1872" t="s">
        <v>27</v>
      </c>
      <c r="K201" s="1872" t="s">
        <v>27</v>
      </c>
      <c r="L201" s="1872" t="s">
        <v>27</v>
      </c>
      <c r="M201" s="1872" t="s">
        <v>27</v>
      </c>
      <c r="N201" s="1872" t="s">
        <v>27</v>
      </c>
      <c r="O201" s="1872" t="s">
        <v>27</v>
      </c>
      <c r="P201" s="1879" t="s">
        <v>27</v>
      </c>
      <c r="Q201" s="1880" t="s">
        <v>1444</v>
      </c>
      <c r="R201" s="1880" t="s">
        <v>1444</v>
      </c>
      <c r="S201" s="1880" t="s">
        <v>1444</v>
      </c>
      <c r="T201" s="1880" t="s">
        <v>1444</v>
      </c>
      <c r="U201" s="1862"/>
      <c r="V201" s="1862"/>
    </row>
    <row r="202" spans="1:22">
      <c r="A202" s="1878" t="s">
        <v>27</v>
      </c>
      <c r="B202" s="1878" t="s">
        <v>27</v>
      </c>
      <c r="C202" s="1878" t="s">
        <v>27</v>
      </c>
      <c r="D202" s="1878" t="s">
        <v>27</v>
      </c>
      <c r="E202" s="1878" t="s">
        <v>27</v>
      </c>
      <c r="F202" s="1878" t="s">
        <v>27</v>
      </c>
      <c r="G202" s="1878" t="s">
        <v>27</v>
      </c>
      <c r="H202" s="1878" t="s">
        <v>27</v>
      </c>
      <c r="I202" s="1872" t="s">
        <v>27</v>
      </c>
      <c r="J202" s="1872" t="s">
        <v>27</v>
      </c>
      <c r="K202" s="1872" t="s">
        <v>27</v>
      </c>
      <c r="L202" s="1872" t="s">
        <v>27</v>
      </c>
      <c r="M202" s="1872" t="s">
        <v>27</v>
      </c>
      <c r="N202" s="1872" t="s">
        <v>27</v>
      </c>
      <c r="O202" s="1872" t="s">
        <v>27</v>
      </c>
      <c r="P202" s="1879" t="s">
        <v>27</v>
      </c>
      <c r="Q202" s="1880" t="s">
        <v>1445</v>
      </c>
      <c r="R202" s="1880" t="s">
        <v>1445</v>
      </c>
      <c r="S202" s="1880" t="s">
        <v>1445</v>
      </c>
      <c r="T202" s="1880" t="s">
        <v>1445</v>
      </c>
      <c r="U202" s="1862"/>
      <c r="V202" s="1862"/>
    </row>
    <row r="203" spans="1:22">
      <c r="A203" s="1878" t="s">
        <v>27</v>
      </c>
      <c r="B203" s="1878" t="s">
        <v>27</v>
      </c>
      <c r="C203" s="1878" t="s">
        <v>27</v>
      </c>
      <c r="D203" s="1878" t="s">
        <v>27</v>
      </c>
      <c r="E203" s="1878" t="s">
        <v>27</v>
      </c>
      <c r="F203" s="1878" t="s">
        <v>27</v>
      </c>
      <c r="G203" s="1878" t="s">
        <v>27</v>
      </c>
      <c r="H203" s="1878" t="s">
        <v>27</v>
      </c>
      <c r="I203" s="1872" t="s">
        <v>27</v>
      </c>
      <c r="J203" s="1872" t="s">
        <v>27</v>
      </c>
      <c r="K203" s="1872" t="s">
        <v>27</v>
      </c>
      <c r="L203" s="1872" t="s">
        <v>27</v>
      </c>
      <c r="M203" s="1872" t="s">
        <v>27</v>
      </c>
      <c r="N203" s="1872" t="s">
        <v>27</v>
      </c>
      <c r="O203" s="1872" t="s">
        <v>27</v>
      </c>
      <c r="P203" s="1879" t="s">
        <v>27</v>
      </c>
      <c r="Q203" s="1880" t="s">
        <v>1446</v>
      </c>
      <c r="R203" s="1880" t="s">
        <v>1446</v>
      </c>
      <c r="S203" s="1880" t="s">
        <v>1446</v>
      </c>
      <c r="T203" s="1880" t="s">
        <v>1446</v>
      </c>
      <c r="U203" s="1862"/>
      <c r="V203" s="1862"/>
    </row>
    <row r="204" spans="1:22">
      <c r="A204" s="1878" t="s">
        <v>27</v>
      </c>
      <c r="B204" s="1878" t="s">
        <v>27</v>
      </c>
      <c r="C204" s="1878" t="s">
        <v>27</v>
      </c>
      <c r="D204" s="1878" t="s">
        <v>27</v>
      </c>
      <c r="E204" s="1878" t="s">
        <v>27</v>
      </c>
      <c r="F204" s="1878" t="s">
        <v>27</v>
      </c>
      <c r="G204" s="1878" t="s">
        <v>27</v>
      </c>
      <c r="H204" s="1878" t="s">
        <v>27</v>
      </c>
      <c r="I204" s="1872" t="s">
        <v>27</v>
      </c>
      <c r="J204" s="1872" t="s">
        <v>27</v>
      </c>
      <c r="K204" s="1872" t="s">
        <v>27</v>
      </c>
      <c r="L204" s="1872" t="s">
        <v>27</v>
      </c>
      <c r="M204" s="1872" t="s">
        <v>27</v>
      </c>
      <c r="N204" s="1872" t="s">
        <v>27</v>
      </c>
      <c r="O204" s="1872" t="s">
        <v>27</v>
      </c>
      <c r="P204" s="1879" t="s">
        <v>27</v>
      </c>
      <c r="Q204" s="1880" t="s">
        <v>1447</v>
      </c>
      <c r="R204" s="1880" t="s">
        <v>1447</v>
      </c>
      <c r="S204" s="1880" t="s">
        <v>1447</v>
      </c>
      <c r="T204" s="1880" t="s">
        <v>1447</v>
      </c>
      <c r="U204" s="1862"/>
      <c r="V204" s="1862"/>
    </row>
    <row r="205" spans="1:22">
      <c r="A205" s="1878" t="s">
        <v>27</v>
      </c>
      <c r="B205" s="1878" t="s">
        <v>27</v>
      </c>
      <c r="C205" s="1878" t="s">
        <v>27</v>
      </c>
      <c r="D205" s="1878" t="s">
        <v>27</v>
      </c>
      <c r="E205" s="1878" t="s">
        <v>27</v>
      </c>
      <c r="F205" s="1878" t="s">
        <v>27</v>
      </c>
      <c r="G205" s="1878" t="s">
        <v>27</v>
      </c>
      <c r="H205" s="1878" t="s">
        <v>27</v>
      </c>
      <c r="I205" s="1872" t="s">
        <v>27</v>
      </c>
      <c r="J205" s="1872" t="s">
        <v>27</v>
      </c>
      <c r="K205" s="1872" t="s">
        <v>27</v>
      </c>
      <c r="L205" s="1872" t="s">
        <v>27</v>
      </c>
      <c r="M205" s="1872" t="s">
        <v>27</v>
      </c>
      <c r="N205" s="1872" t="s">
        <v>27</v>
      </c>
      <c r="O205" s="1872" t="s">
        <v>27</v>
      </c>
      <c r="P205" s="1879" t="s">
        <v>27</v>
      </c>
      <c r="Q205" s="1880" t="s">
        <v>1448</v>
      </c>
      <c r="R205" s="1880" t="s">
        <v>1448</v>
      </c>
      <c r="S205" s="1880" t="s">
        <v>1448</v>
      </c>
      <c r="T205" s="1880" t="s">
        <v>1448</v>
      </c>
      <c r="U205" s="1862"/>
      <c r="V205" s="1862"/>
    </row>
    <row r="206" spans="1:22">
      <c r="A206" s="1878" t="s">
        <v>27</v>
      </c>
      <c r="B206" s="1878" t="s">
        <v>27</v>
      </c>
      <c r="C206" s="1878" t="s">
        <v>27</v>
      </c>
      <c r="D206" s="1878" t="s">
        <v>27</v>
      </c>
      <c r="E206" s="1878" t="s">
        <v>27</v>
      </c>
      <c r="F206" s="1878" t="s">
        <v>27</v>
      </c>
      <c r="G206" s="1878" t="s">
        <v>27</v>
      </c>
      <c r="H206" s="1878" t="s">
        <v>27</v>
      </c>
      <c r="I206" s="1872" t="s">
        <v>27</v>
      </c>
      <c r="J206" s="1872" t="s">
        <v>27</v>
      </c>
      <c r="K206" s="1872" t="s">
        <v>27</v>
      </c>
      <c r="L206" s="1872" t="s">
        <v>27</v>
      </c>
      <c r="M206" s="1872" t="s">
        <v>27</v>
      </c>
      <c r="N206" s="1872" t="s">
        <v>27</v>
      </c>
      <c r="O206" s="1872" t="s">
        <v>27</v>
      </c>
      <c r="P206" s="1879" t="s">
        <v>27</v>
      </c>
      <c r="Q206" s="1880" t="s">
        <v>1449</v>
      </c>
      <c r="R206" s="1880" t="s">
        <v>1449</v>
      </c>
      <c r="S206" s="1880" t="s">
        <v>1449</v>
      </c>
      <c r="T206" s="1880" t="s">
        <v>1449</v>
      </c>
      <c r="U206" s="1862"/>
      <c r="V206" s="1862"/>
    </row>
    <row r="207" spans="1:22">
      <c r="A207" s="1878" t="s">
        <v>27</v>
      </c>
      <c r="B207" s="1878" t="s">
        <v>27</v>
      </c>
      <c r="C207" s="1878" t="s">
        <v>27</v>
      </c>
      <c r="D207" s="1878" t="s">
        <v>27</v>
      </c>
      <c r="E207" s="1878" t="s">
        <v>27</v>
      </c>
      <c r="F207" s="1878" t="s">
        <v>27</v>
      </c>
      <c r="G207" s="1878" t="s">
        <v>27</v>
      </c>
      <c r="H207" s="1878" t="s">
        <v>27</v>
      </c>
      <c r="I207" s="1872" t="s">
        <v>27</v>
      </c>
      <c r="J207" s="1872" t="s">
        <v>27</v>
      </c>
      <c r="K207" s="1872" t="s">
        <v>27</v>
      </c>
      <c r="L207" s="1872" t="s">
        <v>27</v>
      </c>
      <c r="M207" s="1872" t="s">
        <v>27</v>
      </c>
      <c r="N207" s="1872" t="s">
        <v>27</v>
      </c>
      <c r="O207" s="1872" t="s">
        <v>27</v>
      </c>
      <c r="P207" s="1879" t="s">
        <v>27</v>
      </c>
      <c r="Q207" s="1880" t="s">
        <v>1450</v>
      </c>
      <c r="R207" s="1880" t="s">
        <v>1450</v>
      </c>
      <c r="S207" s="1880" t="s">
        <v>1450</v>
      </c>
      <c r="T207" s="1880" t="s">
        <v>1450</v>
      </c>
      <c r="U207" s="1862"/>
      <c r="V207" s="1862"/>
    </row>
    <row r="208" spans="1:22">
      <c r="A208" s="1878" t="s">
        <v>27</v>
      </c>
      <c r="B208" s="1878" t="s">
        <v>27</v>
      </c>
      <c r="C208" s="1878" t="s">
        <v>27</v>
      </c>
      <c r="D208" s="1878" t="s">
        <v>27</v>
      </c>
      <c r="E208" s="1878" t="s">
        <v>27</v>
      </c>
      <c r="F208" s="1878" t="s">
        <v>27</v>
      </c>
      <c r="G208" s="1878" t="s">
        <v>27</v>
      </c>
      <c r="H208" s="1878" t="s">
        <v>27</v>
      </c>
      <c r="I208" s="1872" t="s">
        <v>27</v>
      </c>
      <c r="J208" s="1872" t="s">
        <v>27</v>
      </c>
      <c r="K208" s="1872" t="s">
        <v>27</v>
      </c>
      <c r="L208" s="1872" t="s">
        <v>27</v>
      </c>
      <c r="M208" s="1872" t="s">
        <v>27</v>
      </c>
      <c r="N208" s="1872" t="s">
        <v>27</v>
      </c>
      <c r="O208" s="1872" t="s">
        <v>27</v>
      </c>
      <c r="P208" s="1879" t="s">
        <v>27</v>
      </c>
      <c r="Q208" s="1880" t="s">
        <v>1451</v>
      </c>
      <c r="R208" s="1880" t="s">
        <v>1451</v>
      </c>
      <c r="S208" s="1880" t="s">
        <v>1354</v>
      </c>
      <c r="T208" s="1880" t="s">
        <v>1354</v>
      </c>
      <c r="U208" s="1862"/>
      <c r="V208" s="1862"/>
    </row>
    <row r="209" spans="1:22">
      <c r="A209" s="1878" t="s">
        <v>27</v>
      </c>
      <c r="B209" s="1878" t="s">
        <v>27</v>
      </c>
      <c r="C209" s="1878" t="s">
        <v>27</v>
      </c>
      <c r="D209" s="1878" t="s">
        <v>27</v>
      </c>
      <c r="E209" s="1878" t="s">
        <v>27</v>
      </c>
      <c r="F209" s="1878" t="s">
        <v>27</v>
      </c>
      <c r="G209" s="1878" t="s">
        <v>27</v>
      </c>
      <c r="H209" s="1878" t="s">
        <v>27</v>
      </c>
      <c r="I209" s="1872" t="s">
        <v>27</v>
      </c>
      <c r="J209" s="1872" t="s">
        <v>27</v>
      </c>
      <c r="K209" s="1872" t="s">
        <v>27</v>
      </c>
      <c r="L209" s="1872" t="s">
        <v>27</v>
      </c>
      <c r="M209" s="1872" t="s">
        <v>27</v>
      </c>
      <c r="N209" s="1872" t="s">
        <v>27</v>
      </c>
      <c r="O209" s="1872" t="s">
        <v>27</v>
      </c>
      <c r="P209" s="1879" t="s">
        <v>27</v>
      </c>
      <c r="Q209" s="1880" t="s">
        <v>1452</v>
      </c>
      <c r="R209" s="1880" t="s">
        <v>1452</v>
      </c>
      <c r="S209" s="1880" t="s">
        <v>1451</v>
      </c>
      <c r="T209" s="1880" t="s">
        <v>1451</v>
      </c>
      <c r="U209" s="1862"/>
      <c r="V209" s="1862"/>
    </row>
    <row r="210" spans="1:22">
      <c r="A210" s="1878" t="s">
        <v>27</v>
      </c>
      <c r="B210" s="1878" t="s">
        <v>27</v>
      </c>
      <c r="C210" s="1878" t="s">
        <v>27</v>
      </c>
      <c r="D210" s="1878" t="s">
        <v>27</v>
      </c>
      <c r="E210" s="1878" t="s">
        <v>27</v>
      </c>
      <c r="F210" s="1878" t="s">
        <v>27</v>
      </c>
      <c r="G210" s="1878" t="s">
        <v>27</v>
      </c>
      <c r="H210" s="1878" t="s">
        <v>27</v>
      </c>
      <c r="I210" s="1872" t="s">
        <v>27</v>
      </c>
      <c r="J210" s="1872" t="s">
        <v>27</v>
      </c>
      <c r="K210" s="1872" t="s">
        <v>27</v>
      </c>
      <c r="L210" s="1872" t="s">
        <v>27</v>
      </c>
      <c r="M210" s="1872" t="s">
        <v>27</v>
      </c>
      <c r="N210" s="1872" t="s">
        <v>27</v>
      </c>
      <c r="O210" s="1872" t="s">
        <v>27</v>
      </c>
      <c r="P210" s="1879" t="s">
        <v>27</v>
      </c>
      <c r="Q210" s="1880" t="s">
        <v>1357</v>
      </c>
      <c r="R210" s="1880" t="s">
        <v>1357</v>
      </c>
      <c r="S210" s="1880" t="s">
        <v>1452</v>
      </c>
      <c r="T210" s="1880" t="s">
        <v>1452</v>
      </c>
      <c r="U210" s="1862"/>
      <c r="V210" s="1862"/>
    </row>
    <row r="211" spans="1:22">
      <c r="A211" s="1878" t="s">
        <v>27</v>
      </c>
      <c r="B211" s="1878" t="s">
        <v>27</v>
      </c>
      <c r="C211" s="1878" t="s">
        <v>27</v>
      </c>
      <c r="D211" s="1878" t="s">
        <v>27</v>
      </c>
      <c r="E211" s="1878" t="s">
        <v>27</v>
      </c>
      <c r="F211" s="1878" t="s">
        <v>27</v>
      </c>
      <c r="G211" s="1878" t="s">
        <v>27</v>
      </c>
      <c r="H211" s="1878" t="s">
        <v>27</v>
      </c>
      <c r="I211" s="1872" t="s">
        <v>27</v>
      </c>
      <c r="J211" s="1872" t="s">
        <v>27</v>
      </c>
      <c r="K211" s="1872" t="s">
        <v>27</v>
      </c>
      <c r="L211" s="1872" t="s">
        <v>27</v>
      </c>
      <c r="M211" s="1872" t="s">
        <v>27</v>
      </c>
      <c r="N211" s="1872" t="s">
        <v>27</v>
      </c>
      <c r="O211" s="1872" t="s">
        <v>27</v>
      </c>
      <c r="P211" s="1879" t="s">
        <v>27</v>
      </c>
      <c r="Q211" s="1880" t="s">
        <v>1389</v>
      </c>
      <c r="R211" s="1880" t="s">
        <v>1389</v>
      </c>
      <c r="S211" s="1880" t="s">
        <v>1389</v>
      </c>
      <c r="T211" s="1880" t="s">
        <v>27</v>
      </c>
      <c r="U211" s="1862"/>
      <c r="V211" s="1862"/>
    </row>
    <row r="212" spans="1:22">
      <c r="A212" s="1878" t="s">
        <v>27</v>
      </c>
      <c r="B212" s="1878" t="s">
        <v>27</v>
      </c>
      <c r="C212" s="1878" t="s">
        <v>27</v>
      </c>
      <c r="D212" s="1878" t="s">
        <v>27</v>
      </c>
      <c r="E212" s="1878" t="s">
        <v>27</v>
      </c>
      <c r="F212" s="1878" t="s">
        <v>27</v>
      </c>
      <c r="G212" s="1878" t="s">
        <v>27</v>
      </c>
      <c r="H212" s="1878" t="s">
        <v>27</v>
      </c>
      <c r="I212" s="1872" t="s">
        <v>27</v>
      </c>
      <c r="J212" s="1872" t="s">
        <v>27</v>
      </c>
      <c r="K212" s="1872" t="s">
        <v>27</v>
      </c>
      <c r="L212" s="1872" t="s">
        <v>27</v>
      </c>
      <c r="M212" s="1872" t="s">
        <v>27</v>
      </c>
      <c r="N212" s="1872" t="s">
        <v>27</v>
      </c>
      <c r="O212" s="1872" t="s">
        <v>27</v>
      </c>
      <c r="P212" s="1879" t="s">
        <v>27</v>
      </c>
      <c r="Q212" s="1880" t="s">
        <v>1391</v>
      </c>
      <c r="R212" s="1880" t="s">
        <v>1391</v>
      </c>
      <c r="S212" s="1880" t="s">
        <v>1391</v>
      </c>
      <c r="T212" s="1880" t="s">
        <v>27</v>
      </c>
      <c r="U212" s="1862"/>
      <c r="V212" s="1862"/>
    </row>
    <row r="213" spans="1:22">
      <c r="A213" s="1878" t="s">
        <v>27</v>
      </c>
      <c r="B213" s="1878" t="s">
        <v>27</v>
      </c>
      <c r="C213" s="1878" t="s">
        <v>27</v>
      </c>
      <c r="D213" s="1878" t="s">
        <v>27</v>
      </c>
      <c r="E213" s="1878" t="s">
        <v>27</v>
      </c>
      <c r="F213" s="1878" t="s">
        <v>27</v>
      </c>
      <c r="G213" s="1878" t="s">
        <v>27</v>
      </c>
      <c r="H213" s="1878" t="s">
        <v>27</v>
      </c>
      <c r="I213" s="1872" t="s">
        <v>27</v>
      </c>
      <c r="J213" s="1872" t="s">
        <v>27</v>
      </c>
      <c r="K213" s="1872" t="s">
        <v>27</v>
      </c>
      <c r="L213" s="1872" t="s">
        <v>27</v>
      </c>
      <c r="M213" s="1872" t="s">
        <v>27</v>
      </c>
      <c r="N213" s="1872" t="s">
        <v>27</v>
      </c>
      <c r="O213" s="1872" t="s">
        <v>27</v>
      </c>
      <c r="P213" s="1879" t="s">
        <v>27</v>
      </c>
      <c r="Q213" s="1880" t="s">
        <v>1453</v>
      </c>
      <c r="R213" s="1880" t="s">
        <v>1453</v>
      </c>
      <c r="S213" s="1880" t="s">
        <v>1453</v>
      </c>
      <c r="T213" s="1880" t="s">
        <v>27</v>
      </c>
      <c r="U213" s="1862"/>
      <c r="V213" s="1862"/>
    </row>
    <row r="214" spans="1:22">
      <c r="A214" s="1878" t="s">
        <v>27</v>
      </c>
      <c r="B214" s="1878" t="s">
        <v>27</v>
      </c>
      <c r="C214" s="1878" t="s">
        <v>27</v>
      </c>
      <c r="D214" s="1878" t="s">
        <v>27</v>
      </c>
      <c r="E214" s="1878" t="s">
        <v>27</v>
      </c>
      <c r="F214" s="1878" t="s">
        <v>27</v>
      </c>
      <c r="G214" s="1878" t="s">
        <v>27</v>
      </c>
      <c r="H214" s="1878" t="s">
        <v>27</v>
      </c>
      <c r="I214" s="1872" t="s">
        <v>27</v>
      </c>
      <c r="J214" s="1872" t="s">
        <v>27</v>
      </c>
      <c r="K214" s="1872" t="s">
        <v>27</v>
      </c>
      <c r="L214" s="1872" t="s">
        <v>27</v>
      </c>
      <c r="M214" s="1872" t="s">
        <v>27</v>
      </c>
      <c r="N214" s="1872" t="s">
        <v>27</v>
      </c>
      <c r="O214" s="1872" t="s">
        <v>27</v>
      </c>
      <c r="P214" s="1879" t="s">
        <v>27</v>
      </c>
      <c r="Q214" s="1880" t="s">
        <v>1454</v>
      </c>
      <c r="R214" s="1880" t="s">
        <v>1454</v>
      </c>
      <c r="S214" s="1880" t="s">
        <v>1454</v>
      </c>
      <c r="T214" s="1880" t="s">
        <v>27</v>
      </c>
      <c r="U214" s="1862"/>
      <c r="V214" s="1862"/>
    </row>
    <row r="215" spans="1:22">
      <c r="A215" s="1878" t="s">
        <v>27</v>
      </c>
      <c r="B215" s="1878" t="s">
        <v>27</v>
      </c>
      <c r="C215" s="1878" t="s">
        <v>27</v>
      </c>
      <c r="D215" s="1878" t="s">
        <v>27</v>
      </c>
      <c r="E215" s="1878" t="s">
        <v>27</v>
      </c>
      <c r="F215" s="1878" t="s">
        <v>27</v>
      </c>
      <c r="G215" s="1878" t="s">
        <v>27</v>
      </c>
      <c r="H215" s="1878" t="s">
        <v>27</v>
      </c>
      <c r="I215" s="1872" t="s">
        <v>27</v>
      </c>
      <c r="J215" s="1872" t="s">
        <v>27</v>
      </c>
      <c r="K215" s="1872" t="s">
        <v>27</v>
      </c>
      <c r="L215" s="1872" t="s">
        <v>27</v>
      </c>
      <c r="M215" s="1872" t="s">
        <v>27</v>
      </c>
      <c r="N215" s="1872" t="s">
        <v>27</v>
      </c>
      <c r="O215" s="1872" t="s">
        <v>27</v>
      </c>
      <c r="P215" s="1879" t="s">
        <v>27</v>
      </c>
      <c r="Q215" s="1880" t="s">
        <v>1455</v>
      </c>
      <c r="R215" s="1880" t="s">
        <v>1455</v>
      </c>
      <c r="S215" s="1880" t="s">
        <v>27</v>
      </c>
      <c r="T215" s="1880" t="s">
        <v>27</v>
      </c>
      <c r="U215" s="1862"/>
      <c r="V215" s="1862"/>
    </row>
    <row r="216" spans="1:22">
      <c r="A216" s="1878" t="s">
        <v>27</v>
      </c>
      <c r="B216" s="1878" t="s">
        <v>27</v>
      </c>
      <c r="C216" s="1878" t="s">
        <v>27</v>
      </c>
      <c r="D216" s="1878" t="s">
        <v>27</v>
      </c>
      <c r="E216" s="1878" t="s">
        <v>27</v>
      </c>
      <c r="F216" s="1878" t="s">
        <v>27</v>
      </c>
      <c r="G216" s="1878" t="s">
        <v>27</v>
      </c>
      <c r="H216" s="1878" t="s">
        <v>27</v>
      </c>
      <c r="I216" s="1872" t="s">
        <v>27</v>
      </c>
      <c r="J216" s="1872" t="s">
        <v>27</v>
      </c>
      <c r="K216" s="1872" t="s">
        <v>27</v>
      </c>
      <c r="L216" s="1872" t="s">
        <v>27</v>
      </c>
      <c r="M216" s="1872" t="s">
        <v>27</v>
      </c>
      <c r="N216" s="1872" t="s">
        <v>27</v>
      </c>
      <c r="O216" s="1872" t="s">
        <v>27</v>
      </c>
      <c r="P216" s="1879" t="s">
        <v>27</v>
      </c>
      <c r="Q216" s="1880" t="s">
        <v>1456</v>
      </c>
      <c r="R216" s="1880" t="s">
        <v>27</v>
      </c>
      <c r="S216" s="1880" t="s">
        <v>27</v>
      </c>
      <c r="T216" s="1880" t="s">
        <v>27</v>
      </c>
      <c r="U216" s="1862"/>
      <c r="V216" s="1862"/>
    </row>
    <row r="217" spans="1:22">
      <c r="A217" s="1878" t="s">
        <v>27</v>
      </c>
      <c r="B217" s="1878" t="s">
        <v>27</v>
      </c>
      <c r="C217" s="1878" t="s">
        <v>27</v>
      </c>
      <c r="D217" s="1878" t="s">
        <v>27</v>
      </c>
      <c r="E217" s="1878" t="s">
        <v>27</v>
      </c>
      <c r="F217" s="1878" t="s">
        <v>27</v>
      </c>
      <c r="G217" s="1878" t="s">
        <v>27</v>
      </c>
      <c r="H217" s="1878" t="s">
        <v>27</v>
      </c>
      <c r="I217" s="1872" t="s">
        <v>27</v>
      </c>
      <c r="J217" s="1872" t="s">
        <v>27</v>
      </c>
      <c r="K217" s="1872" t="s">
        <v>27</v>
      </c>
      <c r="L217" s="1872" t="s">
        <v>27</v>
      </c>
      <c r="M217" s="1872" t="s">
        <v>27</v>
      </c>
      <c r="N217" s="1872" t="s">
        <v>27</v>
      </c>
      <c r="O217" s="1872" t="s">
        <v>27</v>
      </c>
      <c r="P217" s="1879" t="s">
        <v>27</v>
      </c>
      <c r="Q217" s="1880" t="s">
        <v>1457</v>
      </c>
      <c r="R217" s="1880" t="s">
        <v>1457</v>
      </c>
      <c r="S217" s="1880" t="s">
        <v>1457</v>
      </c>
      <c r="T217" s="1880" t="s">
        <v>1458</v>
      </c>
      <c r="U217" s="1862"/>
      <c r="V217" s="1862"/>
    </row>
    <row r="218" spans="1:22">
      <c r="A218" s="1878" t="s">
        <v>27</v>
      </c>
      <c r="B218" s="1878" t="s">
        <v>27</v>
      </c>
      <c r="C218" s="1878" t="s">
        <v>27</v>
      </c>
      <c r="D218" s="1878" t="s">
        <v>27</v>
      </c>
      <c r="E218" s="1878" t="s">
        <v>27</v>
      </c>
      <c r="F218" s="1878" t="s">
        <v>27</v>
      </c>
      <c r="G218" s="1878" t="s">
        <v>27</v>
      </c>
      <c r="H218" s="1878" t="s">
        <v>27</v>
      </c>
      <c r="I218" s="1872" t="s">
        <v>27</v>
      </c>
      <c r="J218" s="1872" t="s">
        <v>27</v>
      </c>
      <c r="K218" s="1872" t="s">
        <v>27</v>
      </c>
      <c r="L218" s="1872" t="s">
        <v>27</v>
      </c>
      <c r="M218" s="1872" t="s">
        <v>27</v>
      </c>
      <c r="N218" s="1872" t="s">
        <v>27</v>
      </c>
      <c r="O218" s="1872" t="s">
        <v>27</v>
      </c>
      <c r="P218" s="1879" t="s">
        <v>27</v>
      </c>
      <c r="Q218" s="1880" t="s">
        <v>1459</v>
      </c>
      <c r="R218" s="1880" t="s">
        <v>1459</v>
      </c>
      <c r="S218" s="1880" t="s">
        <v>1459</v>
      </c>
      <c r="T218" s="1880" t="s">
        <v>1460</v>
      </c>
      <c r="U218" s="1862"/>
      <c r="V218" s="1862"/>
    </row>
    <row r="219" spans="1:22">
      <c r="A219" s="1878" t="s">
        <v>27</v>
      </c>
      <c r="B219" s="1878" t="s">
        <v>27</v>
      </c>
      <c r="C219" s="1878" t="s">
        <v>27</v>
      </c>
      <c r="D219" s="1878" t="s">
        <v>27</v>
      </c>
      <c r="E219" s="1878" t="s">
        <v>27</v>
      </c>
      <c r="F219" s="1878" t="s">
        <v>27</v>
      </c>
      <c r="G219" s="1878" t="s">
        <v>27</v>
      </c>
      <c r="H219" s="1878" t="s">
        <v>27</v>
      </c>
      <c r="I219" s="1872" t="s">
        <v>27</v>
      </c>
      <c r="J219" s="1872" t="s">
        <v>27</v>
      </c>
      <c r="K219" s="1872" t="s">
        <v>27</v>
      </c>
      <c r="L219" s="1872" t="s">
        <v>27</v>
      </c>
      <c r="M219" s="1872" t="s">
        <v>27</v>
      </c>
      <c r="N219" s="1872" t="s">
        <v>27</v>
      </c>
      <c r="O219" s="1872" t="s">
        <v>27</v>
      </c>
      <c r="P219" s="1879" t="s">
        <v>27</v>
      </c>
      <c r="Q219" s="1880" t="s">
        <v>1461</v>
      </c>
      <c r="R219" s="1880" t="s">
        <v>1461</v>
      </c>
      <c r="S219" s="1880" t="s">
        <v>1461</v>
      </c>
      <c r="T219" s="1880" t="s">
        <v>1462</v>
      </c>
      <c r="U219" s="1862"/>
      <c r="V219" s="1862"/>
    </row>
    <row r="220" spans="1:22">
      <c r="A220" s="1878" t="s">
        <v>27</v>
      </c>
      <c r="B220" s="1878" t="s">
        <v>27</v>
      </c>
      <c r="C220" s="1878" t="s">
        <v>27</v>
      </c>
      <c r="D220" s="1878" t="s">
        <v>27</v>
      </c>
      <c r="E220" s="1878" t="s">
        <v>27</v>
      </c>
      <c r="F220" s="1878" t="s">
        <v>27</v>
      </c>
      <c r="G220" s="1878" t="s">
        <v>27</v>
      </c>
      <c r="H220" s="1878" t="s">
        <v>27</v>
      </c>
      <c r="I220" s="1872" t="s">
        <v>27</v>
      </c>
      <c r="J220" s="1872" t="s">
        <v>27</v>
      </c>
      <c r="K220" s="1872" t="s">
        <v>27</v>
      </c>
      <c r="L220" s="1872" t="s">
        <v>27</v>
      </c>
      <c r="M220" s="1872" t="s">
        <v>27</v>
      </c>
      <c r="N220" s="1872" t="s">
        <v>27</v>
      </c>
      <c r="O220" s="1872" t="s">
        <v>27</v>
      </c>
      <c r="P220" s="1879" t="s">
        <v>27</v>
      </c>
      <c r="Q220" s="1880" t="s">
        <v>1463</v>
      </c>
      <c r="R220" s="1880" t="s">
        <v>1463</v>
      </c>
      <c r="S220" s="1880" t="s">
        <v>1463</v>
      </c>
      <c r="T220" s="1880" t="s">
        <v>1337</v>
      </c>
      <c r="U220" s="1862"/>
      <c r="V220" s="1862"/>
    </row>
    <row r="221" spans="1:22">
      <c r="A221" s="1878" t="s">
        <v>27</v>
      </c>
      <c r="B221" s="1878" t="s">
        <v>27</v>
      </c>
      <c r="C221" s="1878" t="s">
        <v>27</v>
      </c>
      <c r="D221" s="1878" t="s">
        <v>27</v>
      </c>
      <c r="E221" s="1878" t="s">
        <v>27</v>
      </c>
      <c r="F221" s="1878" t="s">
        <v>27</v>
      </c>
      <c r="G221" s="1878" t="s">
        <v>27</v>
      </c>
      <c r="H221" s="1878" t="s">
        <v>27</v>
      </c>
      <c r="I221" s="1878" t="s">
        <v>27</v>
      </c>
      <c r="J221" s="1878" t="s">
        <v>27</v>
      </c>
      <c r="K221" s="1878" t="s">
        <v>27</v>
      </c>
      <c r="L221" s="1878" t="s">
        <v>27</v>
      </c>
      <c r="M221" s="1878" t="s">
        <v>27</v>
      </c>
      <c r="N221" s="1878" t="s">
        <v>27</v>
      </c>
      <c r="O221" s="1878" t="s">
        <v>27</v>
      </c>
      <c r="P221" s="1880" t="s">
        <v>27</v>
      </c>
      <c r="Q221" s="1880" t="s">
        <v>27</v>
      </c>
      <c r="R221" s="1880" t="s">
        <v>1433</v>
      </c>
      <c r="S221" s="1880" t="s">
        <v>27</v>
      </c>
      <c r="T221" s="1880" t="s">
        <v>27</v>
      </c>
      <c r="U221" s="1862"/>
      <c r="V221" s="1862"/>
    </row>
    <row r="222" spans="1:22">
      <c r="A222" s="1878" t="s">
        <v>27</v>
      </c>
      <c r="B222" s="1878" t="s">
        <v>27</v>
      </c>
      <c r="C222" s="1878" t="s">
        <v>27</v>
      </c>
      <c r="D222" s="1878" t="s">
        <v>27</v>
      </c>
      <c r="E222" s="1878" t="s">
        <v>27</v>
      </c>
      <c r="F222" s="1878" t="s">
        <v>27</v>
      </c>
      <c r="G222" s="1878" t="s">
        <v>27</v>
      </c>
      <c r="H222" s="1878" t="s">
        <v>27</v>
      </c>
      <c r="I222" s="1878" t="s">
        <v>27</v>
      </c>
      <c r="J222" s="1878" t="s">
        <v>27</v>
      </c>
      <c r="K222" s="1878" t="s">
        <v>27</v>
      </c>
      <c r="L222" s="1878" t="s">
        <v>27</v>
      </c>
      <c r="M222" s="1878" t="s">
        <v>27</v>
      </c>
      <c r="N222" s="1878" t="s">
        <v>27</v>
      </c>
      <c r="O222" s="1878" t="s">
        <v>27</v>
      </c>
      <c r="P222" s="1880" t="s">
        <v>27</v>
      </c>
      <c r="Q222" s="1880" t="s">
        <v>27</v>
      </c>
      <c r="R222" s="1880" t="s">
        <v>27</v>
      </c>
      <c r="S222" s="1880" t="s">
        <v>1428</v>
      </c>
      <c r="T222" s="1880" t="s">
        <v>1433</v>
      </c>
      <c r="U222" s="1862"/>
      <c r="V222" s="1862"/>
    </row>
    <row r="223" spans="1:22">
      <c r="A223" s="1878" t="s">
        <v>27</v>
      </c>
      <c r="B223" s="1878" t="s">
        <v>27</v>
      </c>
      <c r="C223" s="1878" t="s">
        <v>27</v>
      </c>
      <c r="D223" s="1878" t="s">
        <v>27</v>
      </c>
      <c r="E223" s="1878" t="s">
        <v>27</v>
      </c>
      <c r="F223" s="1878" t="s">
        <v>27</v>
      </c>
      <c r="G223" s="1878" t="s">
        <v>27</v>
      </c>
      <c r="H223" s="1878" t="s">
        <v>27</v>
      </c>
      <c r="I223" s="1878" t="s">
        <v>27</v>
      </c>
      <c r="J223" s="1878" t="s">
        <v>27</v>
      </c>
      <c r="K223" s="1878" t="s">
        <v>27</v>
      </c>
      <c r="L223" s="1878" t="s">
        <v>27</v>
      </c>
      <c r="M223" s="1878" t="s">
        <v>27</v>
      </c>
      <c r="N223" s="1878" t="s">
        <v>27</v>
      </c>
      <c r="O223" s="1878" t="s">
        <v>27</v>
      </c>
      <c r="P223" s="1880" t="s">
        <v>27</v>
      </c>
      <c r="Q223" s="1880" t="s">
        <v>27</v>
      </c>
      <c r="R223" s="1880" t="s">
        <v>27</v>
      </c>
      <c r="S223" s="1880" t="s">
        <v>27</v>
      </c>
      <c r="T223" s="1880" t="s">
        <v>27</v>
      </c>
      <c r="U223" s="1862"/>
      <c r="V223" s="1862"/>
    </row>
    <row r="224" spans="1:22">
      <c r="A224" s="1888">
        <f>COUNTIF(A7:A223,"&lt;&gt;-")-2</f>
        <v>123</v>
      </c>
      <c r="B224" s="1888">
        <f>COUNTIF(B7:B223,"&lt;&gt;-")-2</f>
        <v>134</v>
      </c>
      <c r="C224" s="1889">
        <f t="shared" ref="C224:T224" si="0">COUNTIF(C7:C223,"&lt;&gt;-")</f>
        <v>132</v>
      </c>
      <c r="D224" s="1889">
        <f t="shared" si="0"/>
        <v>128</v>
      </c>
      <c r="E224" s="1889">
        <f t="shared" si="0"/>
        <v>131</v>
      </c>
      <c r="F224" s="1889">
        <f t="shared" si="0"/>
        <v>133</v>
      </c>
      <c r="G224" s="1889">
        <f t="shared" si="0"/>
        <v>131</v>
      </c>
      <c r="H224" s="1889">
        <f t="shared" si="0"/>
        <v>130</v>
      </c>
      <c r="I224" s="1889">
        <f t="shared" si="0"/>
        <v>133</v>
      </c>
      <c r="J224" s="1889">
        <f t="shared" si="0"/>
        <v>130</v>
      </c>
      <c r="K224" s="1889">
        <f t="shared" si="0"/>
        <v>129</v>
      </c>
      <c r="L224" s="1889">
        <f t="shared" si="0"/>
        <v>139</v>
      </c>
      <c r="M224" s="1889">
        <f t="shared" si="0"/>
        <v>135</v>
      </c>
      <c r="N224" s="1889">
        <f t="shared" si="0"/>
        <v>125</v>
      </c>
      <c r="O224" s="1889">
        <f t="shared" si="0"/>
        <v>113</v>
      </c>
      <c r="P224" s="1889">
        <f t="shared" si="0"/>
        <v>92</v>
      </c>
      <c r="Q224" s="1889">
        <f t="shared" si="0"/>
        <v>103</v>
      </c>
      <c r="R224" s="1889">
        <f t="shared" si="0"/>
        <v>103</v>
      </c>
      <c r="S224" s="1889">
        <f t="shared" si="0"/>
        <v>94</v>
      </c>
      <c r="T224" s="1889">
        <f t="shared" si="0"/>
        <v>85</v>
      </c>
      <c r="U224" s="1862"/>
      <c r="V224" s="1862"/>
    </row>
    <row r="225" spans="1:24">
      <c r="J225" s="1890"/>
      <c r="K225" s="1890"/>
      <c r="L225" s="1890"/>
      <c r="M225" s="1890"/>
      <c r="N225" s="1890"/>
      <c r="O225" s="1890"/>
      <c r="P225" s="1890"/>
      <c r="Q225" s="1890"/>
      <c r="R225" s="1890"/>
      <c r="S225" s="1890"/>
      <c r="U225" s="1862"/>
      <c r="V225" s="1862"/>
    </row>
    <row r="226" spans="1:24" ht="13.2">
      <c r="A226" s="1862" t="s">
        <v>1464</v>
      </c>
      <c r="K226" s="1862"/>
      <c r="L226" s="1862"/>
      <c r="M226" s="1861"/>
      <c r="N226" s="1861"/>
      <c r="Q226" s="1863"/>
      <c r="R226" s="1863"/>
      <c r="S226" s="1891"/>
      <c r="T226" s="1891"/>
      <c r="U226" s="1891"/>
      <c r="V226" s="1891"/>
      <c r="W226" s="1892"/>
      <c r="X226" s="1892"/>
    </row>
    <row r="227" spans="1:24" ht="9.75" customHeight="1">
      <c r="K227" s="1862"/>
      <c r="L227" s="1861"/>
      <c r="M227" s="1861"/>
      <c r="Q227" s="1863"/>
      <c r="U227" s="1862"/>
      <c r="W227" s="1863"/>
    </row>
    <row r="228" spans="1:24">
      <c r="K228" s="1862"/>
      <c r="Q228" s="1863"/>
      <c r="U228" s="1862"/>
      <c r="W228" s="1863"/>
    </row>
    <row r="229" spans="1:24">
      <c r="K229" s="1862"/>
      <c r="Q229" s="1863"/>
      <c r="U229" s="1862"/>
      <c r="W229" s="1863"/>
    </row>
  </sheetData>
  <pageMargins left="0.55118110236220474" right="0.39370078740157483" top="0.31496062992125984" bottom="0.35433070866141736" header="0.23622047244094491" footer="0.23622047244094491"/>
  <pageSetup paperSize="8" scale="84" fitToHeight="2" orientation="landscape" r:id="rId1"/>
  <headerFooter alignWithMargins="0">
    <oddFooter>&amp;R&amp;P/&amp;N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3"/>
  <sheetViews>
    <sheetView zoomScaleNormal="100" workbookViewId="0"/>
  </sheetViews>
  <sheetFormatPr baseColWidth="10" defaultColWidth="11.44140625" defaultRowHeight="13.2"/>
  <cols>
    <col min="1" max="1" width="16.44140625" style="3" customWidth="1"/>
    <col min="2" max="5" width="10.77734375" style="3" hidden="1" customWidth="1"/>
    <col min="6" max="6" width="0.21875" style="3" customWidth="1"/>
    <col min="7" max="20" width="11.6640625" style="3" customWidth="1"/>
    <col min="21" max="16384" width="11.44140625" style="3"/>
  </cols>
  <sheetData>
    <row r="1" spans="1:21" s="1" customFormat="1" ht="14.1" customHeight="1"/>
    <row r="2" spans="1:21" s="1" customFormat="1" ht="30.75" customHeight="1">
      <c r="A2" s="90" t="s">
        <v>1073</v>
      </c>
      <c r="B2" s="374"/>
      <c r="C2" s="374"/>
      <c r="D2" s="374"/>
      <c r="E2" s="374"/>
      <c r="F2" s="374"/>
      <c r="G2" s="374"/>
      <c r="H2" s="374"/>
      <c r="I2" s="198"/>
      <c r="J2" s="198"/>
      <c r="K2" s="198"/>
      <c r="L2" s="198"/>
    </row>
    <row r="3" spans="1:21" ht="24" customHeight="1">
      <c r="A3" s="917" t="s">
        <v>25</v>
      </c>
      <c r="B3" s="185">
        <v>1996</v>
      </c>
      <c r="C3" s="184">
        <v>1997</v>
      </c>
      <c r="D3" s="185">
        <v>1998</v>
      </c>
      <c r="E3" s="184">
        <v>1999</v>
      </c>
      <c r="F3" s="185">
        <v>2000</v>
      </c>
      <c r="G3" s="184">
        <v>2001</v>
      </c>
      <c r="H3" s="185">
        <v>2002</v>
      </c>
      <c r="I3" s="184">
        <v>2003</v>
      </c>
      <c r="J3" s="185">
        <v>2004</v>
      </c>
      <c r="K3" s="184">
        <v>2005</v>
      </c>
      <c r="L3" s="185">
        <v>2006</v>
      </c>
      <c r="M3" s="184">
        <v>2007</v>
      </c>
      <c r="N3" s="185">
        <v>2008</v>
      </c>
      <c r="O3" s="184">
        <v>2009</v>
      </c>
      <c r="P3" s="185">
        <v>2010</v>
      </c>
      <c r="Q3" s="184">
        <v>2011</v>
      </c>
      <c r="R3" s="185">
        <v>2012</v>
      </c>
      <c r="S3" s="184">
        <v>2013</v>
      </c>
      <c r="T3" s="185">
        <v>2014</v>
      </c>
      <c r="U3" s="184">
        <v>2015</v>
      </c>
    </row>
    <row r="4" spans="1:21" ht="15" customHeight="1">
      <c r="A4" s="918"/>
      <c r="B4" s="187"/>
      <c r="C4" s="186"/>
      <c r="D4" s="187"/>
      <c r="E4" s="224"/>
      <c r="F4" s="315"/>
      <c r="G4" s="186"/>
      <c r="H4" s="187"/>
      <c r="I4" s="186"/>
      <c r="J4" s="187"/>
      <c r="K4" s="186"/>
      <c r="L4" s="187"/>
      <c r="M4" s="186"/>
      <c r="N4" s="187"/>
      <c r="O4" s="186"/>
      <c r="P4" s="187"/>
      <c r="Q4" s="186"/>
      <c r="R4" s="187"/>
      <c r="S4" s="186"/>
      <c r="T4" s="187"/>
      <c r="U4" s="186"/>
    </row>
    <row r="5" spans="1:21" ht="15.9" customHeight="1">
      <c r="A5" s="919"/>
      <c r="B5" s="189"/>
      <c r="C5" s="188"/>
      <c r="D5" s="189"/>
      <c r="E5" s="212"/>
      <c r="F5" s="317"/>
      <c r="G5" s="188"/>
      <c r="H5" s="189"/>
      <c r="I5" s="188"/>
      <c r="J5" s="189"/>
      <c r="K5" s="188"/>
      <c r="L5" s="189"/>
      <c r="M5" s="188"/>
      <c r="N5" s="189"/>
      <c r="O5" s="188"/>
      <c r="P5" s="189"/>
      <c r="Q5" s="188"/>
      <c r="R5" s="189"/>
      <c r="S5" s="188"/>
      <c r="T5" s="189"/>
      <c r="U5" s="188"/>
    </row>
    <row r="6" spans="1:21" ht="30" customHeight="1" thickBot="1">
      <c r="A6" s="920" t="s">
        <v>93</v>
      </c>
      <c r="B6" s="390">
        <v>1512.7278548766653</v>
      </c>
      <c r="C6" s="361">
        <v>1690.4682648276428</v>
      </c>
      <c r="D6" s="390">
        <v>1786.7638261345123</v>
      </c>
      <c r="E6" s="361">
        <v>1850.2378191327716</v>
      </c>
      <c r="F6" s="390">
        <v>1919.051518810124</v>
      </c>
      <c r="G6" s="361">
        <v>1976.8212819287562</v>
      </c>
      <c r="H6" s="319">
        <v>2159.2798764460244</v>
      </c>
      <c r="I6" s="190">
        <v>2353.3393199429302</v>
      </c>
      <c r="J6" s="319">
        <v>2492.4202002955412</v>
      </c>
      <c r="K6" s="190">
        <v>2505.6468635796055</v>
      </c>
      <c r="L6" s="319">
        <v>2579.1355787180837</v>
      </c>
      <c r="M6" s="190">
        <v>2595.7230249620488</v>
      </c>
      <c r="N6" s="319">
        <v>2561.3104380170212</v>
      </c>
      <c r="O6" s="190">
        <v>2553.0417138843345</v>
      </c>
      <c r="P6" s="319">
        <v>2776.320883235062</v>
      </c>
      <c r="Q6" s="190">
        <v>2947.375923834792</v>
      </c>
      <c r="R6" s="319">
        <v>3061.8613694223127</v>
      </c>
      <c r="S6" s="190">
        <v>3102.7449858023383</v>
      </c>
      <c r="T6" s="319">
        <v>3156.8662262573694</v>
      </c>
      <c r="U6" s="190">
        <v>3282.8137595665921</v>
      </c>
    </row>
    <row r="7" spans="1:21" ht="20.100000000000001" customHeight="1" thickBot="1">
      <c r="A7" s="921" t="s">
        <v>94</v>
      </c>
      <c r="B7" s="122">
        <v>1496.5880644384356</v>
      </c>
      <c r="C7" s="321">
        <v>1599.5458393409558</v>
      </c>
      <c r="D7" s="122">
        <v>1690.3815381114243</v>
      </c>
      <c r="E7" s="321">
        <v>1762.4320316284072</v>
      </c>
      <c r="F7" s="122">
        <v>1803.1485925383765</v>
      </c>
      <c r="G7" s="321">
        <v>1852.232176297025</v>
      </c>
      <c r="H7" s="319">
        <v>2045.656327850518</v>
      </c>
      <c r="I7" s="190">
        <v>2242.2825383559061</v>
      </c>
      <c r="J7" s="319">
        <v>2405.958768189671</v>
      </c>
      <c r="K7" s="190">
        <v>2463.9298694595982</v>
      </c>
      <c r="L7" s="319">
        <v>2642.1397449747906</v>
      </c>
      <c r="M7" s="190">
        <v>2717.2576736993597</v>
      </c>
      <c r="N7" s="319">
        <v>2699.9144765268679</v>
      </c>
      <c r="O7" s="190">
        <v>2759.6216653565525</v>
      </c>
      <c r="P7" s="319">
        <v>3066.9952969527417</v>
      </c>
      <c r="Q7" s="190">
        <v>3295.3220655909427</v>
      </c>
      <c r="R7" s="319">
        <v>3283.5301518429064</v>
      </c>
      <c r="S7" s="190">
        <v>3312.5805829033307</v>
      </c>
      <c r="T7" s="319">
        <v>3386.127959945662</v>
      </c>
      <c r="U7" s="190">
        <v>3462.7795441771314</v>
      </c>
    </row>
    <row r="8" spans="1:21" ht="20.100000000000001" customHeight="1" thickBot="1">
      <c r="A8" s="921" t="s">
        <v>95</v>
      </c>
      <c r="B8" s="122">
        <v>1264.7539129021991</v>
      </c>
      <c r="C8" s="321">
        <v>1292.9185463072927</v>
      </c>
      <c r="D8" s="122">
        <v>1361.5901144612462</v>
      </c>
      <c r="E8" s="321">
        <v>1365.3904963868044</v>
      </c>
      <c r="F8" s="122">
        <v>1440.1292213830022</v>
      </c>
      <c r="G8" s="321">
        <v>1511.8839050654096</v>
      </c>
      <c r="H8" s="319">
        <v>1668.1137447159015</v>
      </c>
      <c r="I8" s="190">
        <v>1819.4834782945495</v>
      </c>
      <c r="J8" s="319">
        <v>1961.4638186220066</v>
      </c>
      <c r="K8" s="190">
        <v>2008.91188361891</v>
      </c>
      <c r="L8" s="319">
        <v>2073.9452150695606</v>
      </c>
      <c r="M8" s="190">
        <v>2130.7126484963214</v>
      </c>
      <c r="N8" s="319">
        <v>2109.7970680523613</v>
      </c>
      <c r="O8" s="190">
        <v>2171.352517674145</v>
      </c>
      <c r="P8" s="319">
        <v>2401.9040700129181</v>
      </c>
      <c r="Q8" s="190">
        <v>2566.0498148764823</v>
      </c>
      <c r="R8" s="319">
        <v>2640.768868328114</v>
      </c>
      <c r="S8" s="190">
        <v>2670.5508095313685</v>
      </c>
      <c r="T8" s="319">
        <v>2761.233466656045</v>
      </c>
      <c r="U8" s="190">
        <v>2890.3286745901387</v>
      </c>
    </row>
    <row r="9" spans="1:21" ht="20.100000000000001" customHeight="1" thickBot="1">
      <c r="A9" s="921" t="s">
        <v>96</v>
      </c>
      <c r="B9" s="122">
        <v>1283.7049916745705</v>
      </c>
      <c r="C9" s="321">
        <v>1323.187640547761</v>
      </c>
      <c r="D9" s="122">
        <v>1341.9131806270102</v>
      </c>
      <c r="E9" s="321">
        <v>1349.2621368050134</v>
      </c>
      <c r="F9" s="122">
        <v>1385.6329145041038</v>
      </c>
      <c r="G9" s="321">
        <v>1427.6289225723506</v>
      </c>
      <c r="H9" s="319">
        <v>1560.7602667092981</v>
      </c>
      <c r="I9" s="190">
        <v>1717.3481583157482</v>
      </c>
      <c r="J9" s="319">
        <v>1827.2942907370123</v>
      </c>
      <c r="K9" s="190">
        <v>1869.6008044084128</v>
      </c>
      <c r="L9" s="319">
        <v>1893.5458296718957</v>
      </c>
      <c r="M9" s="190">
        <v>1925.9720196197322</v>
      </c>
      <c r="N9" s="319">
        <v>1903.8905380120916</v>
      </c>
      <c r="O9" s="190">
        <v>1955.006748060292</v>
      </c>
      <c r="P9" s="319">
        <v>2218.3498646214603</v>
      </c>
      <c r="Q9" s="190">
        <v>2408.0723911271975</v>
      </c>
      <c r="R9" s="319">
        <v>2503.2977864654331</v>
      </c>
      <c r="S9" s="190">
        <v>2524.6275422828371</v>
      </c>
      <c r="T9" s="319">
        <v>2602.0855938974337</v>
      </c>
      <c r="U9" s="190">
        <v>2707.5890458402023</v>
      </c>
    </row>
    <row r="10" spans="1:21" ht="20.100000000000001" customHeight="1" thickBot="1">
      <c r="A10" s="921" t="s">
        <v>97</v>
      </c>
      <c r="B10" s="122">
        <v>1274.1975828909499</v>
      </c>
      <c r="C10" s="321">
        <v>1358.1597068831431</v>
      </c>
      <c r="D10" s="122">
        <v>1387.4588069577039</v>
      </c>
      <c r="E10" s="321">
        <v>1395.2856339532652</v>
      </c>
      <c r="F10" s="122">
        <v>1424.9980709085219</v>
      </c>
      <c r="G10" s="321">
        <v>1486.1515165568649</v>
      </c>
      <c r="H10" s="319">
        <v>1646.6159773148697</v>
      </c>
      <c r="I10" s="190">
        <v>1820.6576168670324</v>
      </c>
      <c r="J10" s="319">
        <v>1956.2475958099869</v>
      </c>
      <c r="K10" s="190">
        <v>2015.092203070071</v>
      </c>
      <c r="L10" s="319">
        <v>2070.3233661823961</v>
      </c>
      <c r="M10" s="190">
        <v>2104.4671218361436</v>
      </c>
      <c r="N10" s="319">
        <v>2093.4186615928788</v>
      </c>
      <c r="O10" s="190">
        <v>2138.5684760685695</v>
      </c>
      <c r="P10" s="319">
        <v>2377.2945251429996</v>
      </c>
      <c r="Q10" s="190">
        <v>2522.5622645774943</v>
      </c>
      <c r="R10" s="319">
        <v>2598.5463110981682</v>
      </c>
      <c r="S10" s="190">
        <v>2634.6223110088827</v>
      </c>
      <c r="T10" s="319">
        <v>2717.1877867253834</v>
      </c>
      <c r="U10" s="190">
        <v>2850.200608120424</v>
      </c>
    </row>
    <row r="11" spans="1:21" ht="20.100000000000001" customHeight="1" thickBot="1">
      <c r="A11" s="921" t="s">
        <v>98</v>
      </c>
      <c r="B11" s="122">
        <v>1243.2114386384837</v>
      </c>
      <c r="C11" s="321">
        <v>1304.4535433971391</v>
      </c>
      <c r="D11" s="122">
        <v>1320.0366294859739</v>
      </c>
      <c r="E11" s="321">
        <v>1347.0959040317259</v>
      </c>
      <c r="F11" s="122">
        <v>1376.7111042831873</v>
      </c>
      <c r="G11" s="321">
        <v>1427.1790847864725</v>
      </c>
      <c r="H11" s="319">
        <v>1523.9847837432212</v>
      </c>
      <c r="I11" s="190">
        <v>1615.5146859127801</v>
      </c>
      <c r="J11" s="319">
        <v>1736.7186272054973</v>
      </c>
      <c r="K11" s="190">
        <v>1797.2900613304164</v>
      </c>
      <c r="L11" s="319">
        <v>1851.681033450858</v>
      </c>
      <c r="M11" s="190">
        <v>1891.2966624753446</v>
      </c>
      <c r="N11" s="319">
        <v>1884.8057100982198</v>
      </c>
      <c r="O11" s="190">
        <v>1944.3164077974288</v>
      </c>
      <c r="P11" s="319">
        <v>2198.9616541804353</v>
      </c>
      <c r="Q11" s="190">
        <v>2375.5218943472978</v>
      </c>
      <c r="R11" s="319">
        <v>2416.2712446807577</v>
      </c>
      <c r="S11" s="190">
        <v>2460.1504415160321</v>
      </c>
      <c r="T11" s="319">
        <v>2551.1209967252707</v>
      </c>
      <c r="U11" s="190">
        <v>2693.6218605461904</v>
      </c>
    </row>
    <row r="12" spans="1:21" ht="20.100000000000001" customHeight="1" thickBot="1">
      <c r="A12" s="921" t="s">
        <v>99</v>
      </c>
      <c r="B12" s="122">
        <v>1214.9307276924769</v>
      </c>
      <c r="C12" s="321">
        <v>1266.118836983019</v>
      </c>
      <c r="D12" s="122">
        <v>1295.7900233358537</v>
      </c>
      <c r="E12" s="321">
        <v>1277.6212506182928</v>
      </c>
      <c r="F12" s="122">
        <v>1305.8385719120508</v>
      </c>
      <c r="G12" s="321">
        <v>1347.6778695992052</v>
      </c>
      <c r="H12" s="319">
        <v>1461.6954401022306</v>
      </c>
      <c r="I12" s="190">
        <v>1582.4544625683175</v>
      </c>
      <c r="J12" s="319">
        <v>1704.3352440630301</v>
      </c>
      <c r="K12" s="190">
        <v>1731.3225876828974</v>
      </c>
      <c r="L12" s="319">
        <v>1784.2849383276041</v>
      </c>
      <c r="M12" s="190">
        <v>1817.7752893874101</v>
      </c>
      <c r="N12" s="319">
        <v>1803.0935553154891</v>
      </c>
      <c r="O12" s="190">
        <v>1867.5283697227594</v>
      </c>
      <c r="P12" s="319">
        <v>2048.914851429085</v>
      </c>
      <c r="Q12" s="190">
        <v>2236.0843756082245</v>
      </c>
      <c r="R12" s="319">
        <v>2337.1229784361672</v>
      </c>
      <c r="S12" s="190">
        <v>2374.5774385638888</v>
      </c>
      <c r="T12" s="319">
        <v>2463.0401307675547</v>
      </c>
      <c r="U12" s="190">
        <v>2598.1300197238102</v>
      </c>
    </row>
    <row r="13" spans="1:21" ht="20.100000000000001" customHeight="1" thickBot="1">
      <c r="A13" s="921" t="s">
        <v>100</v>
      </c>
      <c r="B13" s="122">
        <v>1198.3740333745261</v>
      </c>
      <c r="C13" s="321">
        <v>1297.3320819790542</v>
      </c>
      <c r="D13" s="122">
        <v>1354.4946046966113</v>
      </c>
      <c r="E13" s="321">
        <v>1392.697869544131</v>
      </c>
      <c r="F13" s="122">
        <v>1414.7931696969233</v>
      </c>
      <c r="G13" s="321">
        <v>1506.2915726656754</v>
      </c>
      <c r="H13" s="319">
        <v>1671.0568705401902</v>
      </c>
      <c r="I13" s="190">
        <v>1875.7946117866009</v>
      </c>
      <c r="J13" s="319">
        <v>1996.9107804120981</v>
      </c>
      <c r="K13" s="190">
        <v>2054.4674310978558</v>
      </c>
      <c r="L13" s="319">
        <v>2129.0070154057216</v>
      </c>
      <c r="M13" s="190">
        <v>2179.7101269508044</v>
      </c>
      <c r="N13" s="319">
        <v>2158.4121284594676</v>
      </c>
      <c r="O13" s="190">
        <v>2204.6169963077955</v>
      </c>
      <c r="P13" s="319">
        <v>2435.2221064710629</v>
      </c>
      <c r="Q13" s="190">
        <v>2616.4591018354249</v>
      </c>
      <c r="R13" s="319">
        <v>2716.9562268505065</v>
      </c>
      <c r="S13" s="190">
        <v>2763.4339557175094</v>
      </c>
      <c r="T13" s="319">
        <v>2830.7595427802366</v>
      </c>
      <c r="U13" s="190">
        <v>2927.0445481776878</v>
      </c>
    </row>
    <row r="14" spans="1:21" ht="20.100000000000001" customHeight="1" thickBot="1">
      <c r="A14" s="921" t="s">
        <v>101</v>
      </c>
      <c r="B14" s="122">
        <v>1253.5171294618378</v>
      </c>
      <c r="C14" s="321">
        <v>1400.3478967023677</v>
      </c>
      <c r="D14" s="122">
        <v>1373.4113579987272</v>
      </c>
      <c r="E14" s="321">
        <v>1377.2250963641409</v>
      </c>
      <c r="F14" s="122">
        <v>1419.1255885373778</v>
      </c>
      <c r="G14" s="321">
        <v>1471.0485635859277</v>
      </c>
      <c r="H14" s="319">
        <v>1627.2423468346346</v>
      </c>
      <c r="I14" s="190">
        <v>1850.5402485014397</v>
      </c>
      <c r="J14" s="319">
        <v>1963.5117068989878</v>
      </c>
      <c r="K14" s="190">
        <v>2011.3532466369977</v>
      </c>
      <c r="L14" s="319">
        <v>2075.651262141364</v>
      </c>
      <c r="M14" s="190">
        <v>2105.7716453745988</v>
      </c>
      <c r="N14" s="319">
        <v>2070.3218561356912</v>
      </c>
      <c r="O14" s="190">
        <v>2124.2562209431949</v>
      </c>
      <c r="P14" s="319">
        <v>2327.9773214911061</v>
      </c>
      <c r="Q14" s="190">
        <v>2491.4256055843312</v>
      </c>
      <c r="R14" s="319">
        <v>2596.8081863269508</v>
      </c>
      <c r="S14" s="190">
        <v>2605.7771789996445</v>
      </c>
      <c r="T14" s="319">
        <v>2659.3917652168252</v>
      </c>
      <c r="U14" s="190">
        <v>2759.014675015062</v>
      </c>
    </row>
    <row r="15" spans="1:21" ht="20.100000000000001" customHeight="1" thickBot="1">
      <c r="A15" s="921" t="s">
        <v>102</v>
      </c>
      <c r="B15" s="122">
        <v>1598.8685198081489</v>
      </c>
      <c r="C15" s="321">
        <v>1659.0886104976244</v>
      </c>
      <c r="D15" s="122">
        <v>1674.7305534979612</v>
      </c>
      <c r="E15" s="321">
        <v>1705.5435518433258</v>
      </c>
      <c r="F15" s="122">
        <v>1792.5921885530313</v>
      </c>
      <c r="G15" s="321">
        <v>1873.2961835664028</v>
      </c>
      <c r="H15" s="319">
        <v>2011.8324829122876</v>
      </c>
      <c r="I15" s="190">
        <v>2133.3207028574438</v>
      </c>
      <c r="J15" s="319">
        <v>2222.7575924015277</v>
      </c>
      <c r="K15" s="190">
        <v>2280.732083672829</v>
      </c>
      <c r="L15" s="319">
        <v>2364.7798578203287</v>
      </c>
      <c r="M15" s="190">
        <v>2375.0390172724083</v>
      </c>
      <c r="N15" s="319">
        <v>2344.5923085432219</v>
      </c>
      <c r="O15" s="190">
        <v>2384.3628245658833</v>
      </c>
      <c r="P15" s="319">
        <v>2601.5028989787161</v>
      </c>
      <c r="Q15" s="190">
        <v>2752.9327196134404</v>
      </c>
      <c r="R15" s="319">
        <v>2876.9558932525547</v>
      </c>
      <c r="S15" s="190">
        <v>2903.9785578189708</v>
      </c>
      <c r="T15" s="319">
        <v>2961.7313507268354</v>
      </c>
      <c r="U15" s="190">
        <v>3067.2224905457629</v>
      </c>
    </row>
    <row r="16" spans="1:21" ht="20.100000000000001" customHeight="1" thickBot="1">
      <c r="A16" s="921" t="s">
        <v>103</v>
      </c>
      <c r="B16" s="122">
        <v>1432.0540697646038</v>
      </c>
      <c r="C16" s="321">
        <v>1546.0757185444368</v>
      </c>
      <c r="D16" s="122">
        <v>1670.2122551894063</v>
      </c>
      <c r="E16" s="321">
        <v>1690.360521472358</v>
      </c>
      <c r="F16" s="122">
        <v>1748.7938485973016</v>
      </c>
      <c r="G16" s="321">
        <v>1791.4647816610463</v>
      </c>
      <c r="H16" s="319">
        <v>1919.2684223971701</v>
      </c>
      <c r="I16" s="190">
        <v>2083.8284927301152</v>
      </c>
      <c r="J16" s="319">
        <v>2235.982610007572</v>
      </c>
      <c r="K16" s="190">
        <v>2283.3794466850818</v>
      </c>
      <c r="L16" s="319">
        <v>2322.8332723261396</v>
      </c>
      <c r="M16" s="190">
        <v>2363.6875610633019</v>
      </c>
      <c r="N16" s="319">
        <v>2360.2666473094714</v>
      </c>
      <c r="O16" s="190">
        <v>2430.7046474771378</v>
      </c>
      <c r="P16" s="319">
        <v>2679.5115744097079</v>
      </c>
      <c r="Q16" s="190">
        <v>2834.2621938929856</v>
      </c>
      <c r="R16" s="319">
        <v>2937.0289595476042</v>
      </c>
      <c r="S16" s="190">
        <v>2976.7690496180776</v>
      </c>
      <c r="T16" s="319">
        <v>3055.6182477847065</v>
      </c>
      <c r="U16" s="190">
        <v>3214.0806716852831</v>
      </c>
    </row>
    <row r="17" spans="1:21" ht="20.100000000000001" customHeight="1" thickBot="1">
      <c r="A17" s="921" t="s">
        <v>1074</v>
      </c>
      <c r="B17" s="122">
        <v>1779.0716956039746</v>
      </c>
      <c r="C17" s="321">
        <v>1980.1286207444</v>
      </c>
      <c r="D17" s="122">
        <v>2325.1884256767662</v>
      </c>
      <c r="E17" s="321">
        <v>2468.7395837395525</v>
      </c>
      <c r="F17" s="122">
        <v>2556.388603057927</v>
      </c>
      <c r="G17" s="321">
        <v>2667.9533276530469</v>
      </c>
      <c r="H17" s="319">
        <v>2873.2285637607215</v>
      </c>
      <c r="I17" s="190">
        <v>3144.1726359207455</v>
      </c>
      <c r="J17" s="319">
        <v>3390.8382944172918</v>
      </c>
      <c r="K17" s="190">
        <v>3465.1178920107632</v>
      </c>
      <c r="L17" s="319">
        <v>3572.5031117061712</v>
      </c>
      <c r="M17" s="190">
        <v>3609.5021774338197</v>
      </c>
      <c r="N17" s="319">
        <v>3579.7912682098909</v>
      </c>
      <c r="O17" s="190">
        <v>3636.9303412384484</v>
      </c>
      <c r="P17" s="319">
        <v>3963.5004883465881</v>
      </c>
      <c r="Q17" s="190">
        <v>4213.1756987740328</v>
      </c>
      <c r="R17" s="319">
        <v>4313.6316542296499</v>
      </c>
      <c r="S17" s="190">
        <v>4317.4212969221098</v>
      </c>
      <c r="T17" s="319">
        <v>4354.7419866520904</v>
      </c>
      <c r="U17" s="190">
        <v>4515.272549137906</v>
      </c>
    </row>
    <row r="18" spans="1:21" ht="20.100000000000001" customHeight="1" thickBot="1">
      <c r="A18" s="921" t="s">
        <v>105</v>
      </c>
      <c r="B18" s="122">
        <v>1576.3385142672505</v>
      </c>
      <c r="C18" s="321">
        <v>1772.7380414639133</v>
      </c>
      <c r="D18" s="122">
        <v>1852.5938087977788</v>
      </c>
      <c r="E18" s="321">
        <v>1855.719700876213</v>
      </c>
      <c r="F18" s="122">
        <v>1914.1321999689392</v>
      </c>
      <c r="G18" s="321">
        <v>1965.3534704811639</v>
      </c>
      <c r="H18" s="319">
        <v>2129.9146402115421</v>
      </c>
      <c r="I18" s="190">
        <v>2323.4267215082082</v>
      </c>
      <c r="J18" s="319">
        <v>2511.1817544584183</v>
      </c>
      <c r="K18" s="190">
        <v>2543.1840087506721</v>
      </c>
      <c r="L18" s="319">
        <v>2635.2629047824526</v>
      </c>
      <c r="M18" s="190">
        <v>2670.4562706659181</v>
      </c>
      <c r="N18" s="319">
        <v>2649.1798448962313</v>
      </c>
      <c r="O18" s="190">
        <v>2720.5119199181258</v>
      </c>
      <c r="P18" s="319">
        <v>3012.8106660836356</v>
      </c>
      <c r="Q18" s="190">
        <v>3243.0385745899566</v>
      </c>
      <c r="R18" s="319">
        <v>3337.2255127605313</v>
      </c>
      <c r="S18" s="190">
        <v>3375.2264389734178</v>
      </c>
      <c r="T18" s="319">
        <v>3445.3604110343176</v>
      </c>
      <c r="U18" s="190">
        <v>3625.3253829224172</v>
      </c>
    </row>
    <row r="19" spans="1:21" ht="20.100000000000001" customHeight="1" thickBot="1">
      <c r="A19" s="921" t="s">
        <v>106</v>
      </c>
      <c r="B19" s="122">
        <v>1377.4433608787208</v>
      </c>
      <c r="C19" s="321">
        <v>1496.085735075158</v>
      </c>
      <c r="D19" s="122">
        <v>1550.1089878371702</v>
      </c>
      <c r="E19" s="321">
        <v>1621.2920897617873</v>
      </c>
      <c r="F19" s="122">
        <v>1686.9323864525529</v>
      </c>
      <c r="G19" s="321">
        <v>1755.3711632421132</v>
      </c>
      <c r="H19" s="319">
        <v>1964.1156528535771</v>
      </c>
      <c r="I19" s="190">
        <v>2118.1459782521838</v>
      </c>
      <c r="J19" s="319">
        <v>2333.3747091400724</v>
      </c>
      <c r="K19" s="190">
        <v>2347.6561302217251</v>
      </c>
      <c r="L19" s="319">
        <v>2424.4107082919618</v>
      </c>
      <c r="M19" s="190">
        <v>2489.9160664760416</v>
      </c>
      <c r="N19" s="319">
        <v>2487.0259022335358</v>
      </c>
      <c r="O19" s="190">
        <v>2492.4390560167353</v>
      </c>
      <c r="P19" s="319">
        <v>2705.1575783276594</v>
      </c>
      <c r="Q19" s="190">
        <v>2857.6918336619397</v>
      </c>
      <c r="R19" s="319">
        <v>2948.3678905912739</v>
      </c>
      <c r="S19" s="190">
        <v>2970.5869800658729</v>
      </c>
      <c r="T19" s="319">
        <v>3054.5664383005815</v>
      </c>
      <c r="U19" s="190">
        <v>3184.5281974593163</v>
      </c>
    </row>
    <row r="20" spans="1:21" ht="20.100000000000001" customHeight="1" thickBot="1">
      <c r="A20" s="921" t="s">
        <v>107</v>
      </c>
      <c r="B20" s="122">
        <v>1088.2631097960402</v>
      </c>
      <c r="C20" s="321">
        <v>1219.1232978865526</v>
      </c>
      <c r="D20" s="122">
        <v>1281.7803147765962</v>
      </c>
      <c r="E20" s="321">
        <v>1295.3360153745725</v>
      </c>
      <c r="F20" s="122">
        <v>1323.5018460517797</v>
      </c>
      <c r="G20" s="321">
        <v>1381.1762586810332</v>
      </c>
      <c r="H20" s="319">
        <v>1490.3963038968932</v>
      </c>
      <c r="I20" s="190">
        <v>1673.1785117574805</v>
      </c>
      <c r="J20" s="319">
        <v>1783.5989266764338</v>
      </c>
      <c r="K20" s="190">
        <v>1833.8149969101737</v>
      </c>
      <c r="L20" s="319">
        <v>1908.2347339982916</v>
      </c>
      <c r="M20" s="190">
        <v>1929.0275823865018</v>
      </c>
      <c r="N20" s="319">
        <v>1927.2506540682261</v>
      </c>
      <c r="O20" s="190">
        <v>1980.3919865184796</v>
      </c>
      <c r="P20" s="319">
        <v>2189.786105109592</v>
      </c>
      <c r="Q20" s="190">
        <v>2311.3404754148719</v>
      </c>
      <c r="R20" s="319">
        <v>2432.2028695648323</v>
      </c>
      <c r="S20" s="190">
        <v>2512.6744784901844</v>
      </c>
      <c r="T20" s="319">
        <v>2607.8151789837261</v>
      </c>
      <c r="U20" s="190">
        <v>2744.8224719012392</v>
      </c>
    </row>
    <row r="21" spans="1:21" ht="20.100000000000001" customHeight="1" thickBot="1">
      <c r="A21" s="921" t="s">
        <v>108</v>
      </c>
      <c r="B21" s="122">
        <v>1063.9670413831095</v>
      </c>
      <c r="C21" s="321">
        <v>1133.5896136637402</v>
      </c>
      <c r="D21" s="122">
        <v>1149.5816729512298</v>
      </c>
      <c r="E21" s="321">
        <v>1132.1987248610853</v>
      </c>
      <c r="F21" s="122">
        <v>1153.6563486767391</v>
      </c>
      <c r="G21" s="321">
        <v>1206.5368275627904</v>
      </c>
      <c r="H21" s="319">
        <v>1329.5316032117605</v>
      </c>
      <c r="I21" s="190">
        <v>1457.285464187351</v>
      </c>
      <c r="J21" s="319">
        <v>1569.3448708775961</v>
      </c>
      <c r="K21" s="190">
        <v>1616.5031213778504</v>
      </c>
      <c r="L21" s="319">
        <v>1708.8239272302951</v>
      </c>
      <c r="M21" s="190">
        <v>1753.2072160251437</v>
      </c>
      <c r="N21" s="319">
        <v>1772.4265745911973</v>
      </c>
      <c r="O21" s="190">
        <v>1808.2572305818178</v>
      </c>
      <c r="P21" s="319">
        <v>1959.3141936106897</v>
      </c>
      <c r="Q21" s="190">
        <v>2100.6724768157483</v>
      </c>
      <c r="R21" s="319">
        <v>2211.317046310241</v>
      </c>
      <c r="S21" s="190">
        <v>2244.8268874407449</v>
      </c>
      <c r="T21" s="319">
        <v>2303.1593530200639</v>
      </c>
      <c r="U21" s="190">
        <v>2395.8689331459718</v>
      </c>
    </row>
    <row r="22" spans="1:21" ht="20.100000000000001" customHeight="1" thickBot="1">
      <c r="A22" s="921" t="s">
        <v>109</v>
      </c>
      <c r="B22" s="122">
        <v>1188.3889362651646</v>
      </c>
      <c r="C22" s="321">
        <v>1304.2886879059893</v>
      </c>
      <c r="D22" s="122">
        <v>1369.0446563687569</v>
      </c>
      <c r="E22" s="321">
        <v>1401.9716323562091</v>
      </c>
      <c r="F22" s="122">
        <v>1438.2798432384884</v>
      </c>
      <c r="G22" s="321">
        <v>1498.2165892317853</v>
      </c>
      <c r="H22" s="319">
        <v>1628.1859223180359</v>
      </c>
      <c r="I22" s="190">
        <v>1779.1011543200063</v>
      </c>
      <c r="J22" s="319">
        <v>1925.2469157131877</v>
      </c>
      <c r="K22" s="190">
        <v>1983.710377581416</v>
      </c>
      <c r="L22" s="319">
        <v>2063.0210904751507</v>
      </c>
      <c r="M22" s="190">
        <v>2097.6601681024395</v>
      </c>
      <c r="N22" s="319">
        <v>2102.885021901081</v>
      </c>
      <c r="O22" s="190">
        <v>2162.9519973111946</v>
      </c>
      <c r="P22" s="319">
        <v>2389.0288696900816</v>
      </c>
      <c r="Q22" s="190">
        <v>2551.6856928849529</v>
      </c>
      <c r="R22" s="319">
        <v>2652.9476693360389</v>
      </c>
      <c r="S22" s="190">
        <v>2691.0841115334028</v>
      </c>
      <c r="T22" s="319">
        <v>2784.5533239854776</v>
      </c>
      <c r="U22" s="190">
        <v>2908.9950550065223</v>
      </c>
    </row>
    <row r="23" spans="1:21" ht="20.100000000000001" customHeight="1" thickBot="1">
      <c r="A23" s="921" t="s">
        <v>110</v>
      </c>
      <c r="B23" s="122">
        <v>1143.0492063265676</v>
      </c>
      <c r="C23" s="321">
        <v>1118.7264708589582</v>
      </c>
      <c r="D23" s="122">
        <v>1230.4546176647252</v>
      </c>
      <c r="E23" s="321">
        <v>1336.8496660502983</v>
      </c>
      <c r="F23" s="122">
        <v>1406.1163676195615</v>
      </c>
      <c r="G23" s="321">
        <v>1487.4162136975867</v>
      </c>
      <c r="H23" s="319">
        <v>1688.6776910005324</v>
      </c>
      <c r="I23" s="190">
        <v>1919.3632236727024</v>
      </c>
      <c r="J23" s="319">
        <v>2060.0819990324671</v>
      </c>
      <c r="K23" s="190">
        <v>2103.6861391914222</v>
      </c>
      <c r="L23" s="319">
        <v>2169.9849681912365</v>
      </c>
      <c r="M23" s="190">
        <v>2201.0081903069449</v>
      </c>
      <c r="N23" s="319">
        <v>2220.7397464059109</v>
      </c>
      <c r="O23" s="190">
        <v>2260.611571997274</v>
      </c>
      <c r="P23" s="319">
        <v>2528.7313729979492</v>
      </c>
      <c r="Q23" s="190">
        <v>2633.4601943736357</v>
      </c>
      <c r="R23" s="319">
        <v>2695.4137527754033</v>
      </c>
      <c r="S23" s="190">
        <v>2724.8531623173362</v>
      </c>
      <c r="T23" s="319">
        <v>2773.2832738957195</v>
      </c>
      <c r="U23" s="190">
        <v>2877.2709437088815</v>
      </c>
    </row>
    <row r="24" spans="1:21" ht="20.100000000000001" customHeight="1" thickBot="1">
      <c r="A24" s="921" t="s">
        <v>111</v>
      </c>
      <c r="B24" s="122">
        <v>1230.393303349367</v>
      </c>
      <c r="C24" s="321">
        <v>1330.9781495724483</v>
      </c>
      <c r="D24" s="122">
        <v>1405.9852586348795</v>
      </c>
      <c r="E24" s="321">
        <v>1469.6726041508725</v>
      </c>
      <c r="F24" s="122">
        <v>1549.1699069322558</v>
      </c>
      <c r="G24" s="321">
        <v>1635.8907364935624</v>
      </c>
      <c r="H24" s="319">
        <v>1816.6441908039451</v>
      </c>
      <c r="I24" s="190">
        <v>1997.8601434259615</v>
      </c>
      <c r="J24" s="319">
        <v>2140.1435254865942</v>
      </c>
      <c r="K24" s="190">
        <v>2174.3274668790045</v>
      </c>
      <c r="L24" s="319">
        <v>2261.0179236407416</v>
      </c>
      <c r="M24" s="190">
        <v>2313.0454326980785</v>
      </c>
      <c r="N24" s="319">
        <v>2335.8854448503616</v>
      </c>
      <c r="O24" s="190">
        <v>2380.1168143167224</v>
      </c>
      <c r="P24" s="319">
        <v>2628.6802500576746</v>
      </c>
      <c r="Q24" s="190">
        <v>2796.1245676731214</v>
      </c>
      <c r="R24" s="319">
        <v>2872.892779846437</v>
      </c>
      <c r="S24" s="190">
        <v>2893.5076007445114</v>
      </c>
      <c r="T24" s="319">
        <v>2973.1241300445563</v>
      </c>
      <c r="U24" s="190">
        <v>3097.6357906595322</v>
      </c>
    </row>
    <row r="25" spans="1:21" ht="20.100000000000001" customHeight="1" thickBot="1">
      <c r="A25" s="921" t="s">
        <v>112</v>
      </c>
      <c r="B25" s="122">
        <v>1159.474855393762</v>
      </c>
      <c r="C25" s="321">
        <v>1328.9310231083491</v>
      </c>
      <c r="D25" s="122">
        <v>1424.2062478349167</v>
      </c>
      <c r="E25" s="321">
        <v>1499.208030123239</v>
      </c>
      <c r="F25" s="122">
        <v>1553.2244240914515</v>
      </c>
      <c r="G25" s="321">
        <v>1661.7386576828317</v>
      </c>
      <c r="H25" s="319">
        <v>1834.2044347153485</v>
      </c>
      <c r="I25" s="190">
        <v>2048.4142232764871</v>
      </c>
      <c r="J25" s="319">
        <v>2185.335824306746</v>
      </c>
      <c r="K25" s="190">
        <v>2217.2402153263711</v>
      </c>
      <c r="L25" s="319">
        <v>2283.3758420037034</v>
      </c>
      <c r="M25" s="190">
        <v>2295.2652584431348</v>
      </c>
      <c r="N25" s="319">
        <v>2279.0884858210197</v>
      </c>
      <c r="O25" s="190">
        <v>2310.2839491028731</v>
      </c>
      <c r="P25" s="319">
        <v>2491.2944287675346</v>
      </c>
      <c r="Q25" s="190">
        <v>2598.8359363478257</v>
      </c>
      <c r="R25" s="319">
        <v>2660.7821317341377</v>
      </c>
      <c r="S25" s="190">
        <v>2686.5419986646843</v>
      </c>
      <c r="T25" s="319">
        <v>2759.1309588361401</v>
      </c>
      <c r="U25" s="190">
        <v>2872.1623607569732</v>
      </c>
    </row>
    <row r="26" spans="1:21" ht="20.100000000000001" customHeight="1" thickBot="1">
      <c r="A26" s="921" t="s">
        <v>113</v>
      </c>
      <c r="B26" s="122">
        <v>1920.211422462608</v>
      </c>
      <c r="C26" s="321">
        <v>2093.5784969576162</v>
      </c>
      <c r="D26" s="122">
        <v>2183.6764640346432</v>
      </c>
      <c r="E26" s="321">
        <v>2180.8658737487976</v>
      </c>
      <c r="F26" s="122">
        <v>2209.7472935521837</v>
      </c>
      <c r="G26" s="321">
        <v>2261.3042021099595</v>
      </c>
      <c r="H26" s="319">
        <v>2455.9261698805649</v>
      </c>
      <c r="I26" s="190">
        <v>2659.8152582525563</v>
      </c>
      <c r="J26" s="319">
        <v>2945.1851385564305</v>
      </c>
      <c r="K26" s="190">
        <v>3013.0448522524503</v>
      </c>
      <c r="L26" s="319">
        <v>3139.534487394506</v>
      </c>
      <c r="M26" s="190">
        <v>3169.8223243558823</v>
      </c>
      <c r="N26" s="319">
        <v>3125.0045807300799</v>
      </c>
      <c r="O26" s="190">
        <v>3113.9964674152993</v>
      </c>
      <c r="P26" s="319">
        <v>3258.4000702781441</v>
      </c>
      <c r="Q26" s="190">
        <v>3448.0707009371499</v>
      </c>
      <c r="R26" s="319">
        <v>3391.2009488011968</v>
      </c>
      <c r="S26" s="190">
        <v>3404.7260713475607</v>
      </c>
      <c r="T26" s="319">
        <v>3436.7132123588567</v>
      </c>
      <c r="U26" s="190">
        <v>3539.1975688557154</v>
      </c>
    </row>
    <row r="27" spans="1:21" ht="20.100000000000001" customHeight="1" thickBot="1">
      <c r="A27" s="921" t="s">
        <v>114</v>
      </c>
      <c r="B27" s="122">
        <v>2123.7022616874642</v>
      </c>
      <c r="C27" s="321">
        <v>2188.5978122919905</v>
      </c>
      <c r="D27" s="122">
        <v>2262.0665036594364</v>
      </c>
      <c r="E27" s="321">
        <v>2312.2186861426335</v>
      </c>
      <c r="F27" s="122">
        <v>2316.3375313816941</v>
      </c>
      <c r="G27" s="321">
        <v>2380.1958460230621</v>
      </c>
      <c r="H27" s="319">
        <v>2554.8427885240826</v>
      </c>
      <c r="I27" s="190">
        <v>2773.1739770111981</v>
      </c>
      <c r="J27" s="319">
        <v>2944.2591828792392</v>
      </c>
      <c r="K27" s="190">
        <v>2988.5411219630787</v>
      </c>
      <c r="L27" s="319">
        <v>3103.1064497360926</v>
      </c>
      <c r="M27" s="190">
        <v>3073.8913428932055</v>
      </c>
      <c r="N27" s="319">
        <v>2988.2071859643597</v>
      </c>
      <c r="O27" s="190">
        <v>2982.6854115033552</v>
      </c>
      <c r="P27" s="319">
        <v>3140.9802005474835</v>
      </c>
      <c r="Q27" s="190">
        <v>3308.0510513450499</v>
      </c>
      <c r="R27" s="319">
        <v>3365.4892584929512</v>
      </c>
      <c r="S27" s="190">
        <v>3393.1098034053894</v>
      </c>
      <c r="T27" s="319">
        <v>3460.3567974958842</v>
      </c>
      <c r="U27" s="190">
        <v>3558.6933853323862</v>
      </c>
    </row>
    <row r="28" spans="1:21" ht="20.100000000000001" customHeight="1" thickBot="1">
      <c r="A28" s="921" t="s">
        <v>115</v>
      </c>
      <c r="B28" s="122">
        <v>1523.0862537186249</v>
      </c>
      <c r="C28" s="321">
        <v>1528.2235423576719</v>
      </c>
      <c r="D28" s="122">
        <v>1520.7734947996855</v>
      </c>
      <c r="E28" s="321">
        <v>1512.315774872128</v>
      </c>
      <c r="F28" s="122">
        <v>1565.0382066640796</v>
      </c>
      <c r="G28" s="321">
        <v>1611.8069928879931</v>
      </c>
      <c r="H28" s="319">
        <v>1740.4035512056632</v>
      </c>
      <c r="I28" s="190">
        <v>1894.4509552934464</v>
      </c>
      <c r="J28" s="319">
        <v>2065.9446432202062</v>
      </c>
      <c r="K28" s="190">
        <v>2150.4788048623009</v>
      </c>
      <c r="L28" s="319">
        <v>2233.854286832724</v>
      </c>
      <c r="M28" s="190">
        <v>2300.3259863497678</v>
      </c>
      <c r="N28" s="319">
        <v>2281.6342887948704</v>
      </c>
      <c r="O28" s="190">
        <v>2341.0548273196509</v>
      </c>
      <c r="P28" s="319">
        <v>2568.2788659171997</v>
      </c>
      <c r="Q28" s="190">
        <v>2758.7597357230779</v>
      </c>
      <c r="R28" s="319">
        <v>2829.8925685176055</v>
      </c>
      <c r="S28" s="190">
        <v>2860.7696530905746</v>
      </c>
      <c r="T28" s="319">
        <v>2926.1266650299935</v>
      </c>
      <c r="U28" s="190">
        <v>3020.1814080819404</v>
      </c>
    </row>
    <row r="29" spans="1:21" ht="20.100000000000001" customHeight="1" thickBot="1">
      <c r="A29" s="921" t="s">
        <v>116</v>
      </c>
      <c r="B29" s="122">
        <v>1646.3624740952964</v>
      </c>
      <c r="C29" s="321">
        <v>1879.9747320853974</v>
      </c>
      <c r="D29" s="122">
        <v>2069.35224515651</v>
      </c>
      <c r="E29" s="321">
        <v>2121.724134131829</v>
      </c>
      <c r="F29" s="122">
        <v>2178.2282725122873</v>
      </c>
      <c r="G29" s="321">
        <v>2226.3886221358225</v>
      </c>
      <c r="H29" s="319">
        <v>2442.2463006271605</v>
      </c>
      <c r="I29" s="190">
        <v>2644.2879266571426</v>
      </c>
      <c r="J29" s="319">
        <v>2860.2934659084876</v>
      </c>
      <c r="K29" s="190">
        <v>2940.8560577149369</v>
      </c>
      <c r="L29" s="319">
        <v>3020.0836352379274</v>
      </c>
      <c r="M29" s="190">
        <v>3036.6447662858664</v>
      </c>
      <c r="N29" s="319">
        <v>2985.7510655824785</v>
      </c>
      <c r="O29" s="190">
        <v>2927.0194519439683</v>
      </c>
      <c r="P29" s="319">
        <v>2974.5856498318376</v>
      </c>
      <c r="Q29" s="190">
        <v>3090.0521795018044</v>
      </c>
      <c r="R29" s="319">
        <v>3139.9865283500149</v>
      </c>
      <c r="S29" s="190">
        <v>3153.0547963343033</v>
      </c>
      <c r="T29" s="319">
        <v>3201.319223394948</v>
      </c>
      <c r="U29" s="190">
        <v>3338.6888375585286</v>
      </c>
    </row>
    <row r="30" spans="1:21" ht="20.100000000000001" customHeight="1" thickBot="1">
      <c r="A30" s="921" t="s">
        <v>117</v>
      </c>
      <c r="B30" s="122">
        <v>2220.6501203576581</v>
      </c>
      <c r="C30" s="321">
        <v>2493.6749107586593</v>
      </c>
      <c r="D30" s="122">
        <v>2561.7921105578544</v>
      </c>
      <c r="E30" s="321">
        <v>2603.6595742963436</v>
      </c>
      <c r="F30" s="122">
        <v>2734.6485196897552</v>
      </c>
      <c r="G30" s="321">
        <v>2841.8547383361183</v>
      </c>
      <c r="H30" s="319">
        <v>3059.4100324412902</v>
      </c>
      <c r="I30" s="190">
        <v>3320.3890189876888</v>
      </c>
      <c r="J30" s="319">
        <v>3481.6460008994604</v>
      </c>
      <c r="K30" s="190">
        <v>3552.0553634331818</v>
      </c>
      <c r="L30" s="319">
        <v>3652.1506224056161</v>
      </c>
      <c r="M30" s="190">
        <v>3622.8650823319726</v>
      </c>
      <c r="N30" s="319">
        <v>3559.7613049734655</v>
      </c>
      <c r="O30" s="190">
        <v>3476.4972788144619</v>
      </c>
      <c r="P30" s="319">
        <v>3621.8603945653181</v>
      </c>
      <c r="Q30" s="190">
        <v>3727.8868506990025</v>
      </c>
      <c r="R30" s="319">
        <v>3817.5911576015219</v>
      </c>
      <c r="S30" s="190">
        <v>3859.3311482625522</v>
      </c>
      <c r="T30" s="319">
        <v>3958.9734325261024</v>
      </c>
      <c r="U30" s="190">
        <v>4095.1890288444415</v>
      </c>
    </row>
    <row r="31" spans="1:21" ht="20.100000000000001" customHeight="1" thickBot="1">
      <c r="A31" s="921" t="s">
        <v>118</v>
      </c>
      <c r="B31" s="122">
        <v>1693.2060147156392</v>
      </c>
      <c r="C31" s="321">
        <v>1771.8388464541085</v>
      </c>
      <c r="D31" s="122">
        <v>1906.8006626155413</v>
      </c>
      <c r="E31" s="321">
        <v>1937.3880227473887</v>
      </c>
      <c r="F31" s="122">
        <v>2029.2697954509338</v>
      </c>
      <c r="G31" s="321">
        <v>2148.616923310622</v>
      </c>
      <c r="H31" s="319">
        <v>2294.2217121062836</v>
      </c>
      <c r="I31" s="190">
        <v>2448.0281481617167</v>
      </c>
      <c r="J31" s="319">
        <v>2616.9536771306425</v>
      </c>
      <c r="K31" s="190">
        <v>2669.8602402292095</v>
      </c>
      <c r="L31" s="319">
        <v>2741.23867601759</v>
      </c>
      <c r="M31" s="190">
        <v>2725.6473968139912</v>
      </c>
      <c r="N31" s="319">
        <v>2677.0243457222141</v>
      </c>
      <c r="O31" s="190">
        <v>2671.0952437588021</v>
      </c>
      <c r="P31" s="319">
        <v>2841.9202686687795</v>
      </c>
      <c r="Q31" s="190">
        <v>3009.3957843509947</v>
      </c>
      <c r="R31" s="319">
        <v>3127.6223779383899</v>
      </c>
      <c r="S31" s="190">
        <v>3151.9749327594882</v>
      </c>
      <c r="T31" s="319">
        <v>3210.7892952815664</v>
      </c>
      <c r="U31" s="190">
        <v>3328.3667274703298</v>
      </c>
    </row>
    <row r="32" spans="1:21" ht="30" customHeight="1" thickBot="1">
      <c r="A32" s="922" t="s">
        <v>120</v>
      </c>
      <c r="B32" s="325">
        <v>1538.9393456106852</v>
      </c>
      <c r="C32" s="324">
        <v>1663.8889491853145</v>
      </c>
      <c r="D32" s="325">
        <v>1753.683394842503</v>
      </c>
      <c r="E32" s="324">
        <v>1792.6969718267824</v>
      </c>
      <c r="F32" s="325">
        <v>1850.1645719756871</v>
      </c>
      <c r="G32" s="324">
        <v>1917.1642434992227</v>
      </c>
      <c r="H32" s="923">
        <v>2090.6486849170938</v>
      </c>
      <c r="I32" s="310">
        <v>2281.464868725081</v>
      </c>
      <c r="J32" s="311">
        <v>2441.8668834361247</v>
      </c>
      <c r="K32" s="310">
        <v>2487.4603849935415</v>
      </c>
      <c r="L32" s="311">
        <v>2582.7207564451369</v>
      </c>
      <c r="M32" s="310">
        <v>2612.1277928402606</v>
      </c>
      <c r="N32" s="311">
        <v>2585.7925929424218</v>
      </c>
      <c r="O32" s="310">
        <v>2610.6061328786159</v>
      </c>
      <c r="P32" s="311">
        <v>2834.4986028216172</v>
      </c>
      <c r="Q32" s="310">
        <v>3005.4532863037525</v>
      </c>
      <c r="R32" s="311">
        <v>3075.2295464185413</v>
      </c>
      <c r="S32" s="310">
        <v>3105.2131200339913</v>
      </c>
      <c r="T32" s="311">
        <v>3172.4254496079743</v>
      </c>
      <c r="U32" s="310">
        <v>3288.9239176799479</v>
      </c>
    </row>
    <row r="33" spans="1:21" ht="20.100000000000001" customHeight="1">
      <c r="A33" s="148" t="s">
        <v>218</v>
      </c>
      <c r="B33" s="326"/>
      <c r="C33" s="326"/>
      <c r="D33" s="326"/>
      <c r="E33" s="326"/>
      <c r="F33" s="924"/>
      <c r="G33" s="326"/>
      <c r="H33" s="327"/>
    </row>
    <row r="34" spans="1:21" ht="15.75" customHeight="1">
      <c r="A34" s="178"/>
      <c r="B34" s="328"/>
      <c r="C34" s="328"/>
      <c r="D34" s="328"/>
      <c r="E34" s="328"/>
      <c r="F34" s="328"/>
      <c r="G34" s="328"/>
      <c r="H34" s="329"/>
    </row>
    <row r="35" spans="1:21" ht="14.25" customHeight="1">
      <c r="A35" s="219" t="s">
        <v>1075</v>
      </c>
      <c r="B35" s="328"/>
      <c r="C35" s="328"/>
      <c r="D35" s="328"/>
      <c r="E35" s="328"/>
      <c r="F35" s="328"/>
      <c r="G35" s="328"/>
      <c r="H35" s="329"/>
    </row>
    <row r="36" spans="1:21" ht="14.25" customHeight="1">
      <c r="A36" s="219" t="s">
        <v>1076</v>
      </c>
      <c r="B36" s="328"/>
      <c r="C36" s="328"/>
      <c r="D36" s="328"/>
      <c r="E36" s="328"/>
      <c r="F36" s="328"/>
      <c r="G36" s="328"/>
      <c r="H36" s="329"/>
    </row>
    <row r="37" spans="1:21" ht="13.5" customHeight="1">
      <c r="A37" s="178"/>
      <c r="B37" s="328"/>
      <c r="C37" s="328"/>
      <c r="D37" s="328"/>
      <c r="E37" s="328"/>
      <c r="F37" s="328"/>
      <c r="G37" s="328"/>
      <c r="H37" s="329"/>
    </row>
    <row r="38" spans="1:21" ht="12.75" customHeight="1">
      <c r="A38" s="178" t="s">
        <v>1077</v>
      </c>
      <c r="B38" s="328"/>
      <c r="C38" s="328"/>
      <c r="D38" s="328"/>
      <c r="E38" s="328"/>
      <c r="F38" s="328"/>
      <c r="G38" s="328"/>
      <c r="H38" s="329"/>
    </row>
    <row r="39" spans="1:21" ht="12.75" customHeight="1" thickBot="1">
      <c r="A39" s="219" t="s">
        <v>1078</v>
      </c>
      <c r="B39" s="781"/>
      <c r="C39" s="781"/>
      <c r="D39" s="781"/>
      <c r="E39" s="781"/>
      <c r="F39" s="781"/>
      <c r="G39" s="781"/>
      <c r="H39" s="925"/>
      <c r="L39" s="926"/>
      <c r="M39" s="927"/>
      <c r="N39" s="928"/>
      <c r="O39" s="928"/>
      <c r="P39" s="928"/>
      <c r="Q39" s="928"/>
      <c r="R39" s="928"/>
      <c r="S39" s="928"/>
    </row>
    <row r="40" spans="1:21" ht="12.75" customHeight="1" thickBot="1">
      <c r="A40" s="929" t="s">
        <v>1079</v>
      </c>
      <c r="B40" s="930">
        <v>76.900000000000006</v>
      </c>
      <c r="C40" s="931">
        <v>48.4</v>
      </c>
      <c r="D40" s="930">
        <v>47</v>
      </c>
      <c r="E40" s="931">
        <v>35.5</v>
      </c>
      <c r="F40" s="930">
        <v>34.6</v>
      </c>
      <c r="G40" s="931">
        <v>34.4</v>
      </c>
      <c r="H40" s="930">
        <v>46.1</v>
      </c>
      <c r="I40" s="931">
        <v>21.7</v>
      </c>
      <c r="J40" s="930">
        <v>19.600000000000001</v>
      </c>
      <c r="K40" s="931">
        <v>21.6</v>
      </c>
      <c r="L40" s="930">
        <v>23</v>
      </c>
      <c r="M40" s="931">
        <v>18.400000000000002</v>
      </c>
      <c r="N40" s="930">
        <v>16.099999999999998</v>
      </c>
      <c r="O40" s="931">
        <v>13.799999999999999</v>
      </c>
      <c r="P40" s="930">
        <v>11.5</v>
      </c>
      <c r="Q40" s="931">
        <v>9.2000000000000011</v>
      </c>
      <c r="R40" s="930">
        <v>4.6000000000000005</v>
      </c>
      <c r="S40" s="931">
        <v>0</v>
      </c>
      <c r="T40" s="931">
        <v>0</v>
      </c>
      <c r="U40" s="931">
        <v>0</v>
      </c>
    </row>
    <row r="41" spans="1:21" ht="13.8" thickBot="1">
      <c r="A41" s="929" t="s">
        <v>1080</v>
      </c>
      <c r="B41" s="932">
        <v>2158.3621413319015</v>
      </c>
      <c r="C41" s="933">
        <v>2225.7179081802751</v>
      </c>
      <c r="D41" s="932">
        <v>2570.6589718226173</v>
      </c>
      <c r="E41" s="933">
        <v>2656.1844723022464</v>
      </c>
      <c r="F41" s="932">
        <v>2741.6283171677323</v>
      </c>
      <c r="G41" s="933">
        <v>2853.1036277149433</v>
      </c>
      <c r="H41" s="932">
        <v>3122.0143165939648</v>
      </c>
      <c r="I41" s="933">
        <v>3262.194010298686</v>
      </c>
      <c r="J41" s="932">
        <v>3497.7545778763606</v>
      </c>
      <c r="K41" s="933">
        <v>3583.6000045029468</v>
      </c>
      <c r="L41" s="932">
        <v>3700.8455964166751</v>
      </c>
      <c r="M41" s="933">
        <v>3712.6215380937838</v>
      </c>
      <c r="N41" s="932">
        <v>3669.7243490602891</v>
      </c>
      <c r="O41" s="933">
        <v>3714.9932541764088</v>
      </c>
      <c r="P41" s="932">
        <v>4028.1300499642716</v>
      </c>
      <c r="Q41" s="933">
        <v>4264.2967983799945</v>
      </c>
      <c r="R41" s="932">
        <v>4339.151071454924</v>
      </c>
      <c r="S41" s="933" t="s">
        <v>27</v>
      </c>
      <c r="T41" s="933" t="s">
        <v>27</v>
      </c>
      <c r="U41" s="933" t="s">
        <v>27</v>
      </c>
    </row>
    <row r="42" spans="1:21">
      <c r="A42" s="178"/>
    </row>
    <row r="43" spans="1:21">
      <c r="A43" s="178" t="s">
        <v>217</v>
      </c>
    </row>
  </sheetData>
  <pageMargins left="0.39370078740157483" right="0.31496062992125984" top="0.35433070866141736" bottom="0.27559055118110237" header="0.31496062992125984" footer="0.39370078740157483"/>
  <pageSetup paperSize="9" scale="72"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zoomScaleNormal="100" workbookViewId="0"/>
  </sheetViews>
  <sheetFormatPr baseColWidth="10" defaultColWidth="11.44140625" defaultRowHeight="13.2"/>
  <cols>
    <col min="1" max="1" width="14.44140625" style="3" customWidth="1"/>
    <col min="2" max="2" width="17" style="3" customWidth="1"/>
    <col min="3" max="3" width="16.44140625" style="3" customWidth="1"/>
    <col min="4" max="4" width="16.21875" style="3" customWidth="1"/>
    <col min="5" max="5" width="17" style="3" customWidth="1"/>
    <col min="6" max="6" width="18" style="3" customWidth="1"/>
    <col min="7" max="7" width="15.5546875" style="3" customWidth="1"/>
    <col min="8" max="256" width="11.44140625" style="3"/>
    <col min="257" max="257" width="14.44140625" style="3" customWidth="1"/>
    <col min="258" max="258" width="17" style="3" customWidth="1"/>
    <col min="259" max="259" width="16.44140625" style="3" customWidth="1"/>
    <col min="260" max="260" width="16.21875" style="3" customWidth="1"/>
    <col min="261" max="261" width="17" style="3" customWidth="1"/>
    <col min="262" max="262" width="18" style="3" customWidth="1"/>
    <col min="263" max="263" width="15.5546875" style="3" customWidth="1"/>
    <col min="264" max="512" width="11.44140625" style="3"/>
    <col min="513" max="513" width="14.44140625" style="3" customWidth="1"/>
    <col min="514" max="514" width="17" style="3" customWidth="1"/>
    <col min="515" max="515" width="16.44140625" style="3" customWidth="1"/>
    <col min="516" max="516" width="16.21875" style="3" customWidth="1"/>
    <col min="517" max="517" width="17" style="3" customWidth="1"/>
    <col min="518" max="518" width="18" style="3" customWidth="1"/>
    <col min="519" max="519" width="15.5546875" style="3" customWidth="1"/>
    <col min="520" max="768" width="11.44140625" style="3"/>
    <col min="769" max="769" width="14.44140625" style="3" customWidth="1"/>
    <col min="770" max="770" width="17" style="3" customWidth="1"/>
    <col min="771" max="771" width="16.44140625" style="3" customWidth="1"/>
    <col min="772" max="772" width="16.21875" style="3" customWidth="1"/>
    <col min="773" max="773" width="17" style="3" customWidth="1"/>
    <col min="774" max="774" width="18" style="3" customWidth="1"/>
    <col min="775" max="775" width="15.5546875" style="3" customWidth="1"/>
    <col min="776" max="1024" width="11.44140625" style="3"/>
    <col min="1025" max="1025" width="14.44140625" style="3" customWidth="1"/>
    <col min="1026" max="1026" width="17" style="3" customWidth="1"/>
    <col min="1027" max="1027" width="16.44140625" style="3" customWidth="1"/>
    <col min="1028" max="1028" width="16.21875" style="3" customWidth="1"/>
    <col min="1029" max="1029" width="17" style="3" customWidth="1"/>
    <col min="1030" max="1030" width="18" style="3" customWidth="1"/>
    <col min="1031" max="1031" width="15.5546875" style="3" customWidth="1"/>
    <col min="1032" max="1280" width="11.44140625" style="3"/>
    <col min="1281" max="1281" width="14.44140625" style="3" customWidth="1"/>
    <col min="1282" max="1282" width="17" style="3" customWidth="1"/>
    <col min="1283" max="1283" width="16.44140625" style="3" customWidth="1"/>
    <col min="1284" max="1284" width="16.21875" style="3" customWidth="1"/>
    <col min="1285" max="1285" width="17" style="3" customWidth="1"/>
    <col min="1286" max="1286" width="18" style="3" customWidth="1"/>
    <col min="1287" max="1287" width="15.5546875" style="3" customWidth="1"/>
    <col min="1288" max="1536" width="11.44140625" style="3"/>
    <col min="1537" max="1537" width="14.44140625" style="3" customWidth="1"/>
    <col min="1538" max="1538" width="17" style="3" customWidth="1"/>
    <col min="1539" max="1539" width="16.44140625" style="3" customWidth="1"/>
    <col min="1540" max="1540" width="16.21875" style="3" customWidth="1"/>
    <col min="1541" max="1541" width="17" style="3" customWidth="1"/>
    <col min="1542" max="1542" width="18" style="3" customWidth="1"/>
    <col min="1543" max="1543" width="15.5546875" style="3" customWidth="1"/>
    <col min="1544" max="1792" width="11.44140625" style="3"/>
    <col min="1793" max="1793" width="14.44140625" style="3" customWidth="1"/>
    <col min="1794" max="1794" width="17" style="3" customWidth="1"/>
    <col min="1795" max="1795" width="16.44140625" style="3" customWidth="1"/>
    <col min="1796" max="1796" width="16.21875" style="3" customWidth="1"/>
    <col min="1797" max="1797" width="17" style="3" customWidth="1"/>
    <col min="1798" max="1798" width="18" style="3" customWidth="1"/>
    <col min="1799" max="1799" width="15.5546875" style="3" customWidth="1"/>
    <col min="1800" max="2048" width="11.44140625" style="3"/>
    <col min="2049" max="2049" width="14.44140625" style="3" customWidth="1"/>
    <col min="2050" max="2050" width="17" style="3" customWidth="1"/>
    <col min="2051" max="2051" width="16.44140625" style="3" customWidth="1"/>
    <col min="2052" max="2052" width="16.21875" style="3" customWidth="1"/>
    <col min="2053" max="2053" width="17" style="3" customWidth="1"/>
    <col min="2054" max="2054" width="18" style="3" customWidth="1"/>
    <col min="2055" max="2055" width="15.5546875" style="3" customWidth="1"/>
    <col min="2056" max="2304" width="11.44140625" style="3"/>
    <col min="2305" max="2305" width="14.44140625" style="3" customWidth="1"/>
    <col min="2306" max="2306" width="17" style="3" customWidth="1"/>
    <col min="2307" max="2307" width="16.44140625" style="3" customWidth="1"/>
    <col min="2308" max="2308" width="16.21875" style="3" customWidth="1"/>
    <col min="2309" max="2309" width="17" style="3" customWidth="1"/>
    <col min="2310" max="2310" width="18" style="3" customWidth="1"/>
    <col min="2311" max="2311" width="15.5546875" style="3" customWidth="1"/>
    <col min="2312" max="2560" width="11.44140625" style="3"/>
    <col min="2561" max="2561" width="14.44140625" style="3" customWidth="1"/>
    <col min="2562" max="2562" width="17" style="3" customWidth="1"/>
    <col min="2563" max="2563" width="16.44140625" style="3" customWidth="1"/>
    <col min="2564" max="2564" width="16.21875" style="3" customWidth="1"/>
    <col min="2565" max="2565" width="17" style="3" customWidth="1"/>
    <col min="2566" max="2566" width="18" style="3" customWidth="1"/>
    <col min="2567" max="2567" width="15.5546875" style="3" customWidth="1"/>
    <col min="2568" max="2816" width="11.44140625" style="3"/>
    <col min="2817" max="2817" width="14.44140625" style="3" customWidth="1"/>
    <col min="2818" max="2818" width="17" style="3" customWidth="1"/>
    <col min="2819" max="2819" width="16.44140625" style="3" customWidth="1"/>
    <col min="2820" max="2820" width="16.21875" style="3" customWidth="1"/>
    <col min="2821" max="2821" width="17" style="3" customWidth="1"/>
    <col min="2822" max="2822" width="18" style="3" customWidth="1"/>
    <col min="2823" max="2823" width="15.5546875" style="3" customWidth="1"/>
    <col min="2824" max="3072" width="11.44140625" style="3"/>
    <col min="3073" max="3073" width="14.44140625" style="3" customWidth="1"/>
    <col min="3074" max="3074" width="17" style="3" customWidth="1"/>
    <col min="3075" max="3075" width="16.44140625" style="3" customWidth="1"/>
    <col min="3076" max="3076" width="16.21875" style="3" customWidth="1"/>
    <col min="3077" max="3077" width="17" style="3" customWidth="1"/>
    <col min="3078" max="3078" width="18" style="3" customWidth="1"/>
    <col min="3079" max="3079" width="15.5546875" style="3" customWidth="1"/>
    <col min="3080" max="3328" width="11.44140625" style="3"/>
    <col min="3329" max="3329" width="14.44140625" style="3" customWidth="1"/>
    <col min="3330" max="3330" width="17" style="3" customWidth="1"/>
    <col min="3331" max="3331" width="16.44140625" style="3" customWidth="1"/>
    <col min="3332" max="3332" width="16.21875" style="3" customWidth="1"/>
    <col min="3333" max="3333" width="17" style="3" customWidth="1"/>
    <col min="3334" max="3334" width="18" style="3" customWidth="1"/>
    <col min="3335" max="3335" width="15.5546875" style="3" customWidth="1"/>
    <col min="3336" max="3584" width="11.44140625" style="3"/>
    <col min="3585" max="3585" width="14.44140625" style="3" customWidth="1"/>
    <col min="3586" max="3586" width="17" style="3" customWidth="1"/>
    <col min="3587" max="3587" width="16.44140625" style="3" customWidth="1"/>
    <col min="3588" max="3588" width="16.21875" style="3" customWidth="1"/>
    <col min="3589" max="3589" width="17" style="3" customWidth="1"/>
    <col min="3590" max="3590" width="18" style="3" customWidth="1"/>
    <col min="3591" max="3591" width="15.5546875" style="3" customWidth="1"/>
    <col min="3592" max="3840" width="11.44140625" style="3"/>
    <col min="3841" max="3841" width="14.44140625" style="3" customWidth="1"/>
    <col min="3842" max="3842" width="17" style="3" customWidth="1"/>
    <col min="3843" max="3843" width="16.44140625" style="3" customWidth="1"/>
    <col min="3844" max="3844" width="16.21875" style="3" customWidth="1"/>
    <col min="3845" max="3845" width="17" style="3" customWidth="1"/>
    <col min="3846" max="3846" width="18" style="3" customWidth="1"/>
    <col min="3847" max="3847" width="15.5546875" style="3" customWidth="1"/>
    <col min="3848" max="4096" width="11.44140625" style="3"/>
    <col min="4097" max="4097" width="14.44140625" style="3" customWidth="1"/>
    <col min="4098" max="4098" width="17" style="3" customWidth="1"/>
    <col min="4099" max="4099" width="16.44140625" style="3" customWidth="1"/>
    <col min="4100" max="4100" width="16.21875" style="3" customWidth="1"/>
    <col min="4101" max="4101" width="17" style="3" customWidth="1"/>
    <col min="4102" max="4102" width="18" style="3" customWidth="1"/>
    <col min="4103" max="4103" width="15.5546875" style="3" customWidth="1"/>
    <col min="4104" max="4352" width="11.44140625" style="3"/>
    <col min="4353" max="4353" width="14.44140625" style="3" customWidth="1"/>
    <col min="4354" max="4354" width="17" style="3" customWidth="1"/>
    <col min="4355" max="4355" width="16.44140625" style="3" customWidth="1"/>
    <col min="4356" max="4356" width="16.21875" style="3" customWidth="1"/>
    <col min="4357" max="4357" width="17" style="3" customWidth="1"/>
    <col min="4358" max="4358" width="18" style="3" customWidth="1"/>
    <col min="4359" max="4359" width="15.5546875" style="3" customWidth="1"/>
    <col min="4360" max="4608" width="11.44140625" style="3"/>
    <col min="4609" max="4609" width="14.44140625" style="3" customWidth="1"/>
    <col min="4610" max="4610" width="17" style="3" customWidth="1"/>
    <col min="4611" max="4611" width="16.44140625" style="3" customWidth="1"/>
    <col min="4612" max="4612" width="16.21875" style="3" customWidth="1"/>
    <col min="4613" max="4613" width="17" style="3" customWidth="1"/>
    <col min="4614" max="4614" width="18" style="3" customWidth="1"/>
    <col min="4615" max="4615" width="15.5546875" style="3" customWidth="1"/>
    <col min="4616" max="4864" width="11.44140625" style="3"/>
    <col min="4865" max="4865" width="14.44140625" style="3" customWidth="1"/>
    <col min="4866" max="4866" width="17" style="3" customWidth="1"/>
    <col min="4867" max="4867" width="16.44140625" style="3" customWidth="1"/>
    <col min="4868" max="4868" width="16.21875" style="3" customWidth="1"/>
    <col min="4869" max="4869" width="17" style="3" customWidth="1"/>
    <col min="4870" max="4870" width="18" style="3" customWidth="1"/>
    <col min="4871" max="4871" width="15.5546875" style="3" customWidth="1"/>
    <col min="4872" max="5120" width="11.44140625" style="3"/>
    <col min="5121" max="5121" width="14.44140625" style="3" customWidth="1"/>
    <col min="5122" max="5122" width="17" style="3" customWidth="1"/>
    <col min="5123" max="5123" width="16.44140625" style="3" customWidth="1"/>
    <col min="5124" max="5124" width="16.21875" style="3" customWidth="1"/>
    <col min="5125" max="5125" width="17" style="3" customWidth="1"/>
    <col min="5126" max="5126" width="18" style="3" customWidth="1"/>
    <col min="5127" max="5127" width="15.5546875" style="3" customWidth="1"/>
    <col min="5128" max="5376" width="11.44140625" style="3"/>
    <col min="5377" max="5377" width="14.44140625" style="3" customWidth="1"/>
    <col min="5378" max="5378" width="17" style="3" customWidth="1"/>
    <col min="5379" max="5379" width="16.44140625" style="3" customWidth="1"/>
    <col min="5380" max="5380" width="16.21875" style="3" customWidth="1"/>
    <col min="5381" max="5381" width="17" style="3" customWidth="1"/>
    <col min="5382" max="5382" width="18" style="3" customWidth="1"/>
    <col min="5383" max="5383" width="15.5546875" style="3" customWidth="1"/>
    <col min="5384" max="5632" width="11.44140625" style="3"/>
    <col min="5633" max="5633" width="14.44140625" style="3" customWidth="1"/>
    <col min="5634" max="5634" width="17" style="3" customWidth="1"/>
    <col min="5635" max="5635" width="16.44140625" style="3" customWidth="1"/>
    <col min="5636" max="5636" width="16.21875" style="3" customWidth="1"/>
    <col min="5637" max="5637" width="17" style="3" customWidth="1"/>
    <col min="5638" max="5638" width="18" style="3" customWidth="1"/>
    <col min="5639" max="5639" width="15.5546875" style="3" customWidth="1"/>
    <col min="5640" max="5888" width="11.44140625" style="3"/>
    <col min="5889" max="5889" width="14.44140625" style="3" customWidth="1"/>
    <col min="5890" max="5890" width="17" style="3" customWidth="1"/>
    <col min="5891" max="5891" width="16.44140625" style="3" customWidth="1"/>
    <col min="5892" max="5892" width="16.21875" style="3" customWidth="1"/>
    <col min="5893" max="5893" width="17" style="3" customWidth="1"/>
    <col min="5894" max="5894" width="18" style="3" customWidth="1"/>
    <col min="5895" max="5895" width="15.5546875" style="3" customWidth="1"/>
    <col min="5896" max="6144" width="11.44140625" style="3"/>
    <col min="6145" max="6145" width="14.44140625" style="3" customWidth="1"/>
    <col min="6146" max="6146" width="17" style="3" customWidth="1"/>
    <col min="6147" max="6147" width="16.44140625" style="3" customWidth="1"/>
    <col min="6148" max="6148" width="16.21875" style="3" customWidth="1"/>
    <col min="6149" max="6149" width="17" style="3" customWidth="1"/>
    <col min="6150" max="6150" width="18" style="3" customWidth="1"/>
    <col min="6151" max="6151" width="15.5546875" style="3" customWidth="1"/>
    <col min="6152" max="6400" width="11.44140625" style="3"/>
    <col min="6401" max="6401" width="14.44140625" style="3" customWidth="1"/>
    <col min="6402" max="6402" width="17" style="3" customWidth="1"/>
    <col min="6403" max="6403" width="16.44140625" style="3" customWidth="1"/>
    <col min="6404" max="6404" width="16.21875" style="3" customWidth="1"/>
    <col min="6405" max="6405" width="17" style="3" customWidth="1"/>
    <col min="6406" max="6406" width="18" style="3" customWidth="1"/>
    <col min="6407" max="6407" width="15.5546875" style="3" customWidth="1"/>
    <col min="6408" max="6656" width="11.44140625" style="3"/>
    <col min="6657" max="6657" width="14.44140625" style="3" customWidth="1"/>
    <col min="6658" max="6658" width="17" style="3" customWidth="1"/>
    <col min="6659" max="6659" width="16.44140625" style="3" customWidth="1"/>
    <col min="6660" max="6660" width="16.21875" style="3" customWidth="1"/>
    <col min="6661" max="6661" width="17" style="3" customWidth="1"/>
    <col min="6662" max="6662" width="18" style="3" customWidth="1"/>
    <col min="6663" max="6663" width="15.5546875" style="3" customWidth="1"/>
    <col min="6664" max="6912" width="11.44140625" style="3"/>
    <col min="6913" max="6913" width="14.44140625" style="3" customWidth="1"/>
    <col min="6914" max="6914" width="17" style="3" customWidth="1"/>
    <col min="6915" max="6915" width="16.44140625" style="3" customWidth="1"/>
    <col min="6916" max="6916" width="16.21875" style="3" customWidth="1"/>
    <col min="6917" max="6917" width="17" style="3" customWidth="1"/>
    <col min="6918" max="6918" width="18" style="3" customWidth="1"/>
    <col min="6919" max="6919" width="15.5546875" style="3" customWidth="1"/>
    <col min="6920" max="7168" width="11.44140625" style="3"/>
    <col min="7169" max="7169" width="14.44140625" style="3" customWidth="1"/>
    <col min="7170" max="7170" width="17" style="3" customWidth="1"/>
    <col min="7171" max="7171" width="16.44140625" style="3" customWidth="1"/>
    <col min="7172" max="7172" width="16.21875" style="3" customWidth="1"/>
    <col min="7173" max="7173" width="17" style="3" customWidth="1"/>
    <col min="7174" max="7174" width="18" style="3" customWidth="1"/>
    <col min="7175" max="7175" width="15.5546875" style="3" customWidth="1"/>
    <col min="7176" max="7424" width="11.44140625" style="3"/>
    <col min="7425" max="7425" width="14.44140625" style="3" customWidth="1"/>
    <col min="7426" max="7426" width="17" style="3" customWidth="1"/>
    <col min="7427" max="7427" width="16.44140625" style="3" customWidth="1"/>
    <col min="7428" max="7428" width="16.21875" style="3" customWidth="1"/>
    <col min="7429" max="7429" width="17" style="3" customWidth="1"/>
    <col min="7430" max="7430" width="18" style="3" customWidth="1"/>
    <col min="7431" max="7431" width="15.5546875" style="3" customWidth="1"/>
    <col min="7432" max="7680" width="11.44140625" style="3"/>
    <col min="7681" max="7681" width="14.44140625" style="3" customWidth="1"/>
    <col min="7682" max="7682" width="17" style="3" customWidth="1"/>
    <col min="7683" max="7683" width="16.44140625" style="3" customWidth="1"/>
    <col min="7684" max="7684" width="16.21875" style="3" customWidth="1"/>
    <col min="7685" max="7685" width="17" style="3" customWidth="1"/>
    <col min="7686" max="7686" width="18" style="3" customWidth="1"/>
    <col min="7687" max="7687" width="15.5546875" style="3" customWidth="1"/>
    <col min="7688" max="7936" width="11.44140625" style="3"/>
    <col min="7937" max="7937" width="14.44140625" style="3" customWidth="1"/>
    <col min="7938" max="7938" width="17" style="3" customWidth="1"/>
    <col min="7939" max="7939" width="16.44140625" style="3" customWidth="1"/>
    <col min="7940" max="7940" width="16.21875" style="3" customWidth="1"/>
    <col min="7941" max="7941" width="17" style="3" customWidth="1"/>
    <col min="7942" max="7942" width="18" style="3" customWidth="1"/>
    <col min="7943" max="7943" width="15.5546875" style="3" customWidth="1"/>
    <col min="7944" max="8192" width="11.44140625" style="3"/>
    <col min="8193" max="8193" width="14.44140625" style="3" customWidth="1"/>
    <col min="8194" max="8194" width="17" style="3" customWidth="1"/>
    <col min="8195" max="8195" width="16.44140625" style="3" customWidth="1"/>
    <col min="8196" max="8196" width="16.21875" style="3" customWidth="1"/>
    <col min="8197" max="8197" width="17" style="3" customWidth="1"/>
    <col min="8198" max="8198" width="18" style="3" customWidth="1"/>
    <col min="8199" max="8199" width="15.5546875" style="3" customWidth="1"/>
    <col min="8200" max="8448" width="11.44140625" style="3"/>
    <col min="8449" max="8449" width="14.44140625" style="3" customWidth="1"/>
    <col min="8450" max="8450" width="17" style="3" customWidth="1"/>
    <col min="8451" max="8451" width="16.44140625" style="3" customWidth="1"/>
    <col min="8452" max="8452" width="16.21875" style="3" customWidth="1"/>
    <col min="8453" max="8453" width="17" style="3" customWidth="1"/>
    <col min="8454" max="8454" width="18" style="3" customWidth="1"/>
    <col min="8455" max="8455" width="15.5546875" style="3" customWidth="1"/>
    <col min="8456" max="8704" width="11.44140625" style="3"/>
    <col min="8705" max="8705" width="14.44140625" style="3" customWidth="1"/>
    <col min="8706" max="8706" width="17" style="3" customWidth="1"/>
    <col min="8707" max="8707" width="16.44140625" style="3" customWidth="1"/>
    <col min="8708" max="8708" width="16.21875" style="3" customWidth="1"/>
    <col min="8709" max="8709" width="17" style="3" customWidth="1"/>
    <col min="8710" max="8710" width="18" style="3" customWidth="1"/>
    <col min="8711" max="8711" width="15.5546875" style="3" customWidth="1"/>
    <col min="8712" max="8960" width="11.44140625" style="3"/>
    <col min="8961" max="8961" width="14.44140625" style="3" customWidth="1"/>
    <col min="8962" max="8962" width="17" style="3" customWidth="1"/>
    <col min="8963" max="8963" width="16.44140625" style="3" customWidth="1"/>
    <col min="8964" max="8964" width="16.21875" style="3" customWidth="1"/>
    <col min="8965" max="8965" width="17" style="3" customWidth="1"/>
    <col min="8966" max="8966" width="18" style="3" customWidth="1"/>
    <col min="8967" max="8967" width="15.5546875" style="3" customWidth="1"/>
    <col min="8968" max="9216" width="11.44140625" style="3"/>
    <col min="9217" max="9217" width="14.44140625" style="3" customWidth="1"/>
    <col min="9218" max="9218" width="17" style="3" customWidth="1"/>
    <col min="9219" max="9219" width="16.44140625" style="3" customWidth="1"/>
    <col min="9220" max="9220" width="16.21875" style="3" customWidth="1"/>
    <col min="9221" max="9221" width="17" style="3" customWidth="1"/>
    <col min="9222" max="9222" width="18" style="3" customWidth="1"/>
    <col min="9223" max="9223" width="15.5546875" style="3" customWidth="1"/>
    <col min="9224" max="9472" width="11.44140625" style="3"/>
    <col min="9473" max="9473" width="14.44140625" style="3" customWidth="1"/>
    <col min="9474" max="9474" width="17" style="3" customWidth="1"/>
    <col min="9475" max="9475" width="16.44140625" style="3" customWidth="1"/>
    <col min="9476" max="9476" width="16.21875" style="3" customWidth="1"/>
    <col min="9477" max="9477" width="17" style="3" customWidth="1"/>
    <col min="9478" max="9478" width="18" style="3" customWidth="1"/>
    <col min="9479" max="9479" width="15.5546875" style="3" customWidth="1"/>
    <col min="9480" max="9728" width="11.44140625" style="3"/>
    <col min="9729" max="9729" width="14.44140625" style="3" customWidth="1"/>
    <col min="9730" max="9730" width="17" style="3" customWidth="1"/>
    <col min="9731" max="9731" width="16.44140625" style="3" customWidth="1"/>
    <col min="9732" max="9732" width="16.21875" style="3" customWidth="1"/>
    <col min="9733" max="9733" width="17" style="3" customWidth="1"/>
    <col min="9734" max="9734" width="18" style="3" customWidth="1"/>
    <col min="9735" max="9735" width="15.5546875" style="3" customWidth="1"/>
    <col min="9736" max="9984" width="11.44140625" style="3"/>
    <col min="9985" max="9985" width="14.44140625" style="3" customWidth="1"/>
    <col min="9986" max="9986" width="17" style="3" customWidth="1"/>
    <col min="9987" max="9987" width="16.44140625" style="3" customWidth="1"/>
    <col min="9988" max="9988" width="16.21875" style="3" customWidth="1"/>
    <col min="9989" max="9989" width="17" style="3" customWidth="1"/>
    <col min="9990" max="9990" width="18" style="3" customWidth="1"/>
    <col min="9991" max="9991" width="15.5546875" style="3" customWidth="1"/>
    <col min="9992" max="10240" width="11.44140625" style="3"/>
    <col min="10241" max="10241" width="14.44140625" style="3" customWidth="1"/>
    <col min="10242" max="10242" width="17" style="3" customWidth="1"/>
    <col min="10243" max="10243" width="16.44140625" style="3" customWidth="1"/>
    <col min="10244" max="10244" width="16.21875" style="3" customWidth="1"/>
    <col min="10245" max="10245" width="17" style="3" customWidth="1"/>
    <col min="10246" max="10246" width="18" style="3" customWidth="1"/>
    <col min="10247" max="10247" width="15.5546875" style="3" customWidth="1"/>
    <col min="10248" max="10496" width="11.44140625" style="3"/>
    <col min="10497" max="10497" width="14.44140625" style="3" customWidth="1"/>
    <col min="10498" max="10498" width="17" style="3" customWidth="1"/>
    <col min="10499" max="10499" width="16.44140625" style="3" customWidth="1"/>
    <col min="10500" max="10500" width="16.21875" style="3" customWidth="1"/>
    <col min="10501" max="10501" width="17" style="3" customWidth="1"/>
    <col min="10502" max="10502" width="18" style="3" customWidth="1"/>
    <col min="10503" max="10503" width="15.5546875" style="3" customWidth="1"/>
    <col min="10504" max="10752" width="11.44140625" style="3"/>
    <col min="10753" max="10753" width="14.44140625" style="3" customWidth="1"/>
    <col min="10754" max="10754" width="17" style="3" customWidth="1"/>
    <col min="10755" max="10755" width="16.44140625" style="3" customWidth="1"/>
    <col min="10756" max="10756" width="16.21875" style="3" customWidth="1"/>
    <col min="10757" max="10757" width="17" style="3" customWidth="1"/>
    <col min="10758" max="10758" width="18" style="3" customWidth="1"/>
    <col min="10759" max="10759" width="15.5546875" style="3" customWidth="1"/>
    <col min="10760" max="11008" width="11.44140625" style="3"/>
    <col min="11009" max="11009" width="14.44140625" style="3" customWidth="1"/>
    <col min="11010" max="11010" width="17" style="3" customWidth="1"/>
    <col min="11011" max="11011" width="16.44140625" style="3" customWidth="1"/>
    <col min="11012" max="11012" width="16.21875" style="3" customWidth="1"/>
    <col min="11013" max="11013" width="17" style="3" customWidth="1"/>
    <col min="11014" max="11014" width="18" style="3" customWidth="1"/>
    <col min="11015" max="11015" width="15.5546875" style="3" customWidth="1"/>
    <col min="11016" max="11264" width="11.44140625" style="3"/>
    <col min="11265" max="11265" width="14.44140625" style="3" customWidth="1"/>
    <col min="11266" max="11266" width="17" style="3" customWidth="1"/>
    <col min="11267" max="11267" width="16.44140625" style="3" customWidth="1"/>
    <col min="11268" max="11268" width="16.21875" style="3" customWidth="1"/>
    <col min="11269" max="11269" width="17" style="3" customWidth="1"/>
    <col min="11270" max="11270" width="18" style="3" customWidth="1"/>
    <col min="11271" max="11271" width="15.5546875" style="3" customWidth="1"/>
    <col min="11272" max="11520" width="11.44140625" style="3"/>
    <col min="11521" max="11521" width="14.44140625" style="3" customWidth="1"/>
    <col min="11522" max="11522" width="17" style="3" customWidth="1"/>
    <col min="11523" max="11523" width="16.44140625" style="3" customWidth="1"/>
    <col min="11524" max="11524" width="16.21875" style="3" customWidth="1"/>
    <col min="11525" max="11525" width="17" style="3" customWidth="1"/>
    <col min="11526" max="11526" width="18" style="3" customWidth="1"/>
    <col min="11527" max="11527" width="15.5546875" style="3" customWidth="1"/>
    <col min="11528" max="11776" width="11.44140625" style="3"/>
    <col min="11777" max="11777" width="14.44140625" style="3" customWidth="1"/>
    <col min="11778" max="11778" width="17" style="3" customWidth="1"/>
    <col min="11779" max="11779" width="16.44140625" style="3" customWidth="1"/>
    <col min="11780" max="11780" width="16.21875" style="3" customWidth="1"/>
    <col min="11781" max="11781" width="17" style="3" customWidth="1"/>
    <col min="11782" max="11782" width="18" style="3" customWidth="1"/>
    <col min="11783" max="11783" width="15.5546875" style="3" customWidth="1"/>
    <col min="11784" max="12032" width="11.44140625" style="3"/>
    <col min="12033" max="12033" width="14.44140625" style="3" customWidth="1"/>
    <col min="12034" max="12034" width="17" style="3" customWidth="1"/>
    <col min="12035" max="12035" width="16.44140625" style="3" customWidth="1"/>
    <col min="12036" max="12036" width="16.21875" style="3" customWidth="1"/>
    <col min="12037" max="12037" width="17" style="3" customWidth="1"/>
    <col min="12038" max="12038" width="18" style="3" customWidth="1"/>
    <col min="12039" max="12039" width="15.5546875" style="3" customWidth="1"/>
    <col min="12040" max="12288" width="11.44140625" style="3"/>
    <col min="12289" max="12289" width="14.44140625" style="3" customWidth="1"/>
    <col min="12290" max="12290" width="17" style="3" customWidth="1"/>
    <col min="12291" max="12291" width="16.44140625" style="3" customWidth="1"/>
    <col min="12292" max="12292" width="16.21875" style="3" customWidth="1"/>
    <col min="12293" max="12293" width="17" style="3" customWidth="1"/>
    <col min="12294" max="12294" width="18" style="3" customWidth="1"/>
    <col min="12295" max="12295" width="15.5546875" style="3" customWidth="1"/>
    <col min="12296" max="12544" width="11.44140625" style="3"/>
    <col min="12545" max="12545" width="14.44140625" style="3" customWidth="1"/>
    <col min="12546" max="12546" width="17" style="3" customWidth="1"/>
    <col min="12547" max="12547" width="16.44140625" style="3" customWidth="1"/>
    <col min="12548" max="12548" width="16.21875" style="3" customWidth="1"/>
    <col min="12549" max="12549" width="17" style="3" customWidth="1"/>
    <col min="12550" max="12550" width="18" style="3" customWidth="1"/>
    <col min="12551" max="12551" width="15.5546875" style="3" customWidth="1"/>
    <col min="12552" max="12800" width="11.44140625" style="3"/>
    <col min="12801" max="12801" width="14.44140625" style="3" customWidth="1"/>
    <col min="12802" max="12802" width="17" style="3" customWidth="1"/>
    <col min="12803" max="12803" width="16.44140625" style="3" customWidth="1"/>
    <col min="12804" max="12804" width="16.21875" style="3" customWidth="1"/>
    <col min="12805" max="12805" width="17" style="3" customWidth="1"/>
    <col min="12806" max="12806" width="18" style="3" customWidth="1"/>
    <col min="12807" max="12807" width="15.5546875" style="3" customWidth="1"/>
    <col min="12808" max="13056" width="11.44140625" style="3"/>
    <col min="13057" max="13057" width="14.44140625" style="3" customWidth="1"/>
    <col min="13058" max="13058" width="17" style="3" customWidth="1"/>
    <col min="13059" max="13059" width="16.44140625" style="3" customWidth="1"/>
    <col min="13060" max="13060" width="16.21875" style="3" customWidth="1"/>
    <col min="13061" max="13061" width="17" style="3" customWidth="1"/>
    <col min="13062" max="13062" width="18" style="3" customWidth="1"/>
    <col min="13063" max="13063" width="15.5546875" style="3" customWidth="1"/>
    <col min="13064" max="13312" width="11.44140625" style="3"/>
    <col min="13313" max="13313" width="14.44140625" style="3" customWidth="1"/>
    <col min="13314" max="13314" width="17" style="3" customWidth="1"/>
    <col min="13315" max="13315" width="16.44140625" style="3" customWidth="1"/>
    <col min="13316" max="13316" width="16.21875" style="3" customWidth="1"/>
    <col min="13317" max="13317" width="17" style="3" customWidth="1"/>
    <col min="13318" max="13318" width="18" style="3" customWidth="1"/>
    <col min="13319" max="13319" width="15.5546875" style="3" customWidth="1"/>
    <col min="13320" max="13568" width="11.44140625" style="3"/>
    <col min="13569" max="13569" width="14.44140625" style="3" customWidth="1"/>
    <col min="13570" max="13570" width="17" style="3" customWidth="1"/>
    <col min="13571" max="13571" width="16.44140625" style="3" customWidth="1"/>
    <col min="13572" max="13572" width="16.21875" style="3" customWidth="1"/>
    <col min="13573" max="13573" width="17" style="3" customWidth="1"/>
    <col min="13574" max="13574" width="18" style="3" customWidth="1"/>
    <col min="13575" max="13575" width="15.5546875" style="3" customWidth="1"/>
    <col min="13576" max="13824" width="11.44140625" style="3"/>
    <col min="13825" max="13825" width="14.44140625" style="3" customWidth="1"/>
    <col min="13826" max="13826" width="17" style="3" customWidth="1"/>
    <col min="13827" max="13827" width="16.44140625" style="3" customWidth="1"/>
    <col min="13828" max="13828" width="16.21875" style="3" customWidth="1"/>
    <col min="13829" max="13829" width="17" style="3" customWidth="1"/>
    <col min="13830" max="13830" width="18" style="3" customWidth="1"/>
    <col min="13831" max="13831" width="15.5546875" style="3" customWidth="1"/>
    <col min="13832" max="14080" width="11.44140625" style="3"/>
    <col min="14081" max="14081" width="14.44140625" style="3" customWidth="1"/>
    <col min="14082" max="14082" width="17" style="3" customWidth="1"/>
    <col min="14083" max="14083" width="16.44140625" style="3" customWidth="1"/>
    <col min="14084" max="14084" width="16.21875" style="3" customWidth="1"/>
    <col min="14085" max="14085" width="17" style="3" customWidth="1"/>
    <col min="14086" max="14086" width="18" style="3" customWidth="1"/>
    <col min="14087" max="14087" width="15.5546875" style="3" customWidth="1"/>
    <col min="14088" max="14336" width="11.44140625" style="3"/>
    <col min="14337" max="14337" width="14.44140625" style="3" customWidth="1"/>
    <col min="14338" max="14338" width="17" style="3" customWidth="1"/>
    <col min="14339" max="14339" width="16.44140625" style="3" customWidth="1"/>
    <col min="14340" max="14340" width="16.21875" style="3" customWidth="1"/>
    <col min="14341" max="14341" width="17" style="3" customWidth="1"/>
    <col min="14342" max="14342" width="18" style="3" customWidth="1"/>
    <col min="14343" max="14343" width="15.5546875" style="3" customWidth="1"/>
    <col min="14344" max="14592" width="11.44140625" style="3"/>
    <col min="14593" max="14593" width="14.44140625" style="3" customWidth="1"/>
    <col min="14594" max="14594" width="17" style="3" customWidth="1"/>
    <col min="14595" max="14595" width="16.44140625" style="3" customWidth="1"/>
    <col min="14596" max="14596" width="16.21875" style="3" customWidth="1"/>
    <col min="14597" max="14597" width="17" style="3" customWidth="1"/>
    <col min="14598" max="14598" width="18" style="3" customWidth="1"/>
    <col min="14599" max="14599" width="15.5546875" style="3" customWidth="1"/>
    <col min="14600" max="14848" width="11.44140625" style="3"/>
    <col min="14849" max="14849" width="14.44140625" style="3" customWidth="1"/>
    <col min="14850" max="14850" width="17" style="3" customWidth="1"/>
    <col min="14851" max="14851" width="16.44140625" style="3" customWidth="1"/>
    <col min="14852" max="14852" width="16.21875" style="3" customWidth="1"/>
    <col min="14853" max="14853" width="17" style="3" customWidth="1"/>
    <col min="14854" max="14854" width="18" style="3" customWidth="1"/>
    <col min="14855" max="14855" width="15.5546875" style="3" customWidth="1"/>
    <col min="14856" max="15104" width="11.44140625" style="3"/>
    <col min="15105" max="15105" width="14.44140625" style="3" customWidth="1"/>
    <col min="15106" max="15106" width="17" style="3" customWidth="1"/>
    <col min="15107" max="15107" width="16.44140625" style="3" customWidth="1"/>
    <col min="15108" max="15108" width="16.21875" style="3" customWidth="1"/>
    <col min="15109" max="15109" width="17" style="3" customWidth="1"/>
    <col min="15110" max="15110" width="18" style="3" customWidth="1"/>
    <col min="15111" max="15111" width="15.5546875" style="3" customWidth="1"/>
    <col min="15112" max="15360" width="11.44140625" style="3"/>
    <col min="15361" max="15361" width="14.44140625" style="3" customWidth="1"/>
    <col min="15362" max="15362" width="17" style="3" customWidth="1"/>
    <col min="15363" max="15363" width="16.44140625" style="3" customWidth="1"/>
    <col min="15364" max="15364" width="16.21875" style="3" customWidth="1"/>
    <col min="15365" max="15365" width="17" style="3" customWidth="1"/>
    <col min="15366" max="15366" width="18" style="3" customWidth="1"/>
    <col min="15367" max="15367" width="15.5546875" style="3" customWidth="1"/>
    <col min="15368" max="15616" width="11.44140625" style="3"/>
    <col min="15617" max="15617" width="14.44140625" style="3" customWidth="1"/>
    <col min="15618" max="15618" width="17" style="3" customWidth="1"/>
    <col min="15619" max="15619" width="16.44140625" style="3" customWidth="1"/>
    <col min="15620" max="15620" width="16.21875" style="3" customWidth="1"/>
    <col min="15621" max="15621" width="17" style="3" customWidth="1"/>
    <col min="15622" max="15622" width="18" style="3" customWidth="1"/>
    <col min="15623" max="15623" width="15.5546875" style="3" customWidth="1"/>
    <col min="15624" max="15872" width="11.44140625" style="3"/>
    <col min="15873" max="15873" width="14.44140625" style="3" customWidth="1"/>
    <col min="15874" max="15874" width="17" style="3" customWidth="1"/>
    <col min="15875" max="15875" width="16.44140625" style="3" customWidth="1"/>
    <col min="15876" max="15876" width="16.21875" style="3" customWidth="1"/>
    <col min="15877" max="15877" width="17" style="3" customWidth="1"/>
    <col min="15878" max="15878" width="18" style="3" customWidth="1"/>
    <col min="15879" max="15879" width="15.5546875" style="3" customWidth="1"/>
    <col min="15880" max="16128" width="11.44140625" style="3"/>
    <col min="16129" max="16129" width="14.44140625" style="3" customWidth="1"/>
    <col min="16130" max="16130" width="17" style="3" customWidth="1"/>
    <col min="16131" max="16131" width="16.44140625" style="3" customWidth="1"/>
    <col min="16132" max="16132" width="16.21875" style="3" customWidth="1"/>
    <col min="16133" max="16133" width="17" style="3" customWidth="1"/>
    <col min="16134" max="16134" width="18" style="3" customWidth="1"/>
    <col min="16135" max="16135" width="15.5546875" style="3" customWidth="1"/>
    <col min="16136" max="16384" width="11.44140625" style="3"/>
  </cols>
  <sheetData>
    <row r="1" spans="1:11" s="1" customFormat="1" ht="14.1" customHeight="1"/>
    <row r="2" spans="1:11" s="1" customFormat="1" ht="22.8" customHeight="1">
      <c r="A2" s="198" t="s">
        <v>269</v>
      </c>
      <c r="G2" s="298"/>
    </row>
    <row r="3" spans="1:11" ht="24" customHeight="1">
      <c r="A3" s="234" t="s">
        <v>239</v>
      </c>
      <c r="B3" s="184" t="s">
        <v>251</v>
      </c>
      <c r="C3" s="185" t="s">
        <v>252</v>
      </c>
      <c r="D3" s="184" t="s">
        <v>253</v>
      </c>
      <c r="E3" s="185" t="s">
        <v>254</v>
      </c>
      <c r="F3" s="184" t="s">
        <v>83</v>
      </c>
      <c r="G3" s="193" t="s">
        <v>84</v>
      </c>
    </row>
    <row r="4" spans="1:11" ht="15" customHeight="1">
      <c r="A4" s="314"/>
      <c r="B4" s="186" t="s">
        <v>255</v>
      </c>
      <c r="C4" s="187" t="s">
        <v>256</v>
      </c>
      <c r="D4" s="186" t="s">
        <v>257</v>
      </c>
      <c r="E4" s="315" t="s">
        <v>258</v>
      </c>
      <c r="F4" s="186"/>
      <c r="G4" s="194" t="s">
        <v>85</v>
      </c>
    </row>
    <row r="5" spans="1:11" ht="15" customHeight="1">
      <c r="A5" s="314"/>
      <c r="B5" s="186" t="s">
        <v>259</v>
      </c>
      <c r="C5" s="187" t="s">
        <v>260</v>
      </c>
      <c r="D5" s="186"/>
      <c r="E5" s="315" t="s">
        <v>261</v>
      </c>
      <c r="F5" s="186"/>
      <c r="G5" s="194" t="s">
        <v>86</v>
      </c>
    </row>
    <row r="6" spans="1:11" ht="24" customHeight="1">
      <c r="A6" s="316"/>
      <c r="B6" s="188"/>
      <c r="C6" s="189"/>
      <c r="D6" s="188"/>
      <c r="E6" s="317" t="s">
        <v>270</v>
      </c>
      <c r="F6" s="188"/>
      <c r="G6" s="195"/>
    </row>
    <row r="7" spans="1:11" ht="22.2" customHeight="1" thickBot="1">
      <c r="A7" s="318">
        <v>1996</v>
      </c>
      <c r="B7" s="336">
        <v>7263.8791936000007</v>
      </c>
      <c r="C7" s="337">
        <v>3689.7169425000002</v>
      </c>
      <c r="D7" s="336">
        <v>38.020066050000004</v>
      </c>
      <c r="E7" s="337">
        <v>139.01961795</v>
      </c>
      <c r="F7" s="336">
        <v>11130.635820099998</v>
      </c>
      <c r="G7" s="196" t="s">
        <v>27</v>
      </c>
    </row>
    <row r="8" spans="1:11" ht="18.600000000000001" customHeight="1" thickBot="1">
      <c r="A8" s="320">
        <v>1997</v>
      </c>
      <c r="B8" s="338">
        <v>6540.5888779999996</v>
      </c>
      <c r="C8" s="339">
        <v>4995.2965729999996</v>
      </c>
      <c r="D8" s="338">
        <v>16.474356</v>
      </c>
      <c r="E8" s="339">
        <v>488.324321</v>
      </c>
      <c r="F8" s="338">
        <v>12040.684128000001</v>
      </c>
      <c r="G8" s="322">
        <v>8.1760675904660518E-2</v>
      </c>
      <c r="I8" s="8"/>
      <c r="J8" s="8"/>
      <c r="K8" s="8"/>
    </row>
    <row r="9" spans="1:11" ht="19.5" customHeight="1" thickBot="1">
      <c r="A9" s="320">
        <v>1998</v>
      </c>
      <c r="B9" s="338">
        <v>6687.4913850000003</v>
      </c>
      <c r="C9" s="339">
        <v>5281.0341630000003</v>
      </c>
      <c r="D9" s="338">
        <v>17.124804000000001</v>
      </c>
      <c r="E9" s="339">
        <v>722.61979599999995</v>
      </c>
      <c r="F9" s="338">
        <v>12708.270148</v>
      </c>
      <c r="G9" s="322">
        <v>5.5444193444752932E-2</v>
      </c>
    </row>
    <row r="10" spans="1:11" ht="19.8" customHeight="1" thickBot="1">
      <c r="A10" s="320">
        <v>1999</v>
      </c>
      <c r="B10" s="338">
        <v>6794.0647150000004</v>
      </c>
      <c r="C10" s="339">
        <v>5396.1932850000003</v>
      </c>
      <c r="D10" s="338">
        <v>15.330069999999999</v>
      </c>
      <c r="E10" s="339">
        <v>828.25470299999995</v>
      </c>
      <c r="F10" s="338">
        <v>13033.842773</v>
      </c>
      <c r="G10" s="322">
        <v>2.5618956884642552E-2</v>
      </c>
    </row>
    <row r="11" spans="1:11" ht="19.8" customHeight="1" thickBot="1">
      <c r="A11" s="320">
        <v>2000</v>
      </c>
      <c r="B11" s="338">
        <v>6892.0663969999996</v>
      </c>
      <c r="C11" s="339">
        <v>5620.0400929999996</v>
      </c>
      <c r="D11" s="338">
        <v>15.057027</v>
      </c>
      <c r="E11" s="339">
        <v>914.49116700000002</v>
      </c>
      <c r="F11" s="338">
        <v>13441.654683999999</v>
      </c>
      <c r="G11" s="322">
        <v>3.1288693450008065E-2</v>
      </c>
    </row>
    <row r="12" spans="1:11" ht="20.100000000000001" customHeight="1" thickBot="1">
      <c r="A12" s="320">
        <v>2001</v>
      </c>
      <c r="B12" s="338">
        <v>7135.0009239999999</v>
      </c>
      <c r="C12" s="339">
        <v>5862.0969020000002</v>
      </c>
      <c r="D12" s="338">
        <v>14.859370999999999</v>
      </c>
      <c r="E12" s="339">
        <v>985.35521000000006</v>
      </c>
      <c r="F12" s="338">
        <v>13997.312406999999</v>
      </c>
      <c r="G12" s="322">
        <v>4.1338491135426647E-2</v>
      </c>
    </row>
    <row r="13" spans="1:11" ht="20.100000000000001" customHeight="1" thickBot="1">
      <c r="A13" s="320">
        <v>2002</v>
      </c>
      <c r="B13" s="338">
        <v>7607.4934620000004</v>
      </c>
      <c r="C13" s="339">
        <v>6653.7724580000004</v>
      </c>
      <c r="D13" s="338">
        <v>15.940357000000001</v>
      </c>
      <c r="E13" s="339">
        <v>1077.8389540000001</v>
      </c>
      <c r="F13" s="338">
        <v>15355.045231</v>
      </c>
      <c r="G13" s="322">
        <v>9.6999537091206456E-2</v>
      </c>
    </row>
    <row r="14" spans="1:11" ht="20.100000000000001" customHeight="1" thickBot="1">
      <c r="A14" s="320">
        <v>2003</v>
      </c>
      <c r="B14" s="338">
        <v>8119.6939160000002</v>
      </c>
      <c r="C14" s="339">
        <v>7519.6442960000004</v>
      </c>
      <c r="D14" s="338">
        <v>16.399234</v>
      </c>
      <c r="E14" s="339">
        <v>1164.373707</v>
      </c>
      <c r="F14" s="338">
        <v>16820.111153000002</v>
      </c>
      <c r="G14" s="322">
        <v>9.541267381239682E-2</v>
      </c>
    </row>
    <row r="15" spans="1:11" ht="20.100000000000001" customHeight="1" thickBot="1">
      <c r="A15" s="320">
        <v>2004</v>
      </c>
      <c r="B15" s="338">
        <v>8488.1709709999996</v>
      </c>
      <c r="C15" s="339">
        <v>7961.8606556000004</v>
      </c>
      <c r="D15" s="338">
        <v>16.728842</v>
      </c>
      <c r="E15" s="339">
        <v>1562.9443670000001</v>
      </c>
      <c r="F15" s="338">
        <v>18029.704835599998</v>
      </c>
      <c r="G15" s="322">
        <v>7.1913536812998835E-2</v>
      </c>
    </row>
    <row r="16" spans="1:11" ht="20.100000000000001" customHeight="1" thickBot="1">
      <c r="A16" s="320">
        <v>2005</v>
      </c>
      <c r="B16" s="338">
        <v>8881.818765</v>
      </c>
      <c r="C16" s="339">
        <v>7722.8551509999998</v>
      </c>
      <c r="D16" s="338">
        <v>16.867663</v>
      </c>
      <c r="E16" s="339">
        <v>1874.8780380000001</v>
      </c>
      <c r="F16" s="338">
        <v>18496.419617</v>
      </c>
      <c r="G16" s="322">
        <v>2.588588031005723E-2</v>
      </c>
    </row>
    <row r="17" spans="1:7" ht="20.100000000000001" customHeight="1" thickBot="1">
      <c r="A17" s="320">
        <v>2006</v>
      </c>
      <c r="B17" s="338">
        <v>8791.2609179999999</v>
      </c>
      <c r="C17" s="339">
        <v>7672.0020180000001</v>
      </c>
      <c r="D17" s="338">
        <v>16.96679</v>
      </c>
      <c r="E17" s="339">
        <v>2834.4584479999999</v>
      </c>
      <c r="F17" s="338">
        <v>19314.688173999999</v>
      </c>
      <c r="G17" s="322">
        <v>4.4239294628022563E-2</v>
      </c>
    </row>
    <row r="18" spans="1:7" ht="20.100000000000001" customHeight="1" thickBot="1">
      <c r="A18" s="320">
        <v>2007</v>
      </c>
      <c r="B18" s="338">
        <v>8532.4678672199989</v>
      </c>
      <c r="C18" s="339">
        <v>7230.4641675700004</v>
      </c>
      <c r="D18" s="338">
        <v>16.854145679999998</v>
      </c>
      <c r="E18" s="339">
        <v>3909.3553057999998</v>
      </c>
      <c r="F18" s="338">
        <v>19689.14148627</v>
      </c>
      <c r="G18" s="322">
        <v>1.9386971660979802E-2</v>
      </c>
    </row>
    <row r="19" spans="1:7" ht="20.100000000000001" customHeight="1" thickBot="1">
      <c r="A19" s="320">
        <v>2008</v>
      </c>
      <c r="B19" s="338">
        <v>8154.0754505200002</v>
      </c>
      <c r="C19" s="339">
        <v>6692.2544465000001</v>
      </c>
      <c r="D19" s="338">
        <v>16.346897350000003</v>
      </c>
      <c r="E19" s="339">
        <v>4829.5904296099998</v>
      </c>
      <c r="F19" s="338">
        <v>19692.267223980001</v>
      </c>
      <c r="G19" s="322">
        <v>1.5875439323642659E-4</v>
      </c>
    </row>
    <row r="20" spans="1:7" ht="20.100000000000001" customHeight="1" thickBot="1">
      <c r="A20" s="320">
        <v>2009</v>
      </c>
      <c r="B20" s="338">
        <v>7763.2344209800003</v>
      </c>
      <c r="C20" s="339">
        <v>6192.48310683</v>
      </c>
      <c r="D20" s="338">
        <v>15.900914239999999</v>
      </c>
      <c r="E20" s="339">
        <v>6153.1486775000003</v>
      </c>
      <c r="F20" s="338">
        <v>20124.767119550004</v>
      </c>
      <c r="G20" s="322">
        <v>2.196293045644504E-2</v>
      </c>
    </row>
    <row r="21" spans="1:7" ht="20.100000000000001" customHeight="1" thickBot="1">
      <c r="A21" s="320">
        <v>2010</v>
      </c>
      <c r="B21" s="338">
        <v>7589.6326881299992</v>
      </c>
      <c r="C21" s="339">
        <v>5673.83572525</v>
      </c>
      <c r="D21" s="338">
        <v>16.045472789999998</v>
      </c>
      <c r="E21" s="339">
        <v>8771.9260212000008</v>
      </c>
      <c r="F21" s="338">
        <v>22051.439907370004</v>
      </c>
      <c r="G21" s="322">
        <v>9.5736401637579904E-2</v>
      </c>
    </row>
    <row r="22" spans="1:7" ht="20.100000000000001" customHeight="1" thickBot="1">
      <c r="A22" s="320">
        <v>2011</v>
      </c>
      <c r="B22" s="338">
        <v>7401.1318820399993</v>
      </c>
      <c r="C22" s="339">
        <v>5327.0321627499998</v>
      </c>
      <c r="D22" s="338">
        <v>15.891755530000001</v>
      </c>
      <c r="E22" s="339">
        <v>10887.13345797</v>
      </c>
      <c r="F22" s="338">
        <v>23631.18925829</v>
      </c>
      <c r="G22" s="322">
        <v>7.1639283310112267E-2</v>
      </c>
    </row>
    <row r="23" spans="1:7" ht="20.100000000000001" customHeight="1" thickBot="1">
      <c r="A23" s="320">
        <v>2012</v>
      </c>
      <c r="B23" s="338">
        <v>7123.9619835199992</v>
      </c>
      <c r="C23" s="339">
        <v>4990.0542688199994</v>
      </c>
      <c r="D23" s="338">
        <v>15.550965219999998</v>
      </c>
      <c r="E23" s="339">
        <v>12328.833435740002</v>
      </c>
      <c r="F23" s="338">
        <v>24458.400653300003</v>
      </c>
      <c r="G23" s="322">
        <v>3.5005068342881307E-2</v>
      </c>
    </row>
    <row r="24" spans="1:7" ht="20.100000000000001" customHeight="1" thickBot="1">
      <c r="A24" s="320">
        <v>2013</v>
      </c>
      <c r="B24" s="338">
        <v>6876.6239922599998</v>
      </c>
      <c r="C24" s="339">
        <v>4718.0134082199993</v>
      </c>
      <c r="D24" s="338">
        <v>15.42524328</v>
      </c>
      <c r="E24" s="339">
        <v>13374.259289950001</v>
      </c>
      <c r="F24" s="338">
        <v>24984.321933709998</v>
      </c>
      <c r="G24" s="322">
        <v>2.1502684818397455E-2</v>
      </c>
    </row>
    <row r="25" spans="1:7" ht="20.100000000000001" customHeight="1" thickBot="1">
      <c r="A25" s="320">
        <v>2014</v>
      </c>
      <c r="B25" s="338">
        <v>6757.9522308209989</v>
      </c>
      <c r="C25" s="339">
        <v>4541.5298204826404</v>
      </c>
      <c r="D25" s="338">
        <v>15.194322246449998</v>
      </c>
      <c r="E25" s="339">
        <v>14530.778977240221</v>
      </c>
      <c r="F25" s="338">
        <v>25845.455350790311</v>
      </c>
      <c r="G25" s="322">
        <v>3.4466951689348546E-2</v>
      </c>
    </row>
    <row r="26" spans="1:7" ht="30" customHeight="1" thickBot="1">
      <c r="A26" s="340">
        <v>2015</v>
      </c>
      <c r="B26" s="341">
        <v>6744.2247412664901</v>
      </c>
      <c r="C26" s="342">
        <v>4441.3203163585695</v>
      </c>
      <c r="D26" s="341">
        <v>15.136693356669999</v>
      </c>
      <c r="E26" s="342">
        <v>15917.832606666911</v>
      </c>
      <c r="F26" s="341">
        <v>27118.514357648641</v>
      </c>
      <c r="G26" s="197">
        <v>4.9256590359101571E-2</v>
      </c>
    </row>
    <row r="27" spans="1:7" ht="20.100000000000001" customHeight="1">
      <c r="A27" s="148" t="s">
        <v>218</v>
      </c>
      <c r="B27" s="326"/>
      <c r="C27" s="326"/>
      <c r="D27" s="326"/>
      <c r="E27" s="326"/>
      <c r="F27" s="326"/>
      <c r="G27" s="327"/>
    </row>
    <row r="28" spans="1:7" ht="14.25" customHeight="1">
      <c r="A28" s="178"/>
      <c r="B28" s="328"/>
      <c r="C28" s="328"/>
      <c r="D28" s="328"/>
      <c r="E28" s="328"/>
      <c r="F28" s="328"/>
      <c r="G28" s="329"/>
    </row>
    <row r="29" spans="1:7" ht="12.75" customHeight="1">
      <c r="A29" s="330" t="s">
        <v>271</v>
      </c>
    </row>
    <row r="30" spans="1:7" ht="12.75" customHeight="1">
      <c r="A30" s="219" t="s">
        <v>272</v>
      </c>
    </row>
    <row r="31" spans="1:7" ht="12.75" customHeight="1">
      <c r="A31" s="178" t="s">
        <v>1578</v>
      </c>
    </row>
    <row r="33" spans="1:1">
      <c r="A33" s="3" t="s">
        <v>274</v>
      </c>
    </row>
    <row r="36" spans="1:1">
      <c r="A36" s="3" t="s">
        <v>217</v>
      </c>
    </row>
  </sheetData>
  <pageMargins left="0.56000000000000005" right="0.51" top="0.94" bottom="0.49" header="0.51" footer="0.4921259845"/>
  <pageSetup paperSize="9" scale="80" orientation="portrait"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1"/>
  <sheetViews>
    <sheetView zoomScaleNormal="100" workbookViewId="0"/>
  </sheetViews>
  <sheetFormatPr baseColWidth="10" defaultColWidth="11.44140625" defaultRowHeight="13.2"/>
  <cols>
    <col min="1" max="1" width="25.88671875" style="3" customWidth="1"/>
    <col min="2" max="2" width="25.6640625" style="3" customWidth="1"/>
    <col min="3" max="6" width="17.6640625" style="3" customWidth="1"/>
    <col min="7" max="7" width="14.6640625" style="3" customWidth="1"/>
    <col min="8" max="256" width="11.44140625" style="3"/>
    <col min="257" max="257" width="25.88671875" style="3" customWidth="1"/>
    <col min="258" max="258" width="25.6640625" style="3" customWidth="1"/>
    <col min="259" max="262" width="17.6640625" style="3" customWidth="1"/>
    <col min="263" max="263" width="14.6640625" style="3" customWidth="1"/>
    <col min="264" max="512" width="11.44140625" style="3"/>
    <col min="513" max="513" width="25.88671875" style="3" customWidth="1"/>
    <col min="514" max="514" width="25.6640625" style="3" customWidth="1"/>
    <col min="515" max="518" width="17.6640625" style="3" customWidth="1"/>
    <col min="519" max="519" width="14.6640625" style="3" customWidth="1"/>
    <col min="520" max="768" width="11.44140625" style="3"/>
    <col min="769" max="769" width="25.88671875" style="3" customWidth="1"/>
    <col min="770" max="770" width="25.6640625" style="3" customWidth="1"/>
    <col min="771" max="774" width="17.6640625" style="3" customWidth="1"/>
    <col min="775" max="775" width="14.6640625" style="3" customWidth="1"/>
    <col min="776" max="1024" width="11.44140625" style="3"/>
    <col min="1025" max="1025" width="25.88671875" style="3" customWidth="1"/>
    <col min="1026" max="1026" width="25.6640625" style="3" customWidth="1"/>
    <col min="1027" max="1030" width="17.6640625" style="3" customWidth="1"/>
    <col min="1031" max="1031" width="14.6640625" style="3" customWidth="1"/>
    <col min="1032" max="1280" width="11.44140625" style="3"/>
    <col min="1281" max="1281" width="25.88671875" style="3" customWidth="1"/>
    <col min="1282" max="1282" width="25.6640625" style="3" customWidth="1"/>
    <col min="1283" max="1286" width="17.6640625" style="3" customWidth="1"/>
    <col min="1287" max="1287" width="14.6640625" style="3" customWidth="1"/>
    <col min="1288" max="1536" width="11.44140625" style="3"/>
    <col min="1537" max="1537" width="25.88671875" style="3" customWidth="1"/>
    <col min="1538" max="1538" width="25.6640625" style="3" customWidth="1"/>
    <col min="1539" max="1542" width="17.6640625" style="3" customWidth="1"/>
    <col min="1543" max="1543" width="14.6640625" style="3" customWidth="1"/>
    <col min="1544" max="1792" width="11.44140625" style="3"/>
    <col min="1793" max="1793" width="25.88671875" style="3" customWidth="1"/>
    <col min="1794" max="1794" width="25.6640625" style="3" customWidth="1"/>
    <col min="1795" max="1798" width="17.6640625" style="3" customWidth="1"/>
    <col min="1799" max="1799" width="14.6640625" style="3" customWidth="1"/>
    <col min="1800" max="2048" width="11.44140625" style="3"/>
    <col min="2049" max="2049" width="25.88671875" style="3" customWidth="1"/>
    <col min="2050" max="2050" width="25.6640625" style="3" customWidth="1"/>
    <col min="2051" max="2054" width="17.6640625" style="3" customWidth="1"/>
    <col min="2055" max="2055" width="14.6640625" style="3" customWidth="1"/>
    <col min="2056" max="2304" width="11.44140625" style="3"/>
    <col min="2305" max="2305" width="25.88671875" style="3" customWidth="1"/>
    <col min="2306" max="2306" width="25.6640625" style="3" customWidth="1"/>
    <col min="2307" max="2310" width="17.6640625" style="3" customWidth="1"/>
    <col min="2311" max="2311" width="14.6640625" style="3" customWidth="1"/>
    <col min="2312" max="2560" width="11.44140625" style="3"/>
    <col min="2561" max="2561" width="25.88671875" style="3" customWidth="1"/>
    <col min="2562" max="2562" width="25.6640625" style="3" customWidth="1"/>
    <col min="2563" max="2566" width="17.6640625" style="3" customWidth="1"/>
    <col min="2567" max="2567" width="14.6640625" style="3" customWidth="1"/>
    <col min="2568" max="2816" width="11.44140625" style="3"/>
    <col min="2817" max="2817" width="25.88671875" style="3" customWidth="1"/>
    <col min="2818" max="2818" width="25.6640625" style="3" customWidth="1"/>
    <col min="2819" max="2822" width="17.6640625" style="3" customWidth="1"/>
    <col min="2823" max="2823" width="14.6640625" style="3" customWidth="1"/>
    <col min="2824" max="3072" width="11.44140625" style="3"/>
    <col min="3073" max="3073" width="25.88671875" style="3" customWidth="1"/>
    <col min="3074" max="3074" width="25.6640625" style="3" customWidth="1"/>
    <col min="3075" max="3078" width="17.6640625" style="3" customWidth="1"/>
    <col min="3079" max="3079" width="14.6640625" style="3" customWidth="1"/>
    <col min="3080" max="3328" width="11.44140625" style="3"/>
    <col min="3329" max="3329" width="25.88671875" style="3" customWidth="1"/>
    <col min="3330" max="3330" width="25.6640625" style="3" customWidth="1"/>
    <col min="3331" max="3334" width="17.6640625" style="3" customWidth="1"/>
    <col min="3335" max="3335" width="14.6640625" style="3" customWidth="1"/>
    <col min="3336" max="3584" width="11.44140625" style="3"/>
    <col min="3585" max="3585" width="25.88671875" style="3" customWidth="1"/>
    <col min="3586" max="3586" width="25.6640625" style="3" customWidth="1"/>
    <col min="3587" max="3590" width="17.6640625" style="3" customWidth="1"/>
    <col min="3591" max="3591" width="14.6640625" style="3" customWidth="1"/>
    <col min="3592" max="3840" width="11.44140625" style="3"/>
    <col min="3841" max="3841" width="25.88671875" style="3" customWidth="1"/>
    <col min="3842" max="3842" width="25.6640625" style="3" customWidth="1"/>
    <col min="3843" max="3846" width="17.6640625" style="3" customWidth="1"/>
    <col min="3847" max="3847" width="14.6640625" style="3" customWidth="1"/>
    <col min="3848" max="4096" width="11.44140625" style="3"/>
    <col min="4097" max="4097" width="25.88671875" style="3" customWidth="1"/>
    <col min="4098" max="4098" width="25.6640625" style="3" customWidth="1"/>
    <col min="4099" max="4102" width="17.6640625" style="3" customWidth="1"/>
    <col min="4103" max="4103" width="14.6640625" style="3" customWidth="1"/>
    <col min="4104" max="4352" width="11.44140625" style="3"/>
    <col min="4353" max="4353" width="25.88671875" style="3" customWidth="1"/>
    <col min="4354" max="4354" width="25.6640625" style="3" customWidth="1"/>
    <col min="4355" max="4358" width="17.6640625" style="3" customWidth="1"/>
    <col min="4359" max="4359" width="14.6640625" style="3" customWidth="1"/>
    <col min="4360" max="4608" width="11.44140625" style="3"/>
    <col min="4609" max="4609" width="25.88671875" style="3" customWidth="1"/>
    <col min="4610" max="4610" width="25.6640625" style="3" customWidth="1"/>
    <col min="4611" max="4614" width="17.6640625" style="3" customWidth="1"/>
    <col min="4615" max="4615" width="14.6640625" style="3" customWidth="1"/>
    <col min="4616" max="4864" width="11.44140625" style="3"/>
    <col min="4865" max="4865" width="25.88671875" style="3" customWidth="1"/>
    <col min="4866" max="4866" width="25.6640625" style="3" customWidth="1"/>
    <col min="4867" max="4870" width="17.6640625" style="3" customWidth="1"/>
    <col min="4871" max="4871" width="14.6640625" style="3" customWidth="1"/>
    <col min="4872" max="5120" width="11.44140625" style="3"/>
    <col min="5121" max="5121" width="25.88671875" style="3" customWidth="1"/>
    <col min="5122" max="5122" width="25.6640625" style="3" customWidth="1"/>
    <col min="5123" max="5126" width="17.6640625" style="3" customWidth="1"/>
    <col min="5127" max="5127" width="14.6640625" style="3" customWidth="1"/>
    <col min="5128" max="5376" width="11.44140625" style="3"/>
    <col min="5377" max="5377" width="25.88671875" style="3" customWidth="1"/>
    <col min="5378" max="5378" width="25.6640625" style="3" customWidth="1"/>
    <col min="5379" max="5382" width="17.6640625" style="3" customWidth="1"/>
    <col min="5383" max="5383" width="14.6640625" style="3" customWidth="1"/>
    <col min="5384" max="5632" width="11.44140625" style="3"/>
    <col min="5633" max="5633" width="25.88671875" style="3" customWidth="1"/>
    <col min="5634" max="5634" width="25.6640625" style="3" customWidth="1"/>
    <col min="5635" max="5638" width="17.6640625" style="3" customWidth="1"/>
    <col min="5639" max="5639" width="14.6640625" style="3" customWidth="1"/>
    <col min="5640" max="5888" width="11.44140625" style="3"/>
    <col min="5889" max="5889" width="25.88671875" style="3" customWidth="1"/>
    <col min="5890" max="5890" width="25.6640625" style="3" customWidth="1"/>
    <col min="5891" max="5894" width="17.6640625" style="3" customWidth="1"/>
    <col min="5895" max="5895" width="14.6640625" style="3" customWidth="1"/>
    <col min="5896" max="6144" width="11.44140625" style="3"/>
    <col min="6145" max="6145" width="25.88671875" style="3" customWidth="1"/>
    <col min="6146" max="6146" width="25.6640625" style="3" customWidth="1"/>
    <col min="6147" max="6150" width="17.6640625" style="3" customWidth="1"/>
    <col min="6151" max="6151" width="14.6640625" style="3" customWidth="1"/>
    <col min="6152" max="6400" width="11.44140625" style="3"/>
    <col min="6401" max="6401" width="25.88671875" style="3" customWidth="1"/>
    <col min="6402" max="6402" width="25.6640625" style="3" customWidth="1"/>
    <col min="6403" max="6406" width="17.6640625" style="3" customWidth="1"/>
    <col min="6407" max="6407" width="14.6640625" style="3" customWidth="1"/>
    <col min="6408" max="6656" width="11.44140625" style="3"/>
    <col min="6657" max="6657" width="25.88671875" style="3" customWidth="1"/>
    <col min="6658" max="6658" width="25.6640625" style="3" customWidth="1"/>
    <col min="6659" max="6662" width="17.6640625" style="3" customWidth="1"/>
    <col min="6663" max="6663" width="14.6640625" style="3" customWidth="1"/>
    <col min="6664" max="6912" width="11.44140625" style="3"/>
    <col min="6913" max="6913" width="25.88671875" style="3" customWidth="1"/>
    <col min="6914" max="6914" width="25.6640625" style="3" customWidth="1"/>
    <col min="6915" max="6918" width="17.6640625" style="3" customWidth="1"/>
    <col min="6919" max="6919" width="14.6640625" style="3" customWidth="1"/>
    <col min="6920" max="7168" width="11.44140625" style="3"/>
    <col min="7169" max="7169" width="25.88671875" style="3" customWidth="1"/>
    <col min="7170" max="7170" width="25.6640625" style="3" customWidth="1"/>
    <col min="7171" max="7174" width="17.6640625" style="3" customWidth="1"/>
    <col min="7175" max="7175" width="14.6640625" style="3" customWidth="1"/>
    <col min="7176" max="7424" width="11.44140625" style="3"/>
    <col min="7425" max="7425" width="25.88671875" style="3" customWidth="1"/>
    <col min="7426" max="7426" width="25.6640625" style="3" customWidth="1"/>
    <col min="7427" max="7430" width="17.6640625" style="3" customWidth="1"/>
    <col min="7431" max="7431" width="14.6640625" style="3" customWidth="1"/>
    <col min="7432" max="7680" width="11.44140625" style="3"/>
    <col min="7681" max="7681" width="25.88671875" style="3" customWidth="1"/>
    <col min="7682" max="7682" width="25.6640625" style="3" customWidth="1"/>
    <col min="7683" max="7686" width="17.6640625" style="3" customWidth="1"/>
    <col min="7687" max="7687" width="14.6640625" style="3" customWidth="1"/>
    <col min="7688" max="7936" width="11.44140625" style="3"/>
    <col min="7937" max="7937" width="25.88671875" style="3" customWidth="1"/>
    <col min="7938" max="7938" width="25.6640625" style="3" customWidth="1"/>
    <col min="7939" max="7942" width="17.6640625" style="3" customWidth="1"/>
    <col min="7943" max="7943" width="14.6640625" style="3" customWidth="1"/>
    <col min="7944" max="8192" width="11.44140625" style="3"/>
    <col min="8193" max="8193" width="25.88671875" style="3" customWidth="1"/>
    <col min="8194" max="8194" width="25.6640625" style="3" customWidth="1"/>
    <col min="8195" max="8198" width="17.6640625" style="3" customWidth="1"/>
    <col min="8199" max="8199" width="14.6640625" style="3" customWidth="1"/>
    <col min="8200" max="8448" width="11.44140625" style="3"/>
    <col min="8449" max="8449" width="25.88671875" style="3" customWidth="1"/>
    <col min="8450" max="8450" width="25.6640625" style="3" customWidth="1"/>
    <col min="8451" max="8454" width="17.6640625" style="3" customWidth="1"/>
    <col min="8455" max="8455" width="14.6640625" style="3" customWidth="1"/>
    <col min="8456" max="8704" width="11.44140625" style="3"/>
    <col min="8705" max="8705" width="25.88671875" style="3" customWidth="1"/>
    <col min="8706" max="8706" width="25.6640625" style="3" customWidth="1"/>
    <col min="8707" max="8710" width="17.6640625" style="3" customWidth="1"/>
    <col min="8711" max="8711" width="14.6640625" style="3" customWidth="1"/>
    <col min="8712" max="8960" width="11.44140625" style="3"/>
    <col min="8961" max="8961" width="25.88671875" style="3" customWidth="1"/>
    <col min="8962" max="8962" width="25.6640625" style="3" customWidth="1"/>
    <col min="8963" max="8966" width="17.6640625" style="3" customWidth="1"/>
    <col min="8967" max="8967" width="14.6640625" style="3" customWidth="1"/>
    <col min="8968" max="9216" width="11.44140625" style="3"/>
    <col min="9217" max="9217" width="25.88671875" style="3" customWidth="1"/>
    <col min="9218" max="9218" width="25.6640625" style="3" customWidth="1"/>
    <col min="9219" max="9222" width="17.6640625" style="3" customWidth="1"/>
    <col min="9223" max="9223" width="14.6640625" style="3" customWidth="1"/>
    <col min="9224" max="9472" width="11.44140625" style="3"/>
    <col min="9473" max="9473" width="25.88671875" style="3" customWidth="1"/>
    <col min="9474" max="9474" width="25.6640625" style="3" customWidth="1"/>
    <col min="9475" max="9478" width="17.6640625" style="3" customWidth="1"/>
    <col min="9479" max="9479" width="14.6640625" style="3" customWidth="1"/>
    <col min="9480" max="9728" width="11.44140625" style="3"/>
    <col min="9729" max="9729" width="25.88671875" style="3" customWidth="1"/>
    <col min="9730" max="9730" width="25.6640625" style="3" customWidth="1"/>
    <col min="9731" max="9734" width="17.6640625" style="3" customWidth="1"/>
    <col min="9735" max="9735" width="14.6640625" style="3" customWidth="1"/>
    <col min="9736" max="9984" width="11.44140625" style="3"/>
    <col min="9985" max="9985" width="25.88671875" style="3" customWidth="1"/>
    <col min="9986" max="9986" width="25.6640625" style="3" customWidth="1"/>
    <col min="9987" max="9990" width="17.6640625" style="3" customWidth="1"/>
    <col min="9991" max="9991" width="14.6640625" style="3" customWidth="1"/>
    <col min="9992" max="10240" width="11.44140625" style="3"/>
    <col min="10241" max="10241" width="25.88671875" style="3" customWidth="1"/>
    <col min="10242" max="10242" width="25.6640625" style="3" customWidth="1"/>
    <col min="10243" max="10246" width="17.6640625" style="3" customWidth="1"/>
    <col min="10247" max="10247" width="14.6640625" style="3" customWidth="1"/>
    <col min="10248" max="10496" width="11.44140625" style="3"/>
    <col min="10497" max="10497" width="25.88671875" style="3" customWidth="1"/>
    <col min="10498" max="10498" width="25.6640625" style="3" customWidth="1"/>
    <col min="10499" max="10502" width="17.6640625" style="3" customWidth="1"/>
    <col min="10503" max="10503" width="14.6640625" style="3" customWidth="1"/>
    <col min="10504" max="10752" width="11.44140625" style="3"/>
    <col min="10753" max="10753" width="25.88671875" style="3" customWidth="1"/>
    <col min="10754" max="10754" width="25.6640625" style="3" customWidth="1"/>
    <col min="10755" max="10758" width="17.6640625" style="3" customWidth="1"/>
    <col min="10759" max="10759" width="14.6640625" style="3" customWidth="1"/>
    <col min="10760" max="11008" width="11.44140625" style="3"/>
    <col min="11009" max="11009" width="25.88671875" style="3" customWidth="1"/>
    <col min="11010" max="11010" width="25.6640625" style="3" customWidth="1"/>
    <col min="11011" max="11014" width="17.6640625" style="3" customWidth="1"/>
    <col min="11015" max="11015" width="14.6640625" style="3" customWidth="1"/>
    <col min="11016" max="11264" width="11.44140625" style="3"/>
    <col min="11265" max="11265" width="25.88671875" style="3" customWidth="1"/>
    <col min="11266" max="11266" width="25.6640625" style="3" customWidth="1"/>
    <col min="11267" max="11270" width="17.6640625" style="3" customWidth="1"/>
    <col min="11271" max="11271" width="14.6640625" style="3" customWidth="1"/>
    <col min="11272" max="11520" width="11.44140625" style="3"/>
    <col min="11521" max="11521" width="25.88671875" style="3" customWidth="1"/>
    <col min="11522" max="11522" width="25.6640625" style="3" customWidth="1"/>
    <col min="11523" max="11526" width="17.6640625" style="3" customWidth="1"/>
    <col min="11527" max="11527" width="14.6640625" style="3" customWidth="1"/>
    <col min="11528" max="11776" width="11.44140625" style="3"/>
    <col min="11777" max="11777" width="25.88671875" style="3" customWidth="1"/>
    <col min="11778" max="11778" width="25.6640625" style="3" customWidth="1"/>
    <col min="11779" max="11782" width="17.6640625" style="3" customWidth="1"/>
    <col min="11783" max="11783" width="14.6640625" style="3" customWidth="1"/>
    <col min="11784" max="12032" width="11.44140625" style="3"/>
    <col min="12033" max="12033" width="25.88671875" style="3" customWidth="1"/>
    <col min="12034" max="12034" width="25.6640625" style="3" customWidth="1"/>
    <col min="12035" max="12038" width="17.6640625" style="3" customWidth="1"/>
    <col min="12039" max="12039" width="14.6640625" style="3" customWidth="1"/>
    <col min="12040" max="12288" width="11.44140625" style="3"/>
    <col min="12289" max="12289" width="25.88671875" style="3" customWidth="1"/>
    <col min="12290" max="12290" width="25.6640625" style="3" customWidth="1"/>
    <col min="12291" max="12294" width="17.6640625" style="3" customWidth="1"/>
    <col min="12295" max="12295" width="14.6640625" style="3" customWidth="1"/>
    <col min="12296" max="12544" width="11.44140625" style="3"/>
    <col min="12545" max="12545" width="25.88671875" style="3" customWidth="1"/>
    <col min="12546" max="12546" width="25.6640625" style="3" customWidth="1"/>
    <col min="12547" max="12550" width="17.6640625" style="3" customWidth="1"/>
    <col min="12551" max="12551" width="14.6640625" style="3" customWidth="1"/>
    <col min="12552" max="12800" width="11.44140625" style="3"/>
    <col min="12801" max="12801" width="25.88671875" style="3" customWidth="1"/>
    <col min="12802" max="12802" width="25.6640625" style="3" customWidth="1"/>
    <col min="12803" max="12806" width="17.6640625" style="3" customWidth="1"/>
    <col min="12807" max="12807" width="14.6640625" style="3" customWidth="1"/>
    <col min="12808" max="13056" width="11.44140625" style="3"/>
    <col min="13057" max="13057" width="25.88671875" style="3" customWidth="1"/>
    <col min="13058" max="13058" width="25.6640625" style="3" customWidth="1"/>
    <col min="13059" max="13062" width="17.6640625" style="3" customWidth="1"/>
    <col min="13063" max="13063" width="14.6640625" style="3" customWidth="1"/>
    <col min="13064" max="13312" width="11.44140625" style="3"/>
    <col min="13313" max="13313" width="25.88671875" style="3" customWidth="1"/>
    <col min="13314" max="13314" width="25.6640625" style="3" customWidth="1"/>
    <col min="13315" max="13318" width="17.6640625" style="3" customWidth="1"/>
    <col min="13319" max="13319" width="14.6640625" style="3" customWidth="1"/>
    <col min="13320" max="13568" width="11.44140625" style="3"/>
    <col min="13569" max="13569" width="25.88671875" style="3" customWidth="1"/>
    <col min="13570" max="13570" width="25.6640625" style="3" customWidth="1"/>
    <col min="13571" max="13574" width="17.6640625" style="3" customWidth="1"/>
    <col min="13575" max="13575" width="14.6640625" style="3" customWidth="1"/>
    <col min="13576" max="13824" width="11.44140625" style="3"/>
    <col min="13825" max="13825" width="25.88671875" style="3" customWidth="1"/>
    <col min="13826" max="13826" width="25.6640625" style="3" customWidth="1"/>
    <col min="13827" max="13830" width="17.6640625" style="3" customWidth="1"/>
    <col min="13831" max="13831" width="14.6640625" style="3" customWidth="1"/>
    <col min="13832" max="14080" width="11.44140625" style="3"/>
    <col min="14081" max="14081" width="25.88671875" style="3" customWidth="1"/>
    <col min="14082" max="14082" width="25.6640625" style="3" customWidth="1"/>
    <col min="14083" max="14086" width="17.6640625" style="3" customWidth="1"/>
    <col min="14087" max="14087" width="14.6640625" style="3" customWidth="1"/>
    <col min="14088" max="14336" width="11.44140625" style="3"/>
    <col min="14337" max="14337" width="25.88671875" style="3" customWidth="1"/>
    <col min="14338" max="14338" width="25.6640625" style="3" customWidth="1"/>
    <col min="14339" max="14342" width="17.6640625" style="3" customWidth="1"/>
    <col min="14343" max="14343" width="14.6640625" style="3" customWidth="1"/>
    <col min="14344" max="14592" width="11.44140625" style="3"/>
    <col min="14593" max="14593" width="25.88671875" style="3" customWidth="1"/>
    <col min="14594" max="14594" width="25.6640625" style="3" customWidth="1"/>
    <col min="14595" max="14598" width="17.6640625" style="3" customWidth="1"/>
    <col min="14599" max="14599" width="14.6640625" style="3" customWidth="1"/>
    <col min="14600" max="14848" width="11.44140625" style="3"/>
    <col min="14849" max="14849" width="25.88671875" style="3" customWidth="1"/>
    <col min="14850" max="14850" width="25.6640625" style="3" customWidth="1"/>
    <col min="14851" max="14854" width="17.6640625" style="3" customWidth="1"/>
    <col min="14855" max="14855" width="14.6640625" style="3" customWidth="1"/>
    <col min="14856" max="15104" width="11.44140625" style="3"/>
    <col min="15105" max="15105" width="25.88671875" style="3" customWidth="1"/>
    <col min="15106" max="15106" width="25.6640625" style="3" customWidth="1"/>
    <col min="15107" max="15110" width="17.6640625" style="3" customWidth="1"/>
    <col min="15111" max="15111" width="14.6640625" style="3" customWidth="1"/>
    <col min="15112" max="15360" width="11.44140625" style="3"/>
    <col min="15361" max="15361" width="25.88671875" style="3" customWidth="1"/>
    <col min="15362" max="15362" width="25.6640625" style="3" customWidth="1"/>
    <col min="15363" max="15366" width="17.6640625" style="3" customWidth="1"/>
    <col min="15367" max="15367" width="14.6640625" style="3" customWidth="1"/>
    <col min="15368" max="15616" width="11.44140625" style="3"/>
    <col min="15617" max="15617" width="25.88671875" style="3" customWidth="1"/>
    <col min="15618" max="15618" width="25.6640625" style="3" customWidth="1"/>
    <col min="15619" max="15622" width="17.6640625" style="3" customWidth="1"/>
    <col min="15623" max="15623" width="14.6640625" style="3" customWidth="1"/>
    <col min="15624" max="15872" width="11.44140625" style="3"/>
    <col min="15873" max="15873" width="25.88671875" style="3" customWidth="1"/>
    <col min="15874" max="15874" width="25.6640625" style="3" customWidth="1"/>
    <col min="15875" max="15878" width="17.6640625" style="3" customWidth="1"/>
    <col min="15879" max="15879" width="14.6640625" style="3" customWidth="1"/>
    <col min="15880" max="16128" width="11.44140625" style="3"/>
    <col min="16129" max="16129" width="25.88671875" style="3" customWidth="1"/>
    <col min="16130" max="16130" width="25.6640625" style="3" customWidth="1"/>
    <col min="16131" max="16134" width="17.6640625" style="3" customWidth="1"/>
    <col min="16135" max="16135" width="14.6640625" style="3" customWidth="1"/>
    <col min="16136" max="16384" width="11.44140625" style="3"/>
  </cols>
  <sheetData>
    <row r="1" spans="1:7" s="1" customFormat="1" ht="14.1" customHeight="1">
      <c r="A1" s="150"/>
      <c r="B1" s="150"/>
      <c r="C1" s="150"/>
      <c r="D1" s="150"/>
      <c r="E1" s="150"/>
      <c r="F1" s="150"/>
    </row>
    <row r="2" spans="1:7" s="1" customFormat="1" ht="18.600000000000001" customHeight="1">
      <c r="A2" s="220" t="s">
        <v>1573</v>
      </c>
      <c r="B2" s="220"/>
      <c r="C2" s="150"/>
      <c r="D2" s="150"/>
      <c r="E2" s="150"/>
      <c r="F2" s="223">
        <v>2015</v>
      </c>
      <c r="G2" s="223"/>
    </row>
    <row r="3" spans="1:7" s="1" customFormat="1" ht="7.2" customHeight="1">
      <c r="A3" s="249"/>
      <c r="B3" s="249"/>
      <c r="C3" s="250"/>
      <c r="D3" s="250"/>
      <c r="E3" s="250"/>
      <c r="F3" s="250"/>
      <c r="G3" s="157"/>
    </row>
    <row r="4" spans="1:7" s="1" customFormat="1" ht="81.75" customHeight="1">
      <c r="A4" s="251" t="s">
        <v>166</v>
      </c>
      <c r="B4" s="252"/>
      <c r="C4" s="253" t="s">
        <v>1545</v>
      </c>
      <c r="D4" s="254" t="s">
        <v>167</v>
      </c>
      <c r="E4" s="253" t="s">
        <v>1572</v>
      </c>
      <c r="F4" s="255" t="s">
        <v>303</v>
      </c>
    </row>
    <row r="5" spans="1:7" ht="8.25" customHeight="1">
      <c r="A5" s="256"/>
      <c r="B5" s="1024"/>
      <c r="C5" s="247"/>
      <c r="D5" s="246"/>
      <c r="E5" s="247"/>
      <c r="F5" s="246"/>
    </row>
    <row r="6" spans="1:7" ht="47.25" customHeight="1" thickBot="1">
      <c r="A6" s="257" t="s">
        <v>168</v>
      </c>
      <c r="B6" s="258" t="s">
        <v>1477</v>
      </c>
      <c r="C6" s="259">
        <v>1102.7114988662242</v>
      </c>
      <c r="D6" s="260">
        <v>4391.0336635336307</v>
      </c>
      <c r="E6" s="259">
        <v>4838.8982238927074</v>
      </c>
      <c r="F6" s="260">
        <v>3826.2088373248289</v>
      </c>
    </row>
    <row r="7" spans="1:7" ht="19.5" customHeight="1" thickBot="1">
      <c r="A7" s="235"/>
      <c r="B7" s="261"/>
      <c r="C7" s="243"/>
      <c r="D7" s="262"/>
      <c r="E7" s="243"/>
      <c r="F7" s="262"/>
    </row>
    <row r="8" spans="1:7" ht="22.5" customHeight="1" thickBot="1">
      <c r="A8" s="263" t="s">
        <v>169</v>
      </c>
      <c r="B8" s="264" t="s">
        <v>170</v>
      </c>
      <c r="C8" s="243">
        <v>1131.8518028004983</v>
      </c>
      <c r="D8" s="262">
        <v>4233.1129198899125</v>
      </c>
      <c r="E8" s="243">
        <v>4820.7334050489262</v>
      </c>
      <c r="F8" s="262">
        <v>4788.5332469855321</v>
      </c>
    </row>
    <row r="9" spans="1:7" ht="20.100000000000001" customHeight="1" thickBot="1">
      <c r="A9" s="265" t="s">
        <v>171</v>
      </c>
      <c r="B9" s="264" t="s">
        <v>172</v>
      </c>
      <c r="C9" s="243">
        <v>956.92132861975631</v>
      </c>
      <c r="D9" s="262">
        <v>3842.3026336644725</v>
      </c>
      <c r="E9" s="243">
        <v>4262.8741257378433</v>
      </c>
      <c r="F9" s="262">
        <v>3892.577901974948</v>
      </c>
    </row>
    <row r="10" spans="1:7" ht="20.100000000000001" customHeight="1" thickBot="1">
      <c r="A10" s="265" t="s">
        <v>173</v>
      </c>
      <c r="B10" s="264" t="s">
        <v>174</v>
      </c>
      <c r="C10" s="243">
        <v>884.57996570846183</v>
      </c>
      <c r="D10" s="262">
        <v>3398.395317659717</v>
      </c>
      <c r="E10" s="243">
        <v>3826.084623831719</v>
      </c>
      <c r="F10" s="262">
        <v>3741.376037353356</v>
      </c>
    </row>
    <row r="11" spans="1:7" ht="20.100000000000001" customHeight="1" thickBot="1">
      <c r="A11" s="265"/>
      <c r="B11" s="264" t="s">
        <v>175</v>
      </c>
      <c r="C11" s="243">
        <v>742.13955384740507</v>
      </c>
      <c r="D11" s="262">
        <v>3195.5759730728619</v>
      </c>
      <c r="E11" s="243">
        <v>3401.0200266444617</v>
      </c>
      <c r="F11" s="262">
        <v>2983.2130700934367</v>
      </c>
    </row>
    <row r="12" spans="1:7" ht="20.100000000000001" customHeight="1" thickBot="1">
      <c r="A12" s="265"/>
      <c r="B12" s="264" t="s">
        <v>176</v>
      </c>
      <c r="C12" s="243">
        <v>735.37068016185731</v>
      </c>
      <c r="D12" s="262">
        <v>2831.4126048192102</v>
      </c>
      <c r="E12" s="243">
        <v>3043.3391663770058</v>
      </c>
      <c r="F12" s="262">
        <v>2983.2494513816764</v>
      </c>
    </row>
    <row r="13" spans="1:7" ht="20.100000000000001" customHeight="1" thickBot="1">
      <c r="A13" s="265"/>
      <c r="B13" s="264" t="s">
        <v>177</v>
      </c>
      <c r="C13" s="243">
        <v>627.30060189219307</v>
      </c>
      <c r="D13" s="266" t="s">
        <v>27</v>
      </c>
      <c r="E13" s="267" t="s">
        <v>27</v>
      </c>
      <c r="F13" s="262">
        <v>627.30060189219307</v>
      </c>
    </row>
    <row r="14" spans="1:7" ht="20.100000000000001" customHeight="1" thickBot="1">
      <c r="A14" s="268"/>
      <c r="B14" s="264" t="s">
        <v>1478</v>
      </c>
      <c r="C14" s="243">
        <v>807.18034130607975</v>
      </c>
      <c r="D14" s="262">
        <v>3248.6490850041559</v>
      </c>
      <c r="E14" s="243">
        <v>4037.5359089240251</v>
      </c>
      <c r="F14" s="262">
        <v>3888.6219320052783</v>
      </c>
    </row>
    <row r="15" spans="1:7" ht="18.75" customHeight="1" thickBot="1">
      <c r="A15" s="269"/>
      <c r="B15" s="270"/>
      <c r="C15" s="243"/>
      <c r="D15" s="262"/>
      <c r="E15" s="243"/>
      <c r="F15" s="262"/>
    </row>
    <row r="16" spans="1:7" ht="20.100000000000001" customHeight="1" thickBot="1">
      <c r="A16" s="269" t="s">
        <v>178</v>
      </c>
      <c r="B16" s="261" t="s">
        <v>1479</v>
      </c>
      <c r="C16" s="243">
        <v>922.87626297577856</v>
      </c>
      <c r="D16" s="262">
        <v>3046.6418956515517</v>
      </c>
      <c r="E16" s="243">
        <v>3422.8879967922826</v>
      </c>
      <c r="F16" s="262">
        <v>3413.3267922358755</v>
      </c>
    </row>
    <row r="17" spans="1:6" ht="20.25" customHeight="1" thickBot="1">
      <c r="A17" s="269"/>
      <c r="B17" s="270"/>
      <c r="C17" s="243"/>
      <c r="D17" s="262"/>
      <c r="E17" s="243"/>
      <c r="F17" s="262"/>
    </row>
    <row r="18" spans="1:6" ht="58.5" customHeight="1" thickBot="1">
      <c r="A18" s="263" t="s">
        <v>1574</v>
      </c>
      <c r="B18" s="264" t="s">
        <v>1480</v>
      </c>
      <c r="C18" s="243">
        <v>957.328626765796</v>
      </c>
      <c r="D18" s="262">
        <v>3804.4350775271314</v>
      </c>
      <c r="E18" s="243">
        <v>4168.5109782537602</v>
      </c>
      <c r="F18" s="262">
        <v>2952.5010658797987</v>
      </c>
    </row>
    <row r="19" spans="1:6" ht="20.100000000000001" customHeight="1" thickBot="1">
      <c r="A19" s="207"/>
      <c r="B19" s="264" t="s">
        <v>170</v>
      </c>
      <c r="C19" s="243">
        <v>950.2526114759479</v>
      </c>
      <c r="D19" s="262">
        <v>3676.3932607480456</v>
      </c>
      <c r="E19" s="243">
        <v>4047.2569399172817</v>
      </c>
      <c r="F19" s="262">
        <v>4010.3382120052534</v>
      </c>
    </row>
    <row r="20" spans="1:6" ht="20.100000000000001" customHeight="1" thickBot="1">
      <c r="A20" s="207"/>
      <c r="B20" s="264" t="s">
        <v>172</v>
      </c>
      <c r="C20" s="243">
        <v>805.59493101045109</v>
      </c>
      <c r="D20" s="262">
        <v>3247.3410500293298</v>
      </c>
      <c r="E20" s="243">
        <v>3558.5627862846636</v>
      </c>
      <c r="F20" s="262">
        <v>3406.7573988371314</v>
      </c>
    </row>
    <row r="21" spans="1:6" ht="20.100000000000001" customHeight="1" thickBot="1">
      <c r="A21" s="207"/>
      <c r="B21" s="264" t="s">
        <v>174</v>
      </c>
      <c r="C21" s="243">
        <v>668.04779871759774</v>
      </c>
      <c r="D21" s="262">
        <v>2865.8757344144265</v>
      </c>
      <c r="E21" s="243">
        <v>3135.840941466668</v>
      </c>
      <c r="F21" s="262">
        <v>3063.5330234598719</v>
      </c>
    </row>
    <row r="22" spans="1:6" ht="20.100000000000001" customHeight="1" thickBot="1">
      <c r="A22" s="207"/>
      <c r="B22" s="264" t="s">
        <v>175</v>
      </c>
      <c r="C22" s="243">
        <v>583.76599193802895</v>
      </c>
      <c r="D22" s="262">
        <v>2427.1961828060657</v>
      </c>
      <c r="E22" s="243">
        <v>2685.0394786508887</v>
      </c>
      <c r="F22" s="262">
        <v>2504.3061575805423</v>
      </c>
    </row>
    <row r="23" spans="1:6" ht="20.100000000000001" customHeight="1" thickBot="1">
      <c r="A23" s="207"/>
      <c r="B23" s="264" t="s">
        <v>176</v>
      </c>
      <c r="C23" s="243">
        <v>647.00346617841183</v>
      </c>
      <c r="D23" s="262">
        <v>2425.1510109387009</v>
      </c>
      <c r="E23" s="243">
        <v>2603.6586893633616</v>
      </c>
      <c r="F23" s="262">
        <v>2560.6001711533859</v>
      </c>
    </row>
    <row r="24" spans="1:6" ht="20.100000000000001" customHeight="1" thickBot="1">
      <c r="A24" s="207"/>
      <c r="B24" s="264" t="s">
        <v>177</v>
      </c>
      <c r="C24" s="243">
        <v>606.39234623009952</v>
      </c>
      <c r="D24" s="266" t="s">
        <v>27</v>
      </c>
      <c r="E24" s="267" t="s">
        <v>27</v>
      </c>
      <c r="F24" s="262">
        <v>606.39234623009952</v>
      </c>
    </row>
    <row r="25" spans="1:6" ht="20.100000000000001" customHeight="1" thickBot="1">
      <c r="A25" s="207"/>
      <c r="B25" s="264" t="s">
        <v>1481</v>
      </c>
      <c r="C25" s="243">
        <v>938.09091799102225</v>
      </c>
      <c r="D25" s="262">
        <v>3190.3330392095995</v>
      </c>
      <c r="E25" s="243">
        <v>3514.4613497487408</v>
      </c>
      <c r="F25" s="262">
        <v>2982.9685775617991</v>
      </c>
    </row>
    <row r="26" spans="1:6" ht="39.75" customHeight="1" thickBot="1">
      <c r="A26" s="271"/>
      <c r="B26" s="272" t="s">
        <v>1482</v>
      </c>
      <c r="C26" s="273">
        <v>937.54873189874206</v>
      </c>
      <c r="D26" s="274">
        <v>3216.1327435294247</v>
      </c>
      <c r="E26" s="273">
        <v>3517.4540363894748</v>
      </c>
      <c r="F26" s="274">
        <v>2944.0222329632279</v>
      </c>
    </row>
    <row r="27" spans="1:6" ht="45" customHeight="1" thickBot="1">
      <c r="A27" s="271"/>
      <c r="B27" s="275" t="s">
        <v>1483</v>
      </c>
      <c r="C27" s="273">
        <v>904.24633184174957</v>
      </c>
      <c r="D27" s="274">
        <v>3107.6511229023658</v>
      </c>
      <c r="E27" s="273">
        <v>3472.4220714109579</v>
      </c>
      <c r="F27" s="274">
        <v>2951.4155718884394</v>
      </c>
    </row>
    <row r="28" spans="1:6" ht="45" customHeight="1" thickBot="1">
      <c r="A28" s="276"/>
      <c r="B28" s="275" t="s">
        <v>1484</v>
      </c>
      <c r="C28" s="273">
        <v>658.90775281782055</v>
      </c>
      <c r="D28" s="274">
        <v>2760.0008171452318</v>
      </c>
      <c r="E28" s="273">
        <v>3111.1379924337707</v>
      </c>
      <c r="F28" s="274">
        <v>3012.4856242348733</v>
      </c>
    </row>
    <row r="29" spans="1:6" ht="15.75" customHeight="1" thickBot="1">
      <c r="A29" s="277"/>
      <c r="B29" s="278"/>
      <c r="C29" s="243"/>
      <c r="D29" s="262"/>
      <c r="E29" s="243"/>
      <c r="F29" s="262"/>
    </row>
    <row r="30" spans="1:6" ht="27.75" customHeight="1" thickBot="1">
      <c r="A30" s="279" t="s">
        <v>179</v>
      </c>
      <c r="B30" s="1003" t="s">
        <v>1575</v>
      </c>
      <c r="C30" s="244">
        <v>984.58644996681619</v>
      </c>
      <c r="D30" s="245">
        <v>3389.9174645761113</v>
      </c>
      <c r="E30" s="244">
        <v>3865.8342552965055</v>
      </c>
      <c r="F30" s="245">
        <v>3288.9239123762241</v>
      </c>
    </row>
    <row r="31" spans="1:6" ht="15.75" customHeight="1">
      <c r="A31" s="219" t="s">
        <v>218</v>
      </c>
      <c r="B31" s="219"/>
      <c r="C31" s="219"/>
      <c r="D31" s="219"/>
      <c r="E31" s="219"/>
      <c r="F31" s="219"/>
    </row>
    <row r="32" spans="1:6" ht="13.5" customHeight="1">
      <c r="A32" s="216"/>
      <c r="B32" s="216"/>
      <c r="C32" s="219"/>
      <c r="D32" s="219"/>
      <c r="E32" s="219"/>
      <c r="F32" s="219"/>
    </row>
    <row r="33" spans="1:6" ht="13.5" customHeight="1">
      <c r="A33" s="219" t="s">
        <v>1576</v>
      </c>
      <c r="B33" s="219"/>
      <c r="C33" s="219"/>
      <c r="D33" s="219"/>
      <c r="E33" s="219"/>
      <c r="F33" s="219"/>
    </row>
    <row r="34" spans="1:6" ht="16.5" customHeight="1">
      <c r="A34" s="219"/>
      <c r="B34" s="219"/>
      <c r="C34" s="219"/>
      <c r="D34" s="219"/>
      <c r="E34" s="219"/>
      <c r="F34" s="219"/>
    </row>
    <row r="35" spans="1:6" ht="12" customHeight="1">
      <c r="A35" s="219" t="s">
        <v>1505</v>
      </c>
      <c r="B35" s="219"/>
      <c r="C35" s="236"/>
      <c r="D35" s="236"/>
      <c r="E35" s="236"/>
      <c r="F35" s="236"/>
    </row>
    <row r="36" spans="1:6" ht="12" customHeight="1">
      <c r="A36" s="178" t="s">
        <v>1577</v>
      </c>
      <c r="B36" s="178"/>
    </row>
    <row r="37" spans="1:6" ht="12" customHeight="1">
      <c r="A37" s="178" t="s">
        <v>180</v>
      </c>
      <c r="B37" s="178"/>
    </row>
    <row r="38" spans="1:6" ht="12" customHeight="1">
      <c r="A38" s="178" t="s">
        <v>1515</v>
      </c>
      <c r="B38" s="178"/>
    </row>
    <row r="39" spans="1:6" ht="12" customHeight="1">
      <c r="A39" s="178" t="s">
        <v>1516</v>
      </c>
      <c r="B39" s="178"/>
    </row>
    <row r="40" spans="1:6" ht="12" customHeight="1">
      <c r="A40" s="178" t="s">
        <v>183</v>
      </c>
      <c r="B40" s="178"/>
    </row>
    <row r="41" spans="1:6" ht="12" customHeight="1">
      <c r="A41" s="3" t="s">
        <v>222</v>
      </c>
    </row>
    <row r="42" spans="1:6" ht="12" customHeight="1"/>
    <row r="43" spans="1:6" ht="12" customHeight="1"/>
    <row r="44" spans="1:6" ht="12" customHeight="1">
      <c r="A44" s="219" t="s">
        <v>217</v>
      </c>
      <c r="B44" s="219"/>
      <c r="C44" s="178"/>
      <c r="D44" s="178"/>
      <c r="E44" s="178"/>
      <c r="F44" s="178"/>
    </row>
    <row r="49" spans="1:7">
      <c r="A49" s="46"/>
      <c r="B49" s="46"/>
      <c r="C49" s="280"/>
      <c r="D49" s="281"/>
      <c r="E49" s="280"/>
      <c r="F49" s="281"/>
      <c r="G49" s="281"/>
    </row>
    <row r="50" spans="1:7">
      <c r="A50" s="248"/>
      <c r="B50" s="248"/>
      <c r="C50" s="248"/>
      <c r="D50" s="282"/>
      <c r="E50" s="248"/>
      <c r="F50" s="242"/>
      <c r="G50" s="17"/>
    </row>
    <row r="51" spans="1:7">
      <c r="A51" s="17"/>
      <c r="B51" s="17"/>
      <c r="C51" s="17"/>
      <c r="D51" s="17"/>
      <c r="E51" s="17"/>
      <c r="F51" s="17"/>
      <c r="G51" s="17"/>
    </row>
  </sheetData>
  <pageMargins left="0.55118110236220474" right="0.45" top="0.59055118110236227" bottom="0.47244094488188981" header="0.43307086614173229" footer="0.31496062992125984"/>
  <pageSetup paperSize="9" scale="69"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Normal="100" workbookViewId="0"/>
  </sheetViews>
  <sheetFormatPr baseColWidth="10" defaultColWidth="11.44140625" defaultRowHeight="13.2"/>
  <cols>
    <col min="1" max="1" width="20.5546875" style="3" customWidth="1"/>
    <col min="2" max="4" width="17" style="6" customWidth="1"/>
    <col min="5" max="5" width="17.33203125" style="6" customWidth="1"/>
    <col min="6" max="6" width="17.33203125" style="160" customWidth="1"/>
    <col min="7" max="7" width="11.44140625" style="3"/>
    <col min="8" max="8" width="0" style="3" hidden="1" customWidth="1"/>
    <col min="9" max="256" width="11.44140625" style="3"/>
    <col min="257" max="257" width="20.5546875" style="3" customWidth="1"/>
    <col min="258" max="260" width="17" style="3" customWidth="1"/>
    <col min="261" max="262" width="17.33203125" style="3" customWidth="1"/>
    <col min="263" max="263" width="11.44140625" style="3"/>
    <col min="264" max="264" width="0" style="3" hidden="1" customWidth="1"/>
    <col min="265" max="512" width="11.44140625" style="3"/>
    <col min="513" max="513" width="20.5546875" style="3" customWidth="1"/>
    <col min="514" max="516" width="17" style="3" customWidth="1"/>
    <col min="517" max="518" width="17.33203125" style="3" customWidth="1"/>
    <col min="519" max="519" width="11.44140625" style="3"/>
    <col min="520" max="520" width="0" style="3" hidden="1" customWidth="1"/>
    <col min="521" max="768" width="11.44140625" style="3"/>
    <col min="769" max="769" width="20.5546875" style="3" customWidth="1"/>
    <col min="770" max="772" width="17" style="3" customWidth="1"/>
    <col min="773" max="774" width="17.33203125" style="3" customWidth="1"/>
    <col min="775" max="775" width="11.44140625" style="3"/>
    <col min="776" max="776" width="0" style="3" hidden="1" customWidth="1"/>
    <col min="777" max="1024" width="11.44140625" style="3"/>
    <col min="1025" max="1025" width="20.5546875" style="3" customWidth="1"/>
    <col min="1026" max="1028" width="17" style="3" customWidth="1"/>
    <col min="1029" max="1030" width="17.33203125" style="3" customWidth="1"/>
    <col min="1031" max="1031" width="11.44140625" style="3"/>
    <col min="1032" max="1032" width="0" style="3" hidden="1" customWidth="1"/>
    <col min="1033" max="1280" width="11.44140625" style="3"/>
    <col min="1281" max="1281" width="20.5546875" style="3" customWidth="1"/>
    <col min="1282" max="1284" width="17" style="3" customWidth="1"/>
    <col min="1285" max="1286" width="17.33203125" style="3" customWidth="1"/>
    <col min="1287" max="1287" width="11.44140625" style="3"/>
    <col min="1288" max="1288" width="0" style="3" hidden="1" customWidth="1"/>
    <col min="1289" max="1536" width="11.44140625" style="3"/>
    <col min="1537" max="1537" width="20.5546875" style="3" customWidth="1"/>
    <col min="1538" max="1540" width="17" style="3" customWidth="1"/>
    <col min="1541" max="1542" width="17.33203125" style="3" customWidth="1"/>
    <col min="1543" max="1543" width="11.44140625" style="3"/>
    <col min="1544" max="1544" width="0" style="3" hidden="1" customWidth="1"/>
    <col min="1545" max="1792" width="11.44140625" style="3"/>
    <col min="1793" max="1793" width="20.5546875" style="3" customWidth="1"/>
    <col min="1794" max="1796" width="17" style="3" customWidth="1"/>
    <col min="1797" max="1798" width="17.33203125" style="3" customWidth="1"/>
    <col min="1799" max="1799" width="11.44140625" style="3"/>
    <col min="1800" max="1800" width="0" style="3" hidden="1" customWidth="1"/>
    <col min="1801" max="2048" width="11.44140625" style="3"/>
    <col min="2049" max="2049" width="20.5546875" style="3" customWidth="1"/>
    <col min="2050" max="2052" width="17" style="3" customWidth="1"/>
    <col min="2053" max="2054" width="17.33203125" style="3" customWidth="1"/>
    <col min="2055" max="2055" width="11.44140625" style="3"/>
    <col min="2056" max="2056" width="0" style="3" hidden="1" customWidth="1"/>
    <col min="2057" max="2304" width="11.44140625" style="3"/>
    <col min="2305" max="2305" width="20.5546875" style="3" customWidth="1"/>
    <col min="2306" max="2308" width="17" style="3" customWidth="1"/>
    <col min="2309" max="2310" width="17.33203125" style="3" customWidth="1"/>
    <col min="2311" max="2311" width="11.44140625" style="3"/>
    <col min="2312" max="2312" width="0" style="3" hidden="1" customWidth="1"/>
    <col min="2313" max="2560" width="11.44140625" style="3"/>
    <col min="2561" max="2561" width="20.5546875" style="3" customWidth="1"/>
    <col min="2562" max="2564" width="17" style="3" customWidth="1"/>
    <col min="2565" max="2566" width="17.33203125" style="3" customWidth="1"/>
    <col min="2567" max="2567" width="11.44140625" style="3"/>
    <col min="2568" max="2568" width="0" style="3" hidden="1" customWidth="1"/>
    <col min="2569" max="2816" width="11.44140625" style="3"/>
    <col min="2817" max="2817" width="20.5546875" style="3" customWidth="1"/>
    <col min="2818" max="2820" width="17" style="3" customWidth="1"/>
    <col min="2821" max="2822" width="17.33203125" style="3" customWidth="1"/>
    <col min="2823" max="2823" width="11.44140625" style="3"/>
    <col min="2824" max="2824" width="0" style="3" hidden="1" customWidth="1"/>
    <col min="2825" max="3072" width="11.44140625" style="3"/>
    <col min="3073" max="3073" width="20.5546875" style="3" customWidth="1"/>
    <col min="3074" max="3076" width="17" style="3" customWidth="1"/>
    <col min="3077" max="3078" width="17.33203125" style="3" customWidth="1"/>
    <col min="3079" max="3079" width="11.44140625" style="3"/>
    <col min="3080" max="3080" width="0" style="3" hidden="1" customWidth="1"/>
    <col min="3081" max="3328" width="11.44140625" style="3"/>
    <col min="3329" max="3329" width="20.5546875" style="3" customWidth="1"/>
    <col min="3330" max="3332" width="17" style="3" customWidth="1"/>
    <col min="3333" max="3334" width="17.33203125" style="3" customWidth="1"/>
    <col min="3335" max="3335" width="11.44140625" style="3"/>
    <col min="3336" max="3336" width="0" style="3" hidden="1" customWidth="1"/>
    <col min="3337" max="3584" width="11.44140625" style="3"/>
    <col min="3585" max="3585" width="20.5546875" style="3" customWidth="1"/>
    <col min="3586" max="3588" width="17" style="3" customWidth="1"/>
    <col min="3589" max="3590" width="17.33203125" style="3" customWidth="1"/>
    <col min="3591" max="3591" width="11.44140625" style="3"/>
    <col min="3592" max="3592" width="0" style="3" hidden="1" customWidth="1"/>
    <col min="3593" max="3840" width="11.44140625" style="3"/>
    <col min="3841" max="3841" width="20.5546875" style="3" customWidth="1"/>
    <col min="3842" max="3844" width="17" style="3" customWidth="1"/>
    <col min="3845" max="3846" width="17.33203125" style="3" customWidth="1"/>
    <col min="3847" max="3847" width="11.44140625" style="3"/>
    <col min="3848" max="3848" width="0" style="3" hidden="1" customWidth="1"/>
    <col min="3849" max="4096" width="11.44140625" style="3"/>
    <col min="4097" max="4097" width="20.5546875" style="3" customWidth="1"/>
    <col min="4098" max="4100" width="17" style="3" customWidth="1"/>
    <col min="4101" max="4102" width="17.33203125" style="3" customWidth="1"/>
    <col min="4103" max="4103" width="11.44140625" style="3"/>
    <col min="4104" max="4104" width="0" style="3" hidden="1" customWidth="1"/>
    <col min="4105" max="4352" width="11.44140625" style="3"/>
    <col min="4353" max="4353" width="20.5546875" style="3" customWidth="1"/>
    <col min="4354" max="4356" width="17" style="3" customWidth="1"/>
    <col min="4357" max="4358" width="17.33203125" style="3" customWidth="1"/>
    <col min="4359" max="4359" width="11.44140625" style="3"/>
    <col min="4360" max="4360" width="0" style="3" hidden="1" customWidth="1"/>
    <col min="4361" max="4608" width="11.44140625" style="3"/>
    <col min="4609" max="4609" width="20.5546875" style="3" customWidth="1"/>
    <col min="4610" max="4612" width="17" style="3" customWidth="1"/>
    <col min="4613" max="4614" width="17.33203125" style="3" customWidth="1"/>
    <col min="4615" max="4615" width="11.44140625" style="3"/>
    <col min="4616" max="4616" width="0" style="3" hidden="1" customWidth="1"/>
    <col min="4617" max="4864" width="11.44140625" style="3"/>
    <col min="4865" max="4865" width="20.5546875" style="3" customWidth="1"/>
    <col min="4866" max="4868" width="17" style="3" customWidth="1"/>
    <col min="4869" max="4870" width="17.33203125" style="3" customWidth="1"/>
    <col min="4871" max="4871" width="11.44140625" style="3"/>
    <col min="4872" max="4872" width="0" style="3" hidden="1" customWidth="1"/>
    <col min="4873" max="5120" width="11.44140625" style="3"/>
    <col min="5121" max="5121" width="20.5546875" style="3" customWidth="1"/>
    <col min="5122" max="5124" width="17" style="3" customWidth="1"/>
    <col min="5125" max="5126" width="17.33203125" style="3" customWidth="1"/>
    <col min="5127" max="5127" width="11.44140625" style="3"/>
    <col min="5128" max="5128" width="0" style="3" hidden="1" customWidth="1"/>
    <col min="5129" max="5376" width="11.44140625" style="3"/>
    <col min="5377" max="5377" width="20.5546875" style="3" customWidth="1"/>
    <col min="5378" max="5380" width="17" style="3" customWidth="1"/>
    <col min="5381" max="5382" width="17.33203125" style="3" customWidth="1"/>
    <col min="5383" max="5383" width="11.44140625" style="3"/>
    <col min="5384" max="5384" width="0" style="3" hidden="1" customWidth="1"/>
    <col min="5385" max="5632" width="11.44140625" style="3"/>
    <col min="5633" max="5633" width="20.5546875" style="3" customWidth="1"/>
    <col min="5634" max="5636" width="17" style="3" customWidth="1"/>
    <col min="5637" max="5638" width="17.33203125" style="3" customWidth="1"/>
    <col min="5639" max="5639" width="11.44140625" style="3"/>
    <col min="5640" max="5640" width="0" style="3" hidden="1" customWidth="1"/>
    <col min="5641" max="5888" width="11.44140625" style="3"/>
    <col min="5889" max="5889" width="20.5546875" style="3" customWidth="1"/>
    <col min="5890" max="5892" width="17" style="3" customWidth="1"/>
    <col min="5893" max="5894" width="17.33203125" style="3" customWidth="1"/>
    <col min="5895" max="5895" width="11.44140625" style="3"/>
    <col min="5896" max="5896" width="0" style="3" hidden="1" customWidth="1"/>
    <col min="5897" max="6144" width="11.44140625" style="3"/>
    <col min="6145" max="6145" width="20.5546875" style="3" customWidth="1"/>
    <col min="6146" max="6148" width="17" style="3" customWidth="1"/>
    <col min="6149" max="6150" width="17.33203125" style="3" customWidth="1"/>
    <col min="6151" max="6151" width="11.44140625" style="3"/>
    <col min="6152" max="6152" width="0" style="3" hidden="1" customWidth="1"/>
    <col min="6153" max="6400" width="11.44140625" style="3"/>
    <col min="6401" max="6401" width="20.5546875" style="3" customWidth="1"/>
    <col min="6402" max="6404" width="17" style="3" customWidth="1"/>
    <col min="6405" max="6406" width="17.33203125" style="3" customWidth="1"/>
    <col min="6407" max="6407" width="11.44140625" style="3"/>
    <col min="6408" max="6408" width="0" style="3" hidden="1" customWidth="1"/>
    <col min="6409" max="6656" width="11.44140625" style="3"/>
    <col min="6657" max="6657" width="20.5546875" style="3" customWidth="1"/>
    <col min="6658" max="6660" width="17" style="3" customWidth="1"/>
    <col min="6661" max="6662" width="17.33203125" style="3" customWidth="1"/>
    <col min="6663" max="6663" width="11.44140625" style="3"/>
    <col min="6664" max="6664" width="0" style="3" hidden="1" customWidth="1"/>
    <col min="6665" max="6912" width="11.44140625" style="3"/>
    <col min="6913" max="6913" width="20.5546875" style="3" customWidth="1"/>
    <col min="6914" max="6916" width="17" style="3" customWidth="1"/>
    <col min="6917" max="6918" width="17.33203125" style="3" customWidth="1"/>
    <col min="6919" max="6919" width="11.44140625" style="3"/>
    <col min="6920" max="6920" width="0" style="3" hidden="1" customWidth="1"/>
    <col min="6921" max="7168" width="11.44140625" style="3"/>
    <col min="7169" max="7169" width="20.5546875" style="3" customWidth="1"/>
    <col min="7170" max="7172" width="17" style="3" customWidth="1"/>
    <col min="7173" max="7174" width="17.33203125" style="3" customWidth="1"/>
    <col min="7175" max="7175" width="11.44140625" style="3"/>
    <col min="7176" max="7176" width="0" style="3" hidden="1" customWidth="1"/>
    <col min="7177" max="7424" width="11.44140625" style="3"/>
    <col min="7425" max="7425" width="20.5546875" style="3" customWidth="1"/>
    <col min="7426" max="7428" width="17" style="3" customWidth="1"/>
    <col min="7429" max="7430" width="17.33203125" style="3" customWidth="1"/>
    <col min="7431" max="7431" width="11.44140625" style="3"/>
    <col min="7432" max="7432" width="0" style="3" hidden="1" customWidth="1"/>
    <col min="7433" max="7680" width="11.44140625" style="3"/>
    <col min="7681" max="7681" width="20.5546875" style="3" customWidth="1"/>
    <col min="7682" max="7684" width="17" style="3" customWidth="1"/>
    <col min="7685" max="7686" width="17.33203125" style="3" customWidth="1"/>
    <col min="7687" max="7687" width="11.44140625" style="3"/>
    <col min="7688" max="7688" width="0" style="3" hidden="1" customWidth="1"/>
    <col min="7689" max="7936" width="11.44140625" style="3"/>
    <col min="7937" max="7937" width="20.5546875" style="3" customWidth="1"/>
    <col min="7938" max="7940" width="17" style="3" customWidth="1"/>
    <col min="7941" max="7942" width="17.33203125" style="3" customWidth="1"/>
    <col min="7943" max="7943" width="11.44140625" style="3"/>
    <col min="7944" max="7944" width="0" style="3" hidden="1" customWidth="1"/>
    <col min="7945" max="8192" width="11.44140625" style="3"/>
    <col min="8193" max="8193" width="20.5546875" style="3" customWidth="1"/>
    <col min="8194" max="8196" width="17" style="3" customWidth="1"/>
    <col min="8197" max="8198" width="17.33203125" style="3" customWidth="1"/>
    <col min="8199" max="8199" width="11.44140625" style="3"/>
    <col min="8200" max="8200" width="0" style="3" hidden="1" customWidth="1"/>
    <col min="8201" max="8448" width="11.44140625" style="3"/>
    <col min="8449" max="8449" width="20.5546875" style="3" customWidth="1"/>
    <col min="8450" max="8452" width="17" style="3" customWidth="1"/>
    <col min="8453" max="8454" width="17.33203125" style="3" customWidth="1"/>
    <col min="8455" max="8455" width="11.44140625" style="3"/>
    <col min="8456" max="8456" width="0" style="3" hidden="1" customWidth="1"/>
    <col min="8457" max="8704" width="11.44140625" style="3"/>
    <col min="8705" max="8705" width="20.5546875" style="3" customWidth="1"/>
    <col min="8706" max="8708" width="17" style="3" customWidth="1"/>
    <col min="8709" max="8710" width="17.33203125" style="3" customWidth="1"/>
    <col min="8711" max="8711" width="11.44140625" style="3"/>
    <col min="8712" max="8712" width="0" style="3" hidden="1" customWidth="1"/>
    <col min="8713" max="8960" width="11.44140625" style="3"/>
    <col min="8961" max="8961" width="20.5546875" style="3" customWidth="1"/>
    <col min="8962" max="8964" width="17" style="3" customWidth="1"/>
    <col min="8965" max="8966" width="17.33203125" style="3" customWidth="1"/>
    <col min="8967" max="8967" width="11.44140625" style="3"/>
    <col min="8968" max="8968" width="0" style="3" hidden="1" customWidth="1"/>
    <col min="8969" max="9216" width="11.44140625" style="3"/>
    <col min="9217" max="9217" width="20.5546875" style="3" customWidth="1"/>
    <col min="9218" max="9220" width="17" style="3" customWidth="1"/>
    <col min="9221" max="9222" width="17.33203125" style="3" customWidth="1"/>
    <col min="9223" max="9223" width="11.44140625" style="3"/>
    <col min="9224" max="9224" width="0" style="3" hidden="1" customWidth="1"/>
    <col min="9225" max="9472" width="11.44140625" style="3"/>
    <col min="9473" max="9473" width="20.5546875" style="3" customWidth="1"/>
    <col min="9474" max="9476" width="17" style="3" customWidth="1"/>
    <col min="9477" max="9478" width="17.33203125" style="3" customWidth="1"/>
    <col min="9479" max="9479" width="11.44140625" style="3"/>
    <col min="9480" max="9480" width="0" style="3" hidden="1" customWidth="1"/>
    <col min="9481" max="9728" width="11.44140625" style="3"/>
    <col min="9729" max="9729" width="20.5546875" style="3" customWidth="1"/>
    <col min="9730" max="9732" width="17" style="3" customWidth="1"/>
    <col min="9733" max="9734" width="17.33203125" style="3" customWidth="1"/>
    <col min="9735" max="9735" width="11.44140625" style="3"/>
    <col min="9736" max="9736" width="0" style="3" hidden="1" customWidth="1"/>
    <col min="9737" max="9984" width="11.44140625" style="3"/>
    <col min="9985" max="9985" width="20.5546875" style="3" customWidth="1"/>
    <col min="9986" max="9988" width="17" style="3" customWidth="1"/>
    <col min="9989" max="9990" width="17.33203125" style="3" customWidth="1"/>
    <col min="9991" max="9991" width="11.44140625" style="3"/>
    <col min="9992" max="9992" width="0" style="3" hidden="1" customWidth="1"/>
    <col min="9993" max="10240" width="11.44140625" style="3"/>
    <col min="10241" max="10241" width="20.5546875" style="3" customWidth="1"/>
    <col min="10242" max="10244" width="17" style="3" customWidth="1"/>
    <col min="10245" max="10246" width="17.33203125" style="3" customWidth="1"/>
    <col min="10247" max="10247" width="11.44140625" style="3"/>
    <col min="10248" max="10248" width="0" style="3" hidden="1" customWidth="1"/>
    <col min="10249" max="10496" width="11.44140625" style="3"/>
    <col min="10497" max="10497" width="20.5546875" style="3" customWidth="1"/>
    <col min="10498" max="10500" width="17" style="3" customWidth="1"/>
    <col min="10501" max="10502" width="17.33203125" style="3" customWidth="1"/>
    <col min="10503" max="10503" width="11.44140625" style="3"/>
    <col min="10504" max="10504" width="0" style="3" hidden="1" customWidth="1"/>
    <col min="10505" max="10752" width="11.44140625" style="3"/>
    <col min="10753" max="10753" width="20.5546875" style="3" customWidth="1"/>
    <col min="10754" max="10756" width="17" style="3" customWidth="1"/>
    <col min="10757" max="10758" width="17.33203125" style="3" customWidth="1"/>
    <col min="10759" max="10759" width="11.44140625" style="3"/>
    <col min="10760" max="10760" width="0" style="3" hidden="1" customWidth="1"/>
    <col min="10761" max="11008" width="11.44140625" style="3"/>
    <col min="11009" max="11009" width="20.5546875" style="3" customWidth="1"/>
    <col min="11010" max="11012" width="17" style="3" customWidth="1"/>
    <col min="11013" max="11014" width="17.33203125" style="3" customWidth="1"/>
    <col min="11015" max="11015" width="11.44140625" style="3"/>
    <col min="11016" max="11016" width="0" style="3" hidden="1" customWidth="1"/>
    <col min="11017" max="11264" width="11.44140625" style="3"/>
    <col min="11265" max="11265" width="20.5546875" style="3" customWidth="1"/>
    <col min="11266" max="11268" width="17" style="3" customWidth="1"/>
    <col min="11269" max="11270" width="17.33203125" style="3" customWidth="1"/>
    <col min="11271" max="11271" width="11.44140625" style="3"/>
    <col min="11272" max="11272" width="0" style="3" hidden="1" customWidth="1"/>
    <col min="11273" max="11520" width="11.44140625" style="3"/>
    <col min="11521" max="11521" width="20.5546875" style="3" customWidth="1"/>
    <col min="11522" max="11524" width="17" style="3" customWidth="1"/>
    <col min="11525" max="11526" width="17.33203125" style="3" customWidth="1"/>
    <col min="11527" max="11527" width="11.44140625" style="3"/>
    <col min="11528" max="11528" width="0" style="3" hidden="1" customWidth="1"/>
    <col min="11529" max="11776" width="11.44140625" style="3"/>
    <col min="11777" max="11777" width="20.5546875" style="3" customWidth="1"/>
    <col min="11778" max="11780" width="17" style="3" customWidth="1"/>
    <col min="11781" max="11782" width="17.33203125" style="3" customWidth="1"/>
    <col min="11783" max="11783" width="11.44140625" style="3"/>
    <col min="11784" max="11784" width="0" style="3" hidden="1" customWidth="1"/>
    <col min="11785" max="12032" width="11.44140625" style="3"/>
    <col min="12033" max="12033" width="20.5546875" style="3" customWidth="1"/>
    <col min="12034" max="12036" width="17" style="3" customWidth="1"/>
    <col min="12037" max="12038" width="17.33203125" style="3" customWidth="1"/>
    <col min="12039" max="12039" width="11.44140625" style="3"/>
    <col min="12040" max="12040" width="0" style="3" hidden="1" customWidth="1"/>
    <col min="12041" max="12288" width="11.44140625" style="3"/>
    <col min="12289" max="12289" width="20.5546875" style="3" customWidth="1"/>
    <col min="12290" max="12292" width="17" style="3" customWidth="1"/>
    <col min="12293" max="12294" width="17.33203125" style="3" customWidth="1"/>
    <col min="12295" max="12295" width="11.44140625" style="3"/>
    <col min="12296" max="12296" width="0" style="3" hidden="1" customWidth="1"/>
    <col min="12297" max="12544" width="11.44140625" style="3"/>
    <col min="12545" max="12545" width="20.5546875" style="3" customWidth="1"/>
    <col min="12546" max="12548" width="17" style="3" customWidth="1"/>
    <col min="12549" max="12550" width="17.33203125" style="3" customWidth="1"/>
    <col min="12551" max="12551" width="11.44140625" style="3"/>
    <col min="12552" max="12552" width="0" style="3" hidden="1" customWidth="1"/>
    <col min="12553" max="12800" width="11.44140625" style="3"/>
    <col min="12801" max="12801" width="20.5546875" style="3" customWidth="1"/>
    <col min="12802" max="12804" width="17" style="3" customWidth="1"/>
    <col min="12805" max="12806" width="17.33203125" style="3" customWidth="1"/>
    <col min="12807" max="12807" width="11.44140625" style="3"/>
    <col min="12808" max="12808" width="0" style="3" hidden="1" customWidth="1"/>
    <col min="12809" max="13056" width="11.44140625" style="3"/>
    <col min="13057" max="13057" width="20.5546875" style="3" customWidth="1"/>
    <col min="13058" max="13060" width="17" style="3" customWidth="1"/>
    <col min="13061" max="13062" width="17.33203125" style="3" customWidth="1"/>
    <col min="13063" max="13063" width="11.44140625" style="3"/>
    <col min="13064" max="13064" width="0" style="3" hidden="1" customWidth="1"/>
    <col min="13065" max="13312" width="11.44140625" style="3"/>
    <col min="13313" max="13313" width="20.5546875" style="3" customWidth="1"/>
    <col min="13314" max="13316" width="17" style="3" customWidth="1"/>
    <col min="13317" max="13318" width="17.33203125" style="3" customWidth="1"/>
    <col min="13319" max="13319" width="11.44140625" style="3"/>
    <col min="13320" max="13320" width="0" style="3" hidden="1" customWidth="1"/>
    <col min="13321" max="13568" width="11.44140625" style="3"/>
    <col min="13569" max="13569" width="20.5546875" style="3" customWidth="1"/>
    <col min="13570" max="13572" width="17" style="3" customWidth="1"/>
    <col min="13573" max="13574" width="17.33203125" style="3" customWidth="1"/>
    <col min="13575" max="13575" width="11.44140625" style="3"/>
    <col min="13576" max="13576" width="0" style="3" hidden="1" customWidth="1"/>
    <col min="13577" max="13824" width="11.44140625" style="3"/>
    <col min="13825" max="13825" width="20.5546875" style="3" customWidth="1"/>
    <col min="13826" max="13828" width="17" style="3" customWidth="1"/>
    <col min="13829" max="13830" width="17.33203125" style="3" customWidth="1"/>
    <col min="13831" max="13831" width="11.44140625" style="3"/>
    <col min="13832" max="13832" width="0" style="3" hidden="1" customWidth="1"/>
    <col min="13833" max="14080" width="11.44140625" style="3"/>
    <col min="14081" max="14081" width="20.5546875" style="3" customWidth="1"/>
    <col min="14082" max="14084" width="17" style="3" customWidth="1"/>
    <col min="14085" max="14086" width="17.33203125" style="3" customWidth="1"/>
    <col min="14087" max="14087" width="11.44140625" style="3"/>
    <col min="14088" max="14088" width="0" style="3" hidden="1" customWidth="1"/>
    <col min="14089" max="14336" width="11.44140625" style="3"/>
    <col min="14337" max="14337" width="20.5546875" style="3" customWidth="1"/>
    <col min="14338" max="14340" width="17" style="3" customWidth="1"/>
    <col min="14341" max="14342" width="17.33203125" style="3" customWidth="1"/>
    <col min="14343" max="14343" width="11.44140625" style="3"/>
    <col min="14344" max="14344" width="0" style="3" hidden="1" customWidth="1"/>
    <col min="14345" max="14592" width="11.44140625" style="3"/>
    <col min="14593" max="14593" width="20.5546875" style="3" customWidth="1"/>
    <col min="14594" max="14596" width="17" style="3" customWidth="1"/>
    <col min="14597" max="14598" width="17.33203125" style="3" customWidth="1"/>
    <col min="14599" max="14599" width="11.44140625" style="3"/>
    <col min="14600" max="14600" width="0" style="3" hidden="1" customWidth="1"/>
    <col min="14601" max="14848" width="11.44140625" style="3"/>
    <col min="14849" max="14849" width="20.5546875" style="3" customWidth="1"/>
    <col min="14850" max="14852" width="17" style="3" customWidth="1"/>
    <col min="14853" max="14854" width="17.33203125" style="3" customWidth="1"/>
    <col min="14855" max="14855" width="11.44140625" style="3"/>
    <col min="14856" max="14856" width="0" style="3" hidden="1" customWidth="1"/>
    <col min="14857" max="15104" width="11.44140625" style="3"/>
    <col min="15105" max="15105" width="20.5546875" style="3" customWidth="1"/>
    <col min="15106" max="15108" width="17" style="3" customWidth="1"/>
    <col min="15109" max="15110" width="17.33203125" style="3" customWidth="1"/>
    <col min="15111" max="15111" width="11.44140625" style="3"/>
    <col min="15112" max="15112" width="0" style="3" hidden="1" customWidth="1"/>
    <col min="15113" max="15360" width="11.44140625" style="3"/>
    <col min="15361" max="15361" width="20.5546875" style="3" customWidth="1"/>
    <col min="15362" max="15364" width="17" style="3" customWidth="1"/>
    <col min="15365" max="15366" width="17.33203125" style="3" customWidth="1"/>
    <col min="15367" max="15367" width="11.44140625" style="3"/>
    <col min="15368" max="15368" width="0" style="3" hidden="1" customWidth="1"/>
    <col min="15369" max="15616" width="11.44140625" style="3"/>
    <col min="15617" max="15617" width="20.5546875" style="3" customWidth="1"/>
    <col min="15618" max="15620" width="17" style="3" customWidth="1"/>
    <col min="15621" max="15622" width="17.33203125" style="3" customWidth="1"/>
    <col min="15623" max="15623" width="11.44140625" style="3"/>
    <col min="15624" max="15624" width="0" style="3" hidden="1" customWidth="1"/>
    <col min="15625" max="15872" width="11.44140625" style="3"/>
    <col min="15873" max="15873" width="20.5546875" style="3" customWidth="1"/>
    <col min="15874" max="15876" width="17" style="3" customWidth="1"/>
    <col min="15877" max="15878" width="17.33203125" style="3" customWidth="1"/>
    <col min="15879" max="15879" width="11.44140625" style="3"/>
    <col min="15880" max="15880" width="0" style="3" hidden="1" customWidth="1"/>
    <col min="15881" max="16128" width="11.44140625" style="3"/>
    <col min="16129" max="16129" width="20.5546875" style="3" customWidth="1"/>
    <col min="16130" max="16132" width="17" style="3" customWidth="1"/>
    <col min="16133" max="16134" width="17.33203125" style="3" customWidth="1"/>
    <col min="16135" max="16135" width="11.44140625" style="3"/>
    <col min="16136" max="16136" width="0" style="3" hidden="1" customWidth="1"/>
    <col min="16137" max="16384" width="11.44140625" style="3"/>
  </cols>
  <sheetData>
    <row r="1" spans="1:8" s="1" customFormat="1" ht="14.1" customHeight="1">
      <c r="B1" s="570"/>
      <c r="C1" s="570"/>
      <c r="D1" s="570"/>
      <c r="E1" s="570"/>
      <c r="F1" s="373"/>
    </row>
    <row r="2" spans="1:8" s="1" customFormat="1" ht="28.2" customHeight="1">
      <c r="A2" s="2014" t="s">
        <v>1069</v>
      </c>
      <c r="B2" s="2015"/>
      <c r="C2" s="2015"/>
      <c r="D2" s="2015"/>
      <c r="E2" s="2015"/>
      <c r="F2" s="375">
        <v>2015</v>
      </c>
      <c r="G2" s="375"/>
    </row>
    <row r="3" spans="1:8" ht="27" customHeight="1">
      <c r="A3" s="234" t="s">
        <v>25</v>
      </c>
      <c r="B3" s="184" t="s">
        <v>87</v>
      </c>
      <c r="C3" s="185" t="s">
        <v>264</v>
      </c>
      <c r="D3" s="184" t="s">
        <v>89</v>
      </c>
      <c r="E3" s="185" t="s">
        <v>887</v>
      </c>
      <c r="F3" s="181" t="s">
        <v>84</v>
      </c>
    </row>
    <row r="4" spans="1:8" ht="20.25" customHeight="1">
      <c r="A4" s="194"/>
      <c r="B4" s="186"/>
      <c r="C4" s="187" t="s">
        <v>89</v>
      </c>
      <c r="D4" s="199"/>
      <c r="E4" s="187" t="s">
        <v>707</v>
      </c>
      <c r="F4" s="199" t="s">
        <v>85</v>
      </c>
    </row>
    <row r="5" spans="1:8" ht="20.25" customHeight="1">
      <c r="A5" s="194"/>
      <c r="B5" s="186" t="s">
        <v>90</v>
      </c>
      <c r="C5" s="187" t="s">
        <v>91</v>
      </c>
      <c r="D5" s="186" t="s">
        <v>92</v>
      </c>
      <c r="E5" s="187"/>
      <c r="F5" s="199" t="s">
        <v>86</v>
      </c>
    </row>
    <row r="6" spans="1:8" ht="24" customHeight="1">
      <c r="A6" s="195"/>
      <c r="B6" s="909"/>
      <c r="C6" s="910"/>
      <c r="D6" s="909"/>
      <c r="E6" s="317"/>
      <c r="F6" s="182"/>
    </row>
    <row r="7" spans="1:8" ht="30" customHeight="1" thickBot="1">
      <c r="A7" s="201" t="s">
        <v>93</v>
      </c>
      <c r="B7" s="333">
        <v>1024.3617598583539</v>
      </c>
      <c r="C7" s="334">
        <v>3436.425746040019</v>
      </c>
      <c r="D7" s="333">
        <v>3826.6826779847347</v>
      </c>
      <c r="E7" s="334">
        <v>3282.8137595665921</v>
      </c>
      <c r="F7" s="774">
        <v>3.9896379600012438E-2</v>
      </c>
      <c r="H7" s="205">
        <v>172.8785586534616</v>
      </c>
    </row>
    <row r="8" spans="1:8" ht="20.100000000000001" customHeight="1" thickBot="1">
      <c r="A8" s="206" t="s">
        <v>94</v>
      </c>
      <c r="B8" s="333">
        <v>993.53412256089803</v>
      </c>
      <c r="C8" s="334">
        <v>3472.7796376854517</v>
      </c>
      <c r="D8" s="333">
        <v>4047.9536319609624</v>
      </c>
      <c r="E8" s="334">
        <v>3462.7795441771314</v>
      </c>
      <c r="F8" s="306">
        <v>2.2636942589936666E-2</v>
      </c>
      <c r="H8" s="205">
        <v>161.49387493756916</v>
      </c>
    </row>
    <row r="9" spans="1:8" ht="20.100000000000001" customHeight="1" thickBot="1">
      <c r="A9" s="206" t="s">
        <v>95</v>
      </c>
      <c r="B9" s="333">
        <v>843.14319550034361</v>
      </c>
      <c r="C9" s="334">
        <v>2916.7777960596841</v>
      </c>
      <c r="D9" s="333">
        <v>3426.0510368169917</v>
      </c>
      <c r="E9" s="334">
        <v>2890.3286745901387</v>
      </c>
      <c r="F9" s="306">
        <v>4.6752731883418996E-2</v>
      </c>
      <c r="H9" s="205">
        <v>129.41591119853354</v>
      </c>
    </row>
    <row r="10" spans="1:8" ht="20.100000000000001" customHeight="1" thickBot="1">
      <c r="A10" s="206" t="s">
        <v>96</v>
      </c>
      <c r="B10" s="333">
        <v>798.81762294749308</v>
      </c>
      <c r="C10" s="334">
        <v>2687.9514780403756</v>
      </c>
      <c r="D10" s="333">
        <v>3208.932695822908</v>
      </c>
      <c r="E10" s="334">
        <v>2707.5890458402023</v>
      </c>
      <c r="F10" s="306">
        <v>4.0545726931581955E-2</v>
      </c>
      <c r="H10" s="205">
        <v>126.90557061409594</v>
      </c>
    </row>
    <row r="11" spans="1:8" ht="20.100000000000001" customHeight="1" thickBot="1">
      <c r="A11" s="206" t="s">
        <v>97</v>
      </c>
      <c r="B11" s="333">
        <v>851.02252564934622</v>
      </c>
      <c r="C11" s="334">
        <v>2919.8797536699149</v>
      </c>
      <c r="D11" s="333">
        <v>3348.4312987455396</v>
      </c>
      <c r="E11" s="334">
        <v>2850.200608120424</v>
      </c>
      <c r="F11" s="306">
        <v>4.895238453700726E-2</v>
      </c>
      <c r="H11" s="205">
        <v>131.64111605385247</v>
      </c>
    </row>
    <row r="12" spans="1:8" ht="20.100000000000001" customHeight="1" thickBot="1">
      <c r="A12" s="206" t="s">
        <v>98</v>
      </c>
      <c r="B12" s="333">
        <v>805.51930818082405</v>
      </c>
      <c r="C12" s="334">
        <v>2764.4762041668996</v>
      </c>
      <c r="D12" s="333">
        <v>3183.6225775244907</v>
      </c>
      <c r="E12" s="334">
        <v>2693.6218605461904</v>
      </c>
      <c r="F12" s="306">
        <v>5.58581360914829E-2</v>
      </c>
      <c r="H12" s="205">
        <v>125.19129183854066</v>
      </c>
    </row>
    <row r="13" spans="1:8" ht="20.100000000000001" customHeight="1" thickBot="1">
      <c r="A13" s="206" t="s">
        <v>99</v>
      </c>
      <c r="B13" s="333">
        <v>767.53339110671595</v>
      </c>
      <c r="C13" s="334">
        <v>2559.2027792239292</v>
      </c>
      <c r="D13" s="333">
        <v>3026.7887235634007</v>
      </c>
      <c r="E13" s="334">
        <v>2598.1300197238102</v>
      </c>
      <c r="F13" s="306">
        <v>5.4846807921947058E-2</v>
      </c>
      <c r="H13" s="205">
        <v>117.8833340734285</v>
      </c>
    </row>
    <row r="14" spans="1:8" ht="20.100000000000001" customHeight="1" thickBot="1">
      <c r="A14" s="206" t="s">
        <v>100</v>
      </c>
      <c r="B14" s="333">
        <v>846.54516677585468</v>
      </c>
      <c r="C14" s="334">
        <v>2893.2561334796947</v>
      </c>
      <c r="D14" s="333">
        <v>3434.3361190120863</v>
      </c>
      <c r="E14" s="334">
        <v>2927.0445481776878</v>
      </c>
      <c r="F14" s="306">
        <v>3.401384114133716E-2</v>
      </c>
      <c r="H14" s="205">
        <v>140.25371771237261</v>
      </c>
    </row>
    <row r="15" spans="1:8" ht="20.100000000000001" customHeight="1" thickBot="1">
      <c r="A15" s="206" t="s">
        <v>101</v>
      </c>
      <c r="B15" s="333">
        <v>845.05609876681558</v>
      </c>
      <c r="C15" s="334">
        <v>2893.6349806183484</v>
      </c>
      <c r="D15" s="333">
        <v>3231.2980558026156</v>
      </c>
      <c r="E15" s="334">
        <v>2759.014675015062</v>
      </c>
      <c r="F15" s="306">
        <v>3.7460787500827049E-2</v>
      </c>
      <c r="H15" s="205">
        <v>131.3336445580656</v>
      </c>
    </row>
    <row r="16" spans="1:8" ht="20.100000000000001" customHeight="1" thickBot="1">
      <c r="A16" s="206" t="s">
        <v>102</v>
      </c>
      <c r="B16" s="333">
        <v>942.26530688667367</v>
      </c>
      <c r="C16" s="334">
        <v>3271.6489205143921</v>
      </c>
      <c r="D16" s="333">
        <v>3690.8923456834718</v>
      </c>
      <c r="E16" s="334">
        <v>3067.2224905457629</v>
      </c>
      <c r="F16" s="306">
        <v>3.5618065018975791E-2</v>
      </c>
      <c r="H16" s="205">
        <v>163.19734143075968</v>
      </c>
    </row>
    <row r="17" spans="1:8" ht="20.100000000000001" customHeight="1" thickBot="1">
      <c r="A17" s="206" t="s">
        <v>103</v>
      </c>
      <c r="B17" s="333">
        <v>940.71555665481537</v>
      </c>
      <c r="C17" s="334">
        <v>3217.7913776100427</v>
      </c>
      <c r="D17" s="333">
        <v>3758.183691188126</v>
      </c>
      <c r="E17" s="334">
        <v>3214.0806716852831</v>
      </c>
      <c r="F17" s="306">
        <v>5.1859365617894289E-2</v>
      </c>
      <c r="H17" s="205">
        <v>156.59253023292777</v>
      </c>
    </row>
    <row r="18" spans="1:8" ht="20.100000000000001" customHeight="1" thickBot="1">
      <c r="A18" s="206" t="s">
        <v>104</v>
      </c>
      <c r="B18" s="333">
        <v>1336.5390127779551</v>
      </c>
      <c r="C18" s="334">
        <v>4586.0474537221071</v>
      </c>
      <c r="D18" s="333">
        <v>5157.274158451477</v>
      </c>
      <c r="E18" s="334">
        <v>4515.272549137906</v>
      </c>
      <c r="F18" s="306">
        <v>3.6863392361215622E-2</v>
      </c>
      <c r="H18" s="205">
        <v>239.48436004651805</v>
      </c>
    </row>
    <row r="19" spans="1:8" ht="20.100000000000001" customHeight="1" thickBot="1">
      <c r="A19" s="206" t="s">
        <v>105</v>
      </c>
      <c r="B19" s="333">
        <v>1094.7458549811079</v>
      </c>
      <c r="C19" s="334">
        <v>3654.3437737008844</v>
      </c>
      <c r="D19" s="333">
        <v>4221.1987772177317</v>
      </c>
      <c r="E19" s="334">
        <v>3625.3253829224172</v>
      </c>
      <c r="F19" s="306">
        <v>5.2234004695628659E-2</v>
      </c>
      <c r="H19" s="205">
        <v>177.06647582891381</v>
      </c>
    </row>
    <row r="20" spans="1:8" ht="20.100000000000001" customHeight="1" thickBot="1">
      <c r="A20" s="206" t="s">
        <v>106</v>
      </c>
      <c r="B20" s="333">
        <v>946.90567618856153</v>
      </c>
      <c r="C20" s="334">
        <v>3138.9526036622678</v>
      </c>
      <c r="D20" s="333">
        <v>3712.0413262770053</v>
      </c>
      <c r="E20" s="334">
        <v>3184.5281974593163</v>
      </c>
      <c r="F20" s="306">
        <v>4.2546712204118729E-2</v>
      </c>
      <c r="H20" s="205">
        <v>165.60622548393192</v>
      </c>
    </row>
    <row r="21" spans="1:8" ht="20.100000000000001" customHeight="1" thickBot="1">
      <c r="A21" s="206" t="s">
        <v>107</v>
      </c>
      <c r="B21" s="333">
        <v>820.8839933050732</v>
      </c>
      <c r="C21" s="334">
        <v>2802.2191577560875</v>
      </c>
      <c r="D21" s="333">
        <v>3230.5812810762709</v>
      </c>
      <c r="E21" s="334">
        <v>2744.8224719012392</v>
      </c>
      <c r="F21" s="306">
        <v>5.2537194361643842E-2</v>
      </c>
      <c r="H21" s="205">
        <v>125.02923450612184</v>
      </c>
    </row>
    <row r="22" spans="1:8" ht="20.100000000000001" customHeight="1" thickBot="1">
      <c r="A22" s="206" t="s">
        <v>108</v>
      </c>
      <c r="B22" s="333">
        <v>722.48959294239091</v>
      </c>
      <c r="C22" s="334">
        <v>2384.4902387226366</v>
      </c>
      <c r="D22" s="333">
        <v>2879.4432942354429</v>
      </c>
      <c r="E22" s="334">
        <v>2395.8689331459718</v>
      </c>
      <c r="F22" s="306">
        <v>4.0253219997279217E-2</v>
      </c>
      <c r="H22" s="205">
        <v>109.87124540182084</v>
      </c>
    </row>
    <row r="23" spans="1:8" ht="20.100000000000001" customHeight="1" thickBot="1">
      <c r="A23" s="206" t="s">
        <v>109</v>
      </c>
      <c r="B23" s="333">
        <v>875.83045200010497</v>
      </c>
      <c r="C23" s="334">
        <v>2972.5565972475601</v>
      </c>
      <c r="D23" s="333">
        <v>3443.0303038237403</v>
      </c>
      <c r="E23" s="334">
        <v>2908.9950550065223</v>
      </c>
      <c r="F23" s="306">
        <v>4.4690015432325654E-2</v>
      </c>
      <c r="H23" s="205">
        <v>134.24530167185685</v>
      </c>
    </row>
    <row r="24" spans="1:8" ht="20.100000000000001" customHeight="1" thickBot="1">
      <c r="A24" s="206" t="s">
        <v>110</v>
      </c>
      <c r="B24" s="333">
        <v>879.39812081868092</v>
      </c>
      <c r="C24" s="334">
        <v>2934.2959183249845</v>
      </c>
      <c r="D24" s="333">
        <v>3314.467003427369</v>
      </c>
      <c r="E24" s="334">
        <v>2877.2709437088815</v>
      </c>
      <c r="F24" s="306">
        <v>3.7496230836559022E-2</v>
      </c>
      <c r="H24" s="205">
        <v>132.91701511018809</v>
      </c>
    </row>
    <row r="25" spans="1:8" ht="20.100000000000001" customHeight="1" thickBot="1">
      <c r="A25" s="206" t="s">
        <v>111</v>
      </c>
      <c r="B25" s="333">
        <v>938.02430945567664</v>
      </c>
      <c r="C25" s="334">
        <v>3209.204432415524</v>
      </c>
      <c r="D25" s="333">
        <v>3640.8707537866062</v>
      </c>
      <c r="E25" s="334">
        <v>3097.6357906595322</v>
      </c>
      <c r="F25" s="306">
        <v>4.187906564570848E-2</v>
      </c>
      <c r="H25" s="205">
        <v>145.05617363699608</v>
      </c>
    </row>
    <row r="26" spans="1:8" ht="20.100000000000001" customHeight="1" thickBot="1">
      <c r="A26" s="206" t="s">
        <v>112</v>
      </c>
      <c r="B26" s="333">
        <v>894.9396342964717</v>
      </c>
      <c r="C26" s="334">
        <v>2901.1580258124768</v>
      </c>
      <c r="D26" s="333">
        <v>3388.5901627346575</v>
      </c>
      <c r="E26" s="334">
        <v>2872.1623607569732</v>
      </c>
      <c r="F26" s="306">
        <v>4.096630555314857E-2</v>
      </c>
      <c r="H26" s="205">
        <v>145.7338374894791</v>
      </c>
    </row>
    <row r="27" spans="1:8" ht="20.100000000000001" customHeight="1" thickBot="1">
      <c r="A27" s="206" t="s">
        <v>113</v>
      </c>
      <c r="B27" s="333">
        <v>1049.813805692947</v>
      </c>
      <c r="C27" s="334">
        <v>3615.1942987425164</v>
      </c>
      <c r="D27" s="333">
        <v>4101.3044735293661</v>
      </c>
      <c r="E27" s="334">
        <v>3539.1975688557154</v>
      </c>
      <c r="F27" s="306">
        <v>2.9820456396626858E-2</v>
      </c>
      <c r="H27" s="205">
        <v>199.67764846714121</v>
      </c>
    </row>
    <row r="28" spans="1:8" ht="20.100000000000001" customHeight="1" thickBot="1">
      <c r="A28" s="206" t="s">
        <v>114</v>
      </c>
      <c r="B28" s="333">
        <v>1090.0320720512655</v>
      </c>
      <c r="C28" s="334">
        <v>3820.1110281536617</v>
      </c>
      <c r="D28" s="333">
        <v>4236.6201744586015</v>
      </c>
      <c r="E28" s="334">
        <v>3558.6933853323862</v>
      </c>
      <c r="F28" s="306">
        <v>2.8418048655463553E-2</v>
      </c>
      <c r="H28" s="205">
        <v>203.24357993536964</v>
      </c>
    </row>
    <row r="29" spans="1:8" ht="20.100000000000001" customHeight="1" thickBot="1">
      <c r="A29" s="206" t="s">
        <v>115</v>
      </c>
      <c r="B29" s="333">
        <v>888.24274041521221</v>
      </c>
      <c r="C29" s="334">
        <v>3213.3377678351358</v>
      </c>
      <c r="D29" s="333">
        <v>3537.6148515332115</v>
      </c>
      <c r="E29" s="334">
        <v>3020.1814080819404</v>
      </c>
      <c r="F29" s="306">
        <v>3.2143086687254789E-2</v>
      </c>
      <c r="H29" s="205">
        <v>144.85185631308477</v>
      </c>
    </row>
    <row r="30" spans="1:8" ht="20.100000000000001" customHeight="1" thickBot="1">
      <c r="A30" s="206" t="s">
        <v>116</v>
      </c>
      <c r="B30" s="333">
        <v>938.52774172329941</v>
      </c>
      <c r="C30" s="334">
        <v>3479.0517292933291</v>
      </c>
      <c r="D30" s="333">
        <v>3988.6722403564459</v>
      </c>
      <c r="E30" s="334">
        <v>3338.6888375585286</v>
      </c>
      <c r="F30" s="306">
        <v>4.2910314335320256E-2</v>
      </c>
      <c r="H30" s="205">
        <v>184.5803903521614</v>
      </c>
    </row>
    <row r="31" spans="1:8" ht="20.100000000000001" customHeight="1" thickBot="1">
      <c r="A31" s="206" t="s">
        <v>117</v>
      </c>
      <c r="B31" s="333">
        <v>1179.373493623073</v>
      </c>
      <c r="C31" s="334">
        <v>4425.9159987545554</v>
      </c>
      <c r="D31" s="333">
        <v>4882.9879934046767</v>
      </c>
      <c r="E31" s="334">
        <v>4095.1890288444415</v>
      </c>
      <c r="F31" s="306">
        <v>3.4406797277097154E-2</v>
      </c>
      <c r="H31" s="205">
        <v>244.01642882305748</v>
      </c>
    </row>
    <row r="32" spans="1:8" ht="20.100000000000001" customHeight="1" thickBot="1">
      <c r="A32" s="235" t="s">
        <v>118</v>
      </c>
      <c r="B32" s="333">
        <v>907.54565244590697</v>
      </c>
      <c r="C32" s="334">
        <v>3312.1155182523016</v>
      </c>
      <c r="D32" s="333">
        <v>4010.9112531397573</v>
      </c>
      <c r="E32" s="334">
        <v>3328.3667274703298</v>
      </c>
      <c r="F32" s="306">
        <v>3.6619479316674558E-2</v>
      </c>
      <c r="H32" s="205">
        <v>200.58331332206401</v>
      </c>
    </row>
    <row r="33" spans="1:8" ht="20.100000000000001" customHeight="1" thickBot="1">
      <c r="A33" s="191" t="s">
        <v>265</v>
      </c>
      <c r="B33" s="333">
        <v>385.34098467223129</v>
      </c>
      <c r="C33" s="334">
        <v>1436.1127240820863</v>
      </c>
      <c r="D33" s="333">
        <v>1522.1304123835994</v>
      </c>
      <c r="E33" s="334">
        <v>1270.7552215904032</v>
      </c>
      <c r="F33" s="306">
        <v>3.2640117766921835E-2</v>
      </c>
      <c r="H33" s="205">
        <v>244.01642882305748</v>
      </c>
    </row>
    <row r="34" spans="1:8" ht="19.8" hidden="1" customHeight="1" thickBot="1">
      <c r="A34" s="235" t="s">
        <v>119</v>
      </c>
      <c r="B34" s="190" t="e">
        <v>#DIV/0!</v>
      </c>
      <c r="C34" s="319" t="e">
        <v>#DIV/0!</v>
      </c>
      <c r="D34" s="190" t="e">
        <v>#DIV/0!</v>
      </c>
      <c r="E34" s="319" t="e">
        <v>#DIV/0!</v>
      </c>
      <c r="F34" s="306" t="s">
        <v>27</v>
      </c>
      <c r="H34" s="205">
        <v>200.58331332206401</v>
      </c>
    </row>
    <row r="35" spans="1:8" s="450" customFormat="1" ht="30" customHeight="1" thickBot="1">
      <c r="A35" s="207" t="s">
        <v>120</v>
      </c>
      <c r="B35" s="911">
        <v>984.58647127459437</v>
      </c>
      <c r="C35" s="912">
        <v>3389.9176497827393</v>
      </c>
      <c r="D35" s="911">
        <v>3865.8342189718851</v>
      </c>
      <c r="E35" s="912">
        <v>3288.9239176799479</v>
      </c>
      <c r="F35" s="491">
        <v>3.6722208266980583E-2</v>
      </c>
      <c r="H35" s="913">
        <v>167.9825427102873</v>
      </c>
    </row>
    <row r="36" spans="1:8" ht="20.100000000000001" customHeight="1">
      <c r="A36" s="148" t="s">
        <v>218</v>
      </c>
      <c r="B36" s="914"/>
      <c r="C36" s="914"/>
      <c r="D36" s="914"/>
      <c r="E36" s="914"/>
      <c r="F36" s="915"/>
    </row>
    <row r="37" spans="1:8" ht="14.25" customHeight="1">
      <c r="A37" s="178"/>
      <c r="B37" s="916"/>
      <c r="C37" s="916"/>
      <c r="D37" s="916"/>
      <c r="E37" s="916"/>
      <c r="F37" s="179"/>
    </row>
    <row r="38" spans="1:8" ht="18.600000000000001" customHeight="1">
      <c r="A38" s="178" t="s">
        <v>1070</v>
      </c>
      <c r="B38" s="916"/>
      <c r="C38" s="916"/>
      <c r="D38" s="916"/>
      <c r="E38" s="916"/>
      <c r="F38" s="179"/>
    </row>
    <row r="39" spans="1:8" ht="9.75" customHeight="1">
      <c r="A39" s="178"/>
      <c r="B39" s="916"/>
      <c r="C39" s="916"/>
      <c r="D39" s="916"/>
      <c r="E39" s="916"/>
      <c r="F39" s="179"/>
    </row>
    <row r="40" spans="1:8" ht="15.75" customHeight="1">
      <c r="A40" s="178" t="s">
        <v>267</v>
      </c>
    </row>
    <row r="41" spans="1:8" ht="15.75" customHeight="1">
      <c r="A41" s="178" t="s">
        <v>268</v>
      </c>
    </row>
    <row r="42" spans="1:8" ht="15.75" customHeight="1">
      <c r="A42" s="178" t="s">
        <v>1071</v>
      </c>
    </row>
    <row r="43" spans="1:8" ht="15.75" customHeight="1">
      <c r="A43" s="178" t="s">
        <v>1072</v>
      </c>
    </row>
    <row r="44" spans="1:8" ht="12" customHeight="1">
      <c r="A44" s="178"/>
    </row>
    <row r="45" spans="1:8" ht="12" customHeight="1"/>
    <row r="46" spans="1:8">
      <c r="A46" s="178" t="s">
        <v>217</v>
      </c>
    </row>
  </sheetData>
  <mergeCells count="1">
    <mergeCell ref="A2:E2"/>
  </mergeCells>
  <pageMargins left="0.55000000000000004" right="0.78740157480314965" top="1.1000000000000001" bottom="0.49" header="0.92" footer="0.4921259845"/>
  <pageSetup paperSize="9" scale="84" orientation="portrait"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67"/>
  <sheetViews>
    <sheetView zoomScaleNormal="100" workbookViewId="0"/>
  </sheetViews>
  <sheetFormatPr baseColWidth="10" defaultColWidth="11.44140625" defaultRowHeight="13.2"/>
  <cols>
    <col min="1" max="1" width="23.33203125" style="3" customWidth="1"/>
    <col min="2" max="2" width="18.88671875" style="3" customWidth="1"/>
    <col min="3" max="3" width="15.44140625" style="3" customWidth="1"/>
    <col min="4" max="4" width="19.33203125" style="3" customWidth="1"/>
    <col min="5" max="5" width="15.44140625" style="3" customWidth="1"/>
    <col min="6" max="6" width="20" style="3" customWidth="1"/>
    <col min="7" max="7" width="16.33203125" style="3" customWidth="1"/>
    <col min="8" max="8" width="9.77734375" style="3" customWidth="1"/>
    <col min="9" max="9" width="8.6640625" style="3" customWidth="1"/>
    <col min="10" max="10" width="13.88671875" style="3" customWidth="1"/>
    <col min="11" max="256" width="11.44140625" style="3"/>
    <col min="257" max="257" width="23.33203125" style="3" customWidth="1"/>
    <col min="258" max="258" width="18.88671875" style="3" customWidth="1"/>
    <col min="259" max="259" width="15.44140625" style="3" customWidth="1"/>
    <col min="260" max="260" width="19.33203125" style="3" customWidth="1"/>
    <col min="261" max="261" width="15.44140625" style="3" customWidth="1"/>
    <col min="262" max="262" width="20" style="3" customWidth="1"/>
    <col min="263" max="263" width="16.33203125" style="3" customWidth="1"/>
    <col min="264" max="264" width="9.77734375" style="3" customWidth="1"/>
    <col min="265" max="265" width="8.6640625" style="3" customWidth="1"/>
    <col min="266" max="266" width="13.88671875" style="3" customWidth="1"/>
    <col min="267" max="512" width="11.44140625" style="3"/>
    <col min="513" max="513" width="23.33203125" style="3" customWidth="1"/>
    <col min="514" max="514" width="18.88671875" style="3" customWidth="1"/>
    <col min="515" max="515" width="15.44140625" style="3" customWidth="1"/>
    <col min="516" max="516" width="19.33203125" style="3" customWidth="1"/>
    <col min="517" max="517" width="15.44140625" style="3" customWidth="1"/>
    <col min="518" max="518" width="20" style="3" customWidth="1"/>
    <col min="519" max="519" width="16.33203125" style="3" customWidth="1"/>
    <col min="520" max="520" width="9.77734375" style="3" customWidth="1"/>
    <col min="521" max="521" width="8.6640625" style="3" customWidth="1"/>
    <col min="522" max="522" width="13.88671875" style="3" customWidth="1"/>
    <col min="523" max="768" width="11.44140625" style="3"/>
    <col min="769" max="769" width="23.33203125" style="3" customWidth="1"/>
    <col min="770" max="770" width="18.88671875" style="3" customWidth="1"/>
    <col min="771" max="771" width="15.44140625" style="3" customWidth="1"/>
    <col min="772" max="772" width="19.33203125" style="3" customWidth="1"/>
    <col min="773" max="773" width="15.44140625" style="3" customWidth="1"/>
    <col min="774" max="774" width="20" style="3" customWidth="1"/>
    <col min="775" max="775" width="16.33203125" style="3" customWidth="1"/>
    <col min="776" max="776" width="9.77734375" style="3" customWidth="1"/>
    <col min="777" max="777" width="8.6640625" style="3" customWidth="1"/>
    <col min="778" max="778" width="13.88671875" style="3" customWidth="1"/>
    <col min="779" max="1024" width="11.44140625" style="3"/>
    <col min="1025" max="1025" width="23.33203125" style="3" customWidth="1"/>
    <col min="1026" max="1026" width="18.88671875" style="3" customWidth="1"/>
    <col min="1027" max="1027" width="15.44140625" style="3" customWidth="1"/>
    <col min="1028" max="1028" width="19.33203125" style="3" customWidth="1"/>
    <col min="1029" max="1029" width="15.44140625" style="3" customWidth="1"/>
    <col min="1030" max="1030" width="20" style="3" customWidth="1"/>
    <col min="1031" max="1031" width="16.33203125" style="3" customWidth="1"/>
    <col min="1032" max="1032" width="9.77734375" style="3" customWidth="1"/>
    <col min="1033" max="1033" width="8.6640625" style="3" customWidth="1"/>
    <col min="1034" max="1034" width="13.88671875" style="3" customWidth="1"/>
    <col min="1035" max="1280" width="11.44140625" style="3"/>
    <col min="1281" max="1281" width="23.33203125" style="3" customWidth="1"/>
    <col min="1282" max="1282" width="18.88671875" style="3" customWidth="1"/>
    <col min="1283" max="1283" width="15.44140625" style="3" customWidth="1"/>
    <col min="1284" max="1284" width="19.33203125" style="3" customWidth="1"/>
    <col min="1285" max="1285" width="15.44140625" style="3" customWidth="1"/>
    <col min="1286" max="1286" width="20" style="3" customWidth="1"/>
    <col min="1287" max="1287" width="16.33203125" style="3" customWidth="1"/>
    <col min="1288" max="1288" width="9.77734375" style="3" customWidth="1"/>
    <col min="1289" max="1289" width="8.6640625" style="3" customWidth="1"/>
    <col min="1290" max="1290" width="13.88671875" style="3" customWidth="1"/>
    <col min="1291" max="1536" width="11.44140625" style="3"/>
    <col min="1537" max="1537" width="23.33203125" style="3" customWidth="1"/>
    <col min="1538" max="1538" width="18.88671875" style="3" customWidth="1"/>
    <col min="1539" max="1539" width="15.44140625" style="3" customWidth="1"/>
    <col min="1540" max="1540" width="19.33203125" style="3" customWidth="1"/>
    <col min="1541" max="1541" width="15.44140625" style="3" customWidth="1"/>
    <col min="1542" max="1542" width="20" style="3" customWidth="1"/>
    <col min="1543" max="1543" width="16.33203125" style="3" customWidth="1"/>
    <col min="1544" max="1544" width="9.77734375" style="3" customWidth="1"/>
    <col min="1545" max="1545" width="8.6640625" style="3" customWidth="1"/>
    <col min="1546" max="1546" width="13.88671875" style="3" customWidth="1"/>
    <col min="1547" max="1792" width="11.44140625" style="3"/>
    <col min="1793" max="1793" width="23.33203125" style="3" customWidth="1"/>
    <col min="1794" max="1794" width="18.88671875" style="3" customWidth="1"/>
    <col min="1795" max="1795" width="15.44140625" style="3" customWidth="1"/>
    <col min="1796" max="1796" width="19.33203125" style="3" customWidth="1"/>
    <col min="1797" max="1797" width="15.44140625" style="3" customWidth="1"/>
    <col min="1798" max="1798" width="20" style="3" customWidth="1"/>
    <col min="1799" max="1799" width="16.33203125" style="3" customWidth="1"/>
    <col min="1800" max="1800" width="9.77734375" style="3" customWidth="1"/>
    <col min="1801" max="1801" width="8.6640625" style="3" customWidth="1"/>
    <col min="1802" max="1802" width="13.88671875" style="3" customWidth="1"/>
    <col min="1803" max="2048" width="11.44140625" style="3"/>
    <col min="2049" max="2049" width="23.33203125" style="3" customWidth="1"/>
    <col min="2050" max="2050" width="18.88671875" style="3" customWidth="1"/>
    <col min="2051" max="2051" width="15.44140625" style="3" customWidth="1"/>
    <col min="2052" max="2052" width="19.33203125" style="3" customWidth="1"/>
    <col min="2053" max="2053" width="15.44140625" style="3" customWidth="1"/>
    <col min="2054" max="2054" width="20" style="3" customWidth="1"/>
    <col min="2055" max="2055" width="16.33203125" style="3" customWidth="1"/>
    <col min="2056" max="2056" width="9.77734375" style="3" customWidth="1"/>
    <col min="2057" max="2057" width="8.6640625" style="3" customWidth="1"/>
    <col min="2058" max="2058" width="13.88671875" style="3" customWidth="1"/>
    <col min="2059" max="2304" width="11.44140625" style="3"/>
    <col min="2305" max="2305" width="23.33203125" style="3" customWidth="1"/>
    <col min="2306" max="2306" width="18.88671875" style="3" customWidth="1"/>
    <col min="2307" max="2307" width="15.44140625" style="3" customWidth="1"/>
    <col min="2308" max="2308" width="19.33203125" style="3" customWidth="1"/>
    <col min="2309" max="2309" width="15.44140625" style="3" customWidth="1"/>
    <col min="2310" max="2310" width="20" style="3" customWidth="1"/>
    <col min="2311" max="2311" width="16.33203125" style="3" customWidth="1"/>
    <col min="2312" max="2312" width="9.77734375" style="3" customWidth="1"/>
    <col min="2313" max="2313" width="8.6640625" style="3" customWidth="1"/>
    <col min="2314" max="2314" width="13.88671875" style="3" customWidth="1"/>
    <col min="2315" max="2560" width="11.44140625" style="3"/>
    <col min="2561" max="2561" width="23.33203125" style="3" customWidth="1"/>
    <col min="2562" max="2562" width="18.88671875" style="3" customWidth="1"/>
    <col min="2563" max="2563" width="15.44140625" style="3" customWidth="1"/>
    <col min="2564" max="2564" width="19.33203125" style="3" customWidth="1"/>
    <col min="2565" max="2565" width="15.44140625" style="3" customWidth="1"/>
    <col min="2566" max="2566" width="20" style="3" customWidth="1"/>
    <col min="2567" max="2567" width="16.33203125" style="3" customWidth="1"/>
    <col min="2568" max="2568" width="9.77734375" style="3" customWidth="1"/>
    <col min="2569" max="2569" width="8.6640625" style="3" customWidth="1"/>
    <col min="2570" max="2570" width="13.88671875" style="3" customWidth="1"/>
    <col min="2571" max="2816" width="11.44140625" style="3"/>
    <col min="2817" max="2817" width="23.33203125" style="3" customWidth="1"/>
    <col min="2818" max="2818" width="18.88671875" style="3" customWidth="1"/>
    <col min="2819" max="2819" width="15.44140625" style="3" customWidth="1"/>
    <col min="2820" max="2820" width="19.33203125" style="3" customWidth="1"/>
    <col min="2821" max="2821" width="15.44140625" style="3" customWidth="1"/>
    <col min="2822" max="2822" width="20" style="3" customWidth="1"/>
    <col min="2823" max="2823" width="16.33203125" style="3" customWidth="1"/>
    <col min="2824" max="2824" width="9.77734375" style="3" customWidth="1"/>
    <col min="2825" max="2825" width="8.6640625" style="3" customWidth="1"/>
    <col min="2826" max="2826" width="13.88671875" style="3" customWidth="1"/>
    <col min="2827" max="3072" width="11.44140625" style="3"/>
    <col min="3073" max="3073" width="23.33203125" style="3" customWidth="1"/>
    <col min="3074" max="3074" width="18.88671875" style="3" customWidth="1"/>
    <col min="3075" max="3075" width="15.44140625" style="3" customWidth="1"/>
    <col min="3076" max="3076" width="19.33203125" style="3" customWidth="1"/>
    <col min="3077" max="3077" width="15.44140625" style="3" customWidth="1"/>
    <col min="3078" max="3078" width="20" style="3" customWidth="1"/>
    <col min="3079" max="3079" width="16.33203125" style="3" customWidth="1"/>
    <col min="3080" max="3080" width="9.77734375" style="3" customWidth="1"/>
    <col min="3081" max="3081" width="8.6640625" style="3" customWidth="1"/>
    <col min="3082" max="3082" width="13.88671875" style="3" customWidth="1"/>
    <col min="3083" max="3328" width="11.44140625" style="3"/>
    <col min="3329" max="3329" width="23.33203125" style="3" customWidth="1"/>
    <col min="3330" max="3330" width="18.88671875" style="3" customWidth="1"/>
    <col min="3331" max="3331" width="15.44140625" style="3" customWidth="1"/>
    <col min="3332" max="3332" width="19.33203125" style="3" customWidth="1"/>
    <col min="3333" max="3333" width="15.44140625" style="3" customWidth="1"/>
    <col min="3334" max="3334" width="20" style="3" customWidth="1"/>
    <col min="3335" max="3335" width="16.33203125" style="3" customWidth="1"/>
    <col min="3336" max="3336" width="9.77734375" style="3" customWidth="1"/>
    <col min="3337" max="3337" width="8.6640625" style="3" customWidth="1"/>
    <col min="3338" max="3338" width="13.88671875" style="3" customWidth="1"/>
    <col min="3339" max="3584" width="11.44140625" style="3"/>
    <col min="3585" max="3585" width="23.33203125" style="3" customWidth="1"/>
    <col min="3586" max="3586" width="18.88671875" style="3" customWidth="1"/>
    <col min="3587" max="3587" width="15.44140625" style="3" customWidth="1"/>
    <col min="3588" max="3588" width="19.33203125" style="3" customWidth="1"/>
    <col min="3589" max="3589" width="15.44140625" style="3" customWidth="1"/>
    <col min="3590" max="3590" width="20" style="3" customWidth="1"/>
    <col min="3591" max="3591" width="16.33203125" style="3" customWidth="1"/>
    <col min="3592" max="3592" width="9.77734375" style="3" customWidth="1"/>
    <col min="3593" max="3593" width="8.6640625" style="3" customWidth="1"/>
    <col min="3594" max="3594" width="13.88671875" style="3" customWidth="1"/>
    <col min="3595" max="3840" width="11.44140625" style="3"/>
    <col min="3841" max="3841" width="23.33203125" style="3" customWidth="1"/>
    <col min="3842" max="3842" width="18.88671875" style="3" customWidth="1"/>
    <col min="3843" max="3843" width="15.44140625" style="3" customWidth="1"/>
    <col min="3844" max="3844" width="19.33203125" style="3" customWidth="1"/>
    <col min="3845" max="3845" width="15.44140625" style="3" customWidth="1"/>
    <col min="3846" max="3846" width="20" style="3" customWidth="1"/>
    <col min="3847" max="3847" width="16.33203125" style="3" customWidth="1"/>
    <col min="3848" max="3848" width="9.77734375" style="3" customWidth="1"/>
    <col min="3849" max="3849" width="8.6640625" style="3" customWidth="1"/>
    <col min="3850" max="3850" width="13.88671875" style="3" customWidth="1"/>
    <col min="3851" max="4096" width="11.44140625" style="3"/>
    <col min="4097" max="4097" width="23.33203125" style="3" customWidth="1"/>
    <col min="4098" max="4098" width="18.88671875" style="3" customWidth="1"/>
    <col min="4099" max="4099" width="15.44140625" style="3" customWidth="1"/>
    <col min="4100" max="4100" width="19.33203125" style="3" customWidth="1"/>
    <col min="4101" max="4101" width="15.44140625" style="3" customWidth="1"/>
    <col min="4102" max="4102" width="20" style="3" customWidth="1"/>
    <col min="4103" max="4103" width="16.33203125" style="3" customWidth="1"/>
    <col min="4104" max="4104" width="9.77734375" style="3" customWidth="1"/>
    <col min="4105" max="4105" width="8.6640625" style="3" customWidth="1"/>
    <col min="4106" max="4106" width="13.88671875" style="3" customWidth="1"/>
    <col min="4107" max="4352" width="11.44140625" style="3"/>
    <col min="4353" max="4353" width="23.33203125" style="3" customWidth="1"/>
    <col min="4354" max="4354" width="18.88671875" style="3" customWidth="1"/>
    <col min="4355" max="4355" width="15.44140625" style="3" customWidth="1"/>
    <col min="4356" max="4356" width="19.33203125" style="3" customWidth="1"/>
    <col min="4357" max="4357" width="15.44140625" style="3" customWidth="1"/>
    <col min="4358" max="4358" width="20" style="3" customWidth="1"/>
    <col min="4359" max="4359" width="16.33203125" style="3" customWidth="1"/>
    <col min="4360" max="4360" width="9.77734375" style="3" customWidth="1"/>
    <col min="4361" max="4361" width="8.6640625" style="3" customWidth="1"/>
    <col min="4362" max="4362" width="13.88671875" style="3" customWidth="1"/>
    <col min="4363" max="4608" width="11.44140625" style="3"/>
    <col min="4609" max="4609" width="23.33203125" style="3" customWidth="1"/>
    <col min="4610" max="4610" width="18.88671875" style="3" customWidth="1"/>
    <col min="4611" max="4611" width="15.44140625" style="3" customWidth="1"/>
    <col min="4612" max="4612" width="19.33203125" style="3" customWidth="1"/>
    <col min="4613" max="4613" width="15.44140625" style="3" customWidth="1"/>
    <col min="4614" max="4614" width="20" style="3" customWidth="1"/>
    <col min="4615" max="4615" width="16.33203125" style="3" customWidth="1"/>
    <col min="4616" max="4616" width="9.77734375" style="3" customWidth="1"/>
    <col min="4617" max="4617" width="8.6640625" style="3" customWidth="1"/>
    <col min="4618" max="4618" width="13.88671875" style="3" customWidth="1"/>
    <col min="4619" max="4864" width="11.44140625" style="3"/>
    <col min="4865" max="4865" width="23.33203125" style="3" customWidth="1"/>
    <col min="4866" max="4866" width="18.88671875" style="3" customWidth="1"/>
    <col min="4867" max="4867" width="15.44140625" style="3" customWidth="1"/>
    <col min="4868" max="4868" width="19.33203125" style="3" customWidth="1"/>
    <col min="4869" max="4869" width="15.44140625" style="3" customWidth="1"/>
    <col min="4870" max="4870" width="20" style="3" customWidth="1"/>
    <col min="4871" max="4871" width="16.33203125" style="3" customWidth="1"/>
    <col min="4872" max="4872" width="9.77734375" style="3" customWidth="1"/>
    <col min="4873" max="4873" width="8.6640625" style="3" customWidth="1"/>
    <col min="4874" max="4874" width="13.88671875" style="3" customWidth="1"/>
    <col min="4875" max="5120" width="11.44140625" style="3"/>
    <col min="5121" max="5121" width="23.33203125" style="3" customWidth="1"/>
    <col min="5122" max="5122" width="18.88671875" style="3" customWidth="1"/>
    <col min="5123" max="5123" width="15.44140625" style="3" customWidth="1"/>
    <col min="5124" max="5124" width="19.33203125" style="3" customWidth="1"/>
    <col min="5125" max="5125" width="15.44140625" style="3" customWidth="1"/>
    <col min="5126" max="5126" width="20" style="3" customWidth="1"/>
    <col min="5127" max="5127" width="16.33203125" style="3" customWidth="1"/>
    <col min="5128" max="5128" width="9.77734375" style="3" customWidth="1"/>
    <col min="5129" max="5129" width="8.6640625" style="3" customWidth="1"/>
    <col min="5130" max="5130" width="13.88671875" style="3" customWidth="1"/>
    <col min="5131" max="5376" width="11.44140625" style="3"/>
    <col min="5377" max="5377" width="23.33203125" style="3" customWidth="1"/>
    <col min="5378" max="5378" width="18.88671875" style="3" customWidth="1"/>
    <col min="5379" max="5379" width="15.44140625" style="3" customWidth="1"/>
    <col min="5380" max="5380" width="19.33203125" style="3" customWidth="1"/>
    <col min="5381" max="5381" width="15.44140625" style="3" customWidth="1"/>
    <col min="5382" max="5382" width="20" style="3" customWidth="1"/>
    <col min="5383" max="5383" width="16.33203125" style="3" customWidth="1"/>
    <col min="5384" max="5384" width="9.77734375" style="3" customWidth="1"/>
    <col min="5385" max="5385" width="8.6640625" style="3" customWidth="1"/>
    <col min="5386" max="5386" width="13.88671875" style="3" customWidth="1"/>
    <col min="5387" max="5632" width="11.44140625" style="3"/>
    <col min="5633" max="5633" width="23.33203125" style="3" customWidth="1"/>
    <col min="5634" max="5634" width="18.88671875" style="3" customWidth="1"/>
    <col min="5635" max="5635" width="15.44140625" style="3" customWidth="1"/>
    <col min="5636" max="5636" width="19.33203125" style="3" customWidth="1"/>
    <col min="5637" max="5637" width="15.44140625" style="3" customWidth="1"/>
    <col min="5638" max="5638" width="20" style="3" customWidth="1"/>
    <col min="5639" max="5639" width="16.33203125" style="3" customWidth="1"/>
    <col min="5640" max="5640" width="9.77734375" style="3" customWidth="1"/>
    <col min="5641" max="5641" width="8.6640625" style="3" customWidth="1"/>
    <col min="5642" max="5642" width="13.88671875" style="3" customWidth="1"/>
    <col min="5643" max="5888" width="11.44140625" style="3"/>
    <col min="5889" max="5889" width="23.33203125" style="3" customWidth="1"/>
    <col min="5890" max="5890" width="18.88671875" style="3" customWidth="1"/>
    <col min="5891" max="5891" width="15.44140625" style="3" customWidth="1"/>
    <col min="5892" max="5892" width="19.33203125" style="3" customWidth="1"/>
    <col min="5893" max="5893" width="15.44140625" style="3" customWidth="1"/>
    <col min="5894" max="5894" width="20" style="3" customWidth="1"/>
    <col min="5895" max="5895" width="16.33203125" style="3" customWidth="1"/>
    <col min="5896" max="5896" width="9.77734375" style="3" customWidth="1"/>
    <col min="5897" max="5897" width="8.6640625" style="3" customWidth="1"/>
    <col min="5898" max="5898" width="13.88671875" style="3" customWidth="1"/>
    <col min="5899" max="6144" width="11.44140625" style="3"/>
    <col min="6145" max="6145" width="23.33203125" style="3" customWidth="1"/>
    <col min="6146" max="6146" width="18.88671875" style="3" customWidth="1"/>
    <col min="6147" max="6147" width="15.44140625" style="3" customWidth="1"/>
    <col min="6148" max="6148" width="19.33203125" style="3" customWidth="1"/>
    <col min="6149" max="6149" width="15.44140625" style="3" customWidth="1"/>
    <col min="6150" max="6150" width="20" style="3" customWidth="1"/>
    <col min="6151" max="6151" width="16.33203125" style="3" customWidth="1"/>
    <col min="6152" max="6152" width="9.77734375" style="3" customWidth="1"/>
    <col min="6153" max="6153" width="8.6640625" style="3" customWidth="1"/>
    <col min="6154" max="6154" width="13.88671875" style="3" customWidth="1"/>
    <col min="6155" max="6400" width="11.44140625" style="3"/>
    <col min="6401" max="6401" width="23.33203125" style="3" customWidth="1"/>
    <col min="6402" max="6402" width="18.88671875" style="3" customWidth="1"/>
    <col min="6403" max="6403" width="15.44140625" style="3" customWidth="1"/>
    <col min="6404" max="6404" width="19.33203125" style="3" customWidth="1"/>
    <col min="6405" max="6405" width="15.44140625" style="3" customWidth="1"/>
    <col min="6406" max="6406" width="20" style="3" customWidth="1"/>
    <col min="6407" max="6407" width="16.33203125" style="3" customWidth="1"/>
    <col min="6408" max="6408" width="9.77734375" style="3" customWidth="1"/>
    <col min="6409" max="6409" width="8.6640625" style="3" customWidth="1"/>
    <col min="6410" max="6410" width="13.88671875" style="3" customWidth="1"/>
    <col min="6411" max="6656" width="11.44140625" style="3"/>
    <col min="6657" max="6657" width="23.33203125" style="3" customWidth="1"/>
    <col min="6658" max="6658" width="18.88671875" style="3" customWidth="1"/>
    <col min="6659" max="6659" width="15.44140625" style="3" customWidth="1"/>
    <col min="6660" max="6660" width="19.33203125" style="3" customWidth="1"/>
    <col min="6661" max="6661" width="15.44140625" style="3" customWidth="1"/>
    <col min="6662" max="6662" width="20" style="3" customWidth="1"/>
    <col min="6663" max="6663" width="16.33203125" style="3" customWidth="1"/>
    <col min="6664" max="6664" width="9.77734375" style="3" customWidth="1"/>
    <col min="6665" max="6665" width="8.6640625" style="3" customWidth="1"/>
    <col min="6666" max="6666" width="13.88671875" style="3" customWidth="1"/>
    <col min="6667" max="6912" width="11.44140625" style="3"/>
    <col min="6913" max="6913" width="23.33203125" style="3" customWidth="1"/>
    <col min="6914" max="6914" width="18.88671875" style="3" customWidth="1"/>
    <col min="6915" max="6915" width="15.44140625" style="3" customWidth="1"/>
    <col min="6916" max="6916" width="19.33203125" style="3" customWidth="1"/>
    <col min="6917" max="6917" width="15.44140625" style="3" customWidth="1"/>
    <col min="6918" max="6918" width="20" style="3" customWidth="1"/>
    <col min="6919" max="6919" width="16.33203125" style="3" customWidth="1"/>
    <col min="6920" max="6920" width="9.77734375" style="3" customWidth="1"/>
    <col min="6921" max="6921" width="8.6640625" style="3" customWidth="1"/>
    <col min="6922" max="6922" width="13.88671875" style="3" customWidth="1"/>
    <col min="6923" max="7168" width="11.44140625" style="3"/>
    <col min="7169" max="7169" width="23.33203125" style="3" customWidth="1"/>
    <col min="7170" max="7170" width="18.88671875" style="3" customWidth="1"/>
    <col min="7171" max="7171" width="15.44140625" style="3" customWidth="1"/>
    <col min="7172" max="7172" width="19.33203125" style="3" customWidth="1"/>
    <col min="7173" max="7173" width="15.44140625" style="3" customWidth="1"/>
    <col min="7174" max="7174" width="20" style="3" customWidth="1"/>
    <col min="7175" max="7175" width="16.33203125" style="3" customWidth="1"/>
    <col min="7176" max="7176" width="9.77734375" style="3" customWidth="1"/>
    <col min="7177" max="7177" width="8.6640625" style="3" customWidth="1"/>
    <col min="7178" max="7178" width="13.88671875" style="3" customWidth="1"/>
    <col min="7179" max="7424" width="11.44140625" style="3"/>
    <col min="7425" max="7425" width="23.33203125" style="3" customWidth="1"/>
    <col min="7426" max="7426" width="18.88671875" style="3" customWidth="1"/>
    <col min="7427" max="7427" width="15.44140625" style="3" customWidth="1"/>
    <col min="7428" max="7428" width="19.33203125" style="3" customWidth="1"/>
    <col min="7429" max="7429" width="15.44140625" style="3" customWidth="1"/>
    <col min="7430" max="7430" width="20" style="3" customWidth="1"/>
    <col min="7431" max="7431" width="16.33203125" style="3" customWidth="1"/>
    <col min="7432" max="7432" width="9.77734375" style="3" customWidth="1"/>
    <col min="7433" max="7433" width="8.6640625" style="3" customWidth="1"/>
    <col min="7434" max="7434" width="13.88671875" style="3" customWidth="1"/>
    <col min="7435" max="7680" width="11.44140625" style="3"/>
    <col min="7681" max="7681" width="23.33203125" style="3" customWidth="1"/>
    <col min="7682" max="7682" width="18.88671875" style="3" customWidth="1"/>
    <col min="7683" max="7683" width="15.44140625" style="3" customWidth="1"/>
    <col min="7684" max="7684" width="19.33203125" style="3" customWidth="1"/>
    <col min="7685" max="7685" width="15.44140625" style="3" customWidth="1"/>
    <col min="7686" max="7686" width="20" style="3" customWidth="1"/>
    <col min="7687" max="7687" width="16.33203125" style="3" customWidth="1"/>
    <col min="7688" max="7688" width="9.77734375" style="3" customWidth="1"/>
    <col min="7689" max="7689" width="8.6640625" style="3" customWidth="1"/>
    <col min="7690" max="7690" width="13.88671875" style="3" customWidth="1"/>
    <col min="7691" max="7936" width="11.44140625" style="3"/>
    <col min="7937" max="7937" width="23.33203125" style="3" customWidth="1"/>
    <col min="7938" max="7938" width="18.88671875" style="3" customWidth="1"/>
    <col min="7939" max="7939" width="15.44140625" style="3" customWidth="1"/>
    <col min="7940" max="7940" width="19.33203125" style="3" customWidth="1"/>
    <col min="7941" max="7941" width="15.44140625" style="3" customWidth="1"/>
    <col min="7942" max="7942" width="20" style="3" customWidth="1"/>
    <col min="7943" max="7943" width="16.33203125" style="3" customWidth="1"/>
    <col min="7944" max="7944" width="9.77734375" style="3" customWidth="1"/>
    <col min="7945" max="7945" width="8.6640625" style="3" customWidth="1"/>
    <col min="7946" max="7946" width="13.88671875" style="3" customWidth="1"/>
    <col min="7947" max="8192" width="11.44140625" style="3"/>
    <col min="8193" max="8193" width="23.33203125" style="3" customWidth="1"/>
    <col min="8194" max="8194" width="18.88671875" style="3" customWidth="1"/>
    <col min="8195" max="8195" width="15.44140625" style="3" customWidth="1"/>
    <col min="8196" max="8196" width="19.33203125" style="3" customWidth="1"/>
    <col min="8197" max="8197" width="15.44140625" style="3" customWidth="1"/>
    <col min="8198" max="8198" width="20" style="3" customWidth="1"/>
    <col min="8199" max="8199" width="16.33203125" style="3" customWidth="1"/>
    <col min="8200" max="8200" width="9.77734375" style="3" customWidth="1"/>
    <col min="8201" max="8201" width="8.6640625" style="3" customWidth="1"/>
    <col min="8202" max="8202" width="13.88671875" style="3" customWidth="1"/>
    <col min="8203" max="8448" width="11.44140625" style="3"/>
    <col min="8449" max="8449" width="23.33203125" style="3" customWidth="1"/>
    <col min="8450" max="8450" width="18.88671875" style="3" customWidth="1"/>
    <col min="8451" max="8451" width="15.44140625" style="3" customWidth="1"/>
    <col min="8452" max="8452" width="19.33203125" style="3" customWidth="1"/>
    <col min="8453" max="8453" width="15.44140625" style="3" customWidth="1"/>
    <col min="8454" max="8454" width="20" style="3" customWidth="1"/>
    <col min="8455" max="8455" width="16.33203125" style="3" customWidth="1"/>
    <col min="8456" max="8456" width="9.77734375" style="3" customWidth="1"/>
    <col min="8457" max="8457" width="8.6640625" style="3" customWidth="1"/>
    <col min="8458" max="8458" width="13.88671875" style="3" customWidth="1"/>
    <col min="8459" max="8704" width="11.44140625" style="3"/>
    <col min="8705" max="8705" width="23.33203125" style="3" customWidth="1"/>
    <col min="8706" max="8706" width="18.88671875" style="3" customWidth="1"/>
    <col min="8707" max="8707" width="15.44140625" style="3" customWidth="1"/>
    <col min="8708" max="8708" width="19.33203125" style="3" customWidth="1"/>
    <col min="8709" max="8709" width="15.44140625" style="3" customWidth="1"/>
    <col min="8710" max="8710" width="20" style="3" customWidth="1"/>
    <col min="8711" max="8711" width="16.33203125" style="3" customWidth="1"/>
    <col min="8712" max="8712" width="9.77734375" style="3" customWidth="1"/>
    <col min="8713" max="8713" width="8.6640625" style="3" customWidth="1"/>
    <col min="8714" max="8714" width="13.88671875" style="3" customWidth="1"/>
    <col min="8715" max="8960" width="11.44140625" style="3"/>
    <col min="8961" max="8961" width="23.33203125" style="3" customWidth="1"/>
    <col min="8962" max="8962" width="18.88671875" style="3" customWidth="1"/>
    <col min="8963" max="8963" width="15.44140625" style="3" customWidth="1"/>
    <col min="8964" max="8964" width="19.33203125" style="3" customWidth="1"/>
    <col min="8965" max="8965" width="15.44140625" style="3" customWidth="1"/>
    <col min="8966" max="8966" width="20" style="3" customWidth="1"/>
    <col min="8967" max="8967" width="16.33203125" style="3" customWidth="1"/>
    <col min="8968" max="8968" width="9.77734375" style="3" customWidth="1"/>
    <col min="8969" max="8969" width="8.6640625" style="3" customWidth="1"/>
    <col min="8970" max="8970" width="13.88671875" style="3" customWidth="1"/>
    <col min="8971" max="9216" width="11.44140625" style="3"/>
    <col min="9217" max="9217" width="23.33203125" style="3" customWidth="1"/>
    <col min="9218" max="9218" width="18.88671875" style="3" customWidth="1"/>
    <col min="9219" max="9219" width="15.44140625" style="3" customWidth="1"/>
    <col min="9220" max="9220" width="19.33203125" style="3" customWidth="1"/>
    <col min="9221" max="9221" width="15.44140625" style="3" customWidth="1"/>
    <col min="9222" max="9222" width="20" style="3" customWidth="1"/>
    <col min="9223" max="9223" width="16.33203125" style="3" customWidth="1"/>
    <col min="9224" max="9224" width="9.77734375" style="3" customWidth="1"/>
    <col min="9225" max="9225" width="8.6640625" style="3" customWidth="1"/>
    <col min="9226" max="9226" width="13.88671875" style="3" customWidth="1"/>
    <col min="9227" max="9472" width="11.44140625" style="3"/>
    <col min="9473" max="9473" width="23.33203125" style="3" customWidth="1"/>
    <col min="9474" max="9474" width="18.88671875" style="3" customWidth="1"/>
    <col min="9475" max="9475" width="15.44140625" style="3" customWidth="1"/>
    <col min="9476" max="9476" width="19.33203125" style="3" customWidth="1"/>
    <col min="9477" max="9477" width="15.44140625" style="3" customWidth="1"/>
    <col min="9478" max="9478" width="20" style="3" customWidth="1"/>
    <col min="9479" max="9479" width="16.33203125" style="3" customWidth="1"/>
    <col min="9480" max="9480" width="9.77734375" style="3" customWidth="1"/>
    <col min="9481" max="9481" width="8.6640625" style="3" customWidth="1"/>
    <col min="9482" max="9482" width="13.88671875" style="3" customWidth="1"/>
    <col min="9483" max="9728" width="11.44140625" style="3"/>
    <col min="9729" max="9729" width="23.33203125" style="3" customWidth="1"/>
    <col min="9730" max="9730" width="18.88671875" style="3" customWidth="1"/>
    <col min="9731" max="9731" width="15.44140625" style="3" customWidth="1"/>
    <col min="9732" max="9732" width="19.33203125" style="3" customWidth="1"/>
    <col min="9733" max="9733" width="15.44140625" style="3" customWidth="1"/>
    <col min="9734" max="9734" width="20" style="3" customWidth="1"/>
    <col min="9735" max="9735" width="16.33203125" style="3" customWidth="1"/>
    <col min="9736" max="9736" width="9.77734375" style="3" customWidth="1"/>
    <col min="9737" max="9737" width="8.6640625" style="3" customWidth="1"/>
    <col min="9738" max="9738" width="13.88671875" style="3" customWidth="1"/>
    <col min="9739" max="9984" width="11.44140625" style="3"/>
    <col min="9985" max="9985" width="23.33203125" style="3" customWidth="1"/>
    <col min="9986" max="9986" width="18.88671875" style="3" customWidth="1"/>
    <col min="9987" max="9987" width="15.44140625" style="3" customWidth="1"/>
    <col min="9988" max="9988" width="19.33203125" style="3" customWidth="1"/>
    <col min="9989" max="9989" width="15.44140625" style="3" customWidth="1"/>
    <col min="9990" max="9990" width="20" style="3" customWidth="1"/>
    <col min="9991" max="9991" width="16.33203125" style="3" customWidth="1"/>
    <col min="9992" max="9992" width="9.77734375" style="3" customWidth="1"/>
    <col min="9993" max="9993" width="8.6640625" style="3" customWidth="1"/>
    <col min="9994" max="9994" width="13.88671875" style="3" customWidth="1"/>
    <col min="9995" max="10240" width="11.44140625" style="3"/>
    <col min="10241" max="10241" width="23.33203125" style="3" customWidth="1"/>
    <col min="10242" max="10242" width="18.88671875" style="3" customWidth="1"/>
    <col min="10243" max="10243" width="15.44140625" style="3" customWidth="1"/>
    <col min="10244" max="10244" width="19.33203125" style="3" customWidth="1"/>
    <col min="10245" max="10245" width="15.44140625" style="3" customWidth="1"/>
    <col min="10246" max="10246" width="20" style="3" customWidth="1"/>
    <col min="10247" max="10247" width="16.33203125" style="3" customWidth="1"/>
    <col min="10248" max="10248" width="9.77734375" style="3" customWidth="1"/>
    <col min="10249" max="10249" width="8.6640625" style="3" customWidth="1"/>
    <col min="10250" max="10250" width="13.88671875" style="3" customWidth="1"/>
    <col min="10251" max="10496" width="11.44140625" style="3"/>
    <col min="10497" max="10497" width="23.33203125" style="3" customWidth="1"/>
    <col min="10498" max="10498" width="18.88671875" style="3" customWidth="1"/>
    <col min="10499" max="10499" width="15.44140625" style="3" customWidth="1"/>
    <col min="10500" max="10500" width="19.33203125" style="3" customWidth="1"/>
    <col min="10501" max="10501" width="15.44140625" style="3" customWidth="1"/>
    <col min="10502" max="10502" width="20" style="3" customWidth="1"/>
    <col min="10503" max="10503" width="16.33203125" style="3" customWidth="1"/>
    <col min="10504" max="10504" width="9.77734375" style="3" customWidth="1"/>
    <col min="10505" max="10505" width="8.6640625" style="3" customWidth="1"/>
    <col min="10506" max="10506" width="13.88671875" style="3" customWidth="1"/>
    <col min="10507" max="10752" width="11.44140625" style="3"/>
    <col min="10753" max="10753" width="23.33203125" style="3" customWidth="1"/>
    <col min="10754" max="10754" width="18.88671875" style="3" customWidth="1"/>
    <col min="10755" max="10755" width="15.44140625" style="3" customWidth="1"/>
    <col min="10756" max="10756" width="19.33203125" style="3" customWidth="1"/>
    <col min="10757" max="10757" width="15.44140625" style="3" customWidth="1"/>
    <col min="10758" max="10758" width="20" style="3" customWidth="1"/>
    <col min="10759" max="10759" width="16.33203125" style="3" customWidth="1"/>
    <col min="10760" max="10760" width="9.77734375" style="3" customWidth="1"/>
    <col min="10761" max="10761" width="8.6640625" style="3" customWidth="1"/>
    <col min="10762" max="10762" width="13.88671875" style="3" customWidth="1"/>
    <col min="10763" max="11008" width="11.44140625" style="3"/>
    <col min="11009" max="11009" width="23.33203125" style="3" customWidth="1"/>
    <col min="11010" max="11010" width="18.88671875" style="3" customWidth="1"/>
    <col min="11011" max="11011" width="15.44140625" style="3" customWidth="1"/>
    <col min="11012" max="11012" width="19.33203125" style="3" customWidth="1"/>
    <col min="11013" max="11013" width="15.44140625" style="3" customWidth="1"/>
    <col min="11014" max="11014" width="20" style="3" customWidth="1"/>
    <col min="11015" max="11015" width="16.33203125" style="3" customWidth="1"/>
    <col min="11016" max="11016" width="9.77734375" style="3" customWidth="1"/>
    <col min="11017" max="11017" width="8.6640625" style="3" customWidth="1"/>
    <col min="11018" max="11018" width="13.88671875" style="3" customWidth="1"/>
    <col min="11019" max="11264" width="11.44140625" style="3"/>
    <col min="11265" max="11265" width="23.33203125" style="3" customWidth="1"/>
    <col min="11266" max="11266" width="18.88671875" style="3" customWidth="1"/>
    <col min="11267" max="11267" width="15.44140625" style="3" customWidth="1"/>
    <col min="11268" max="11268" width="19.33203125" style="3" customWidth="1"/>
    <col min="11269" max="11269" width="15.44140625" style="3" customWidth="1"/>
    <col min="11270" max="11270" width="20" style="3" customWidth="1"/>
    <col min="11271" max="11271" width="16.33203125" style="3" customWidth="1"/>
    <col min="11272" max="11272" width="9.77734375" style="3" customWidth="1"/>
    <col min="11273" max="11273" width="8.6640625" style="3" customWidth="1"/>
    <col min="11274" max="11274" width="13.88671875" style="3" customWidth="1"/>
    <col min="11275" max="11520" width="11.44140625" style="3"/>
    <col min="11521" max="11521" width="23.33203125" style="3" customWidth="1"/>
    <col min="11522" max="11522" width="18.88671875" style="3" customWidth="1"/>
    <col min="11523" max="11523" width="15.44140625" style="3" customWidth="1"/>
    <col min="11524" max="11524" width="19.33203125" style="3" customWidth="1"/>
    <col min="11525" max="11525" width="15.44140625" style="3" customWidth="1"/>
    <col min="11526" max="11526" width="20" style="3" customWidth="1"/>
    <col min="11527" max="11527" width="16.33203125" style="3" customWidth="1"/>
    <col min="11528" max="11528" width="9.77734375" style="3" customWidth="1"/>
    <col min="11529" max="11529" width="8.6640625" style="3" customWidth="1"/>
    <col min="11530" max="11530" width="13.88671875" style="3" customWidth="1"/>
    <col min="11531" max="11776" width="11.44140625" style="3"/>
    <col min="11777" max="11777" width="23.33203125" style="3" customWidth="1"/>
    <col min="11778" max="11778" width="18.88671875" style="3" customWidth="1"/>
    <col min="11779" max="11779" width="15.44140625" style="3" customWidth="1"/>
    <col min="11780" max="11780" width="19.33203125" style="3" customWidth="1"/>
    <col min="11781" max="11781" width="15.44140625" style="3" customWidth="1"/>
    <col min="11782" max="11782" width="20" style="3" customWidth="1"/>
    <col min="11783" max="11783" width="16.33203125" style="3" customWidth="1"/>
    <col min="11784" max="11784" width="9.77734375" style="3" customWidth="1"/>
    <col min="11785" max="11785" width="8.6640625" style="3" customWidth="1"/>
    <col min="11786" max="11786" width="13.88671875" style="3" customWidth="1"/>
    <col min="11787" max="12032" width="11.44140625" style="3"/>
    <col min="12033" max="12033" width="23.33203125" style="3" customWidth="1"/>
    <col min="12034" max="12034" width="18.88671875" style="3" customWidth="1"/>
    <col min="12035" max="12035" width="15.44140625" style="3" customWidth="1"/>
    <col min="12036" max="12036" width="19.33203125" style="3" customWidth="1"/>
    <col min="12037" max="12037" width="15.44140625" style="3" customWidth="1"/>
    <col min="12038" max="12038" width="20" style="3" customWidth="1"/>
    <col min="12039" max="12039" width="16.33203125" style="3" customWidth="1"/>
    <col min="12040" max="12040" width="9.77734375" style="3" customWidth="1"/>
    <col min="12041" max="12041" width="8.6640625" style="3" customWidth="1"/>
    <col min="12042" max="12042" width="13.88671875" style="3" customWidth="1"/>
    <col min="12043" max="12288" width="11.44140625" style="3"/>
    <col min="12289" max="12289" width="23.33203125" style="3" customWidth="1"/>
    <col min="12290" max="12290" width="18.88671875" style="3" customWidth="1"/>
    <col min="12291" max="12291" width="15.44140625" style="3" customWidth="1"/>
    <col min="12292" max="12292" width="19.33203125" style="3" customWidth="1"/>
    <col min="12293" max="12293" width="15.44140625" style="3" customWidth="1"/>
    <col min="12294" max="12294" width="20" style="3" customWidth="1"/>
    <col min="12295" max="12295" width="16.33203125" style="3" customWidth="1"/>
    <col min="12296" max="12296" width="9.77734375" style="3" customWidth="1"/>
    <col min="12297" max="12297" width="8.6640625" style="3" customWidth="1"/>
    <col min="12298" max="12298" width="13.88671875" style="3" customWidth="1"/>
    <col min="12299" max="12544" width="11.44140625" style="3"/>
    <col min="12545" max="12545" width="23.33203125" style="3" customWidth="1"/>
    <col min="12546" max="12546" width="18.88671875" style="3" customWidth="1"/>
    <col min="12547" max="12547" width="15.44140625" style="3" customWidth="1"/>
    <col min="12548" max="12548" width="19.33203125" style="3" customWidth="1"/>
    <col min="12549" max="12549" width="15.44140625" style="3" customWidth="1"/>
    <col min="12550" max="12550" width="20" style="3" customWidth="1"/>
    <col min="12551" max="12551" width="16.33203125" style="3" customWidth="1"/>
    <col min="12552" max="12552" width="9.77734375" style="3" customWidth="1"/>
    <col min="12553" max="12553" width="8.6640625" style="3" customWidth="1"/>
    <col min="12554" max="12554" width="13.88671875" style="3" customWidth="1"/>
    <col min="12555" max="12800" width="11.44140625" style="3"/>
    <col min="12801" max="12801" width="23.33203125" style="3" customWidth="1"/>
    <col min="12802" max="12802" width="18.88671875" style="3" customWidth="1"/>
    <col min="12803" max="12803" width="15.44140625" style="3" customWidth="1"/>
    <col min="12804" max="12804" width="19.33203125" style="3" customWidth="1"/>
    <col min="12805" max="12805" width="15.44140625" style="3" customWidth="1"/>
    <col min="12806" max="12806" width="20" style="3" customWidth="1"/>
    <col min="12807" max="12807" width="16.33203125" style="3" customWidth="1"/>
    <col min="12808" max="12808" width="9.77734375" style="3" customWidth="1"/>
    <col min="12809" max="12809" width="8.6640625" style="3" customWidth="1"/>
    <col min="12810" max="12810" width="13.88671875" style="3" customWidth="1"/>
    <col min="12811" max="13056" width="11.44140625" style="3"/>
    <col min="13057" max="13057" width="23.33203125" style="3" customWidth="1"/>
    <col min="13058" max="13058" width="18.88671875" style="3" customWidth="1"/>
    <col min="13059" max="13059" width="15.44140625" style="3" customWidth="1"/>
    <col min="13060" max="13060" width="19.33203125" style="3" customWidth="1"/>
    <col min="13061" max="13061" width="15.44140625" style="3" customWidth="1"/>
    <col min="13062" max="13062" width="20" style="3" customWidth="1"/>
    <col min="13063" max="13063" width="16.33203125" style="3" customWidth="1"/>
    <col min="13064" max="13064" width="9.77734375" style="3" customWidth="1"/>
    <col min="13065" max="13065" width="8.6640625" style="3" customWidth="1"/>
    <col min="13066" max="13066" width="13.88671875" style="3" customWidth="1"/>
    <col min="13067" max="13312" width="11.44140625" style="3"/>
    <col min="13313" max="13313" width="23.33203125" style="3" customWidth="1"/>
    <col min="13314" max="13314" width="18.88671875" style="3" customWidth="1"/>
    <col min="13315" max="13315" width="15.44140625" style="3" customWidth="1"/>
    <col min="13316" max="13316" width="19.33203125" style="3" customWidth="1"/>
    <col min="13317" max="13317" width="15.44140625" style="3" customWidth="1"/>
    <col min="13318" max="13318" width="20" style="3" customWidth="1"/>
    <col min="13319" max="13319" width="16.33203125" style="3" customWidth="1"/>
    <col min="13320" max="13320" width="9.77734375" style="3" customWidth="1"/>
    <col min="13321" max="13321" width="8.6640625" style="3" customWidth="1"/>
    <col min="13322" max="13322" width="13.88671875" style="3" customWidth="1"/>
    <col min="13323" max="13568" width="11.44140625" style="3"/>
    <col min="13569" max="13569" width="23.33203125" style="3" customWidth="1"/>
    <col min="13570" max="13570" width="18.88671875" style="3" customWidth="1"/>
    <col min="13571" max="13571" width="15.44140625" style="3" customWidth="1"/>
    <col min="13572" max="13572" width="19.33203125" style="3" customWidth="1"/>
    <col min="13573" max="13573" width="15.44140625" style="3" customWidth="1"/>
    <col min="13574" max="13574" width="20" style="3" customWidth="1"/>
    <col min="13575" max="13575" width="16.33203125" style="3" customWidth="1"/>
    <col min="13576" max="13576" width="9.77734375" style="3" customWidth="1"/>
    <col min="13577" max="13577" width="8.6640625" style="3" customWidth="1"/>
    <col min="13578" max="13578" width="13.88671875" style="3" customWidth="1"/>
    <col min="13579" max="13824" width="11.44140625" style="3"/>
    <col min="13825" max="13825" width="23.33203125" style="3" customWidth="1"/>
    <col min="13826" max="13826" width="18.88671875" style="3" customWidth="1"/>
    <col min="13827" max="13827" width="15.44140625" style="3" customWidth="1"/>
    <col min="13828" max="13828" width="19.33203125" style="3" customWidth="1"/>
    <col min="13829" max="13829" width="15.44140625" style="3" customWidth="1"/>
    <col min="13830" max="13830" width="20" style="3" customWidth="1"/>
    <col min="13831" max="13831" width="16.33203125" style="3" customWidth="1"/>
    <col min="13832" max="13832" width="9.77734375" style="3" customWidth="1"/>
    <col min="13833" max="13833" width="8.6640625" style="3" customWidth="1"/>
    <col min="13834" max="13834" width="13.88671875" style="3" customWidth="1"/>
    <col min="13835" max="14080" width="11.44140625" style="3"/>
    <col min="14081" max="14081" width="23.33203125" style="3" customWidth="1"/>
    <col min="14082" max="14082" width="18.88671875" style="3" customWidth="1"/>
    <col min="14083" max="14083" width="15.44140625" style="3" customWidth="1"/>
    <col min="14084" max="14084" width="19.33203125" style="3" customWidth="1"/>
    <col min="14085" max="14085" width="15.44140625" style="3" customWidth="1"/>
    <col min="14086" max="14086" width="20" style="3" customWidth="1"/>
    <col min="14087" max="14087" width="16.33203125" style="3" customWidth="1"/>
    <col min="14088" max="14088" width="9.77734375" style="3" customWidth="1"/>
    <col min="14089" max="14089" width="8.6640625" style="3" customWidth="1"/>
    <col min="14090" max="14090" width="13.88671875" style="3" customWidth="1"/>
    <col min="14091" max="14336" width="11.44140625" style="3"/>
    <col min="14337" max="14337" width="23.33203125" style="3" customWidth="1"/>
    <col min="14338" max="14338" width="18.88671875" style="3" customWidth="1"/>
    <col min="14339" max="14339" width="15.44140625" style="3" customWidth="1"/>
    <col min="14340" max="14340" width="19.33203125" style="3" customWidth="1"/>
    <col min="14341" max="14341" width="15.44140625" style="3" customWidth="1"/>
    <col min="14342" max="14342" width="20" style="3" customWidth="1"/>
    <col min="14343" max="14343" width="16.33203125" style="3" customWidth="1"/>
    <col min="14344" max="14344" width="9.77734375" style="3" customWidth="1"/>
    <col min="14345" max="14345" width="8.6640625" style="3" customWidth="1"/>
    <col min="14346" max="14346" width="13.88671875" style="3" customWidth="1"/>
    <col min="14347" max="14592" width="11.44140625" style="3"/>
    <col min="14593" max="14593" width="23.33203125" style="3" customWidth="1"/>
    <col min="14594" max="14594" width="18.88671875" style="3" customWidth="1"/>
    <col min="14595" max="14595" width="15.44140625" style="3" customWidth="1"/>
    <col min="14596" max="14596" width="19.33203125" style="3" customWidth="1"/>
    <col min="14597" max="14597" width="15.44140625" style="3" customWidth="1"/>
    <col min="14598" max="14598" width="20" style="3" customWidth="1"/>
    <col min="14599" max="14599" width="16.33203125" style="3" customWidth="1"/>
    <col min="14600" max="14600" width="9.77734375" style="3" customWidth="1"/>
    <col min="14601" max="14601" width="8.6640625" style="3" customWidth="1"/>
    <col min="14602" max="14602" width="13.88671875" style="3" customWidth="1"/>
    <col min="14603" max="14848" width="11.44140625" style="3"/>
    <col min="14849" max="14849" width="23.33203125" style="3" customWidth="1"/>
    <col min="14850" max="14850" width="18.88671875" style="3" customWidth="1"/>
    <col min="14851" max="14851" width="15.44140625" style="3" customWidth="1"/>
    <col min="14852" max="14852" width="19.33203125" style="3" customWidth="1"/>
    <col min="14853" max="14853" width="15.44140625" style="3" customWidth="1"/>
    <col min="14854" max="14854" width="20" style="3" customWidth="1"/>
    <col min="14855" max="14855" width="16.33203125" style="3" customWidth="1"/>
    <col min="14856" max="14856" width="9.77734375" style="3" customWidth="1"/>
    <col min="14857" max="14857" width="8.6640625" style="3" customWidth="1"/>
    <col min="14858" max="14858" width="13.88671875" style="3" customWidth="1"/>
    <col min="14859" max="15104" width="11.44140625" style="3"/>
    <col min="15105" max="15105" width="23.33203125" style="3" customWidth="1"/>
    <col min="15106" max="15106" width="18.88671875" style="3" customWidth="1"/>
    <col min="15107" max="15107" width="15.44140625" style="3" customWidth="1"/>
    <col min="15108" max="15108" width="19.33203125" style="3" customWidth="1"/>
    <col min="15109" max="15109" width="15.44140625" style="3" customWidth="1"/>
    <col min="15110" max="15110" width="20" style="3" customWidth="1"/>
    <col min="15111" max="15111" width="16.33203125" style="3" customWidth="1"/>
    <col min="15112" max="15112" width="9.77734375" style="3" customWidth="1"/>
    <col min="15113" max="15113" width="8.6640625" style="3" customWidth="1"/>
    <col min="15114" max="15114" width="13.88671875" style="3" customWidth="1"/>
    <col min="15115" max="15360" width="11.44140625" style="3"/>
    <col min="15361" max="15361" width="23.33203125" style="3" customWidth="1"/>
    <col min="15362" max="15362" width="18.88671875" style="3" customWidth="1"/>
    <col min="15363" max="15363" width="15.44140625" style="3" customWidth="1"/>
    <col min="15364" max="15364" width="19.33203125" style="3" customWidth="1"/>
    <col min="15365" max="15365" width="15.44140625" style="3" customWidth="1"/>
    <col min="15366" max="15366" width="20" style="3" customWidth="1"/>
    <col min="15367" max="15367" width="16.33203125" style="3" customWidth="1"/>
    <col min="15368" max="15368" width="9.77734375" style="3" customWidth="1"/>
    <col min="15369" max="15369" width="8.6640625" style="3" customWidth="1"/>
    <col min="15370" max="15370" width="13.88671875" style="3" customWidth="1"/>
    <col min="15371" max="15616" width="11.44140625" style="3"/>
    <col min="15617" max="15617" width="23.33203125" style="3" customWidth="1"/>
    <col min="15618" max="15618" width="18.88671875" style="3" customWidth="1"/>
    <col min="15619" max="15619" width="15.44140625" style="3" customWidth="1"/>
    <col min="15620" max="15620" width="19.33203125" style="3" customWidth="1"/>
    <col min="15621" max="15621" width="15.44140625" style="3" customWidth="1"/>
    <col min="15622" max="15622" width="20" style="3" customWidth="1"/>
    <col min="15623" max="15623" width="16.33203125" style="3" customWidth="1"/>
    <col min="15624" max="15624" width="9.77734375" style="3" customWidth="1"/>
    <col min="15625" max="15625" width="8.6640625" style="3" customWidth="1"/>
    <col min="15626" max="15626" width="13.88671875" style="3" customWidth="1"/>
    <col min="15627" max="15872" width="11.44140625" style="3"/>
    <col min="15873" max="15873" width="23.33203125" style="3" customWidth="1"/>
    <col min="15874" max="15874" width="18.88671875" style="3" customWidth="1"/>
    <col min="15875" max="15875" width="15.44140625" style="3" customWidth="1"/>
    <col min="15876" max="15876" width="19.33203125" style="3" customWidth="1"/>
    <col min="15877" max="15877" width="15.44140625" style="3" customWidth="1"/>
    <col min="15878" max="15878" width="20" style="3" customWidth="1"/>
    <col min="15879" max="15879" width="16.33203125" style="3" customWidth="1"/>
    <col min="15880" max="15880" width="9.77734375" style="3" customWidth="1"/>
    <col min="15881" max="15881" width="8.6640625" style="3" customWidth="1"/>
    <col min="15882" max="15882" width="13.88671875" style="3" customWidth="1"/>
    <col min="15883" max="16128" width="11.44140625" style="3"/>
    <col min="16129" max="16129" width="23.33203125" style="3" customWidth="1"/>
    <col min="16130" max="16130" width="18.88671875" style="3" customWidth="1"/>
    <col min="16131" max="16131" width="15.44140625" style="3" customWidth="1"/>
    <col min="16132" max="16132" width="19.33203125" style="3" customWidth="1"/>
    <col min="16133" max="16133" width="15.44140625" style="3" customWidth="1"/>
    <col min="16134" max="16134" width="20" style="3" customWidth="1"/>
    <col min="16135" max="16135" width="16.33203125" style="3" customWidth="1"/>
    <col min="16136" max="16136" width="9.77734375" style="3" customWidth="1"/>
    <col min="16137" max="16137" width="8.6640625" style="3" customWidth="1"/>
    <col min="16138" max="16138" width="13.88671875" style="3" customWidth="1"/>
    <col min="16139" max="16384" width="11.44140625" style="3"/>
  </cols>
  <sheetData>
    <row r="1" spans="1:11" s="1" customFormat="1" ht="8.25" customHeight="1"/>
    <row r="2" spans="1:11" s="1" customFormat="1" ht="24.6" customHeight="1">
      <c r="A2" s="90" t="s">
        <v>1582</v>
      </c>
      <c r="B2" s="374"/>
      <c r="C2" s="374"/>
      <c r="D2" s="374"/>
      <c r="E2" s="374"/>
      <c r="F2" s="198"/>
      <c r="G2" s="198"/>
    </row>
    <row r="3" spans="1:11" ht="24" customHeight="1">
      <c r="A3" s="234" t="s">
        <v>239</v>
      </c>
      <c r="B3" s="184" t="s">
        <v>251</v>
      </c>
      <c r="C3" s="185" t="s">
        <v>252</v>
      </c>
      <c r="D3" s="184" t="s">
        <v>253</v>
      </c>
      <c r="E3" s="185" t="s">
        <v>254</v>
      </c>
      <c r="F3" s="184" t="s">
        <v>303</v>
      </c>
      <c r="G3" s="193" t="s">
        <v>84</v>
      </c>
    </row>
    <row r="4" spans="1:11" ht="16.8" customHeight="1">
      <c r="A4" s="314"/>
      <c r="B4" s="186" t="s">
        <v>255</v>
      </c>
      <c r="C4" s="187" t="s">
        <v>256</v>
      </c>
      <c r="D4" s="186" t="s">
        <v>1583</v>
      </c>
      <c r="E4" s="315" t="s">
        <v>1584</v>
      </c>
      <c r="F4" s="186"/>
      <c r="G4" s="194" t="s">
        <v>85</v>
      </c>
    </row>
    <row r="5" spans="1:11" ht="16.8" customHeight="1">
      <c r="A5" s="314"/>
      <c r="B5" s="186" t="s">
        <v>259</v>
      </c>
      <c r="C5" s="187" t="s">
        <v>260</v>
      </c>
      <c r="D5" s="186" t="s">
        <v>1585</v>
      </c>
      <c r="E5" s="315" t="s">
        <v>1586</v>
      </c>
      <c r="F5" s="186"/>
      <c r="G5" s="194" t="s">
        <v>86</v>
      </c>
    </row>
    <row r="6" spans="1:11" ht="20.25" customHeight="1">
      <c r="A6" s="955" t="s">
        <v>1492</v>
      </c>
      <c r="B6" s="188"/>
      <c r="C6" s="189"/>
      <c r="D6" s="188"/>
      <c r="E6" s="317" t="s">
        <v>270</v>
      </c>
      <c r="F6" s="188"/>
      <c r="G6" s="910"/>
    </row>
    <row r="7" spans="1:11" ht="1.2" customHeight="1" thickBot="1">
      <c r="A7" s="318">
        <v>1996</v>
      </c>
      <c r="B7" s="190">
        <v>1524.5463513417667</v>
      </c>
      <c r="C7" s="319">
        <v>1591.881526355354</v>
      </c>
      <c r="D7" s="190">
        <v>1359.088238474134</v>
      </c>
      <c r="E7" s="319">
        <v>1137.2770798904471</v>
      </c>
      <c r="F7" s="190">
        <v>1538.9405008830074</v>
      </c>
      <c r="G7" s="196" t="s">
        <v>27</v>
      </c>
    </row>
    <row r="8" spans="1:11" ht="19.5" hidden="1" customHeight="1" thickBot="1">
      <c r="A8" s="320">
        <v>1997</v>
      </c>
      <c r="B8" s="321">
        <v>1596.7748981305942</v>
      </c>
      <c r="C8" s="122">
        <v>1820.0543916502945</v>
      </c>
      <c r="D8" s="321">
        <v>1429.0086986460665</v>
      </c>
      <c r="E8" s="122">
        <v>1270.8735771137619</v>
      </c>
      <c r="F8" s="321">
        <v>1663.893341996396</v>
      </c>
      <c r="G8" s="322">
        <v>8.1194068933590158E-2</v>
      </c>
      <c r="I8" s="8"/>
      <c r="J8" s="8"/>
      <c r="K8" s="8"/>
    </row>
    <row r="9" spans="1:11" ht="19.5" hidden="1" customHeight="1" thickBot="1">
      <c r="A9" s="320">
        <v>1998</v>
      </c>
      <c r="B9" s="321">
        <v>1665.5565653402912</v>
      </c>
      <c r="C9" s="122">
        <v>1937.4811057809607</v>
      </c>
      <c r="D9" s="321">
        <v>1448.2169878271459</v>
      </c>
      <c r="E9" s="122">
        <v>1463.0710596518434</v>
      </c>
      <c r="F9" s="321">
        <v>1753.6807220915252</v>
      </c>
      <c r="G9" s="322">
        <v>5.3962220912188608E-2</v>
      </c>
    </row>
    <row r="10" spans="1:11" ht="19.8" hidden="1" customHeight="1" thickBot="1">
      <c r="A10" s="320">
        <v>1999</v>
      </c>
      <c r="B10" s="321">
        <v>1698.1180433399416</v>
      </c>
      <c r="C10" s="122">
        <v>1985.9900541831798</v>
      </c>
      <c r="D10" s="321">
        <v>1493.6302697798037</v>
      </c>
      <c r="E10" s="122">
        <v>1527.6216147396292</v>
      </c>
      <c r="F10" s="321">
        <v>1792.6961372402147</v>
      </c>
      <c r="G10" s="322">
        <v>2.2247729964299134E-2</v>
      </c>
    </row>
    <row r="11" spans="1:11" ht="20.399999999999999" hidden="1" customHeight="1" thickBot="1">
      <c r="A11" s="320">
        <v>2000</v>
      </c>
      <c r="B11" s="321">
        <v>1758.0451704632812</v>
      </c>
      <c r="C11" s="122">
        <v>2038.1607144334851</v>
      </c>
      <c r="D11" s="321">
        <v>1535.3433088803986</v>
      </c>
      <c r="E11" s="122">
        <v>1583.2530710258736</v>
      </c>
      <c r="F11" s="321">
        <v>1850.1631679231971</v>
      </c>
      <c r="G11" s="322">
        <v>3.2056202659894506E-2</v>
      </c>
    </row>
    <row r="12" spans="1:11" ht="19.2" customHeight="1" thickBot="1">
      <c r="A12" s="320">
        <v>2001</v>
      </c>
      <c r="B12" s="321">
        <v>1842.9742230994177</v>
      </c>
      <c r="C12" s="122">
        <v>2074.3537866389079</v>
      </c>
      <c r="D12" s="321">
        <v>1595.1792853069078</v>
      </c>
      <c r="E12" s="122">
        <v>1658.0330212983067</v>
      </c>
      <c r="F12" s="321">
        <v>1917.1693080707569</v>
      </c>
      <c r="G12" s="322">
        <v>3.6216340974279504E-2</v>
      </c>
    </row>
    <row r="13" spans="1:11" ht="19.2" customHeight="1" thickBot="1">
      <c r="A13" s="320">
        <v>2002</v>
      </c>
      <c r="B13" s="321">
        <v>1999.3225217818947</v>
      </c>
      <c r="C13" s="122">
        <v>2236.6776923608968</v>
      </c>
      <c r="D13" s="321">
        <v>1807.8492038743398</v>
      </c>
      <c r="E13" s="122">
        <v>1938.8414423486433</v>
      </c>
      <c r="F13" s="321">
        <v>2090.6453445046668</v>
      </c>
      <c r="G13" s="322">
        <v>9.0485506785250136E-2</v>
      </c>
    </row>
    <row r="14" spans="1:11" ht="20.100000000000001" customHeight="1" thickBot="1">
      <c r="A14" s="320">
        <v>2003</v>
      </c>
      <c r="B14" s="321">
        <v>2216.0796496496105</v>
      </c>
      <c r="C14" s="122">
        <v>2426.9395460837259</v>
      </c>
      <c r="D14" s="321">
        <v>1977.301650220651</v>
      </c>
      <c r="E14" s="122">
        <v>1934.7726722030034</v>
      </c>
      <c r="F14" s="321">
        <v>2281.4625632725915</v>
      </c>
      <c r="G14" s="322">
        <v>9.1271921978299364E-2</v>
      </c>
    </row>
    <row r="15" spans="1:11" ht="20.100000000000001" customHeight="1" thickBot="1">
      <c r="A15" s="320">
        <v>2004</v>
      </c>
      <c r="B15" s="321">
        <v>2343.8682619528158</v>
      </c>
      <c r="C15" s="122">
        <v>2645.1462345444088</v>
      </c>
      <c r="D15" s="321">
        <v>2075.9841086714919</v>
      </c>
      <c r="E15" s="122">
        <v>2100.4541508082671</v>
      </c>
      <c r="F15" s="321">
        <v>2441.8690220833437</v>
      </c>
      <c r="G15" s="322">
        <v>7.0308608781491921E-2</v>
      </c>
    </row>
    <row r="16" spans="1:11" ht="20.100000000000001" customHeight="1" thickBot="1">
      <c r="A16" s="320">
        <v>2005</v>
      </c>
      <c r="B16" s="321">
        <v>2470.8502609985521</v>
      </c>
      <c r="C16" s="122">
        <v>2635.6398124159059</v>
      </c>
      <c r="D16" s="321">
        <v>2194.1314013904234</v>
      </c>
      <c r="E16" s="122">
        <v>2075.4315686877048</v>
      </c>
      <c r="F16" s="321">
        <v>2487.4606144678528</v>
      </c>
      <c r="G16" s="322">
        <v>1.8670777167897112E-2</v>
      </c>
    </row>
    <row r="17" spans="1:7" ht="20.100000000000001" customHeight="1" thickBot="1">
      <c r="A17" s="320">
        <v>2006</v>
      </c>
      <c r="B17" s="321">
        <v>2629.69</v>
      </c>
      <c r="C17" s="122">
        <v>2763.07</v>
      </c>
      <c r="D17" s="321">
        <v>2359.12</v>
      </c>
      <c r="E17" s="122">
        <v>2097.1999999999998</v>
      </c>
      <c r="F17" s="321">
        <v>2582.7199999999998</v>
      </c>
      <c r="G17" s="322">
        <v>3.8295836717208154E-2</v>
      </c>
    </row>
    <row r="18" spans="1:7" ht="20.100000000000001" customHeight="1" thickBot="1">
      <c r="A18" s="320">
        <v>2007</v>
      </c>
      <c r="B18" s="321">
        <v>2723.42</v>
      </c>
      <c r="C18" s="122">
        <v>2817.48</v>
      </c>
      <c r="D18" s="321">
        <v>2454.38</v>
      </c>
      <c r="E18" s="122">
        <v>2134.58</v>
      </c>
      <c r="F18" s="321">
        <v>2612.13</v>
      </c>
      <c r="G18" s="322">
        <v>1.1387219675381033E-2</v>
      </c>
    </row>
    <row r="19" spans="1:7" ht="20.100000000000001" customHeight="1" thickBot="1">
      <c r="A19" s="320">
        <v>2008</v>
      </c>
      <c r="B19" s="321">
        <v>2766.67</v>
      </c>
      <c r="C19" s="122">
        <v>2814.77</v>
      </c>
      <c r="D19" s="321">
        <v>2510.7399999999998</v>
      </c>
      <c r="E19" s="122">
        <v>2114.29</v>
      </c>
      <c r="F19" s="321">
        <v>2585.79</v>
      </c>
      <c r="G19" s="322">
        <v>-1.0083724776332015E-2</v>
      </c>
    </row>
    <row r="20" spans="1:7" ht="20.100000000000001" customHeight="1" thickBot="1">
      <c r="A20" s="320">
        <v>2009</v>
      </c>
      <c r="B20" s="321">
        <v>2823.6745881888778</v>
      </c>
      <c r="C20" s="122">
        <v>2837.4638725119903</v>
      </c>
      <c r="D20" s="321">
        <v>2582.6714722167626</v>
      </c>
      <c r="E20" s="122">
        <v>2220.8587243287579</v>
      </c>
      <c r="F20" s="321">
        <v>2610.6060854467783</v>
      </c>
      <c r="G20" s="322">
        <v>9.5971000919556904E-3</v>
      </c>
    </row>
    <row r="21" spans="1:7" ht="20.100000000000001" customHeight="1" thickBot="1">
      <c r="A21" s="320">
        <v>2010</v>
      </c>
      <c r="B21" s="321">
        <v>3145.2431348976961</v>
      </c>
      <c r="C21" s="122">
        <v>3211.532192096673</v>
      </c>
      <c r="D21" s="321">
        <v>2821.8130817782608</v>
      </c>
      <c r="E21" s="122">
        <v>2440.6088467563409</v>
      </c>
      <c r="F21" s="321">
        <v>2834.4985554616119</v>
      </c>
      <c r="G21" s="322">
        <v>8.5762640048591132E-2</v>
      </c>
    </row>
    <row r="22" spans="1:7" ht="20.100000000000001" customHeight="1" thickBot="1">
      <c r="A22" s="320">
        <v>2011</v>
      </c>
      <c r="B22" s="321">
        <v>3394.564555374136</v>
      </c>
      <c r="C22" s="122">
        <v>3454.0913551945878</v>
      </c>
      <c r="D22" s="321">
        <v>3019.459664395612</v>
      </c>
      <c r="E22" s="122">
        <v>2632.9810008432919</v>
      </c>
      <c r="F22" s="321">
        <v>3005.4531830980982</v>
      </c>
      <c r="G22" s="322">
        <v>6.031212374657402E-2</v>
      </c>
    </row>
    <row r="23" spans="1:7" ht="20.100000000000001" customHeight="1" thickBot="1">
      <c r="A23" s="320">
        <v>2012</v>
      </c>
      <c r="B23" s="321">
        <v>3522.7591313918697</v>
      </c>
      <c r="C23" s="122">
        <v>3590.2671027195524</v>
      </c>
      <c r="D23" s="321">
        <v>3101.5088173115278</v>
      </c>
      <c r="E23" s="122">
        <v>2718.085828165586</v>
      </c>
      <c r="F23" s="321">
        <v>3075.2295426022538</v>
      </c>
      <c r="G23" s="322">
        <v>2.3216585071615947E-2</v>
      </c>
    </row>
    <row r="24" spans="1:7" ht="20.100000000000001" customHeight="1" thickBot="1">
      <c r="A24" s="320">
        <v>2013</v>
      </c>
      <c r="B24" s="321">
        <v>3597.0262629736103</v>
      </c>
      <c r="C24" s="122">
        <v>3655.1914756167985</v>
      </c>
      <c r="D24" s="321">
        <v>3193.0834432178322</v>
      </c>
      <c r="E24" s="122">
        <v>2764.1823372923691</v>
      </c>
      <c r="F24" s="321">
        <v>3105.2130968778333</v>
      </c>
      <c r="G24" s="322">
        <v>9.7500215382970712E-3</v>
      </c>
    </row>
    <row r="25" spans="1:7" ht="20.100000000000001" customHeight="1" thickBot="1">
      <c r="A25" s="320">
        <v>2014</v>
      </c>
      <c r="B25" s="321">
        <v>3683.9228150862577</v>
      </c>
      <c r="C25" s="122">
        <v>3746.026124272471</v>
      </c>
      <c r="D25" s="321">
        <v>3278.0436250587895</v>
      </c>
      <c r="E25" s="122">
        <v>2851.7113572406683</v>
      </c>
      <c r="F25" s="321">
        <v>3172.4254100057146</v>
      </c>
      <c r="G25" s="322">
        <v>2.1644992157047405E-2</v>
      </c>
    </row>
    <row r="26" spans="1:7" ht="22.5" customHeight="1" thickBot="1">
      <c r="A26" s="323">
        <v>2015</v>
      </c>
      <c r="B26" s="324">
        <v>3826.2088373248289</v>
      </c>
      <c r="C26" s="325">
        <v>3888.6219320052783</v>
      </c>
      <c r="D26" s="324">
        <v>3413.3267922358755</v>
      </c>
      <c r="E26" s="325">
        <v>2982.9685775617991</v>
      </c>
      <c r="F26" s="324">
        <v>3288.9239123762241</v>
      </c>
      <c r="G26" s="779">
        <v>3.672221953684951E-2</v>
      </c>
    </row>
    <row r="27" spans="1:7" ht="20.100000000000001" customHeight="1">
      <c r="A27" s="148" t="s">
        <v>218</v>
      </c>
      <c r="B27" s="326"/>
      <c r="C27" s="326"/>
      <c r="D27" s="326"/>
      <c r="E27" s="326"/>
      <c r="F27" s="326"/>
      <c r="G27" s="371"/>
    </row>
    <row r="28" spans="1:7" ht="13.5" customHeight="1">
      <c r="A28" s="178"/>
      <c r="B28" s="328"/>
      <c r="C28" s="328"/>
      <c r="D28" s="328"/>
      <c r="E28" s="328"/>
      <c r="F28" s="328"/>
      <c r="G28" s="372"/>
    </row>
    <row r="29" spans="1:7">
      <c r="A29" s="3" t="s">
        <v>1587</v>
      </c>
      <c r="G29" s="372"/>
    </row>
    <row r="30" spans="1:7">
      <c r="G30" s="372"/>
    </row>
    <row r="31" spans="1:7">
      <c r="G31" s="372"/>
    </row>
    <row r="32" spans="1:7" ht="18">
      <c r="A32" s="1006" t="s">
        <v>1588</v>
      </c>
      <c r="G32" s="372"/>
    </row>
    <row r="33" spans="1:7">
      <c r="G33" s="372"/>
    </row>
    <row r="34" spans="1:7" ht="19.5" customHeight="1">
      <c r="A34" s="234" t="s">
        <v>276</v>
      </c>
      <c r="B34" s="184" t="s">
        <v>87</v>
      </c>
      <c r="C34" s="354" t="s">
        <v>84</v>
      </c>
      <c r="D34" s="184" t="s">
        <v>88</v>
      </c>
      <c r="E34" s="354" t="s">
        <v>84</v>
      </c>
      <c r="F34" s="184" t="s">
        <v>1496</v>
      </c>
      <c r="G34" s="354" t="s">
        <v>84</v>
      </c>
    </row>
    <row r="35" spans="1:7" ht="19.5" customHeight="1">
      <c r="A35" s="1007"/>
      <c r="B35" s="186" t="s">
        <v>90</v>
      </c>
      <c r="C35" s="355" t="s">
        <v>85</v>
      </c>
      <c r="D35" s="186" t="s">
        <v>91</v>
      </c>
      <c r="E35" s="355" t="s">
        <v>85</v>
      </c>
      <c r="F35" s="186" t="s">
        <v>1497</v>
      </c>
      <c r="G35" s="355" t="s">
        <v>85</v>
      </c>
    </row>
    <row r="36" spans="1:7" ht="19.5" customHeight="1">
      <c r="A36" s="314"/>
      <c r="B36" s="186"/>
      <c r="C36" s="355" t="s">
        <v>86</v>
      </c>
      <c r="D36" s="186"/>
      <c r="E36" s="355" t="s">
        <v>86</v>
      </c>
      <c r="F36" s="186"/>
      <c r="G36" s="355" t="s">
        <v>86</v>
      </c>
    </row>
    <row r="37" spans="1:7" ht="19.5" customHeight="1">
      <c r="A37" s="316"/>
      <c r="B37" s="188"/>
      <c r="C37" s="356"/>
      <c r="D37" s="188"/>
      <c r="E37" s="356"/>
      <c r="F37" s="188"/>
      <c r="G37" s="356"/>
    </row>
    <row r="38" spans="1:7" ht="1.2" customHeight="1" thickBot="1">
      <c r="A38" s="318">
        <v>1996</v>
      </c>
      <c r="B38" s="190" t="s">
        <v>27</v>
      </c>
      <c r="C38" s="1008" t="s">
        <v>27</v>
      </c>
      <c r="D38" s="190" t="s">
        <v>27</v>
      </c>
      <c r="E38" s="1008" t="s">
        <v>27</v>
      </c>
      <c r="F38" s="190" t="s">
        <v>27</v>
      </c>
      <c r="G38" s="196" t="s">
        <v>27</v>
      </c>
    </row>
    <row r="39" spans="1:7" ht="0.75" hidden="1" customHeight="1" thickBot="1">
      <c r="A39" s="320">
        <v>1997</v>
      </c>
      <c r="B39" s="190">
        <v>571.27</v>
      </c>
      <c r="C39" s="1008" t="s">
        <v>27</v>
      </c>
      <c r="D39" s="190">
        <v>1459.12</v>
      </c>
      <c r="E39" s="1008" t="s">
        <v>27</v>
      </c>
      <c r="F39" s="190">
        <v>2024.73</v>
      </c>
      <c r="G39" s="322" t="s">
        <v>27</v>
      </c>
    </row>
    <row r="40" spans="1:7" ht="19.5" hidden="1" customHeight="1" thickBot="1">
      <c r="A40" s="320">
        <v>1998</v>
      </c>
      <c r="B40" s="321">
        <v>588.77</v>
      </c>
      <c r="C40" s="322">
        <v>3.0633500796471091E-2</v>
      </c>
      <c r="D40" s="321">
        <v>1563.95</v>
      </c>
      <c r="E40" s="322">
        <v>7.1844673501836764E-2</v>
      </c>
      <c r="F40" s="321">
        <v>2142.38</v>
      </c>
      <c r="G40" s="322">
        <v>5.8106512967161184E-2</v>
      </c>
    </row>
    <row r="41" spans="1:7" ht="0.6" hidden="1" customHeight="1" thickBot="1">
      <c r="A41" s="320">
        <v>1999</v>
      </c>
      <c r="B41" s="321">
        <v>603.19000000000005</v>
      </c>
      <c r="C41" s="322">
        <v>2.4491737011057113E-2</v>
      </c>
      <c r="D41" s="321">
        <v>1581.32</v>
      </c>
      <c r="E41" s="322">
        <v>1.1106493174334098E-2</v>
      </c>
      <c r="F41" s="321">
        <v>2190.21</v>
      </c>
      <c r="G41" s="322">
        <v>2.2325637842026014E-2</v>
      </c>
    </row>
    <row r="42" spans="1:7" ht="20.399999999999999" hidden="1" customHeight="1" thickBot="1">
      <c r="A42" s="320">
        <v>2000</v>
      </c>
      <c r="B42" s="321">
        <v>621.73</v>
      </c>
      <c r="C42" s="322">
        <v>3.073658382930744E-2</v>
      </c>
      <c r="D42" s="321">
        <v>1566.95</v>
      </c>
      <c r="E42" s="322">
        <v>-9.0873447499556503E-3</v>
      </c>
      <c r="F42" s="321">
        <v>2256.67</v>
      </c>
      <c r="G42" s="322">
        <v>3.0344122253117334E-2</v>
      </c>
    </row>
    <row r="43" spans="1:7" ht="20.399999999999999" customHeight="1" thickBot="1">
      <c r="A43" s="320">
        <v>2001</v>
      </c>
      <c r="B43" s="321">
        <v>652.66999999999996</v>
      </c>
      <c r="C43" s="322">
        <v>4.9764367169028212E-2</v>
      </c>
      <c r="D43" s="321">
        <v>1580.79</v>
      </c>
      <c r="E43" s="322">
        <v>8.8324451960815065E-3</v>
      </c>
      <c r="F43" s="321">
        <v>2352.56</v>
      </c>
      <c r="G43" s="322">
        <v>4.2491813158326064E-2</v>
      </c>
    </row>
    <row r="44" spans="1:7" ht="19.2" customHeight="1" thickBot="1">
      <c r="A44" s="320">
        <v>2002</v>
      </c>
      <c r="B44" s="321">
        <v>712.31</v>
      </c>
      <c r="C44" s="322">
        <v>9.1378491427520858E-2</v>
      </c>
      <c r="D44" s="321">
        <v>1782.56</v>
      </c>
      <c r="E44" s="322">
        <v>0.12763871228942492</v>
      </c>
      <c r="F44" s="321">
        <v>2553.98</v>
      </c>
      <c r="G44" s="322">
        <v>8.5617370013942207E-2</v>
      </c>
    </row>
    <row r="45" spans="1:7" ht="19.5" customHeight="1" thickBot="1">
      <c r="A45" s="320">
        <v>2003</v>
      </c>
      <c r="B45" s="321">
        <v>775.13</v>
      </c>
      <c r="C45" s="322">
        <v>8.8191938903005695E-2</v>
      </c>
      <c r="D45" s="321">
        <v>2027.01</v>
      </c>
      <c r="E45" s="322">
        <v>0.13713423391077995</v>
      </c>
      <c r="F45" s="321">
        <v>2767.57</v>
      </c>
      <c r="G45" s="322">
        <v>8.3630255522752828E-2</v>
      </c>
    </row>
    <row r="46" spans="1:7" ht="19.5" customHeight="1" thickBot="1">
      <c r="A46" s="320">
        <v>2004</v>
      </c>
      <c r="B46" s="321">
        <v>811.85</v>
      </c>
      <c r="C46" s="322">
        <v>4.7372698773109123E-2</v>
      </c>
      <c r="D46" s="321">
        <v>2229.4699999999998</v>
      </c>
      <c r="E46" s="322">
        <v>9.9881105667954273E-2</v>
      </c>
      <c r="F46" s="321">
        <v>2944.97</v>
      </c>
      <c r="G46" s="322">
        <v>6.4099553037502144E-2</v>
      </c>
    </row>
    <row r="47" spans="1:7" ht="19.5" customHeight="1" thickBot="1">
      <c r="A47" s="320">
        <v>2005</v>
      </c>
      <c r="B47" s="321">
        <v>810.41</v>
      </c>
      <c r="C47" s="322">
        <v>-1.773726673646725E-3</v>
      </c>
      <c r="D47" s="321">
        <v>2295.98</v>
      </c>
      <c r="E47" s="322">
        <v>2.9832202272288999E-2</v>
      </c>
      <c r="F47" s="321">
        <v>3001.01</v>
      </c>
      <c r="G47" s="322">
        <v>1.9029056323154547E-2</v>
      </c>
    </row>
    <row r="48" spans="1:7" ht="19.5" customHeight="1" thickBot="1">
      <c r="A48" s="320">
        <v>2006</v>
      </c>
      <c r="B48" s="321">
        <v>831.45</v>
      </c>
      <c r="C48" s="322">
        <v>2.5962167298034355E-2</v>
      </c>
      <c r="D48" s="321">
        <v>2397.42</v>
      </c>
      <c r="E48" s="322">
        <v>4.4181569525866937E-2</v>
      </c>
      <c r="F48" s="321">
        <v>3120.11</v>
      </c>
      <c r="G48" s="322">
        <v>3.9686638831593291E-2</v>
      </c>
    </row>
    <row r="49" spans="1:7" ht="19.5" customHeight="1" thickBot="1">
      <c r="A49" s="320">
        <v>2007</v>
      </c>
      <c r="B49" s="321">
        <v>830.97</v>
      </c>
      <c r="C49" s="322">
        <v>-5.7730470864159056E-4</v>
      </c>
      <c r="D49" s="321">
        <v>2410.9299999999998</v>
      </c>
      <c r="E49" s="322">
        <v>5.6352245330395512E-3</v>
      </c>
      <c r="F49" s="321">
        <v>3148.34</v>
      </c>
      <c r="G49" s="322">
        <v>9.0477579316114998E-3</v>
      </c>
    </row>
    <row r="50" spans="1:7" ht="19.5" customHeight="1" thickBot="1">
      <c r="A50" s="320">
        <v>2008</v>
      </c>
      <c r="B50" s="321">
        <v>805.67</v>
      </c>
      <c r="C50" s="322">
        <v>-3.0446345836793176E-2</v>
      </c>
      <c r="D50" s="321">
        <v>2390.77</v>
      </c>
      <c r="E50" s="322">
        <v>-8.3619184298174831E-3</v>
      </c>
      <c r="F50" s="321">
        <v>3113.11</v>
      </c>
      <c r="G50" s="322">
        <v>-1.1190023949128713E-2</v>
      </c>
    </row>
    <row r="51" spans="1:7" ht="19.5" customHeight="1" thickBot="1">
      <c r="A51" s="320">
        <v>2009</v>
      </c>
      <c r="B51" s="321">
        <v>803.29852245883592</v>
      </c>
      <c r="C51" s="322">
        <v>-2.9434849766828419E-3</v>
      </c>
      <c r="D51" s="321">
        <v>2417.2719920855861</v>
      </c>
      <c r="E51" s="322">
        <v>1.1085128258086829E-2</v>
      </c>
      <c r="F51" s="321">
        <v>3124.0890560836219</v>
      </c>
      <c r="G51" s="322">
        <v>3.5267163973073945E-3</v>
      </c>
    </row>
    <row r="52" spans="1:7" ht="19.5" customHeight="1" thickBot="1">
      <c r="A52" s="320">
        <v>2010</v>
      </c>
      <c r="B52" s="321">
        <v>870.57920238879058</v>
      </c>
      <c r="C52" s="322">
        <v>8.3755513111132718E-2</v>
      </c>
      <c r="D52" s="321">
        <v>2689.4943448135232</v>
      </c>
      <c r="E52" s="322">
        <v>0.11261552428490584</v>
      </c>
      <c r="F52" s="321">
        <v>3377.364823956269</v>
      </c>
      <c r="G52" s="322">
        <v>8.1071878338242698E-2</v>
      </c>
    </row>
    <row r="53" spans="1:7" ht="19.5" customHeight="1" thickBot="1">
      <c r="A53" s="320">
        <v>2011</v>
      </c>
      <c r="B53" s="321">
        <v>917.72072268156774</v>
      </c>
      <c r="C53" s="322">
        <v>5.4149605416055291E-2</v>
      </c>
      <c r="D53" s="321">
        <v>2952.2169073771702</v>
      </c>
      <c r="E53" s="322">
        <v>9.7684742513136857E-2</v>
      </c>
      <c r="F53" s="321">
        <v>3563.1174309275543</v>
      </c>
      <c r="G53" s="322">
        <v>5.4999272111116992E-2</v>
      </c>
    </row>
    <row r="54" spans="1:7" ht="19.5" customHeight="1" thickBot="1">
      <c r="A54" s="320">
        <v>2012</v>
      </c>
      <c r="B54" s="321">
        <v>937.32185790567917</v>
      </c>
      <c r="C54" s="322">
        <v>2.1358496914875236E-2</v>
      </c>
      <c r="D54" s="321">
        <v>3083.0007719019436</v>
      </c>
      <c r="E54" s="322">
        <v>4.4300222046003146E-2</v>
      </c>
      <c r="F54" s="321">
        <v>3632.8506403951742</v>
      </c>
      <c r="G54" s="322">
        <v>1.9570842336640748E-2</v>
      </c>
    </row>
    <row r="55" spans="1:7" ht="19.5" customHeight="1" thickBot="1">
      <c r="A55" s="320">
        <v>2013</v>
      </c>
      <c r="B55" s="321">
        <v>931.59997469501286</v>
      </c>
      <c r="C55" s="322">
        <v>-6.1045020580775544E-3</v>
      </c>
      <c r="D55" s="321">
        <v>3162.4137082945649</v>
      </c>
      <c r="E55" s="322">
        <v>2.5758325173441454E-2</v>
      </c>
      <c r="F55" s="321">
        <v>3661.0441189832281</v>
      </c>
      <c r="G55" s="322">
        <v>7.7607040252518633E-3</v>
      </c>
    </row>
    <row r="56" spans="1:7" ht="19.5" customHeight="1" thickBot="1">
      <c r="A56" s="320">
        <v>2014</v>
      </c>
      <c r="B56" s="321">
        <v>949.96348906778735</v>
      </c>
      <c r="C56" s="322">
        <v>1.9711802137807322E-2</v>
      </c>
      <c r="D56" s="321">
        <v>3251.9507058621853</v>
      </c>
      <c r="E56" s="322">
        <v>2.8312866634993883E-2</v>
      </c>
      <c r="F56" s="321">
        <v>3734.3642273330056</v>
      </c>
      <c r="G56" s="322">
        <v>2.0027103188841267E-2</v>
      </c>
    </row>
    <row r="57" spans="1:7" ht="21.75" customHeight="1" thickBot="1">
      <c r="A57" s="1009">
        <v>2015</v>
      </c>
      <c r="B57" s="310">
        <v>984.58647127459437</v>
      </c>
      <c r="C57" s="779">
        <v>3.6446645166103186E-2</v>
      </c>
      <c r="D57" s="310">
        <v>3389.9176497827393</v>
      </c>
      <c r="E57" s="779">
        <v>4.2425902604195542E-2</v>
      </c>
      <c r="F57" s="310">
        <v>3865.8342189718851</v>
      </c>
      <c r="G57" s="779">
        <v>3.5205454967838667E-2</v>
      </c>
    </row>
    <row r="58" spans="1:7" ht="15" customHeight="1">
      <c r="A58" s="148" t="s">
        <v>218</v>
      </c>
    </row>
    <row r="60" spans="1:7">
      <c r="A60" s="1031" t="s">
        <v>1589</v>
      </c>
    </row>
    <row r="61" spans="1:7">
      <c r="A61" s="43"/>
    </row>
    <row r="62" spans="1:7" ht="12" customHeight="1">
      <c r="A62" s="43" t="s">
        <v>1590</v>
      </c>
      <c r="B62" s="159"/>
      <c r="F62" s="159"/>
      <c r="G62" s="831"/>
    </row>
    <row r="63" spans="1:7" ht="12" customHeight="1">
      <c r="A63" s="330" t="s">
        <v>1591</v>
      </c>
      <c r="B63" s="159"/>
      <c r="F63" s="159"/>
      <c r="G63" s="831"/>
    </row>
    <row r="64" spans="1:7">
      <c r="A64" s="43" t="s">
        <v>1592</v>
      </c>
    </row>
    <row r="67" spans="1:1">
      <c r="A67" s="3" t="s">
        <v>217</v>
      </c>
    </row>
  </sheetData>
  <pageMargins left="0.35433070866141736" right="0.35433070866141736" top="0.43307086614173229" bottom="0.35433070866141736" header="0.31496062992125984" footer="0.27559055118110237"/>
  <pageSetup paperSize="9" scale="71" orientation="portrait"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4"/>
  <sheetViews>
    <sheetView zoomScaleNormal="100" workbookViewId="0"/>
  </sheetViews>
  <sheetFormatPr baseColWidth="10" defaultColWidth="11.44140625" defaultRowHeight="13.2"/>
  <cols>
    <col min="1" max="1" width="21.44140625" style="3" customWidth="1"/>
    <col min="2" max="5" width="20.44140625" style="3" customWidth="1"/>
    <col min="6" max="6" width="11.44140625" style="3"/>
    <col min="7" max="7" width="14.5546875" style="3" customWidth="1"/>
    <col min="8" max="256" width="11.44140625" style="3"/>
    <col min="257" max="257" width="21.44140625" style="3" customWidth="1"/>
    <col min="258" max="261" width="20.44140625" style="3" customWidth="1"/>
    <col min="262" max="262" width="11.44140625" style="3"/>
    <col min="263" max="263" width="14.5546875" style="3" customWidth="1"/>
    <col min="264" max="512" width="11.44140625" style="3"/>
    <col min="513" max="513" width="21.44140625" style="3" customWidth="1"/>
    <col min="514" max="517" width="20.44140625" style="3" customWidth="1"/>
    <col min="518" max="518" width="11.44140625" style="3"/>
    <col min="519" max="519" width="14.5546875" style="3" customWidth="1"/>
    <col min="520" max="768" width="11.44140625" style="3"/>
    <col min="769" max="769" width="21.44140625" style="3" customWidth="1"/>
    <col min="770" max="773" width="20.44140625" style="3" customWidth="1"/>
    <col min="774" max="774" width="11.44140625" style="3"/>
    <col min="775" max="775" width="14.5546875" style="3" customWidth="1"/>
    <col min="776" max="1024" width="11.44140625" style="3"/>
    <col min="1025" max="1025" width="21.44140625" style="3" customWidth="1"/>
    <col min="1026" max="1029" width="20.44140625" style="3" customWidth="1"/>
    <col min="1030" max="1030" width="11.44140625" style="3"/>
    <col min="1031" max="1031" width="14.5546875" style="3" customWidth="1"/>
    <col min="1032" max="1280" width="11.44140625" style="3"/>
    <col min="1281" max="1281" width="21.44140625" style="3" customWidth="1"/>
    <col min="1282" max="1285" width="20.44140625" style="3" customWidth="1"/>
    <col min="1286" max="1286" width="11.44140625" style="3"/>
    <col min="1287" max="1287" width="14.5546875" style="3" customWidth="1"/>
    <col min="1288" max="1536" width="11.44140625" style="3"/>
    <col min="1537" max="1537" width="21.44140625" style="3" customWidth="1"/>
    <col min="1538" max="1541" width="20.44140625" style="3" customWidth="1"/>
    <col min="1542" max="1542" width="11.44140625" style="3"/>
    <col min="1543" max="1543" width="14.5546875" style="3" customWidth="1"/>
    <col min="1544" max="1792" width="11.44140625" style="3"/>
    <col min="1793" max="1793" width="21.44140625" style="3" customWidth="1"/>
    <col min="1794" max="1797" width="20.44140625" style="3" customWidth="1"/>
    <col min="1798" max="1798" width="11.44140625" style="3"/>
    <col min="1799" max="1799" width="14.5546875" style="3" customWidth="1"/>
    <col min="1800" max="2048" width="11.44140625" style="3"/>
    <col min="2049" max="2049" width="21.44140625" style="3" customWidth="1"/>
    <col min="2050" max="2053" width="20.44140625" style="3" customWidth="1"/>
    <col min="2054" max="2054" width="11.44140625" style="3"/>
    <col min="2055" max="2055" width="14.5546875" style="3" customWidth="1"/>
    <col min="2056" max="2304" width="11.44140625" style="3"/>
    <col min="2305" max="2305" width="21.44140625" style="3" customWidth="1"/>
    <col min="2306" max="2309" width="20.44140625" style="3" customWidth="1"/>
    <col min="2310" max="2310" width="11.44140625" style="3"/>
    <col min="2311" max="2311" width="14.5546875" style="3" customWidth="1"/>
    <col min="2312" max="2560" width="11.44140625" style="3"/>
    <col min="2561" max="2561" width="21.44140625" style="3" customWidth="1"/>
    <col min="2562" max="2565" width="20.44140625" style="3" customWidth="1"/>
    <col min="2566" max="2566" width="11.44140625" style="3"/>
    <col min="2567" max="2567" width="14.5546875" style="3" customWidth="1"/>
    <col min="2568" max="2816" width="11.44140625" style="3"/>
    <col min="2817" max="2817" width="21.44140625" style="3" customWidth="1"/>
    <col min="2818" max="2821" width="20.44140625" style="3" customWidth="1"/>
    <col min="2822" max="2822" width="11.44140625" style="3"/>
    <col min="2823" max="2823" width="14.5546875" style="3" customWidth="1"/>
    <col min="2824" max="3072" width="11.44140625" style="3"/>
    <col min="3073" max="3073" width="21.44140625" style="3" customWidth="1"/>
    <col min="3074" max="3077" width="20.44140625" style="3" customWidth="1"/>
    <col min="3078" max="3078" width="11.44140625" style="3"/>
    <col min="3079" max="3079" width="14.5546875" style="3" customWidth="1"/>
    <col min="3080" max="3328" width="11.44140625" style="3"/>
    <col min="3329" max="3329" width="21.44140625" style="3" customWidth="1"/>
    <col min="3330" max="3333" width="20.44140625" style="3" customWidth="1"/>
    <col min="3334" max="3334" width="11.44140625" style="3"/>
    <col min="3335" max="3335" width="14.5546875" style="3" customWidth="1"/>
    <col min="3336" max="3584" width="11.44140625" style="3"/>
    <col min="3585" max="3585" width="21.44140625" style="3" customWidth="1"/>
    <col min="3586" max="3589" width="20.44140625" style="3" customWidth="1"/>
    <col min="3590" max="3590" width="11.44140625" style="3"/>
    <col min="3591" max="3591" width="14.5546875" style="3" customWidth="1"/>
    <col min="3592" max="3840" width="11.44140625" style="3"/>
    <col min="3841" max="3841" width="21.44140625" style="3" customWidth="1"/>
    <col min="3842" max="3845" width="20.44140625" style="3" customWidth="1"/>
    <col min="3846" max="3846" width="11.44140625" style="3"/>
    <col min="3847" max="3847" width="14.5546875" style="3" customWidth="1"/>
    <col min="3848" max="4096" width="11.44140625" style="3"/>
    <col min="4097" max="4097" width="21.44140625" style="3" customWidth="1"/>
    <col min="4098" max="4101" width="20.44140625" style="3" customWidth="1"/>
    <col min="4102" max="4102" width="11.44140625" style="3"/>
    <col min="4103" max="4103" width="14.5546875" style="3" customWidth="1"/>
    <col min="4104" max="4352" width="11.44140625" style="3"/>
    <col min="4353" max="4353" width="21.44140625" style="3" customWidth="1"/>
    <col min="4354" max="4357" width="20.44140625" style="3" customWidth="1"/>
    <col min="4358" max="4358" width="11.44140625" style="3"/>
    <col min="4359" max="4359" width="14.5546875" style="3" customWidth="1"/>
    <col min="4360" max="4608" width="11.44140625" style="3"/>
    <col min="4609" max="4609" width="21.44140625" style="3" customWidth="1"/>
    <col min="4610" max="4613" width="20.44140625" style="3" customWidth="1"/>
    <col min="4614" max="4614" width="11.44140625" style="3"/>
    <col min="4615" max="4615" width="14.5546875" style="3" customWidth="1"/>
    <col min="4616" max="4864" width="11.44140625" style="3"/>
    <col min="4865" max="4865" width="21.44140625" style="3" customWidth="1"/>
    <col min="4866" max="4869" width="20.44140625" style="3" customWidth="1"/>
    <col min="4870" max="4870" width="11.44140625" style="3"/>
    <col min="4871" max="4871" width="14.5546875" style="3" customWidth="1"/>
    <col min="4872" max="5120" width="11.44140625" style="3"/>
    <col min="5121" max="5121" width="21.44140625" style="3" customWidth="1"/>
    <col min="5122" max="5125" width="20.44140625" style="3" customWidth="1"/>
    <col min="5126" max="5126" width="11.44140625" style="3"/>
    <col min="5127" max="5127" width="14.5546875" style="3" customWidth="1"/>
    <col min="5128" max="5376" width="11.44140625" style="3"/>
    <col min="5377" max="5377" width="21.44140625" style="3" customWidth="1"/>
    <col min="5378" max="5381" width="20.44140625" style="3" customWidth="1"/>
    <col min="5382" max="5382" width="11.44140625" style="3"/>
    <col min="5383" max="5383" width="14.5546875" style="3" customWidth="1"/>
    <col min="5384" max="5632" width="11.44140625" style="3"/>
    <col min="5633" max="5633" width="21.44140625" style="3" customWidth="1"/>
    <col min="5634" max="5637" width="20.44140625" style="3" customWidth="1"/>
    <col min="5638" max="5638" width="11.44140625" style="3"/>
    <col min="5639" max="5639" width="14.5546875" style="3" customWidth="1"/>
    <col min="5640" max="5888" width="11.44140625" style="3"/>
    <col min="5889" max="5889" width="21.44140625" style="3" customWidth="1"/>
    <col min="5890" max="5893" width="20.44140625" style="3" customWidth="1"/>
    <col min="5894" max="5894" width="11.44140625" style="3"/>
    <col min="5895" max="5895" width="14.5546875" style="3" customWidth="1"/>
    <col min="5896" max="6144" width="11.44140625" style="3"/>
    <col min="6145" max="6145" width="21.44140625" style="3" customWidth="1"/>
    <col min="6146" max="6149" width="20.44140625" style="3" customWidth="1"/>
    <col min="6150" max="6150" width="11.44140625" style="3"/>
    <col min="6151" max="6151" width="14.5546875" style="3" customWidth="1"/>
    <col min="6152" max="6400" width="11.44140625" style="3"/>
    <col min="6401" max="6401" width="21.44140625" style="3" customWidth="1"/>
    <col min="6402" max="6405" width="20.44140625" style="3" customWidth="1"/>
    <col min="6406" max="6406" width="11.44140625" style="3"/>
    <col min="6407" max="6407" width="14.5546875" style="3" customWidth="1"/>
    <col min="6408" max="6656" width="11.44140625" style="3"/>
    <col min="6657" max="6657" width="21.44140625" style="3" customWidth="1"/>
    <col min="6658" max="6661" width="20.44140625" style="3" customWidth="1"/>
    <col min="6662" max="6662" width="11.44140625" style="3"/>
    <col min="6663" max="6663" width="14.5546875" style="3" customWidth="1"/>
    <col min="6664" max="6912" width="11.44140625" style="3"/>
    <col min="6913" max="6913" width="21.44140625" style="3" customWidth="1"/>
    <col min="6914" max="6917" width="20.44140625" style="3" customWidth="1"/>
    <col min="6918" max="6918" width="11.44140625" style="3"/>
    <col min="6919" max="6919" width="14.5546875" style="3" customWidth="1"/>
    <col min="6920" max="7168" width="11.44140625" style="3"/>
    <col min="7169" max="7169" width="21.44140625" style="3" customWidth="1"/>
    <col min="7170" max="7173" width="20.44140625" style="3" customWidth="1"/>
    <col min="7174" max="7174" width="11.44140625" style="3"/>
    <col min="7175" max="7175" width="14.5546875" style="3" customWidth="1"/>
    <col min="7176" max="7424" width="11.44140625" style="3"/>
    <col min="7425" max="7425" width="21.44140625" style="3" customWidth="1"/>
    <col min="7426" max="7429" width="20.44140625" style="3" customWidth="1"/>
    <col min="7430" max="7430" width="11.44140625" style="3"/>
    <col min="7431" max="7431" width="14.5546875" style="3" customWidth="1"/>
    <col min="7432" max="7680" width="11.44140625" style="3"/>
    <col min="7681" max="7681" width="21.44140625" style="3" customWidth="1"/>
    <col min="7682" max="7685" width="20.44140625" style="3" customWidth="1"/>
    <col min="7686" max="7686" width="11.44140625" style="3"/>
    <col min="7687" max="7687" width="14.5546875" style="3" customWidth="1"/>
    <col min="7688" max="7936" width="11.44140625" style="3"/>
    <col min="7937" max="7937" width="21.44140625" style="3" customWidth="1"/>
    <col min="7938" max="7941" width="20.44140625" style="3" customWidth="1"/>
    <col min="7942" max="7942" width="11.44140625" style="3"/>
    <col min="7943" max="7943" width="14.5546875" style="3" customWidth="1"/>
    <col min="7944" max="8192" width="11.44140625" style="3"/>
    <col min="8193" max="8193" width="21.44140625" style="3" customWidth="1"/>
    <col min="8194" max="8197" width="20.44140625" style="3" customWidth="1"/>
    <col min="8198" max="8198" width="11.44140625" style="3"/>
    <col min="8199" max="8199" width="14.5546875" style="3" customWidth="1"/>
    <col min="8200" max="8448" width="11.44140625" style="3"/>
    <col min="8449" max="8449" width="21.44140625" style="3" customWidth="1"/>
    <col min="8450" max="8453" width="20.44140625" style="3" customWidth="1"/>
    <col min="8454" max="8454" width="11.44140625" style="3"/>
    <col min="8455" max="8455" width="14.5546875" style="3" customWidth="1"/>
    <col min="8456" max="8704" width="11.44140625" style="3"/>
    <col min="8705" max="8705" width="21.44140625" style="3" customWidth="1"/>
    <col min="8706" max="8709" width="20.44140625" style="3" customWidth="1"/>
    <col min="8710" max="8710" width="11.44140625" style="3"/>
    <col min="8711" max="8711" width="14.5546875" style="3" customWidth="1"/>
    <col min="8712" max="8960" width="11.44140625" style="3"/>
    <col min="8961" max="8961" width="21.44140625" style="3" customWidth="1"/>
    <col min="8962" max="8965" width="20.44140625" style="3" customWidth="1"/>
    <col min="8966" max="8966" width="11.44140625" style="3"/>
    <col min="8967" max="8967" width="14.5546875" style="3" customWidth="1"/>
    <col min="8968" max="9216" width="11.44140625" style="3"/>
    <col min="9217" max="9217" width="21.44140625" style="3" customWidth="1"/>
    <col min="9218" max="9221" width="20.44140625" style="3" customWidth="1"/>
    <col min="9222" max="9222" width="11.44140625" style="3"/>
    <col min="9223" max="9223" width="14.5546875" style="3" customWidth="1"/>
    <col min="9224" max="9472" width="11.44140625" style="3"/>
    <col min="9473" max="9473" width="21.44140625" style="3" customWidth="1"/>
    <col min="9474" max="9477" width="20.44140625" style="3" customWidth="1"/>
    <col min="9478" max="9478" width="11.44140625" style="3"/>
    <col min="9479" max="9479" width="14.5546875" style="3" customWidth="1"/>
    <col min="9480" max="9728" width="11.44140625" style="3"/>
    <col min="9729" max="9729" width="21.44140625" style="3" customWidth="1"/>
    <col min="9730" max="9733" width="20.44140625" style="3" customWidth="1"/>
    <col min="9734" max="9734" width="11.44140625" style="3"/>
    <col min="9735" max="9735" width="14.5546875" style="3" customWidth="1"/>
    <col min="9736" max="9984" width="11.44140625" style="3"/>
    <col min="9985" max="9985" width="21.44140625" style="3" customWidth="1"/>
    <col min="9986" max="9989" width="20.44140625" style="3" customWidth="1"/>
    <col min="9990" max="9990" width="11.44140625" style="3"/>
    <col min="9991" max="9991" width="14.5546875" style="3" customWidth="1"/>
    <col min="9992" max="10240" width="11.44140625" style="3"/>
    <col min="10241" max="10241" width="21.44140625" style="3" customWidth="1"/>
    <col min="10242" max="10245" width="20.44140625" style="3" customWidth="1"/>
    <col min="10246" max="10246" width="11.44140625" style="3"/>
    <col min="10247" max="10247" width="14.5546875" style="3" customWidth="1"/>
    <col min="10248" max="10496" width="11.44140625" style="3"/>
    <col min="10497" max="10497" width="21.44140625" style="3" customWidth="1"/>
    <col min="10498" max="10501" width="20.44140625" style="3" customWidth="1"/>
    <col min="10502" max="10502" width="11.44140625" style="3"/>
    <col min="10503" max="10503" width="14.5546875" style="3" customWidth="1"/>
    <col min="10504" max="10752" width="11.44140625" style="3"/>
    <col min="10753" max="10753" width="21.44140625" style="3" customWidth="1"/>
    <col min="10754" max="10757" width="20.44140625" style="3" customWidth="1"/>
    <col min="10758" max="10758" width="11.44140625" style="3"/>
    <col min="10759" max="10759" width="14.5546875" style="3" customWidth="1"/>
    <col min="10760" max="11008" width="11.44140625" style="3"/>
    <col min="11009" max="11009" width="21.44140625" style="3" customWidth="1"/>
    <col min="11010" max="11013" width="20.44140625" style="3" customWidth="1"/>
    <col min="11014" max="11014" width="11.44140625" style="3"/>
    <col min="11015" max="11015" width="14.5546875" style="3" customWidth="1"/>
    <col min="11016" max="11264" width="11.44140625" style="3"/>
    <col min="11265" max="11265" width="21.44140625" style="3" customWidth="1"/>
    <col min="11266" max="11269" width="20.44140625" style="3" customWidth="1"/>
    <col min="11270" max="11270" width="11.44140625" style="3"/>
    <col min="11271" max="11271" width="14.5546875" style="3" customWidth="1"/>
    <col min="11272" max="11520" width="11.44140625" style="3"/>
    <col min="11521" max="11521" width="21.44140625" style="3" customWidth="1"/>
    <col min="11522" max="11525" width="20.44140625" style="3" customWidth="1"/>
    <col min="11526" max="11526" width="11.44140625" style="3"/>
    <col min="11527" max="11527" width="14.5546875" style="3" customWidth="1"/>
    <col min="11528" max="11776" width="11.44140625" style="3"/>
    <col min="11777" max="11777" width="21.44140625" style="3" customWidth="1"/>
    <col min="11778" max="11781" width="20.44140625" style="3" customWidth="1"/>
    <col min="11782" max="11782" width="11.44140625" style="3"/>
    <col min="11783" max="11783" width="14.5546875" style="3" customWidth="1"/>
    <col min="11784" max="12032" width="11.44140625" style="3"/>
    <col min="12033" max="12033" width="21.44140625" style="3" customWidth="1"/>
    <col min="12034" max="12037" width="20.44140625" style="3" customWidth="1"/>
    <col min="12038" max="12038" width="11.44140625" style="3"/>
    <col min="12039" max="12039" width="14.5546875" style="3" customWidth="1"/>
    <col min="12040" max="12288" width="11.44140625" style="3"/>
    <col min="12289" max="12289" width="21.44140625" style="3" customWidth="1"/>
    <col min="12290" max="12293" width="20.44140625" style="3" customWidth="1"/>
    <col min="12294" max="12294" width="11.44140625" style="3"/>
    <col min="12295" max="12295" width="14.5546875" style="3" customWidth="1"/>
    <col min="12296" max="12544" width="11.44140625" style="3"/>
    <col min="12545" max="12545" width="21.44140625" style="3" customWidth="1"/>
    <col min="12546" max="12549" width="20.44140625" style="3" customWidth="1"/>
    <col min="12550" max="12550" width="11.44140625" style="3"/>
    <col min="12551" max="12551" width="14.5546875" style="3" customWidth="1"/>
    <col min="12552" max="12800" width="11.44140625" style="3"/>
    <col min="12801" max="12801" width="21.44140625" style="3" customWidth="1"/>
    <col min="12802" max="12805" width="20.44140625" style="3" customWidth="1"/>
    <col min="12806" max="12806" width="11.44140625" style="3"/>
    <col min="12807" max="12807" width="14.5546875" style="3" customWidth="1"/>
    <col min="12808" max="13056" width="11.44140625" style="3"/>
    <col min="13057" max="13057" width="21.44140625" style="3" customWidth="1"/>
    <col min="13058" max="13061" width="20.44140625" style="3" customWidth="1"/>
    <col min="13062" max="13062" width="11.44140625" style="3"/>
    <col min="13063" max="13063" width="14.5546875" style="3" customWidth="1"/>
    <col min="13064" max="13312" width="11.44140625" style="3"/>
    <col min="13313" max="13313" width="21.44140625" style="3" customWidth="1"/>
    <col min="13314" max="13317" width="20.44140625" style="3" customWidth="1"/>
    <col min="13318" max="13318" width="11.44140625" style="3"/>
    <col min="13319" max="13319" width="14.5546875" style="3" customWidth="1"/>
    <col min="13320" max="13568" width="11.44140625" style="3"/>
    <col min="13569" max="13569" width="21.44140625" style="3" customWidth="1"/>
    <col min="13570" max="13573" width="20.44140625" style="3" customWidth="1"/>
    <col min="13574" max="13574" width="11.44140625" style="3"/>
    <col min="13575" max="13575" width="14.5546875" style="3" customWidth="1"/>
    <col min="13576" max="13824" width="11.44140625" style="3"/>
    <col min="13825" max="13825" width="21.44140625" style="3" customWidth="1"/>
    <col min="13826" max="13829" width="20.44140625" style="3" customWidth="1"/>
    <col min="13830" max="13830" width="11.44140625" style="3"/>
    <col min="13831" max="13831" width="14.5546875" style="3" customWidth="1"/>
    <col min="13832" max="14080" width="11.44140625" style="3"/>
    <col min="14081" max="14081" width="21.44140625" style="3" customWidth="1"/>
    <col min="14082" max="14085" width="20.44140625" style="3" customWidth="1"/>
    <col min="14086" max="14086" width="11.44140625" style="3"/>
    <col min="14087" max="14087" width="14.5546875" style="3" customWidth="1"/>
    <col min="14088" max="14336" width="11.44140625" style="3"/>
    <col min="14337" max="14337" width="21.44140625" style="3" customWidth="1"/>
    <col min="14338" max="14341" width="20.44140625" style="3" customWidth="1"/>
    <col min="14342" max="14342" width="11.44140625" style="3"/>
    <col min="14343" max="14343" width="14.5546875" style="3" customWidth="1"/>
    <col min="14344" max="14592" width="11.44140625" style="3"/>
    <col min="14593" max="14593" width="21.44140625" style="3" customWidth="1"/>
    <col min="14594" max="14597" width="20.44140625" style="3" customWidth="1"/>
    <col min="14598" max="14598" width="11.44140625" style="3"/>
    <col min="14599" max="14599" width="14.5546875" style="3" customWidth="1"/>
    <col min="14600" max="14848" width="11.44140625" style="3"/>
    <col min="14849" max="14849" width="21.44140625" style="3" customWidth="1"/>
    <col min="14850" max="14853" width="20.44140625" style="3" customWidth="1"/>
    <col min="14854" max="14854" width="11.44140625" style="3"/>
    <col min="14855" max="14855" width="14.5546875" style="3" customWidth="1"/>
    <col min="14856" max="15104" width="11.44140625" style="3"/>
    <col min="15105" max="15105" width="21.44140625" style="3" customWidth="1"/>
    <col min="15106" max="15109" width="20.44140625" style="3" customWidth="1"/>
    <col min="15110" max="15110" width="11.44140625" style="3"/>
    <col min="15111" max="15111" width="14.5546875" style="3" customWidth="1"/>
    <col min="15112" max="15360" width="11.44140625" style="3"/>
    <col min="15361" max="15361" width="21.44140625" style="3" customWidth="1"/>
    <col min="15362" max="15365" width="20.44140625" style="3" customWidth="1"/>
    <col min="15366" max="15366" width="11.44140625" style="3"/>
    <col min="15367" max="15367" width="14.5546875" style="3" customWidth="1"/>
    <col min="15368" max="15616" width="11.44140625" style="3"/>
    <col min="15617" max="15617" width="21.44140625" style="3" customWidth="1"/>
    <col min="15618" max="15621" width="20.44140625" style="3" customWidth="1"/>
    <col min="15622" max="15622" width="11.44140625" style="3"/>
    <col min="15623" max="15623" width="14.5546875" style="3" customWidth="1"/>
    <col min="15624" max="15872" width="11.44140625" style="3"/>
    <col min="15873" max="15873" width="21.44140625" style="3" customWidth="1"/>
    <col min="15874" max="15877" width="20.44140625" style="3" customWidth="1"/>
    <col min="15878" max="15878" width="11.44140625" style="3"/>
    <col min="15879" max="15879" width="14.5546875" style="3" customWidth="1"/>
    <col min="15880" max="16128" width="11.44140625" style="3"/>
    <col min="16129" max="16129" width="21.44140625" style="3" customWidth="1"/>
    <col min="16130" max="16133" width="20.44140625" style="3" customWidth="1"/>
    <col min="16134" max="16134" width="11.44140625" style="3"/>
    <col min="16135" max="16135" width="14.5546875" style="3" customWidth="1"/>
    <col min="16136" max="16384" width="11.44140625" style="3"/>
  </cols>
  <sheetData>
    <row r="1" spans="1:7" s="1" customFormat="1" ht="14.1" customHeight="1"/>
    <row r="2" spans="1:7" s="1" customFormat="1" ht="27.9" customHeight="1">
      <c r="A2" s="198" t="s">
        <v>263</v>
      </c>
      <c r="E2" s="198">
        <v>2015</v>
      </c>
    </row>
    <row r="3" spans="1:7" ht="27" customHeight="1">
      <c r="A3" s="234" t="s">
        <v>25</v>
      </c>
      <c r="B3" s="184" t="s">
        <v>87</v>
      </c>
      <c r="C3" s="185" t="s">
        <v>264</v>
      </c>
      <c r="D3" s="184" t="s">
        <v>89</v>
      </c>
      <c r="E3" s="185" t="s">
        <v>83</v>
      </c>
    </row>
    <row r="4" spans="1:7" ht="21.75" customHeight="1">
      <c r="A4" s="194"/>
      <c r="B4" s="186"/>
      <c r="C4" s="187" t="s">
        <v>89</v>
      </c>
      <c r="D4" s="199"/>
      <c r="E4" s="187"/>
    </row>
    <row r="5" spans="1:7" ht="21.75" customHeight="1">
      <c r="A5" s="194"/>
      <c r="B5" s="186" t="s">
        <v>90</v>
      </c>
      <c r="C5" s="187" t="s">
        <v>91</v>
      </c>
      <c r="D5" s="186" t="s">
        <v>92</v>
      </c>
      <c r="E5" s="187"/>
    </row>
    <row r="6" spans="1:7" ht="14.4" customHeight="1">
      <c r="A6" s="195"/>
      <c r="B6" s="182"/>
      <c r="C6" s="195"/>
      <c r="D6" s="182"/>
      <c r="E6" s="189"/>
    </row>
    <row r="7" spans="1:7" ht="25.2" customHeight="1" thickBot="1">
      <c r="A7" s="201" t="s">
        <v>93</v>
      </c>
      <c r="B7" s="202">
        <v>273061937.49524003</v>
      </c>
      <c r="C7" s="203">
        <v>363661350.51953</v>
      </c>
      <c r="D7" s="202">
        <v>4121533305.3097706</v>
      </c>
      <c r="E7" s="203">
        <v>4758256593.3245106</v>
      </c>
      <c r="G7" s="205"/>
    </row>
    <row r="8" spans="1:7" ht="20.100000000000001" customHeight="1" thickBot="1">
      <c r="A8" s="206" t="s">
        <v>94</v>
      </c>
      <c r="B8" s="202">
        <v>177274275.53132001</v>
      </c>
      <c r="C8" s="203">
        <v>280322880.77414995</v>
      </c>
      <c r="D8" s="202">
        <v>3042154133.0732698</v>
      </c>
      <c r="E8" s="203">
        <v>3499751289.3787699</v>
      </c>
      <c r="G8" s="205"/>
    </row>
    <row r="9" spans="1:7" ht="20.100000000000001" customHeight="1" thickBot="1">
      <c r="A9" s="206" t="s">
        <v>95</v>
      </c>
      <c r="B9" s="202">
        <v>63686120.249139994</v>
      </c>
      <c r="C9" s="203">
        <v>103789198.93246999</v>
      </c>
      <c r="D9" s="202">
        <v>982886428.19904006</v>
      </c>
      <c r="E9" s="203">
        <v>1150361747.38064</v>
      </c>
      <c r="G9" s="205"/>
    </row>
    <row r="10" spans="1:7" ht="20.100000000000001" customHeight="1" thickBot="1">
      <c r="A10" s="206" t="s">
        <v>96</v>
      </c>
      <c r="B10" s="202">
        <v>5457145.1737399986</v>
      </c>
      <c r="C10" s="203">
        <v>8457883.8486000001</v>
      </c>
      <c r="D10" s="202">
        <v>83859061.982309997</v>
      </c>
      <c r="E10" s="203">
        <v>97774091.004639998</v>
      </c>
      <c r="G10" s="205"/>
    </row>
    <row r="11" spans="1:7" ht="20.100000000000001" customHeight="1" thickBot="1">
      <c r="A11" s="206" t="s">
        <v>97</v>
      </c>
      <c r="B11" s="202">
        <v>24260916.477740001</v>
      </c>
      <c r="C11" s="203">
        <v>37667315.267460003</v>
      </c>
      <c r="D11" s="202">
        <v>376985192.19928998</v>
      </c>
      <c r="E11" s="203">
        <v>438913423.94446003</v>
      </c>
      <c r="G11" s="205"/>
    </row>
    <row r="12" spans="1:7" ht="20.100000000000001" customHeight="1" thickBot="1">
      <c r="A12" s="206" t="s">
        <v>98</v>
      </c>
      <c r="B12" s="202">
        <v>5749513.5609300006</v>
      </c>
      <c r="C12" s="203">
        <v>9036270.1286900006</v>
      </c>
      <c r="D12" s="202">
        <v>86055205.10808</v>
      </c>
      <c r="E12" s="203">
        <v>100840988.79771</v>
      </c>
      <c r="G12" s="205"/>
    </row>
    <row r="13" spans="1:7" ht="20.100000000000001" customHeight="1" thickBot="1">
      <c r="A13" s="206" t="s">
        <v>99</v>
      </c>
      <c r="B13" s="202">
        <v>5542496.8422699999</v>
      </c>
      <c r="C13" s="203">
        <v>9083047.3914199993</v>
      </c>
      <c r="D13" s="202">
        <v>94316305.138420001</v>
      </c>
      <c r="E13" s="203">
        <v>108941849.3721</v>
      </c>
      <c r="G13" s="205"/>
    </row>
    <row r="14" spans="1:7" ht="20.100000000000001" customHeight="1" thickBot="1">
      <c r="A14" s="206" t="s">
        <v>100</v>
      </c>
      <c r="B14" s="202">
        <v>6045344.8826100007</v>
      </c>
      <c r="C14" s="203">
        <v>10415804.914450001</v>
      </c>
      <c r="D14" s="202">
        <v>101406283.84531</v>
      </c>
      <c r="E14" s="203">
        <v>117867433.64236</v>
      </c>
      <c r="G14" s="205"/>
    </row>
    <row r="15" spans="1:7" ht="20.100000000000001" customHeight="1" thickBot="1">
      <c r="A15" s="206" t="s">
        <v>101</v>
      </c>
      <c r="B15" s="202">
        <v>19250150.195740003</v>
      </c>
      <c r="C15" s="203">
        <v>26480483.688960001</v>
      </c>
      <c r="D15" s="202">
        <v>289872697.73212999</v>
      </c>
      <c r="E15" s="203">
        <v>335603331.61685002</v>
      </c>
      <c r="G15" s="205"/>
    </row>
    <row r="16" spans="1:7" ht="20.100000000000001" customHeight="1" thickBot="1">
      <c r="A16" s="206" t="s">
        <v>102</v>
      </c>
      <c r="B16" s="202">
        <v>61320326.988300003</v>
      </c>
      <c r="C16" s="203">
        <v>89882163.546580002</v>
      </c>
      <c r="D16" s="202">
        <v>785148871.83156002</v>
      </c>
      <c r="E16" s="203">
        <v>936351362.36643004</v>
      </c>
      <c r="G16" s="205"/>
    </row>
    <row r="17" spans="1:7" ht="20.100000000000001" customHeight="1" thickBot="1">
      <c r="A17" s="206" t="s">
        <v>103</v>
      </c>
      <c r="B17" s="202">
        <v>44405773.218309999</v>
      </c>
      <c r="C17" s="203">
        <v>71932302.341609985</v>
      </c>
      <c r="D17" s="202">
        <v>740647115.32629991</v>
      </c>
      <c r="E17" s="203">
        <v>856985190.88621998</v>
      </c>
      <c r="G17" s="205"/>
    </row>
    <row r="18" spans="1:7" ht="20.100000000000001" customHeight="1" thickBot="1">
      <c r="A18" s="206" t="s">
        <v>104</v>
      </c>
      <c r="B18" s="202">
        <v>38941919.066320002</v>
      </c>
      <c r="C18" s="203">
        <v>58682085.380790003</v>
      </c>
      <c r="D18" s="202">
        <v>736726757.27419019</v>
      </c>
      <c r="E18" s="203">
        <v>834350761.72127008</v>
      </c>
      <c r="G18" s="205"/>
    </row>
    <row r="19" spans="1:7" ht="20.100000000000001" customHeight="1" thickBot="1">
      <c r="A19" s="206" t="s">
        <v>105</v>
      </c>
      <c r="B19" s="202">
        <v>54410780.780089997</v>
      </c>
      <c r="C19" s="203">
        <v>78209290.173480004</v>
      </c>
      <c r="D19" s="202">
        <v>886591760.29474008</v>
      </c>
      <c r="E19" s="203">
        <v>1019211831.2483401</v>
      </c>
      <c r="G19" s="205"/>
    </row>
    <row r="20" spans="1:7" ht="20.100000000000001" customHeight="1" thickBot="1">
      <c r="A20" s="206" t="s">
        <v>106</v>
      </c>
      <c r="B20" s="202">
        <v>13083124.7519</v>
      </c>
      <c r="C20" s="203">
        <v>20624379.662940003</v>
      </c>
      <c r="D20" s="202">
        <v>219663236.72437</v>
      </c>
      <c r="E20" s="203">
        <v>253370741.13920999</v>
      </c>
      <c r="G20" s="205"/>
    </row>
    <row r="21" spans="1:7" ht="20.100000000000001" customHeight="1" thickBot="1">
      <c r="A21" s="206" t="s">
        <v>107</v>
      </c>
      <c r="B21" s="202">
        <v>8385889.5143499989</v>
      </c>
      <c r="C21" s="203">
        <v>13654014.91419</v>
      </c>
      <c r="D21" s="202">
        <v>128852953.71402001</v>
      </c>
      <c r="E21" s="203">
        <v>150892858.14252999</v>
      </c>
      <c r="G21" s="205"/>
    </row>
    <row r="22" spans="1:7" ht="20.100000000000001" customHeight="1" thickBot="1">
      <c r="A22" s="206" t="s">
        <v>108</v>
      </c>
      <c r="B22" s="202">
        <v>2324151.5277499999</v>
      </c>
      <c r="C22" s="203">
        <v>3861510.0437099999</v>
      </c>
      <c r="D22" s="202">
        <v>32163005.829260003</v>
      </c>
      <c r="E22" s="203">
        <v>38348667.400759995</v>
      </c>
      <c r="G22" s="205"/>
    </row>
    <row r="23" spans="1:7" ht="20.100000000000001" customHeight="1" thickBot="1">
      <c r="A23" s="206" t="s">
        <v>109</v>
      </c>
      <c r="B23" s="202">
        <v>83485780.86277999</v>
      </c>
      <c r="C23" s="203">
        <v>134582756.85845</v>
      </c>
      <c r="D23" s="202">
        <v>1230945613.11165</v>
      </c>
      <c r="E23" s="203">
        <v>1449014150.8328798</v>
      </c>
      <c r="G23" s="205"/>
    </row>
    <row r="24" spans="1:7" ht="20.100000000000001" customHeight="1" thickBot="1">
      <c r="A24" s="206" t="s">
        <v>110</v>
      </c>
      <c r="B24" s="202">
        <v>29279957.261059999</v>
      </c>
      <c r="C24" s="203">
        <v>49419763.678510003</v>
      </c>
      <c r="D24" s="202">
        <v>497020297.42601991</v>
      </c>
      <c r="E24" s="203">
        <v>575720018.36563003</v>
      </c>
      <c r="G24" s="205"/>
    </row>
    <row r="25" spans="1:7" ht="20.100000000000001" customHeight="1" thickBot="1">
      <c r="A25" s="206" t="s">
        <v>111</v>
      </c>
      <c r="B25" s="202">
        <v>114814075.73725</v>
      </c>
      <c r="C25" s="203">
        <v>172958482.43541002</v>
      </c>
      <c r="D25" s="202">
        <v>1731334938.6897299</v>
      </c>
      <c r="E25" s="203">
        <v>2019107496.86238</v>
      </c>
      <c r="G25" s="205"/>
    </row>
    <row r="26" spans="1:7" ht="20.100000000000001" customHeight="1" thickBot="1">
      <c r="A26" s="206" t="s">
        <v>112</v>
      </c>
      <c r="B26" s="202">
        <v>45161235.623709999</v>
      </c>
      <c r="C26" s="203">
        <v>68574636.281769991</v>
      </c>
      <c r="D26" s="202">
        <v>650194975.48309994</v>
      </c>
      <c r="E26" s="203">
        <v>763930847.38855994</v>
      </c>
      <c r="G26" s="205"/>
    </row>
    <row r="27" spans="1:7" ht="20.100000000000001" customHeight="1" thickBot="1">
      <c r="A27" s="206" t="s">
        <v>113</v>
      </c>
      <c r="B27" s="202">
        <v>63320500.016999997</v>
      </c>
      <c r="C27" s="203">
        <v>89035621.977730006</v>
      </c>
      <c r="D27" s="202">
        <v>1081880666.26298</v>
      </c>
      <c r="E27" s="203">
        <v>1234236788.25769</v>
      </c>
      <c r="G27" s="205"/>
    </row>
    <row r="28" spans="1:7" ht="20.100000000000001" customHeight="1" thickBot="1">
      <c r="A28" s="206" t="s">
        <v>114</v>
      </c>
      <c r="B28" s="202">
        <v>167801258.55022001</v>
      </c>
      <c r="C28" s="203">
        <v>241776142.84728998</v>
      </c>
      <c r="D28" s="202">
        <v>2271551150.49264</v>
      </c>
      <c r="E28" s="203">
        <v>2681128551.8901501</v>
      </c>
      <c r="G28" s="205"/>
    </row>
    <row r="29" spans="1:7" ht="20.100000000000001" customHeight="1" thickBot="1">
      <c r="A29" s="206" t="s">
        <v>115</v>
      </c>
      <c r="B29" s="202">
        <v>55245386.463120006</v>
      </c>
      <c r="C29" s="203">
        <v>93313426.160640001</v>
      </c>
      <c r="D29" s="202">
        <v>868208094.30067003</v>
      </c>
      <c r="E29" s="203">
        <v>1016766906.92443</v>
      </c>
      <c r="G29" s="205"/>
    </row>
    <row r="30" spans="1:7" ht="20.100000000000001" customHeight="1" thickBot="1">
      <c r="A30" s="206" t="s">
        <v>116</v>
      </c>
      <c r="B30" s="202">
        <v>33260565.765270002</v>
      </c>
      <c r="C30" s="203">
        <v>54347148.028769992</v>
      </c>
      <c r="D30" s="202">
        <v>508518820.09397</v>
      </c>
      <c r="E30" s="203">
        <v>596126533.88801992</v>
      </c>
      <c r="G30" s="205"/>
    </row>
    <row r="31" spans="1:7" ht="20.100000000000001" customHeight="1" thickBot="1">
      <c r="A31" s="206" t="s">
        <v>117</v>
      </c>
      <c r="B31" s="202">
        <v>106199770.6252</v>
      </c>
      <c r="C31" s="203">
        <v>162528784.19670999</v>
      </c>
      <c r="D31" s="202">
        <v>1552152918.52108</v>
      </c>
      <c r="E31" s="203">
        <v>1820881473.3429899</v>
      </c>
      <c r="G31" s="205"/>
    </row>
    <row r="32" spans="1:7" ht="20.100000000000001" customHeight="1" thickBot="1">
      <c r="A32" s="235" t="s">
        <v>118</v>
      </c>
      <c r="B32" s="202">
        <v>13207225.013940003</v>
      </c>
      <c r="C32" s="203">
        <v>21783516.674549997</v>
      </c>
      <c r="D32" s="202">
        <v>207650732.62852997</v>
      </c>
      <c r="E32" s="203">
        <v>242641474.31702003</v>
      </c>
      <c r="G32" s="205"/>
    </row>
    <row r="33" spans="1:7" ht="20.100000000000001" customHeight="1" thickBot="1">
      <c r="A33" s="191" t="s">
        <v>265</v>
      </c>
      <c r="B33" s="202">
        <v>1393261.9846399999</v>
      </c>
      <c r="C33" s="203">
        <v>1188268.39016</v>
      </c>
      <c r="D33" s="202">
        <v>18556423.765189998</v>
      </c>
      <c r="E33" s="203">
        <v>21137954.140000001</v>
      </c>
      <c r="G33" s="205"/>
    </row>
    <row r="34" spans="1:7" ht="0.6" customHeight="1" thickBot="1">
      <c r="A34" s="235" t="s">
        <v>119</v>
      </c>
      <c r="B34" s="202">
        <v>0</v>
      </c>
      <c r="C34" s="203">
        <v>0</v>
      </c>
      <c r="D34" s="202">
        <v>0</v>
      </c>
      <c r="E34" s="203">
        <v>0</v>
      </c>
      <c r="G34" s="205"/>
    </row>
    <row r="35" spans="1:7" ht="30" customHeight="1" thickBot="1">
      <c r="A35" s="207" t="s">
        <v>120</v>
      </c>
      <c r="B35" s="208">
        <v>1516368884.1598899</v>
      </c>
      <c r="C35" s="209">
        <v>2275268529.0590501</v>
      </c>
      <c r="D35" s="208">
        <v>23326876944.357651</v>
      </c>
      <c r="E35" s="209">
        <v>27118514357.576607</v>
      </c>
      <c r="G35" s="205"/>
    </row>
    <row r="36" spans="1:7" ht="20.100000000000001" customHeight="1">
      <c r="A36" s="148" t="s">
        <v>218</v>
      </c>
      <c r="B36" s="148"/>
      <c r="C36" s="148"/>
      <c r="D36" s="148"/>
      <c r="E36" s="148"/>
    </row>
    <row r="37" spans="1:7" ht="13.5" customHeight="1">
      <c r="A37" s="178"/>
      <c r="B37" s="178"/>
      <c r="C37" s="178"/>
      <c r="D37" s="178"/>
      <c r="E37" s="178"/>
    </row>
    <row r="38" spans="1:7" ht="13.5" customHeight="1">
      <c r="A38" s="178" t="s">
        <v>266</v>
      </c>
      <c r="B38" s="178"/>
      <c r="C38" s="178"/>
      <c r="D38" s="178"/>
      <c r="E38" s="178"/>
    </row>
    <row r="39" spans="1:7" ht="12.75" customHeight="1">
      <c r="A39" s="178"/>
      <c r="B39" s="178"/>
      <c r="C39" s="178"/>
      <c r="D39" s="178"/>
      <c r="E39" s="178"/>
    </row>
    <row r="40" spans="1:7" ht="12" customHeight="1">
      <c r="A40" s="178" t="s">
        <v>267</v>
      </c>
    </row>
    <row r="41" spans="1:7" ht="14.25" customHeight="1">
      <c r="A41" s="178" t="s">
        <v>268</v>
      </c>
    </row>
    <row r="42" spans="1:7" ht="14.25" customHeight="1">
      <c r="A42" s="178"/>
    </row>
    <row r="43" spans="1:7" ht="12" customHeight="1"/>
    <row r="44" spans="1:7">
      <c r="A44" s="178" t="s">
        <v>217</v>
      </c>
    </row>
  </sheetData>
  <pageMargins left="0.56000000000000005" right="1.03" top="0.81" bottom="0.49" header="0.44" footer="0.4921259845"/>
  <pageSetup paperSize="9" scale="83" orientation="portrait" horizontalDpi="1200" verticalDpi="1200"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8"/>
  <sheetViews>
    <sheetView zoomScaleNormal="100" workbookViewId="0"/>
  </sheetViews>
  <sheetFormatPr baseColWidth="10" defaultColWidth="11.44140625" defaultRowHeight="13.2"/>
  <cols>
    <col min="1" max="1" width="22.6640625" style="3" customWidth="1"/>
    <col min="2" max="2" width="14.88671875" style="217" customWidth="1"/>
    <col min="3" max="3" width="14.88671875" style="183" customWidth="1"/>
    <col min="4" max="4" width="16" style="217" customWidth="1"/>
    <col min="5" max="5" width="15.88671875" style="183" customWidth="1"/>
    <col min="6" max="6" width="16" style="217" customWidth="1"/>
    <col min="7" max="7" width="13.6640625" style="3" customWidth="1"/>
    <col min="8" max="8" width="15.6640625" style="3" customWidth="1"/>
    <col min="9" max="9" width="7.88671875" style="3" customWidth="1"/>
    <col min="10" max="10" width="9" style="3" customWidth="1"/>
    <col min="11" max="256" width="11.44140625" style="3"/>
    <col min="257" max="257" width="22.6640625" style="3" customWidth="1"/>
    <col min="258" max="259" width="14.88671875" style="3" customWidth="1"/>
    <col min="260" max="260" width="16" style="3" customWidth="1"/>
    <col min="261" max="261" width="15.88671875" style="3" customWidth="1"/>
    <col min="262" max="262" width="16" style="3" customWidth="1"/>
    <col min="263" max="263" width="13.6640625" style="3" customWidth="1"/>
    <col min="264" max="264" width="15.6640625" style="3" customWidth="1"/>
    <col min="265" max="265" width="7.88671875" style="3" customWidth="1"/>
    <col min="266" max="266" width="9" style="3" customWidth="1"/>
    <col min="267" max="512" width="11.44140625" style="3"/>
    <col min="513" max="513" width="22.6640625" style="3" customWidth="1"/>
    <col min="514" max="515" width="14.88671875" style="3" customWidth="1"/>
    <col min="516" max="516" width="16" style="3" customWidth="1"/>
    <col min="517" max="517" width="15.88671875" style="3" customWidth="1"/>
    <col min="518" max="518" width="16" style="3" customWidth="1"/>
    <col min="519" max="519" width="13.6640625" style="3" customWidth="1"/>
    <col min="520" max="520" width="15.6640625" style="3" customWidth="1"/>
    <col min="521" max="521" width="7.88671875" style="3" customWidth="1"/>
    <col min="522" max="522" width="9" style="3" customWidth="1"/>
    <col min="523" max="768" width="11.44140625" style="3"/>
    <col min="769" max="769" width="22.6640625" style="3" customWidth="1"/>
    <col min="770" max="771" width="14.88671875" style="3" customWidth="1"/>
    <col min="772" max="772" width="16" style="3" customWidth="1"/>
    <col min="773" max="773" width="15.88671875" style="3" customWidth="1"/>
    <col min="774" max="774" width="16" style="3" customWidth="1"/>
    <col min="775" max="775" width="13.6640625" style="3" customWidth="1"/>
    <col min="776" max="776" width="15.6640625" style="3" customWidth="1"/>
    <col min="777" max="777" width="7.88671875" style="3" customWidth="1"/>
    <col min="778" max="778" width="9" style="3" customWidth="1"/>
    <col min="779" max="1024" width="11.44140625" style="3"/>
    <col min="1025" max="1025" width="22.6640625" style="3" customWidth="1"/>
    <col min="1026" max="1027" width="14.88671875" style="3" customWidth="1"/>
    <col min="1028" max="1028" width="16" style="3" customWidth="1"/>
    <col min="1029" max="1029" width="15.88671875" style="3" customWidth="1"/>
    <col min="1030" max="1030" width="16" style="3" customWidth="1"/>
    <col min="1031" max="1031" width="13.6640625" style="3" customWidth="1"/>
    <col min="1032" max="1032" width="15.6640625" style="3" customWidth="1"/>
    <col min="1033" max="1033" width="7.88671875" style="3" customWidth="1"/>
    <col min="1034" max="1034" width="9" style="3" customWidth="1"/>
    <col min="1035" max="1280" width="11.44140625" style="3"/>
    <col min="1281" max="1281" width="22.6640625" style="3" customWidth="1"/>
    <col min="1282" max="1283" width="14.88671875" style="3" customWidth="1"/>
    <col min="1284" max="1284" width="16" style="3" customWidth="1"/>
    <col min="1285" max="1285" width="15.88671875" style="3" customWidth="1"/>
    <col min="1286" max="1286" width="16" style="3" customWidth="1"/>
    <col min="1287" max="1287" width="13.6640625" style="3" customWidth="1"/>
    <col min="1288" max="1288" width="15.6640625" style="3" customWidth="1"/>
    <col min="1289" max="1289" width="7.88671875" style="3" customWidth="1"/>
    <col min="1290" max="1290" width="9" style="3" customWidth="1"/>
    <col min="1291" max="1536" width="11.44140625" style="3"/>
    <col min="1537" max="1537" width="22.6640625" style="3" customWidth="1"/>
    <col min="1538" max="1539" width="14.88671875" style="3" customWidth="1"/>
    <col min="1540" max="1540" width="16" style="3" customWidth="1"/>
    <col min="1541" max="1541" width="15.88671875" style="3" customWidth="1"/>
    <col min="1542" max="1542" width="16" style="3" customWidth="1"/>
    <col min="1543" max="1543" width="13.6640625" style="3" customWidth="1"/>
    <col min="1544" max="1544" width="15.6640625" style="3" customWidth="1"/>
    <col min="1545" max="1545" width="7.88671875" style="3" customWidth="1"/>
    <col min="1546" max="1546" width="9" style="3" customWidth="1"/>
    <col min="1547" max="1792" width="11.44140625" style="3"/>
    <col min="1793" max="1793" width="22.6640625" style="3" customWidth="1"/>
    <col min="1794" max="1795" width="14.88671875" style="3" customWidth="1"/>
    <col min="1796" max="1796" width="16" style="3" customWidth="1"/>
    <col min="1797" max="1797" width="15.88671875" style="3" customWidth="1"/>
    <col min="1798" max="1798" width="16" style="3" customWidth="1"/>
    <col min="1799" max="1799" width="13.6640625" style="3" customWidth="1"/>
    <col min="1800" max="1800" width="15.6640625" style="3" customWidth="1"/>
    <col min="1801" max="1801" width="7.88671875" style="3" customWidth="1"/>
    <col min="1802" max="1802" width="9" style="3" customWidth="1"/>
    <col min="1803" max="2048" width="11.44140625" style="3"/>
    <col min="2049" max="2049" width="22.6640625" style="3" customWidth="1"/>
    <col min="2050" max="2051" width="14.88671875" style="3" customWidth="1"/>
    <col min="2052" max="2052" width="16" style="3" customWidth="1"/>
    <col min="2053" max="2053" width="15.88671875" style="3" customWidth="1"/>
    <col min="2054" max="2054" width="16" style="3" customWidth="1"/>
    <col min="2055" max="2055" width="13.6640625" style="3" customWidth="1"/>
    <col min="2056" max="2056" width="15.6640625" style="3" customWidth="1"/>
    <col min="2057" max="2057" width="7.88671875" style="3" customWidth="1"/>
    <col min="2058" max="2058" width="9" style="3" customWidth="1"/>
    <col min="2059" max="2304" width="11.44140625" style="3"/>
    <col min="2305" max="2305" width="22.6640625" style="3" customWidth="1"/>
    <col min="2306" max="2307" width="14.88671875" style="3" customWidth="1"/>
    <col min="2308" max="2308" width="16" style="3" customWidth="1"/>
    <col min="2309" max="2309" width="15.88671875" style="3" customWidth="1"/>
    <col min="2310" max="2310" width="16" style="3" customWidth="1"/>
    <col min="2311" max="2311" width="13.6640625" style="3" customWidth="1"/>
    <col min="2312" max="2312" width="15.6640625" style="3" customWidth="1"/>
    <col min="2313" max="2313" width="7.88671875" style="3" customWidth="1"/>
    <col min="2314" max="2314" width="9" style="3" customWidth="1"/>
    <col min="2315" max="2560" width="11.44140625" style="3"/>
    <col min="2561" max="2561" width="22.6640625" style="3" customWidth="1"/>
    <col min="2562" max="2563" width="14.88671875" style="3" customWidth="1"/>
    <col min="2564" max="2564" width="16" style="3" customWidth="1"/>
    <col min="2565" max="2565" width="15.88671875" style="3" customWidth="1"/>
    <col min="2566" max="2566" width="16" style="3" customWidth="1"/>
    <col min="2567" max="2567" width="13.6640625" style="3" customWidth="1"/>
    <col min="2568" max="2568" width="15.6640625" style="3" customWidth="1"/>
    <col min="2569" max="2569" width="7.88671875" style="3" customWidth="1"/>
    <col min="2570" max="2570" width="9" style="3" customWidth="1"/>
    <col min="2571" max="2816" width="11.44140625" style="3"/>
    <col min="2817" max="2817" width="22.6640625" style="3" customWidth="1"/>
    <col min="2818" max="2819" width="14.88671875" style="3" customWidth="1"/>
    <col min="2820" max="2820" width="16" style="3" customWidth="1"/>
    <col min="2821" max="2821" width="15.88671875" style="3" customWidth="1"/>
    <col min="2822" max="2822" width="16" style="3" customWidth="1"/>
    <col min="2823" max="2823" width="13.6640625" style="3" customWidth="1"/>
    <col min="2824" max="2824" width="15.6640625" style="3" customWidth="1"/>
    <col min="2825" max="2825" width="7.88671875" style="3" customWidth="1"/>
    <col min="2826" max="2826" width="9" style="3" customWidth="1"/>
    <col min="2827" max="3072" width="11.44140625" style="3"/>
    <col min="3073" max="3073" width="22.6640625" style="3" customWidth="1"/>
    <col min="3074" max="3075" width="14.88671875" style="3" customWidth="1"/>
    <col min="3076" max="3076" width="16" style="3" customWidth="1"/>
    <col min="3077" max="3077" width="15.88671875" style="3" customWidth="1"/>
    <col min="3078" max="3078" width="16" style="3" customWidth="1"/>
    <col min="3079" max="3079" width="13.6640625" style="3" customWidth="1"/>
    <col min="3080" max="3080" width="15.6640625" style="3" customWidth="1"/>
    <col min="3081" max="3081" width="7.88671875" style="3" customWidth="1"/>
    <col min="3082" max="3082" width="9" style="3" customWidth="1"/>
    <col min="3083" max="3328" width="11.44140625" style="3"/>
    <col min="3329" max="3329" width="22.6640625" style="3" customWidth="1"/>
    <col min="3330" max="3331" width="14.88671875" style="3" customWidth="1"/>
    <col min="3332" max="3332" width="16" style="3" customWidth="1"/>
    <col min="3333" max="3333" width="15.88671875" style="3" customWidth="1"/>
    <col min="3334" max="3334" width="16" style="3" customWidth="1"/>
    <col min="3335" max="3335" width="13.6640625" style="3" customWidth="1"/>
    <col min="3336" max="3336" width="15.6640625" style="3" customWidth="1"/>
    <col min="3337" max="3337" width="7.88671875" style="3" customWidth="1"/>
    <col min="3338" max="3338" width="9" style="3" customWidth="1"/>
    <col min="3339" max="3584" width="11.44140625" style="3"/>
    <col min="3585" max="3585" width="22.6640625" style="3" customWidth="1"/>
    <col min="3586" max="3587" width="14.88671875" style="3" customWidth="1"/>
    <col min="3588" max="3588" width="16" style="3" customWidth="1"/>
    <col min="3589" max="3589" width="15.88671875" style="3" customWidth="1"/>
    <col min="3590" max="3590" width="16" style="3" customWidth="1"/>
    <col min="3591" max="3591" width="13.6640625" style="3" customWidth="1"/>
    <col min="3592" max="3592" width="15.6640625" style="3" customWidth="1"/>
    <col min="3593" max="3593" width="7.88671875" style="3" customWidth="1"/>
    <col min="3594" max="3594" width="9" style="3" customWidth="1"/>
    <col min="3595" max="3840" width="11.44140625" style="3"/>
    <col min="3841" max="3841" width="22.6640625" style="3" customWidth="1"/>
    <col min="3842" max="3843" width="14.88671875" style="3" customWidth="1"/>
    <col min="3844" max="3844" width="16" style="3" customWidth="1"/>
    <col min="3845" max="3845" width="15.88671875" style="3" customWidth="1"/>
    <col min="3846" max="3846" width="16" style="3" customWidth="1"/>
    <col min="3847" max="3847" width="13.6640625" style="3" customWidth="1"/>
    <col min="3848" max="3848" width="15.6640625" style="3" customWidth="1"/>
    <col min="3849" max="3849" width="7.88671875" style="3" customWidth="1"/>
    <col min="3850" max="3850" width="9" style="3" customWidth="1"/>
    <col min="3851" max="4096" width="11.44140625" style="3"/>
    <col min="4097" max="4097" width="22.6640625" style="3" customWidth="1"/>
    <col min="4098" max="4099" width="14.88671875" style="3" customWidth="1"/>
    <col min="4100" max="4100" width="16" style="3" customWidth="1"/>
    <col min="4101" max="4101" width="15.88671875" style="3" customWidth="1"/>
    <col min="4102" max="4102" width="16" style="3" customWidth="1"/>
    <col min="4103" max="4103" width="13.6640625" style="3" customWidth="1"/>
    <col min="4104" max="4104" width="15.6640625" style="3" customWidth="1"/>
    <col min="4105" max="4105" width="7.88671875" style="3" customWidth="1"/>
    <col min="4106" max="4106" width="9" style="3" customWidth="1"/>
    <col min="4107" max="4352" width="11.44140625" style="3"/>
    <col min="4353" max="4353" width="22.6640625" style="3" customWidth="1"/>
    <col min="4354" max="4355" width="14.88671875" style="3" customWidth="1"/>
    <col min="4356" max="4356" width="16" style="3" customWidth="1"/>
    <col min="4357" max="4357" width="15.88671875" style="3" customWidth="1"/>
    <col min="4358" max="4358" width="16" style="3" customWidth="1"/>
    <col min="4359" max="4359" width="13.6640625" style="3" customWidth="1"/>
    <col min="4360" max="4360" width="15.6640625" style="3" customWidth="1"/>
    <col min="4361" max="4361" width="7.88671875" style="3" customWidth="1"/>
    <col min="4362" max="4362" width="9" style="3" customWidth="1"/>
    <col min="4363" max="4608" width="11.44140625" style="3"/>
    <col min="4609" max="4609" width="22.6640625" style="3" customWidth="1"/>
    <col min="4610" max="4611" width="14.88671875" style="3" customWidth="1"/>
    <col min="4612" max="4612" width="16" style="3" customWidth="1"/>
    <col min="4613" max="4613" width="15.88671875" style="3" customWidth="1"/>
    <col min="4614" max="4614" width="16" style="3" customWidth="1"/>
    <col min="4615" max="4615" width="13.6640625" style="3" customWidth="1"/>
    <col min="4616" max="4616" width="15.6640625" style="3" customWidth="1"/>
    <col min="4617" max="4617" width="7.88671875" style="3" customWidth="1"/>
    <col min="4618" max="4618" width="9" style="3" customWidth="1"/>
    <col min="4619" max="4864" width="11.44140625" style="3"/>
    <col min="4865" max="4865" width="22.6640625" style="3" customWidth="1"/>
    <col min="4866" max="4867" width="14.88671875" style="3" customWidth="1"/>
    <col min="4868" max="4868" width="16" style="3" customWidth="1"/>
    <col min="4869" max="4869" width="15.88671875" style="3" customWidth="1"/>
    <col min="4870" max="4870" width="16" style="3" customWidth="1"/>
    <col min="4871" max="4871" width="13.6640625" style="3" customWidth="1"/>
    <col min="4872" max="4872" width="15.6640625" style="3" customWidth="1"/>
    <col min="4873" max="4873" width="7.88671875" style="3" customWidth="1"/>
    <col min="4874" max="4874" width="9" style="3" customWidth="1"/>
    <col min="4875" max="5120" width="11.44140625" style="3"/>
    <col min="5121" max="5121" width="22.6640625" style="3" customWidth="1"/>
    <col min="5122" max="5123" width="14.88671875" style="3" customWidth="1"/>
    <col min="5124" max="5124" width="16" style="3" customWidth="1"/>
    <col min="5125" max="5125" width="15.88671875" style="3" customWidth="1"/>
    <col min="5126" max="5126" width="16" style="3" customWidth="1"/>
    <col min="5127" max="5127" width="13.6640625" style="3" customWidth="1"/>
    <col min="5128" max="5128" width="15.6640625" style="3" customWidth="1"/>
    <col min="5129" max="5129" width="7.88671875" style="3" customWidth="1"/>
    <col min="5130" max="5130" width="9" style="3" customWidth="1"/>
    <col min="5131" max="5376" width="11.44140625" style="3"/>
    <col min="5377" max="5377" width="22.6640625" style="3" customWidth="1"/>
    <col min="5378" max="5379" width="14.88671875" style="3" customWidth="1"/>
    <col min="5380" max="5380" width="16" style="3" customWidth="1"/>
    <col min="5381" max="5381" width="15.88671875" style="3" customWidth="1"/>
    <col min="5382" max="5382" width="16" style="3" customWidth="1"/>
    <col min="5383" max="5383" width="13.6640625" style="3" customWidth="1"/>
    <col min="5384" max="5384" width="15.6640625" style="3" customWidth="1"/>
    <col min="5385" max="5385" width="7.88671875" style="3" customWidth="1"/>
    <col min="5386" max="5386" width="9" style="3" customWidth="1"/>
    <col min="5387" max="5632" width="11.44140625" style="3"/>
    <col min="5633" max="5633" width="22.6640625" style="3" customWidth="1"/>
    <col min="5634" max="5635" width="14.88671875" style="3" customWidth="1"/>
    <col min="5636" max="5636" width="16" style="3" customWidth="1"/>
    <col min="5637" max="5637" width="15.88671875" style="3" customWidth="1"/>
    <col min="5638" max="5638" width="16" style="3" customWidth="1"/>
    <col min="5639" max="5639" width="13.6640625" style="3" customWidth="1"/>
    <col min="5640" max="5640" width="15.6640625" style="3" customWidth="1"/>
    <col min="5641" max="5641" width="7.88671875" style="3" customWidth="1"/>
    <col min="5642" max="5642" width="9" style="3" customWidth="1"/>
    <col min="5643" max="5888" width="11.44140625" style="3"/>
    <col min="5889" max="5889" width="22.6640625" style="3" customWidth="1"/>
    <col min="5890" max="5891" width="14.88671875" style="3" customWidth="1"/>
    <col min="5892" max="5892" width="16" style="3" customWidth="1"/>
    <col min="5893" max="5893" width="15.88671875" style="3" customWidth="1"/>
    <col min="5894" max="5894" width="16" style="3" customWidth="1"/>
    <col min="5895" max="5895" width="13.6640625" style="3" customWidth="1"/>
    <col min="5896" max="5896" width="15.6640625" style="3" customWidth="1"/>
    <col min="5897" max="5897" width="7.88671875" style="3" customWidth="1"/>
    <col min="5898" max="5898" width="9" style="3" customWidth="1"/>
    <col min="5899" max="6144" width="11.44140625" style="3"/>
    <col min="6145" max="6145" width="22.6640625" style="3" customWidth="1"/>
    <col min="6146" max="6147" width="14.88671875" style="3" customWidth="1"/>
    <col min="6148" max="6148" width="16" style="3" customWidth="1"/>
    <col min="6149" max="6149" width="15.88671875" style="3" customWidth="1"/>
    <col min="6150" max="6150" width="16" style="3" customWidth="1"/>
    <col min="6151" max="6151" width="13.6640625" style="3" customWidth="1"/>
    <col min="6152" max="6152" width="15.6640625" style="3" customWidth="1"/>
    <col min="6153" max="6153" width="7.88671875" style="3" customWidth="1"/>
    <col min="6154" max="6154" width="9" style="3" customWidth="1"/>
    <col min="6155" max="6400" width="11.44140625" style="3"/>
    <col min="6401" max="6401" width="22.6640625" style="3" customWidth="1"/>
    <col min="6402" max="6403" width="14.88671875" style="3" customWidth="1"/>
    <col min="6404" max="6404" width="16" style="3" customWidth="1"/>
    <col min="6405" max="6405" width="15.88671875" style="3" customWidth="1"/>
    <col min="6406" max="6406" width="16" style="3" customWidth="1"/>
    <col min="6407" max="6407" width="13.6640625" style="3" customWidth="1"/>
    <col min="6408" max="6408" width="15.6640625" style="3" customWidth="1"/>
    <col min="6409" max="6409" width="7.88671875" style="3" customWidth="1"/>
    <col min="6410" max="6410" width="9" style="3" customWidth="1"/>
    <col min="6411" max="6656" width="11.44140625" style="3"/>
    <col min="6657" max="6657" width="22.6640625" style="3" customWidth="1"/>
    <col min="6658" max="6659" width="14.88671875" style="3" customWidth="1"/>
    <col min="6660" max="6660" width="16" style="3" customWidth="1"/>
    <col min="6661" max="6661" width="15.88671875" style="3" customWidth="1"/>
    <col min="6662" max="6662" width="16" style="3" customWidth="1"/>
    <col min="6663" max="6663" width="13.6640625" style="3" customWidth="1"/>
    <col min="6664" max="6664" width="15.6640625" style="3" customWidth="1"/>
    <col min="6665" max="6665" width="7.88671875" style="3" customWidth="1"/>
    <col min="6666" max="6666" width="9" style="3" customWidth="1"/>
    <col min="6667" max="6912" width="11.44140625" style="3"/>
    <col min="6913" max="6913" width="22.6640625" style="3" customWidth="1"/>
    <col min="6914" max="6915" width="14.88671875" style="3" customWidth="1"/>
    <col min="6916" max="6916" width="16" style="3" customWidth="1"/>
    <col min="6917" max="6917" width="15.88671875" style="3" customWidth="1"/>
    <col min="6918" max="6918" width="16" style="3" customWidth="1"/>
    <col min="6919" max="6919" width="13.6640625" style="3" customWidth="1"/>
    <col min="6920" max="6920" width="15.6640625" style="3" customWidth="1"/>
    <col min="6921" max="6921" width="7.88671875" style="3" customWidth="1"/>
    <col min="6922" max="6922" width="9" style="3" customWidth="1"/>
    <col min="6923" max="7168" width="11.44140625" style="3"/>
    <col min="7169" max="7169" width="22.6640625" style="3" customWidth="1"/>
    <col min="7170" max="7171" width="14.88671875" style="3" customWidth="1"/>
    <col min="7172" max="7172" width="16" style="3" customWidth="1"/>
    <col min="7173" max="7173" width="15.88671875" style="3" customWidth="1"/>
    <col min="7174" max="7174" width="16" style="3" customWidth="1"/>
    <col min="7175" max="7175" width="13.6640625" style="3" customWidth="1"/>
    <col min="7176" max="7176" width="15.6640625" style="3" customWidth="1"/>
    <col min="7177" max="7177" width="7.88671875" style="3" customWidth="1"/>
    <col min="7178" max="7178" width="9" style="3" customWidth="1"/>
    <col min="7179" max="7424" width="11.44140625" style="3"/>
    <col min="7425" max="7425" width="22.6640625" style="3" customWidth="1"/>
    <col min="7426" max="7427" width="14.88671875" style="3" customWidth="1"/>
    <col min="7428" max="7428" width="16" style="3" customWidth="1"/>
    <col min="7429" max="7429" width="15.88671875" style="3" customWidth="1"/>
    <col min="7430" max="7430" width="16" style="3" customWidth="1"/>
    <col min="7431" max="7431" width="13.6640625" style="3" customWidth="1"/>
    <col min="7432" max="7432" width="15.6640625" style="3" customWidth="1"/>
    <col min="7433" max="7433" width="7.88671875" style="3" customWidth="1"/>
    <col min="7434" max="7434" width="9" style="3" customWidth="1"/>
    <col min="7435" max="7680" width="11.44140625" style="3"/>
    <col min="7681" max="7681" width="22.6640625" style="3" customWidth="1"/>
    <col min="7682" max="7683" width="14.88671875" style="3" customWidth="1"/>
    <col min="7684" max="7684" width="16" style="3" customWidth="1"/>
    <col min="7685" max="7685" width="15.88671875" style="3" customWidth="1"/>
    <col min="7686" max="7686" width="16" style="3" customWidth="1"/>
    <col min="7687" max="7687" width="13.6640625" style="3" customWidth="1"/>
    <col min="7688" max="7688" width="15.6640625" style="3" customWidth="1"/>
    <col min="7689" max="7689" width="7.88671875" style="3" customWidth="1"/>
    <col min="7690" max="7690" width="9" style="3" customWidth="1"/>
    <col min="7691" max="7936" width="11.44140625" style="3"/>
    <col min="7937" max="7937" width="22.6640625" style="3" customWidth="1"/>
    <col min="7938" max="7939" width="14.88671875" style="3" customWidth="1"/>
    <col min="7940" max="7940" width="16" style="3" customWidth="1"/>
    <col min="7941" max="7941" width="15.88671875" style="3" customWidth="1"/>
    <col min="7942" max="7942" width="16" style="3" customWidth="1"/>
    <col min="7943" max="7943" width="13.6640625" style="3" customWidth="1"/>
    <col min="7944" max="7944" width="15.6640625" style="3" customWidth="1"/>
    <col min="7945" max="7945" width="7.88671875" style="3" customWidth="1"/>
    <col min="7946" max="7946" width="9" style="3" customWidth="1"/>
    <col min="7947" max="8192" width="11.44140625" style="3"/>
    <col min="8193" max="8193" width="22.6640625" style="3" customWidth="1"/>
    <col min="8194" max="8195" width="14.88671875" style="3" customWidth="1"/>
    <col min="8196" max="8196" width="16" style="3" customWidth="1"/>
    <col min="8197" max="8197" width="15.88671875" style="3" customWidth="1"/>
    <col min="8198" max="8198" width="16" style="3" customWidth="1"/>
    <col min="8199" max="8199" width="13.6640625" style="3" customWidth="1"/>
    <col min="8200" max="8200" width="15.6640625" style="3" customWidth="1"/>
    <col min="8201" max="8201" width="7.88671875" style="3" customWidth="1"/>
    <col min="8202" max="8202" width="9" style="3" customWidth="1"/>
    <col min="8203" max="8448" width="11.44140625" style="3"/>
    <col min="8449" max="8449" width="22.6640625" style="3" customWidth="1"/>
    <col min="8450" max="8451" width="14.88671875" style="3" customWidth="1"/>
    <col min="8452" max="8452" width="16" style="3" customWidth="1"/>
    <col min="8453" max="8453" width="15.88671875" style="3" customWidth="1"/>
    <col min="8454" max="8454" width="16" style="3" customWidth="1"/>
    <col min="8455" max="8455" width="13.6640625" style="3" customWidth="1"/>
    <col min="8456" max="8456" width="15.6640625" style="3" customWidth="1"/>
    <col min="8457" max="8457" width="7.88671875" style="3" customWidth="1"/>
    <col min="8458" max="8458" width="9" style="3" customWidth="1"/>
    <col min="8459" max="8704" width="11.44140625" style="3"/>
    <col min="8705" max="8705" width="22.6640625" style="3" customWidth="1"/>
    <col min="8706" max="8707" width="14.88671875" style="3" customWidth="1"/>
    <col min="8708" max="8708" width="16" style="3" customWidth="1"/>
    <col min="8709" max="8709" width="15.88671875" style="3" customWidth="1"/>
    <col min="8710" max="8710" width="16" style="3" customWidth="1"/>
    <col min="8711" max="8711" width="13.6640625" style="3" customWidth="1"/>
    <col min="8712" max="8712" width="15.6640625" style="3" customWidth="1"/>
    <col min="8713" max="8713" width="7.88671875" style="3" customWidth="1"/>
    <col min="8714" max="8714" width="9" style="3" customWidth="1"/>
    <col min="8715" max="8960" width="11.44140625" style="3"/>
    <col min="8961" max="8961" width="22.6640625" style="3" customWidth="1"/>
    <col min="8962" max="8963" width="14.88671875" style="3" customWidth="1"/>
    <col min="8964" max="8964" width="16" style="3" customWidth="1"/>
    <col min="8965" max="8965" width="15.88671875" style="3" customWidth="1"/>
    <col min="8966" max="8966" width="16" style="3" customWidth="1"/>
    <col min="8967" max="8967" width="13.6640625" style="3" customWidth="1"/>
    <col min="8968" max="8968" width="15.6640625" style="3" customWidth="1"/>
    <col min="8969" max="8969" width="7.88671875" style="3" customWidth="1"/>
    <col min="8970" max="8970" width="9" style="3" customWidth="1"/>
    <col min="8971" max="9216" width="11.44140625" style="3"/>
    <col min="9217" max="9217" width="22.6640625" style="3" customWidth="1"/>
    <col min="9218" max="9219" width="14.88671875" style="3" customWidth="1"/>
    <col min="9220" max="9220" width="16" style="3" customWidth="1"/>
    <col min="9221" max="9221" width="15.88671875" style="3" customWidth="1"/>
    <col min="9222" max="9222" width="16" style="3" customWidth="1"/>
    <col min="9223" max="9223" width="13.6640625" style="3" customWidth="1"/>
    <col min="9224" max="9224" width="15.6640625" style="3" customWidth="1"/>
    <col min="9225" max="9225" width="7.88671875" style="3" customWidth="1"/>
    <col min="9226" max="9226" width="9" style="3" customWidth="1"/>
    <col min="9227" max="9472" width="11.44140625" style="3"/>
    <col min="9473" max="9473" width="22.6640625" style="3" customWidth="1"/>
    <col min="9474" max="9475" width="14.88671875" style="3" customWidth="1"/>
    <col min="9476" max="9476" width="16" style="3" customWidth="1"/>
    <col min="9477" max="9477" width="15.88671875" style="3" customWidth="1"/>
    <col min="9478" max="9478" width="16" style="3" customWidth="1"/>
    <col min="9479" max="9479" width="13.6640625" style="3" customWidth="1"/>
    <col min="9480" max="9480" width="15.6640625" style="3" customWidth="1"/>
    <col min="9481" max="9481" width="7.88671875" style="3" customWidth="1"/>
    <col min="9482" max="9482" width="9" style="3" customWidth="1"/>
    <col min="9483" max="9728" width="11.44140625" style="3"/>
    <col min="9729" max="9729" width="22.6640625" style="3" customWidth="1"/>
    <col min="9730" max="9731" width="14.88671875" style="3" customWidth="1"/>
    <col min="9732" max="9732" width="16" style="3" customWidth="1"/>
    <col min="9733" max="9733" width="15.88671875" style="3" customWidth="1"/>
    <col min="9734" max="9734" width="16" style="3" customWidth="1"/>
    <col min="9735" max="9735" width="13.6640625" style="3" customWidth="1"/>
    <col min="9736" max="9736" width="15.6640625" style="3" customWidth="1"/>
    <col min="9737" max="9737" width="7.88671875" style="3" customWidth="1"/>
    <col min="9738" max="9738" width="9" style="3" customWidth="1"/>
    <col min="9739" max="9984" width="11.44140625" style="3"/>
    <col min="9985" max="9985" width="22.6640625" style="3" customWidth="1"/>
    <col min="9986" max="9987" width="14.88671875" style="3" customWidth="1"/>
    <col min="9988" max="9988" width="16" style="3" customWidth="1"/>
    <col min="9989" max="9989" width="15.88671875" style="3" customWidth="1"/>
    <col min="9990" max="9990" width="16" style="3" customWidth="1"/>
    <col min="9991" max="9991" width="13.6640625" style="3" customWidth="1"/>
    <col min="9992" max="9992" width="15.6640625" style="3" customWidth="1"/>
    <col min="9993" max="9993" width="7.88671875" style="3" customWidth="1"/>
    <col min="9994" max="9994" width="9" style="3" customWidth="1"/>
    <col min="9995" max="10240" width="11.44140625" style="3"/>
    <col min="10241" max="10241" width="22.6640625" style="3" customWidth="1"/>
    <col min="10242" max="10243" width="14.88671875" style="3" customWidth="1"/>
    <col min="10244" max="10244" width="16" style="3" customWidth="1"/>
    <col min="10245" max="10245" width="15.88671875" style="3" customWidth="1"/>
    <col min="10246" max="10246" width="16" style="3" customWidth="1"/>
    <col min="10247" max="10247" width="13.6640625" style="3" customWidth="1"/>
    <col min="10248" max="10248" width="15.6640625" style="3" customWidth="1"/>
    <col min="10249" max="10249" width="7.88671875" style="3" customWidth="1"/>
    <col min="10250" max="10250" width="9" style="3" customWidth="1"/>
    <col min="10251" max="10496" width="11.44140625" style="3"/>
    <col min="10497" max="10497" width="22.6640625" style="3" customWidth="1"/>
    <col min="10498" max="10499" width="14.88671875" style="3" customWidth="1"/>
    <col min="10500" max="10500" width="16" style="3" customWidth="1"/>
    <col min="10501" max="10501" width="15.88671875" style="3" customWidth="1"/>
    <col min="10502" max="10502" width="16" style="3" customWidth="1"/>
    <col min="10503" max="10503" width="13.6640625" style="3" customWidth="1"/>
    <col min="10504" max="10504" width="15.6640625" style="3" customWidth="1"/>
    <col min="10505" max="10505" width="7.88671875" style="3" customWidth="1"/>
    <col min="10506" max="10506" width="9" style="3" customWidth="1"/>
    <col min="10507" max="10752" width="11.44140625" style="3"/>
    <col min="10753" max="10753" width="22.6640625" style="3" customWidth="1"/>
    <col min="10754" max="10755" width="14.88671875" style="3" customWidth="1"/>
    <col min="10756" max="10756" width="16" style="3" customWidth="1"/>
    <col min="10757" max="10757" width="15.88671875" style="3" customWidth="1"/>
    <col min="10758" max="10758" width="16" style="3" customWidth="1"/>
    <col min="10759" max="10759" width="13.6640625" style="3" customWidth="1"/>
    <col min="10760" max="10760" width="15.6640625" style="3" customWidth="1"/>
    <col min="10761" max="10761" width="7.88671875" style="3" customWidth="1"/>
    <col min="10762" max="10762" width="9" style="3" customWidth="1"/>
    <col min="10763" max="11008" width="11.44140625" style="3"/>
    <col min="11009" max="11009" width="22.6640625" style="3" customWidth="1"/>
    <col min="11010" max="11011" width="14.88671875" style="3" customWidth="1"/>
    <col min="11012" max="11012" width="16" style="3" customWidth="1"/>
    <col min="11013" max="11013" width="15.88671875" style="3" customWidth="1"/>
    <col min="11014" max="11014" width="16" style="3" customWidth="1"/>
    <col min="11015" max="11015" width="13.6640625" style="3" customWidth="1"/>
    <col min="11016" max="11016" width="15.6640625" style="3" customWidth="1"/>
    <col min="11017" max="11017" width="7.88671875" style="3" customWidth="1"/>
    <col min="11018" max="11018" width="9" style="3" customWidth="1"/>
    <col min="11019" max="11264" width="11.44140625" style="3"/>
    <col min="11265" max="11265" width="22.6640625" style="3" customWidth="1"/>
    <col min="11266" max="11267" width="14.88671875" style="3" customWidth="1"/>
    <col min="11268" max="11268" width="16" style="3" customWidth="1"/>
    <col min="11269" max="11269" width="15.88671875" style="3" customWidth="1"/>
    <col min="11270" max="11270" width="16" style="3" customWidth="1"/>
    <col min="11271" max="11271" width="13.6640625" style="3" customWidth="1"/>
    <col min="11272" max="11272" width="15.6640625" style="3" customWidth="1"/>
    <col min="11273" max="11273" width="7.88671875" style="3" customWidth="1"/>
    <col min="11274" max="11274" width="9" style="3" customWidth="1"/>
    <col min="11275" max="11520" width="11.44140625" style="3"/>
    <col min="11521" max="11521" width="22.6640625" style="3" customWidth="1"/>
    <col min="11522" max="11523" width="14.88671875" style="3" customWidth="1"/>
    <col min="11524" max="11524" width="16" style="3" customWidth="1"/>
    <col min="11525" max="11525" width="15.88671875" style="3" customWidth="1"/>
    <col min="11526" max="11526" width="16" style="3" customWidth="1"/>
    <col min="11527" max="11527" width="13.6640625" style="3" customWidth="1"/>
    <col min="11528" max="11528" width="15.6640625" style="3" customWidth="1"/>
    <col min="11529" max="11529" width="7.88671875" style="3" customWidth="1"/>
    <col min="11530" max="11530" width="9" style="3" customWidth="1"/>
    <col min="11531" max="11776" width="11.44140625" style="3"/>
    <col min="11777" max="11777" width="22.6640625" style="3" customWidth="1"/>
    <col min="11778" max="11779" width="14.88671875" style="3" customWidth="1"/>
    <col min="11780" max="11780" width="16" style="3" customWidth="1"/>
    <col min="11781" max="11781" width="15.88671875" style="3" customWidth="1"/>
    <col min="11782" max="11782" width="16" style="3" customWidth="1"/>
    <col min="11783" max="11783" width="13.6640625" style="3" customWidth="1"/>
    <col min="11784" max="11784" width="15.6640625" style="3" customWidth="1"/>
    <col min="11785" max="11785" width="7.88671875" style="3" customWidth="1"/>
    <col min="11786" max="11786" width="9" style="3" customWidth="1"/>
    <col min="11787" max="12032" width="11.44140625" style="3"/>
    <col min="12033" max="12033" width="22.6640625" style="3" customWidth="1"/>
    <col min="12034" max="12035" width="14.88671875" style="3" customWidth="1"/>
    <col min="12036" max="12036" width="16" style="3" customWidth="1"/>
    <col min="12037" max="12037" width="15.88671875" style="3" customWidth="1"/>
    <col min="12038" max="12038" width="16" style="3" customWidth="1"/>
    <col min="12039" max="12039" width="13.6640625" style="3" customWidth="1"/>
    <col min="12040" max="12040" width="15.6640625" style="3" customWidth="1"/>
    <col min="12041" max="12041" width="7.88671875" style="3" customWidth="1"/>
    <col min="12042" max="12042" width="9" style="3" customWidth="1"/>
    <col min="12043" max="12288" width="11.44140625" style="3"/>
    <col min="12289" max="12289" width="22.6640625" style="3" customWidth="1"/>
    <col min="12290" max="12291" width="14.88671875" style="3" customWidth="1"/>
    <col min="12292" max="12292" width="16" style="3" customWidth="1"/>
    <col min="12293" max="12293" width="15.88671875" style="3" customWidth="1"/>
    <col min="12294" max="12294" width="16" style="3" customWidth="1"/>
    <col min="12295" max="12295" width="13.6640625" style="3" customWidth="1"/>
    <col min="12296" max="12296" width="15.6640625" style="3" customWidth="1"/>
    <col min="12297" max="12297" width="7.88671875" style="3" customWidth="1"/>
    <col min="12298" max="12298" width="9" style="3" customWidth="1"/>
    <col min="12299" max="12544" width="11.44140625" style="3"/>
    <col min="12545" max="12545" width="22.6640625" style="3" customWidth="1"/>
    <col min="12546" max="12547" width="14.88671875" style="3" customWidth="1"/>
    <col min="12548" max="12548" width="16" style="3" customWidth="1"/>
    <col min="12549" max="12549" width="15.88671875" style="3" customWidth="1"/>
    <col min="12550" max="12550" width="16" style="3" customWidth="1"/>
    <col min="12551" max="12551" width="13.6640625" style="3" customWidth="1"/>
    <col min="12552" max="12552" width="15.6640625" style="3" customWidth="1"/>
    <col min="12553" max="12553" width="7.88671875" style="3" customWidth="1"/>
    <col min="12554" max="12554" width="9" style="3" customWidth="1"/>
    <col min="12555" max="12800" width="11.44140625" style="3"/>
    <col min="12801" max="12801" width="22.6640625" style="3" customWidth="1"/>
    <col min="12802" max="12803" width="14.88671875" style="3" customWidth="1"/>
    <col min="12804" max="12804" width="16" style="3" customWidth="1"/>
    <col min="12805" max="12805" width="15.88671875" style="3" customWidth="1"/>
    <col min="12806" max="12806" width="16" style="3" customWidth="1"/>
    <col min="12807" max="12807" width="13.6640625" style="3" customWidth="1"/>
    <col min="12808" max="12808" width="15.6640625" style="3" customWidth="1"/>
    <col min="12809" max="12809" width="7.88671875" style="3" customWidth="1"/>
    <col min="12810" max="12810" width="9" style="3" customWidth="1"/>
    <col min="12811" max="13056" width="11.44140625" style="3"/>
    <col min="13057" max="13057" width="22.6640625" style="3" customWidth="1"/>
    <col min="13058" max="13059" width="14.88671875" style="3" customWidth="1"/>
    <col min="13060" max="13060" width="16" style="3" customWidth="1"/>
    <col min="13061" max="13061" width="15.88671875" style="3" customWidth="1"/>
    <col min="13062" max="13062" width="16" style="3" customWidth="1"/>
    <col min="13063" max="13063" width="13.6640625" style="3" customWidth="1"/>
    <col min="13064" max="13064" width="15.6640625" style="3" customWidth="1"/>
    <col min="13065" max="13065" width="7.88671875" style="3" customWidth="1"/>
    <col min="13066" max="13066" width="9" style="3" customWidth="1"/>
    <col min="13067" max="13312" width="11.44140625" style="3"/>
    <col min="13313" max="13313" width="22.6640625" style="3" customWidth="1"/>
    <col min="13314" max="13315" width="14.88671875" style="3" customWidth="1"/>
    <col min="13316" max="13316" width="16" style="3" customWidth="1"/>
    <col min="13317" max="13317" width="15.88671875" style="3" customWidth="1"/>
    <col min="13318" max="13318" width="16" style="3" customWidth="1"/>
    <col min="13319" max="13319" width="13.6640625" style="3" customWidth="1"/>
    <col min="13320" max="13320" width="15.6640625" style="3" customWidth="1"/>
    <col min="13321" max="13321" width="7.88671875" style="3" customWidth="1"/>
    <col min="13322" max="13322" width="9" style="3" customWidth="1"/>
    <col min="13323" max="13568" width="11.44140625" style="3"/>
    <col min="13569" max="13569" width="22.6640625" style="3" customWidth="1"/>
    <col min="13570" max="13571" width="14.88671875" style="3" customWidth="1"/>
    <col min="13572" max="13572" width="16" style="3" customWidth="1"/>
    <col min="13573" max="13573" width="15.88671875" style="3" customWidth="1"/>
    <col min="13574" max="13574" width="16" style="3" customWidth="1"/>
    <col min="13575" max="13575" width="13.6640625" style="3" customWidth="1"/>
    <col min="13576" max="13576" width="15.6640625" style="3" customWidth="1"/>
    <col min="13577" max="13577" width="7.88671875" style="3" customWidth="1"/>
    <col min="13578" max="13578" width="9" style="3" customWidth="1"/>
    <col min="13579" max="13824" width="11.44140625" style="3"/>
    <col min="13825" max="13825" width="22.6640625" style="3" customWidth="1"/>
    <col min="13826" max="13827" width="14.88671875" style="3" customWidth="1"/>
    <col min="13828" max="13828" width="16" style="3" customWidth="1"/>
    <col min="13829" max="13829" width="15.88671875" style="3" customWidth="1"/>
    <col min="13830" max="13830" width="16" style="3" customWidth="1"/>
    <col min="13831" max="13831" width="13.6640625" style="3" customWidth="1"/>
    <col min="13832" max="13832" width="15.6640625" style="3" customWidth="1"/>
    <col min="13833" max="13833" width="7.88671875" style="3" customWidth="1"/>
    <col min="13834" max="13834" width="9" style="3" customWidth="1"/>
    <col min="13835" max="14080" width="11.44140625" style="3"/>
    <col min="14081" max="14081" width="22.6640625" style="3" customWidth="1"/>
    <col min="14082" max="14083" width="14.88671875" style="3" customWidth="1"/>
    <col min="14084" max="14084" width="16" style="3" customWidth="1"/>
    <col min="14085" max="14085" width="15.88671875" style="3" customWidth="1"/>
    <col min="14086" max="14086" width="16" style="3" customWidth="1"/>
    <col min="14087" max="14087" width="13.6640625" style="3" customWidth="1"/>
    <col min="14088" max="14088" width="15.6640625" style="3" customWidth="1"/>
    <col min="14089" max="14089" width="7.88671875" style="3" customWidth="1"/>
    <col min="14090" max="14090" width="9" style="3" customWidth="1"/>
    <col min="14091" max="14336" width="11.44140625" style="3"/>
    <col min="14337" max="14337" width="22.6640625" style="3" customWidth="1"/>
    <col min="14338" max="14339" width="14.88671875" style="3" customWidth="1"/>
    <col min="14340" max="14340" width="16" style="3" customWidth="1"/>
    <col min="14341" max="14341" width="15.88671875" style="3" customWidth="1"/>
    <col min="14342" max="14342" width="16" style="3" customWidth="1"/>
    <col min="14343" max="14343" width="13.6640625" style="3" customWidth="1"/>
    <col min="14344" max="14344" width="15.6640625" style="3" customWidth="1"/>
    <col min="14345" max="14345" width="7.88671875" style="3" customWidth="1"/>
    <col min="14346" max="14346" width="9" style="3" customWidth="1"/>
    <col min="14347" max="14592" width="11.44140625" style="3"/>
    <col min="14593" max="14593" width="22.6640625" style="3" customWidth="1"/>
    <col min="14594" max="14595" width="14.88671875" style="3" customWidth="1"/>
    <col min="14596" max="14596" width="16" style="3" customWidth="1"/>
    <col min="14597" max="14597" width="15.88671875" style="3" customWidth="1"/>
    <col min="14598" max="14598" width="16" style="3" customWidth="1"/>
    <col min="14599" max="14599" width="13.6640625" style="3" customWidth="1"/>
    <col min="14600" max="14600" width="15.6640625" style="3" customWidth="1"/>
    <col min="14601" max="14601" width="7.88671875" style="3" customWidth="1"/>
    <col min="14602" max="14602" width="9" style="3" customWidth="1"/>
    <col min="14603" max="14848" width="11.44140625" style="3"/>
    <col min="14849" max="14849" width="22.6640625" style="3" customWidth="1"/>
    <col min="14850" max="14851" width="14.88671875" style="3" customWidth="1"/>
    <col min="14852" max="14852" width="16" style="3" customWidth="1"/>
    <col min="14853" max="14853" width="15.88671875" style="3" customWidth="1"/>
    <col min="14854" max="14854" width="16" style="3" customWidth="1"/>
    <col min="14855" max="14855" width="13.6640625" style="3" customWidth="1"/>
    <col min="14856" max="14856" width="15.6640625" style="3" customWidth="1"/>
    <col min="14857" max="14857" width="7.88671875" style="3" customWidth="1"/>
    <col min="14858" max="14858" width="9" style="3" customWidth="1"/>
    <col min="14859" max="15104" width="11.44140625" style="3"/>
    <col min="15105" max="15105" width="22.6640625" style="3" customWidth="1"/>
    <col min="15106" max="15107" width="14.88671875" style="3" customWidth="1"/>
    <col min="15108" max="15108" width="16" style="3" customWidth="1"/>
    <col min="15109" max="15109" width="15.88671875" style="3" customWidth="1"/>
    <col min="15110" max="15110" width="16" style="3" customWidth="1"/>
    <col min="15111" max="15111" width="13.6640625" style="3" customWidth="1"/>
    <col min="15112" max="15112" width="15.6640625" style="3" customWidth="1"/>
    <col min="15113" max="15113" width="7.88671875" style="3" customWidth="1"/>
    <col min="15114" max="15114" width="9" style="3" customWidth="1"/>
    <col min="15115" max="15360" width="11.44140625" style="3"/>
    <col min="15361" max="15361" width="22.6640625" style="3" customWidth="1"/>
    <col min="15362" max="15363" width="14.88671875" style="3" customWidth="1"/>
    <col min="15364" max="15364" width="16" style="3" customWidth="1"/>
    <col min="15365" max="15365" width="15.88671875" style="3" customWidth="1"/>
    <col min="15366" max="15366" width="16" style="3" customWidth="1"/>
    <col min="15367" max="15367" width="13.6640625" style="3" customWidth="1"/>
    <col min="15368" max="15368" width="15.6640625" style="3" customWidth="1"/>
    <col min="15369" max="15369" width="7.88671875" style="3" customWidth="1"/>
    <col min="15370" max="15370" width="9" style="3" customWidth="1"/>
    <col min="15371" max="15616" width="11.44140625" style="3"/>
    <col min="15617" max="15617" width="22.6640625" style="3" customWidth="1"/>
    <col min="15618" max="15619" width="14.88671875" style="3" customWidth="1"/>
    <col min="15620" max="15620" width="16" style="3" customWidth="1"/>
    <col min="15621" max="15621" width="15.88671875" style="3" customWidth="1"/>
    <col min="15622" max="15622" width="16" style="3" customWidth="1"/>
    <col min="15623" max="15623" width="13.6640625" style="3" customWidth="1"/>
    <col min="15624" max="15624" width="15.6640625" style="3" customWidth="1"/>
    <col min="15625" max="15625" width="7.88671875" style="3" customWidth="1"/>
    <col min="15626" max="15626" width="9" style="3" customWidth="1"/>
    <col min="15627" max="15872" width="11.44140625" style="3"/>
    <col min="15873" max="15873" width="22.6640625" style="3" customWidth="1"/>
    <col min="15874" max="15875" width="14.88671875" style="3" customWidth="1"/>
    <col min="15876" max="15876" width="16" style="3" customWidth="1"/>
    <col min="15877" max="15877" width="15.88671875" style="3" customWidth="1"/>
    <col min="15878" max="15878" width="16" style="3" customWidth="1"/>
    <col min="15879" max="15879" width="13.6640625" style="3" customWidth="1"/>
    <col min="15880" max="15880" width="15.6640625" style="3" customWidth="1"/>
    <col min="15881" max="15881" width="7.88671875" style="3" customWidth="1"/>
    <col min="15882" max="15882" width="9" style="3" customWidth="1"/>
    <col min="15883" max="16128" width="11.44140625" style="3"/>
    <col min="16129" max="16129" width="22.6640625" style="3" customWidth="1"/>
    <col min="16130" max="16131" width="14.88671875" style="3" customWidth="1"/>
    <col min="16132" max="16132" width="16" style="3" customWidth="1"/>
    <col min="16133" max="16133" width="15.88671875" style="3" customWidth="1"/>
    <col min="16134" max="16134" width="16" style="3" customWidth="1"/>
    <col min="16135" max="16135" width="13.6640625" style="3" customWidth="1"/>
    <col min="16136" max="16136" width="15.6640625" style="3" customWidth="1"/>
    <col min="16137" max="16137" width="7.88671875" style="3" customWidth="1"/>
    <col min="16138" max="16138" width="9" style="3" customWidth="1"/>
    <col min="16139" max="16384" width="11.44140625" style="3"/>
  </cols>
  <sheetData>
    <row r="1" spans="1:10" s="1" customFormat="1" ht="18.75" customHeight="1">
      <c r="A1" s="225"/>
      <c r="B1" s="226"/>
      <c r="C1" s="180"/>
      <c r="D1" s="211"/>
      <c r="E1" s="180"/>
      <c r="F1" s="211"/>
    </row>
    <row r="2" spans="1:10" s="1" customFormat="1" ht="24" customHeight="1">
      <c r="A2" s="1014" t="s">
        <v>1579</v>
      </c>
      <c r="B2" s="374"/>
      <c r="C2" s="374"/>
      <c r="D2" s="374"/>
      <c r="E2" s="374"/>
      <c r="F2" s="223"/>
      <c r="H2" s="223">
        <v>2015</v>
      </c>
    </row>
    <row r="3" spans="1:10" ht="27" customHeight="1">
      <c r="A3" s="234" t="s">
        <v>127</v>
      </c>
      <c r="B3" s="2021" t="s">
        <v>128</v>
      </c>
      <c r="C3" s="2022"/>
      <c r="D3" s="2023" t="s">
        <v>129</v>
      </c>
      <c r="E3" s="2022"/>
      <c r="F3" s="2021" t="s">
        <v>303</v>
      </c>
      <c r="G3" s="2022"/>
      <c r="H3" s="2022"/>
    </row>
    <row r="4" spans="1:10" ht="17.399999999999999" customHeight="1">
      <c r="A4" s="194"/>
      <c r="B4" s="224" t="s">
        <v>280</v>
      </c>
      <c r="C4" s="1015" t="s">
        <v>1507</v>
      </c>
      <c r="D4" s="224" t="s">
        <v>280</v>
      </c>
      <c r="E4" s="1015" t="s">
        <v>1507</v>
      </c>
      <c r="F4" s="224" t="s">
        <v>280</v>
      </c>
      <c r="G4" s="1015" t="s">
        <v>126</v>
      </c>
      <c r="H4" s="224" t="s">
        <v>1507</v>
      </c>
    </row>
    <row r="5" spans="1:10" ht="18.600000000000001" customHeight="1">
      <c r="A5" s="194"/>
      <c r="B5" s="224"/>
      <c r="C5" s="1015" t="s">
        <v>1508</v>
      </c>
      <c r="D5" s="224"/>
      <c r="E5" s="1015" t="s">
        <v>1508</v>
      </c>
      <c r="F5" s="224"/>
      <c r="G5" s="1015"/>
      <c r="H5" s="224" t="s">
        <v>1508</v>
      </c>
    </row>
    <row r="6" spans="1:10" ht="17.399999999999999" customHeight="1">
      <c r="A6" s="195"/>
      <c r="B6" s="212"/>
      <c r="C6" s="1016"/>
      <c r="D6" s="212"/>
      <c r="E6" s="1016"/>
      <c r="F6" s="212"/>
      <c r="G6" s="1017"/>
      <c r="H6" s="212"/>
    </row>
    <row r="7" spans="1:10" ht="30" customHeight="1" thickBot="1">
      <c r="A7" s="201" t="s">
        <v>130</v>
      </c>
      <c r="B7" s="336">
        <v>236.42770949493004</v>
      </c>
      <c r="C7" s="1018">
        <v>980.7774077107174</v>
      </c>
      <c r="D7" s="336">
        <v>223.83309971903</v>
      </c>
      <c r="E7" s="1018">
        <v>980.64010660308384</v>
      </c>
      <c r="F7" s="336">
        <v>460.26080921401007</v>
      </c>
      <c r="G7" s="1019">
        <v>1.6972198518838622E-2</v>
      </c>
      <c r="H7" s="190">
        <v>980.7106309136675</v>
      </c>
      <c r="I7" s="227"/>
      <c r="J7" s="227"/>
    </row>
    <row r="8" spans="1:10" ht="20.100000000000001" customHeight="1" thickBot="1">
      <c r="A8" s="206" t="s">
        <v>131</v>
      </c>
      <c r="B8" s="336">
        <v>205.92564406919001</v>
      </c>
      <c r="C8" s="1018">
        <v>981.39706935351239</v>
      </c>
      <c r="D8" s="336">
        <v>194.00935454949004</v>
      </c>
      <c r="E8" s="1018">
        <v>979.22216818685638</v>
      </c>
      <c r="F8" s="336">
        <v>399.93499861865996</v>
      </c>
      <c r="G8" s="1019">
        <v>1.4747673613095301E-2</v>
      </c>
      <c r="H8" s="190">
        <v>980.34081470520084</v>
      </c>
      <c r="I8" s="227"/>
      <c r="J8" s="227"/>
    </row>
    <row r="9" spans="1:10" ht="20.100000000000001" customHeight="1" thickBot="1">
      <c r="A9" s="206" t="s">
        <v>132</v>
      </c>
      <c r="B9" s="336">
        <v>205.75866310582001</v>
      </c>
      <c r="C9" s="1018">
        <v>992.10226286372847</v>
      </c>
      <c r="D9" s="336">
        <v>194.83501951915002</v>
      </c>
      <c r="E9" s="1018">
        <v>990.77838612543223</v>
      </c>
      <c r="F9" s="336">
        <v>400.59368262497998</v>
      </c>
      <c r="G9" s="1019">
        <v>1.4771962702004562E-2</v>
      </c>
      <c r="H9" s="190">
        <v>991.45793302676373</v>
      </c>
      <c r="I9" s="227"/>
      <c r="J9" s="227"/>
    </row>
    <row r="10" spans="1:10" ht="20.100000000000001" customHeight="1" thickBot="1">
      <c r="A10" s="206" t="s">
        <v>133</v>
      </c>
      <c r="B10" s="336">
        <v>131.74675528762</v>
      </c>
      <c r="C10" s="1018">
        <v>986.4653369970863</v>
      </c>
      <c r="D10" s="336">
        <v>123.83263841463999</v>
      </c>
      <c r="E10" s="1018">
        <v>988.76791434074892</v>
      </c>
      <c r="F10" s="336">
        <v>255.57939370226001</v>
      </c>
      <c r="G10" s="1019">
        <v>9.4245352209039041E-3</v>
      </c>
      <c r="H10" s="190">
        <v>987.57963481058084</v>
      </c>
      <c r="I10" s="227"/>
      <c r="J10" s="227"/>
    </row>
    <row r="11" spans="1:10" ht="20.100000000000001" customHeight="1" thickBot="1">
      <c r="A11" s="228" t="s">
        <v>134</v>
      </c>
      <c r="B11" s="1020">
        <v>779.85877195757996</v>
      </c>
      <c r="C11" s="1021">
        <v>984.86711162101915</v>
      </c>
      <c r="D11" s="1020">
        <v>736.51011220233011</v>
      </c>
      <c r="E11" s="1021">
        <v>984.28942186139852</v>
      </c>
      <c r="F11" s="1020">
        <v>1516.3688841598903</v>
      </c>
      <c r="G11" s="1022">
        <v>5.5916370054841659E-2</v>
      </c>
      <c r="H11" s="229">
        <v>984.58645212124793</v>
      </c>
      <c r="I11" s="227"/>
      <c r="J11" s="227"/>
    </row>
    <row r="12" spans="1:10" ht="20.100000000000001" customHeight="1" thickBot="1">
      <c r="A12" s="206" t="s">
        <v>135</v>
      </c>
      <c r="B12" s="336">
        <v>310.19257582961001</v>
      </c>
      <c r="C12" s="1018">
        <v>3408.2841747547982</v>
      </c>
      <c r="D12" s="336">
        <v>310.20773665950998</v>
      </c>
      <c r="E12" s="1018">
        <v>3559.0737324811507</v>
      </c>
      <c r="F12" s="336">
        <v>620.40031248911998</v>
      </c>
      <c r="G12" s="1019">
        <v>2.287737094691213E-2</v>
      </c>
      <c r="H12" s="190">
        <v>3482.0490797675466</v>
      </c>
      <c r="I12" s="227"/>
      <c r="J12" s="227"/>
    </row>
    <row r="13" spans="1:10" ht="20.100000000000001" customHeight="1" thickBot="1">
      <c r="A13" s="206" t="s">
        <v>136</v>
      </c>
      <c r="B13" s="336">
        <v>820.0552013155899</v>
      </c>
      <c r="C13" s="1018">
        <v>3271.5980542308962</v>
      </c>
      <c r="D13" s="336">
        <v>834.77765545903992</v>
      </c>
      <c r="E13" s="1018">
        <v>3444.4143293022084</v>
      </c>
      <c r="F13" s="336">
        <v>1654.83285677462</v>
      </c>
      <c r="G13" s="1019">
        <v>6.1022253466765E-2</v>
      </c>
      <c r="H13" s="190">
        <v>3356.5511486677201</v>
      </c>
      <c r="I13" s="227"/>
      <c r="J13" s="227"/>
    </row>
    <row r="14" spans="1:10" ht="20.100000000000001" customHeight="1" thickBot="1">
      <c r="A14" s="228" t="s">
        <v>137</v>
      </c>
      <c r="B14" s="1020">
        <v>1130.2477771452097</v>
      </c>
      <c r="C14" s="1021">
        <v>3308.0072991876741</v>
      </c>
      <c r="D14" s="1020">
        <v>1144.9853921185497</v>
      </c>
      <c r="E14" s="1021">
        <v>3474.7425202374543</v>
      </c>
      <c r="F14" s="1020">
        <v>2275.2331692637699</v>
      </c>
      <c r="G14" s="1022">
        <v>8.3899624413678237E-2</v>
      </c>
      <c r="H14" s="229">
        <v>3389.8654133147415</v>
      </c>
      <c r="I14" s="227"/>
      <c r="J14" s="227"/>
    </row>
    <row r="15" spans="1:10" ht="20.100000000000001" customHeight="1" thickBot="1">
      <c r="A15" s="206" t="s">
        <v>138</v>
      </c>
      <c r="B15" s="336">
        <v>937.2635581082601</v>
      </c>
      <c r="C15" s="1018">
        <v>3321.5018360786758</v>
      </c>
      <c r="D15" s="336">
        <v>971.81963597378001</v>
      </c>
      <c r="E15" s="1018">
        <v>3528.425336422084</v>
      </c>
      <c r="F15" s="336">
        <v>1909.0831940820199</v>
      </c>
      <c r="G15" s="1019">
        <v>7.0397779498694468E-2</v>
      </c>
      <c r="H15" s="190">
        <v>3423.7102630876993</v>
      </c>
      <c r="I15" s="227"/>
      <c r="J15" s="227"/>
    </row>
    <row r="16" spans="1:10" ht="20.100000000000001" customHeight="1" thickBot="1">
      <c r="A16" s="206" t="s">
        <v>139</v>
      </c>
      <c r="B16" s="336">
        <v>971.17030280257006</v>
      </c>
      <c r="C16" s="1018">
        <v>3250.3712338507557</v>
      </c>
      <c r="D16" s="336">
        <v>1025.58476761061</v>
      </c>
      <c r="E16" s="1018">
        <v>3534.5524783078058</v>
      </c>
      <c r="F16" s="336">
        <v>1996.7550704131902</v>
      </c>
      <c r="G16" s="1019">
        <v>7.3630695401642465E-2</v>
      </c>
      <c r="H16" s="190">
        <v>3390.3803002005607</v>
      </c>
      <c r="I16" s="227"/>
      <c r="J16" s="227"/>
    </row>
    <row r="17" spans="1:10" ht="20.100000000000001" customHeight="1" thickBot="1">
      <c r="A17" s="206" t="s">
        <v>140</v>
      </c>
      <c r="B17" s="336">
        <v>949.90892121464992</v>
      </c>
      <c r="C17" s="1018">
        <v>3298.9330165441338</v>
      </c>
      <c r="D17" s="336">
        <v>1023.9617047911501</v>
      </c>
      <c r="E17" s="1018">
        <v>3623.4912246508979</v>
      </c>
      <c r="F17" s="336">
        <v>1973.87062600579</v>
      </c>
      <c r="G17" s="1019">
        <v>7.2786827477847274E-2</v>
      </c>
      <c r="H17" s="190">
        <v>3459.689127217649</v>
      </c>
      <c r="I17" s="227"/>
      <c r="J17" s="227"/>
    </row>
    <row r="18" spans="1:10" ht="20.100000000000001" customHeight="1" thickBot="1">
      <c r="A18" s="206" t="s">
        <v>141</v>
      </c>
      <c r="B18" s="336">
        <v>1027.9955567250699</v>
      </c>
      <c r="C18" s="1018">
        <v>3396.2828820027216</v>
      </c>
      <c r="D18" s="336">
        <v>1102.84922782334</v>
      </c>
      <c r="E18" s="1018">
        <v>3719.3642508905968</v>
      </c>
      <c r="F18" s="336">
        <v>2130.8447845483997</v>
      </c>
      <c r="G18" s="1019">
        <v>7.8575277260618234E-2</v>
      </c>
      <c r="H18" s="190">
        <v>3556.160967945747</v>
      </c>
      <c r="I18" s="227"/>
      <c r="J18" s="227"/>
    </row>
    <row r="19" spans="1:10" ht="20.100000000000001" customHeight="1" thickBot="1">
      <c r="A19" s="206" t="s">
        <v>142</v>
      </c>
      <c r="B19" s="336">
        <v>1175.7355167870003</v>
      </c>
      <c r="C19" s="1018">
        <v>3518.5681024126065</v>
      </c>
      <c r="D19" s="336">
        <v>1243.1728095318099</v>
      </c>
      <c r="E19" s="1018">
        <v>3803.0761469123668</v>
      </c>
      <c r="F19" s="336">
        <v>2418.9083263187699</v>
      </c>
      <c r="G19" s="1019">
        <v>8.9197671170965664E-2</v>
      </c>
      <c r="H19" s="190">
        <v>3659.2585863052614</v>
      </c>
      <c r="I19" s="227"/>
      <c r="J19" s="227"/>
    </row>
    <row r="20" spans="1:10" ht="20.100000000000001" customHeight="1" thickBot="1">
      <c r="A20" s="206" t="s">
        <v>143</v>
      </c>
      <c r="B20" s="336">
        <v>1184.5437902444</v>
      </c>
      <c r="C20" s="1018">
        <v>3660.5470123987348</v>
      </c>
      <c r="D20" s="336">
        <v>1229.27779219584</v>
      </c>
      <c r="E20" s="1018">
        <v>3896.4999990128294</v>
      </c>
      <c r="F20" s="336">
        <v>2413.82158244025</v>
      </c>
      <c r="G20" s="1019">
        <v>8.9010096593264476E-2</v>
      </c>
      <c r="H20" s="190">
        <v>3777.0254618395297</v>
      </c>
      <c r="I20" s="227"/>
      <c r="J20" s="227"/>
    </row>
    <row r="21" spans="1:10" ht="20.100000000000001" customHeight="1" thickBot="1">
      <c r="A21" s="206" t="s">
        <v>144</v>
      </c>
      <c r="B21" s="336">
        <v>1040.1178500211799</v>
      </c>
      <c r="C21" s="1018">
        <v>3827.8579608549676</v>
      </c>
      <c r="D21" s="336">
        <v>1073.3364473233</v>
      </c>
      <c r="E21" s="1018">
        <v>4025.7448185323742</v>
      </c>
      <c r="F21" s="336">
        <v>2113.45429734447</v>
      </c>
      <c r="G21" s="1019">
        <v>7.7933999977704532E-2</v>
      </c>
      <c r="H21" s="190">
        <v>3925.8631063066887</v>
      </c>
      <c r="I21" s="227"/>
      <c r="J21" s="227"/>
    </row>
    <row r="22" spans="1:10" ht="20.100000000000001" customHeight="1" thickBot="1">
      <c r="A22" s="206" t="s">
        <v>145</v>
      </c>
      <c r="B22" s="336">
        <v>908.75515293126011</v>
      </c>
      <c r="C22" s="1018">
        <v>4034.9642608130157</v>
      </c>
      <c r="D22" s="336">
        <v>977.23543056680001</v>
      </c>
      <c r="E22" s="1018">
        <v>4214.3815909187706</v>
      </c>
      <c r="F22" s="336">
        <v>1885.9905834980302</v>
      </c>
      <c r="G22" s="1019">
        <v>6.9546235410421972E-2</v>
      </c>
      <c r="H22" s="190">
        <v>4125.9801790824749</v>
      </c>
      <c r="I22" s="227"/>
      <c r="J22" s="227"/>
    </row>
    <row r="23" spans="1:10" ht="20.100000000000001" customHeight="1" thickBot="1">
      <c r="A23" s="206" t="s">
        <v>146</v>
      </c>
      <c r="B23" s="336">
        <v>874.52150568318007</v>
      </c>
      <c r="C23" s="1018">
        <v>4274.2586667319592</v>
      </c>
      <c r="D23" s="336">
        <v>967.49586115453008</v>
      </c>
      <c r="E23" s="1018">
        <v>4413.6329103283615</v>
      </c>
      <c r="F23" s="336">
        <v>1842.0173668377099</v>
      </c>
      <c r="G23" s="1019">
        <v>6.7924715290241938E-2</v>
      </c>
      <c r="H23" s="190">
        <v>4346.3471892533598</v>
      </c>
      <c r="I23" s="227"/>
      <c r="J23" s="227"/>
    </row>
    <row r="24" spans="1:10" ht="20.100000000000001" customHeight="1" thickBot="1">
      <c r="A24" s="206" t="s">
        <v>147</v>
      </c>
      <c r="B24" s="336">
        <v>721.28713289696987</v>
      </c>
      <c r="C24" s="1018">
        <v>4408.4170757886786</v>
      </c>
      <c r="D24" s="336">
        <v>848.50937450433014</v>
      </c>
      <c r="E24" s="1018">
        <v>4553.9418800975791</v>
      </c>
      <c r="F24" s="336">
        <v>1569.79650740128</v>
      </c>
      <c r="G24" s="1019">
        <v>5.7886523085231324E-2</v>
      </c>
      <c r="H24" s="190">
        <v>4485.9011640986937</v>
      </c>
      <c r="I24" s="227"/>
      <c r="J24" s="227"/>
    </row>
    <row r="25" spans="1:10" ht="20.100000000000001" customHeight="1" thickBot="1">
      <c r="A25" s="206" t="s">
        <v>148</v>
      </c>
      <c r="B25" s="336">
        <v>527.24191210653998</v>
      </c>
      <c r="C25" s="1018">
        <v>4555.2936572049848</v>
      </c>
      <c r="D25" s="336">
        <v>690.05837096310995</v>
      </c>
      <c r="E25" s="1018">
        <v>4686.718870665165</v>
      </c>
      <c r="F25" s="336">
        <v>1217.3002830696498</v>
      </c>
      <c r="G25" s="1019">
        <v>4.4888162641042999E-2</v>
      </c>
      <c r="H25" s="190">
        <v>4628.8759705286757</v>
      </c>
      <c r="I25" s="227"/>
      <c r="J25" s="227"/>
    </row>
    <row r="26" spans="1:10" ht="20.100000000000001" customHeight="1" thickBot="1">
      <c r="A26" s="206" t="s">
        <v>149</v>
      </c>
      <c r="B26" s="336">
        <v>376.25277601700998</v>
      </c>
      <c r="C26" s="1018">
        <v>4667.5723653239338</v>
      </c>
      <c r="D26" s="336">
        <v>579.95988346461002</v>
      </c>
      <c r="E26" s="1018">
        <v>4799.1113700973574</v>
      </c>
      <c r="F26" s="336">
        <v>956.21265948164989</v>
      </c>
      <c r="G26" s="1019">
        <v>3.5260510471581546E-2</v>
      </c>
      <c r="H26" s="190">
        <v>4746.4781187704712</v>
      </c>
      <c r="I26" s="227"/>
      <c r="J26" s="227"/>
    </row>
    <row r="27" spans="1:10" ht="20.100000000000001" customHeight="1" thickBot="1">
      <c r="A27" s="206" t="s">
        <v>150</v>
      </c>
      <c r="B27" s="336">
        <v>199.87089646005001</v>
      </c>
      <c r="C27" s="1018">
        <v>4764.3992211171635</v>
      </c>
      <c r="D27" s="336">
        <v>393.21194300676012</v>
      </c>
      <c r="E27" s="1018">
        <v>4891.9004006834048</v>
      </c>
      <c r="F27" s="336">
        <v>593.08283946684003</v>
      </c>
      <c r="G27" s="1019">
        <v>2.1870034311062315E-2</v>
      </c>
      <c r="H27" s="190">
        <v>4848.1765216665062</v>
      </c>
      <c r="I27" s="227"/>
      <c r="J27" s="227"/>
    </row>
    <row r="28" spans="1:10" ht="20.100000000000001" customHeight="1" thickBot="1">
      <c r="A28" s="206" t="s">
        <v>151</v>
      </c>
      <c r="B28" s="336">
        <v>69.665874513000006</v>
      </c>
      <c r="C28" s="1018">
        <v>4848.9450469263766</v>
      </c>
      <c r="D28" s="336">
        <v>182.18783845802997</v>
      </c>
      <c r="E28" s="1018">
        <v>4969.2308567601731</v>
      </c>
      <c r="F28" s="336">
        <v>251.85371297103001</v>
      </c>
      <c r="G28" s="1019">
        <v>9.2871500868182306E-3</v>
      </c>
      <c r="H28" s="190">
        <v>4935.3653036527849</v>
      </c>
      <c r="I28" s="227"/>
      <c r="J28" s="227"/>
    </row>
    <row r="29" spans="1:10" ht="20.100000000000001" customHeight="1" thickBot="1">
      <c r="A29" s="206" t="s">
        <v>152</v>
      </c>
      <c r="B29" s="336">
        <v>10.305853712310002</v>
      </c>
      <c r="C29" s="1018">
        <v>4919.5739969900724</v>
      </c>
      <c r="D29" s="336">
        <v>37.43217620699</v>
      </c>
      <c r="E29" s="1018">
        <v>5047.3160809347883</v>
      </c>
      <c r="F29" s="336">
        <v>47.738029919310002</v>
      </c>
      <c r="G29" s="1019">
        <v>1.7603482731288875E-3</v>
      </c>
      <c r="H29" s="190">
        <v>5019.1803126559616</v>
      </c>
      <c r="I29" s="227"/>
      <c r="J29" s="227"/>
    </row>
    <row r="30" spans="1:10" ht="20.100000000000001" customHeight="1" thickBot="1">
      <c r="A30" s="206" t="s">
        <v>153</v>
      </c>
      <c r="B30" s="336">
        <v>1.12729017268</v>
      </c>
      <c r="C30" s="1018">
        <v>5017.9128215400442</v>
      </c>
      <c r="D30" s="336">
        <v>5.0551502552000001</v>
      </c>
      <c r="E30" s="1018">
        <v>5140.4436316062256</v>
      </c>
      <c r="F30" s="336">
        <v>6.1824404278599996</v>
      </c>
      <c r="G30" s="1019">
        <v>2.2797858121294831E-4</v>
      </c>
      <c r="H30" s="190">
        <v>5117.6575736652403</v>
      </c>
      <c r="I30" s="227"/>
      <c r="J30" s="227"/>
    </row>
    <row r="31" spans="1:10" ht="20.100000000000001" customHeight="1" thickBot="1">
      <c r="A31" s="228" t="s">
        <v>1580</v>
      </c>
      <c r="B31" s="1020">
        <v>10975.763890396101</v>
      </c>
      <c r="C31" s="1021">
        <v>3721.2341675272696</v>
      </c>
      <c r="D31" s="1020">
        <v>12351.148413830178</v>
      </c>
      <c r="E31" s="1021">
        <v>4004.1113731106761</v>
      </c>
      <c r="F31" s="1020">
        <v>23326.912304226269</v>
      </c>
      <c r="G31" s="1022">
        <v>0.86018400553148</v>
      </c>
      <c r="H31" s="229">
        <v>3865.8399967187424</v>
      </c>
      <c r="I31" s="227"/>
      <c r="J31" s="227"/>
    </row>
    <row r="32" spans="1:10" ht="20.100000000000001" hidden="1" customHeight="1" thickBot="1">
      <c r="A32" s="206" t="s">
        <v>119</v>
      </c>
      <c r="B32" s="336">
        <v>0</v>
      </c>
      <c r="C32" s="1018" t="s">
        <v>27</v>
      </c>
      <c r="D32" s="336">
        <v>0</v>
      </c>
      <c r="E32" s="1018" t="s">
        <v>27</v>
      </c>
      <c r="F32" s="336" t="s">
        <v>27</v>
      </c>
      <c r="G32" s="1019" t="s">
        <v>27</v>
      </c>
      <c r="H32" s="190" t="s">
        <v>27</v>
      </c>
      <c r="I32" s="227"/>
      <c r="J32" s="227"/>
    </row>
    <row r="33" spans="1:10" s="159" customFormat="1" ht="24.75" customHeight="1" thickBot="1">
      <c r="A33" s="207" t="s">
        <v>83</v>
      </c>
      <c r="B33" s="777">
        <v>12885.870439498889</v>
      </c>
      <c r="C33" s="513">
        <v>3155.975187369133</v>
      </c>
      <c r="D33" s="777">
        <v>14232.643918151072</v>
      </c>
      <c r="E33" s="513">
        <v>3419.3367485167641</v>
      </c>
      <c r="F33" s="777">
        <v>27118.514357649932</v>
      </c>
      <c r="G33" s="1023">
        <v>1</v>
      </c>
      <c r="H33" s="310">
        <v>3288.9238897553073</v>
      </c>
      <c r="I33" s="230"/>
      <c r="J33" s="230"/>
    </row>
    <row r="34" spans="1:10" ht="20.100000000000001" customHeight="1">
      <c r="A34" s="148" t="s">
        <v>218</v>
      </c>
      <c r="B34" s="214"/>
      <c r="C34" s="192"/>
      <c r="D34" s="214"/>
      <c r="E34" s="192"/>
      <c r="F34" s="214"/>
    </row>
    <row r="35" spans="1:10" ht="12.75" customHeight="1">
      <c r="A35" s="178"/>
      <c r="B35" s="215"/>
      <c r="C35" s="177"/>
      <c r="D35" s="215"/>
      <c r="E35" s="177"/>
      <c r="F35" s="215"/>
    </row>
    <row r="36" spans="1:10" ht="16.5" customHeight="1">
      <c r="A36" s="178" t="s">
        <v>1581</v>
      </c>
      <c r="B36" s="215"/>
      <c r="C36" s="177"/>
      <c r="D36" s="215"/>
      <c r="E36" s="177"/>
      <c r="F36" s="215"/>
    </row>
    <row r="37" spans="1:10" ht="12" customHeight="1">
      <c r="A37" s="178"/>
      <c r="B37" s="215"/>
      <c r="C37" s="177"/>
      <c r="D37" s="215"/>
      <c r="E37" s="177"/>
      <c r="F37" s="215"/>
    </row>
    <row r="38" spans="1:10" ht="14.25" customHeight="1">
      <c r="A38" s="178"/>
      <c r="B38" s="215"/>
      <c r="C38" s="177"/>
      <c r="D38" s="215"/>
      <c r="E38" s="177"/>
      <c r="F38" s="215"/>
    </row>
    <row r="39" spans="1:10" ht="15.75" customHeight="1">
      <c r="A39" s="178" t="s">
        <v>217</v>
      </c>
      <c r="B39" s="215"/>
      <c r="C39" s="177"/>
      <c r="D39" s="215"/>
      <c r="E39" s="177"/>
      <c r="F39" s="215"/>
    </row>
    <row r="40" spans="1:10" ht="18" customHeight="1">
      <c r="A40"/>
    </row>
    <row r="41" spans="1:10" ht="30" customHeight="1"/>
    <row r="42" spans="1:10" ht="30" customHeight="1">
      <c r="H42" s="231"/>
    </row>
    <row r="43" spans="1:10" ht="30" customHeight="1"/>
    <row r="44" spans="1:10" ht="30" customHeight="1"/>
    <row r="45" spans="1:10" ht="30" customHeight="1"/>
    <row r="46" spans="1:10" ht="30" customHeight="1"/>
    <row r="47" spans="1:10" ht="30" customHeight="1"/>
    <row r="48" spans="1:10" ht="30" customHeight="1"/>
  </sheetData>
  <mergeCells count="3">
    <mergeCell ref="B3:C3"/>
    <mergeCell ref="D3:E3"/>
    <mergeCell ref="F3:H3"/>
  </mergeCells>
  <pageMargins left="0.56000000000000005" right="0.54" top="0.74" bottom="0.49" header="0.44" footer="0.4921259845"/>
  <pageSetup paperSize="9" scale="71" orientation="portrait" r:id="rId1"/>
  <headerFooter alignWithMargins="0"/>
  <rowBreaks count="1" manualBreakCount="1">
    <brk id="39" max="16383" man="1"/>
  </rowBreak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
  <sheetViews>
    <sheetView workbookViewId="0">
      <selection activeCell="C21" sqref="C21"/>
    </sheetView>
  </sheetViews>
  <sheetFormatPr baseColWidth="10" defaultRowHeight="13.2"/>
  <cols>
    <col min="1" max="1" width="5.5546875" style="1228" customWidth="1"/>
    <col min="2" max="7" width="11.5546875" style="1228"/>
    <col min="8" max="8" width="4.88671875" style="1228" customWidth="1"/>
    <col min="9" max="9" width="2.6640625" style="1228" customWidth="1"/>
    <col min="10" max="256" width="11.5546875" style="1228"/>
    <col min="257" max="257" width="5.5546875" style="1228" customWidth="1"/>
    <col min="258" max="263" width="11.5546875" style="1228"/>
    <col min="264" max="264" width="4.88671875" style="1228" customWidth="1"/>
    <col min="265" max="265" width="2.6640625" style="1228" customWidth="1"/>
    <col min="266" max="512" width="11.5546875" style="1228"/>
    <col min="513" max="513" width="5.5546875" style="1228" customWidth="1"/>
    <col min="514" max="519" width="11.5546875" style="1228"/>
    <col min="520" max="520" width="4.88671875" style="1228" customWidth="1"/>
    <col min="521" max="521" width="2.6640625" style="1228" customWidth="1"/>
    <col min="522" max="768" width="11.5546875" style="1228"/>
    <col min="769" max="769" width="5.5546875" style="1228" customWidth="1"/>
    <col min="770" max="775" width="11.5546875" style="1228"/>
    <col min="776" max="776" width="4.88671875" style="1228" customWidth="1"/>
    <col min="777" max="777" width="2.6640625" style="1228" customWidth="1"/>
    <col min="778" max="1024" width="11.5546875" style="1228"/>
    <col min="1025" max="1025" width="5.5546875" style="1228" customWidth="1"/>
    <col min="1026" max="1031" width="11.5546875" style="1228"/>
    <col min="1032" max="1032" width="4.88671875" style="1228" customWidth="1"/>
    <col min="1033" max="1033" width="2.6640625" style="1228" customWidth="1"/>
    <col min="1034" max="1280" width="11.5546875" style="1228"/>
    <col min="1281" max="1281" width="5.5546875" style="1228" customWidth="1"/>
    <col min="1282" max="1287" width="11.5546875" style="1228"/>
    <col min="1288" max="1288" width="4.88671875" style="1228" customWidth="1"/>
    <col min="1289" max="1289" width="2.6640625" style="1228" customWidth="1"/>
    <col min="1290" max="1536" width="11.5546875" style="1228"/>
    <col min="1537" max="1537" width="5.5546875" style="1228" customWidth="1"/>
    <col min="1538" max="1543" width="11.5546875" style="1228"/>
    <col min="1544" max="1544" width="4.88671875" style="1228" customWidth="1"/>
    <col min="1545" max="1545" width="2.6640625" style="1228" customWidth="1"/>
    <col min="1546" max="1792" width="11.5546875" style="1228"/>
    <col min="1793" max="1793" width="5.5546875" style="1228" customWidth="1"/>
    <col min="1794" max="1799" width="11.5546875" style="1228"/>
    <col min="1800" max="1800" width="4.88671875" style="1228" customWidth="1"/>
    <col min="1801" max="1801" width="2.6640625" style="1228" customWidth="1"/>
    <col min="1802" max="2048" width="11.5546875" style="1228"/>
    <col min="2049" max="2049" width="5.5546875" style="1228" customWidth="1"/>
    <col min="2050" max="2055" width="11.5546875" style="1228"/>
    <col min="2056" max="2056" width="4.88671875" style="1228" customWidth="1"/>
    <col min="2057" max="2057" width="2.6640625" style="1228" customWidth="1"/>
    <col min="2058" max="2304" width="11.5546875" style="1228"/>
    <col min="2305" max="2305" width="5.5546875" style="1228" customWidth="1"/>
    <col min="2306" max="2311" width="11.5546875" style="1228"/>
    <col min="2312" max="2312" width="4.88671875" style="1228" customWidth="1"/>
    <col min="2313" max="2313" width="2.6640625" style="1228" customWidth="1"/>
    <col min="2314" max="2560" width="11.5546875" style="1228"/>
    <col min="2561" max="2561" width="5.5546875" style="1228" customWidth="1"/>
    <col min="2562" max="2567" width="11.5546875" style="1228"/>
    <col min="2568" max="2568" width="4.88671875" style="1228" customWidth="1"/>
    <col min="2569" max="2569" width="2.6640625" style="1228" customWidth="1"/>
    <col min="2570" max="2816" width="11.5546875" style="1228"/>
    <col min="2817" max="2817" width="5.5546875" style="1228" customWidth="1"/>
    <col min="2818" max="2823" width="11.5546875" style="1228"/>
    <col min="2824" max="2824" width="4.88671875" style="1228" customWidth="1"/>
    <col min="2825" max="2825" width="2.6640625" style="1228" customWidth="1"/>
    <col min="2826" max="3072" width="11.5546875" style="1228"/>
    <col min="3073" max="3073" width="5.5546875" style="1228" customWidth="1"/>
    <col min="3074" max="3079" width="11.5546875" style="1228"/>
    <col min="3080" max="3080" width="4.88671875" style="1228" customWidth="1"/>
    <col min="3081" max="3081" width="2.6640625" style="1228" customWidth="1"/>
    <col min="3082" max="3328" width="11.5546875" style="1228"/>
    <col min="3329" max="3329" width="5.5546875" style="1228" customWidth="1"/>
    <col min="3330" max="3335" width="11.5546875" style="1228"/>
    <col min="3336" max="3336" width="4.88671875" style="1228" customWidth="1"/>
    <col min="3337" max="3337" width="2.6640625" style="1228" customWidth="1"/>
    <col min="3338" max="3584" width="11.5546875" style="1228"/>
    <col min="3585" max="3585" width="5.5546875" style="1228" customWidth="1"/>
    <col min="3586" max="3591" width="11.5546875" style="1228"/>
    <col min="3592" max="3592" width="4.88671875" style="1228" customWidth="1"/>
    <col min="3593" max="3593" width="2.6640625" style="1228" customWidth="1"/>
    <col min="3594" max="3840" width="11.5546875" style="1228"/>
    <col min="3841" max="3841" width="5.5546875" style="1228" customWidth="1"/>
    <col min="3842" max="3847" width="11.5546875" style="1228"/>
    <col min="3848" max="3848" width="4.88671875" style="1228" customWidth="1"/>
    <col min="3849" max="3849" width="2.6640625" style="1228" customWidth="1"/>
    <col min="3850" max="4096" width="11.5546875" style="1228"/>
    <col min="4097" max="4097" width="5.5546875" style="1228" customWidth="1"/>
    <col min="4098" max="4103" width="11.5546875" style="1228"/>
    <col min="4104" max="4104" width="4.88671875" style="1228" customWidth="1"/>
    <col min="4105" max="4105" width="2.6640625" style="1228" customWidth="1"/>
    <col min="4106" max="4352" width="11.5546875" style="1228"/>
    <col min="4353" max="4353" width="5.5546875" style="1228" customWidth="1"/>
    <col min="4354" max="4359" width="11.5546875" style="1228"/>
    <col min="4360" max="4360" width="4.88671875" style="1228" customWidth="1"/>
    <col min="4361" max="4361" width="2.6640625" style="1228" customWidth="1"/>
    <col min="4362" max="4608" width="11.5546875" style="1228"/>
    <col min="4609" max="4609" width="5.5546875" style="1228" customWidth="1"/>
    <col min="4610" max="4615" width="11.5546875" style="1228"/>
    <col min="4616" max="4616" width="4.88671875" style="1228" customWidth="1"/>
    <col min="4617" max="4617" width="2.6640625" style="1228" customWidth="1"/>
    <col min="4618" max="4864" width="11.5546875" style="1228"/>
    <col min="4865" max="4865" width="5.5546875" style="1228" customWidth="1"/>
    <col min="4866" max="4871" width="11.5546875" style="1228"/>
    <col min="4872" max="4872" width="4.88671875" style="1228" customWidth="1"/>
    <col min="4873" max="4873" width="2.6640625" style="1228" customWidth="1"/>
    <col min="4874" max="5120" width="11.5546875" style="1228"/>
    <col min="5121" max="5121" width="5.5546875" style="1228" customWidth="1"/>
    <col min="5122" max="5127" width="11.5546875" style="1228"/>
    <col min="5128" max="5128" width="4.88671875" style="1228" customWidth="1"/>
    <col min="5129" max="5129" width="2.6640625" style="1228" customWidth="1"/>
    <col min="5130" max="5376" width="11.5546875" style="1228"/>
    <col min="5377" max="5377" width="5.5546875" style="1228" customWidth="1"/>
    <col min="5378" max="5383" width="11.5546875" style="1228"/>
    <col min="5384" max="5384" width="4.88671875" style="1228" customWidth="1"/>
    <col min="5385" max="5385" width="2.6640625" style="1228" customWidth="1"/>
    <col min="5386" max="5632" width="11.5546875" style="1228"/>
    <col min="5633" max="5633" width="5.5546875" style="1228" customWidth="1"/>
    <col min="5634" max="5639" width="11.5546875" style="1228"/>
    <col min="5640" max="5640" width="4.88671875" style="1228" customWidth="1"/>
    <col min="5641" max="5641" width="2.6640625" style="1228" customWidth="1"/>
    <col min="5642" max="5888" width="11.5546875" style="1228"/>
    <col min="5889" max="5889" width="5.5546875" style="1228" customWidth="1"/>
    <col min="5890" max="5895" width="11.5546875" style="1228"/>
    <col min="5896" max="5896" width="4.88671875" style="1228" customWidth="1"/>
    <col min="5897" max="5897" width="2.6640625" style="1228" customWidth="1"/>
    <col min="5898" max="6144" width="11.5546875" style="1228"/>
    <col min="6145" max="6145" width="5.5546875" style="1228" customWidth="1"/>
    <col min="6146" max="6151" width="11.5546875" style="1228"/>
    <col min="6152" max="6152" width="4.88671875" style="1228" customWidth="1"/>
    <col min="6153" max="6153" width="2.6640625" style="1228" customWidth="1"/>
    <col min="6154" max="6400" width="11.5546875" style="1228"/>
    <col min="6401" max="6401" width="5.5546875" style="1228" customWidth="1"/>
    <col min="6402" max="6407" width="11.5546875" style="1228"/>
    <col min="6408" max="6408" width="4.88671875" style="1228" customWidth="1"/>
    <col min="6409" max="6409" width="2.6640625" style="1228" customWidth="1"/>
    <col min="6410" max="6656" width="11.5546875" style="1228"/>
    <col min="6657" max="6657" width="5.5546875" style="1228" customWidth="1"/>
    <col min="6658" max="6663" width="11.5546875" style="1228"/>
    <col min="6664" max="6664" width="4.88671875" style="1228" customWidth="1"/>
    <col min="6665" max="6665" width="2.6640625" style="1228" customWidth="1"/>
    <col min="6666" max="6912" width="11.5546875" style="1228"/>
    <col min="6913" max="6913" width="5.5546875" style="1228" customWidth="1"/>
    <col min="6914" max="6919" width="11.5546875" style="1228"/>
    <col min="6920" max="6920" width="4.88671875" style="1228" customWidth="1"/>
    <col min="6921" max="6921" width="2.6640625" style="1228" customWidth="1"/>
    <col min="6922" max="7168" width="11.5546875" style="1228"/>
    <col min="7169" max="7169" width="5.5546875" style="1228" customWidth="1"/>
    <col min="7170" max="7175" width="11.5546875" style="1228"/>
    <col min="7176" max="7176" width="4.88671875" style="1228" customWidth="1"/>
    <col min="7177" max="7177" width="2.6640625" style="1228" customWidth="1"/>
    <col min="7178" max="7424" width="11.5546875" style="1228"/>
    <col min="7425" max="7425" width="5.5546875" style="1228" customWidth="1"/>
    <col min="7426" max="7431" width="11.5546875" style="1228"/>
    <col min="7432" max="7432" width="4.88671875" style="1228" customWidth="1"/>
    <col min="7433" max="7433" width="2.6640625" style="1228" customWidth="1"/>
    <col min="7434" max="7680" width="11.5546875" style="1228"/>
    <col min="7681" max="7681" width="5.5546875" style="1228" customWidth="1"/>
    <col min="7682" max="7687" width="11.5546875" style="1228"/>
    <col min="7688" max="7688" width="4.88671875" style="1228" customWidth="1"/>
    <col min="7689" max="7689" width="2.6640625" style="1228" customWidth="1"/>
    <col min="7690" max="7936" width="11.5546875" style="1228"/>
    <col min="7937" max="7937" width="5.5546875" style="1228" customWidth="1"/>
    <col min="7938" max="7943" width="11.5546875" style="1228"/>
    <col min="7944" max="7944" width="4.88671875" style="1228" customWidth="1"/>
    <col min="7945" max="7945" width="2.6640625" style="1228" customWidth="1"/>
    <col min="7946" max="8192" width="11.5546875" style="1228"/>
    <col min="8193" max="8193" width="5.5546875" style="1228" customWidth="1"/>
    <col min="8194" max="8199" width="11.5546875" style="1228"/>
    <col min="8200" max="8200" width="4.88671875" style="1228" customWidth="1"/>
    <col min="8201" max="8201" width="2.6640625" style="1228" customWidth="1"/>
    <col min="8202" max="8448" width="11.5546875" style="1228"/>
    <col min="8449" max="8449" width="5.5546875" style="1228" customWidth="1"/>
    <col min="8450" max="8455" width="11.5546875" style="1228"/>
    <col min="8456" max="8456" width="4.88671875" style="1228" customWidth="1"/>
    <col min="8457" max="8457" width="2.6640625" style="1228" customWidth="1"/>
    <col min="8458" max="8704" width="11.5546875" style="1228"/>
    <col min="8705" max="8705" width="5.5546875" style="1228" customWidth="1"/>
    <col min="8706" max="8711" width="11.5546875" style="1228"/>
    <col min="8712" max="8712" width="4.88671875" style="1228" customWidth="1"/>
    <col min="8713" max="8713" width="2.6640625" style="1228" customWidth="1"/>
    <col min="8714" max="8960" width="11.5546875" style="1228"/>
    <col min="8961" max="8961" width="5.5546875" style="1228" customWidth="1"/>
    <col min="8962" max="8967" width="11.5546875" style="1228"/>
    <col min="8968" max="8968" width="4.88671875" style="1228" customWidth="1"/>
    <col min="8969" max="8969" width="2.6640625" style="1228" customWidth="1"/>
    <col min="8970" max="9216" width="11.5546875" style="1228"/>
    <col min="9217" max="9217" width="5.5546875" style="1228" customWidth="1"/>
    <col min="9218" max="9223" width="11.5546875" style="1228"/>
    <col min="9224" max="9224" width="4.88671875" style="1228" customWidth="1"/>
    <col min="9225" max="9225" width="2.6640625" style="1228" customWidth="1"/>
    <col min="9226" max="9472" width="11.5546875" style="1228"/>
    <col min="9473" max="9473" width="5.5546875" style="1228" customWidth="1"/>
    <col min="9474" max="9479" width="11.5546875" style="1228"/>
    <col min="9480" max="9480" width="4.88671875" style="1228" customWidth="1"/>
    <col min="9481" max="9481" width="2.6640625" style="1228" customWidth="1"/>
    <col min="9482" max="9728" width="11.5546875" style="1228"/>
    <col min="9729" max="9729" width="5.5546875" style="1228" customWidth="1"/>
    <col min="9730" max="9735" width="11.5546875" style="1228"/>
    <col min="9736" max="9736" width="4.88671875" style="1228" customWidth="1"/>
    <col min="9737" max="9737" width="2.6640625" style="1228" customWidth="1"/>
    <col min="9738" max="9984" width="11.5546875" style="1228"/>
    <col min="9985" max="9985" width="5.5546875" style="1228" customWidth="1"/>
    <col min="9986" max="9991" width="11.5546875" style="1228"/>
    <col min="9992" max="9992" width="4.88671875" style="1228" customWidth="1"/>
    <col min="9993" max="9993" width="2.6640625" style="1228" customWidth="1"/>
    <col min="9994" max="10240" width="11.5546875" style="1228"/>
    <col min="10241" max="10241" width="5.5546875" style="1228" customWidth="1"/>
    <col min="10242" max="10247" width="11.5546875" style="1228"/>
    <col min="10248" max="10248" width="4.88671875" style="1228" customWidth="1"/>
    <col min="10249" max="10249" width="2.6640625" style="1228" customWidth="1"/>
    <col min="10250" max="10496" width="11.5546875" style="1228"/>
    <col min="10497" max="10497" width="5.5546875" style="1228" customWidth="1"/>
    <col min="10498" max="10503" width="11.5546875" style="1228"/>
    <col min="10504" max="10504" width="4.88671875" style="1228" customWidth="1"/>
    <col min="10505" max="10505" width="2.6640625" style="1228" customWidth="1"/>
    <col min="10506" max="10752" width="11.5546875" style="1228"/>
    <col min="10753" max="10753" width="5.5546875" style="1228" customWidth="1"/>
    <col min="10754" max="10759" width="11.5546875" style="1228"/>
    <col min="10760" max="10760" width="4.88671875" style="1228" customWidth="1"/>
    <col min="10761" max="10761" width="2.6640625" style="1228" customWidth="1"/>
    <col min="10762" max="11008" width="11.5546875" style="1228"/>
    <col min="11009" max="11009" width="5.5546875" style="1228" customWidth="1"/>
    <col min="11010" max="11015" width="11.5546875" style="1228"/>
    <col min="11016" max="11016" width="4.88671875" style="1228" customWidth="1"/>
    <col min="11017" max="11017" width="2.6640625" style="1228" customWidth="1"/>
    <col min="11018" max="11264" width="11.5546875" style="1228"/>
    <col min="11265" max="11265" width="5.5546875" style="1228" customWidth="1"/>
    <col min="11266" max="11271" width="11.5546875" style="1228"/>
    <col min="11272" max="11272" width="4.88671875" style="1228" customWidth="1"/>
    <col min="11273" max="11273" width="2.6640625" style="1228" customWidth="1"/>
    <col min="11274" max="11520" width="11.5546875" style="1228"/>
    <col min="11521" max="11521" width="5.5546875" style="1228" customWidth="1"/>
    <col min="11522" max="11527" width="11.5546875" style="1228"/>
    <col min="11528" max="11528" width="4.88671875" style="1228" customWidth="1"/>
    <col min="11529" max="11529" width="2.6640625" style="1228" customWidth="1"/>
    <col min="11530" max="11776" width="11.5546875" style="1228"/>
    <col min="11777" max="11777" width="5.5546875" style="1228" customWidth="1"/>
    <col min="11778" max="11783" width="11.5546875" style="1228"/>
    <col min="11784" max="11784" width="4.88671875" style="1228" customWidth="1"/>
    <col min="11785" max="11785" width="2.6640625" style="1228" customWidth="1"/>
    <col min="11786" max="12032" width="11.5546875" style="1228"/>
    <col min="12033" max="12033" width="5.5546875" style="1228" customWidth="1"/>
    <col min="12034" max="12039" width="11.5546875" style="1228"/>
    <col min="12040" max="12040" width="4.88671875" style="1228" customWidth="1"/>
    <col min="12041" max="12041" width="2.6640625" style="1228" customWidth="1"/>
    <col min="12042" max="12288" width="11.5546875" style="1228"/>
    <col min="12289" max="12289" width="5.5546875" style="1228" customWidth="1"/>
    <col min="12290" max="12295" width="11.5546875" style="1228"/>
    <col min="12296" max="12296" width="4.88671875" style="1228" customWidth="1"/>
    <col min="12297" max="12297" width="2.6640625" style="1228" customWidth="1"/>
    <col min="12298" max="12544" width="11.5546875" style="1228"/>
    <col min="12545" max="12545" width="5.5546875" style="1228" customWidth="1"/>
    <col min="12546" max="12551" width="11.5546875" style="1228"/>
    <col min="12552" max="12552" width="4.88671875" style="1228" customWidth="1"/>
    <col min="12553" max="12553" width="2.6640625" style="1228" customWidth="1"/>
    <col min="12554" max="12800" width="11.5546875" style="1228"/>
    <col min="12801" max="12801" width="5.5546875" style="1228" customWidth="1"/>
    <col min="12802" max="12807" width="11.5546875" style="1228"/>
    <col min="12808" max="12808" width="4.88671875" style="1228" customWidth="1"/>
    <col min="12809" max="12809" width="2.6640625" style="1228" customWidth="1"/>
    <col min="12810" max="13056" width="11.5546875" style="1228"/>
    <col min="13057" max="13057" width="5.5546875" style="1228" customWidth="1"/>
    <col min="13058" max="13063" width="11.5546875" style="1228"/>
    <col min="13064" max="13064" width="4.88671875" style="1228" customWidth="1"/>
    <col min="13065" max="13065" width="2.6640625" style="1228" customWidth="1"/>
    <col min="13066" max="13312" width="11.5546875" style="1228"/>
    <col min="13313" max="13313" width="5.5546875" style="1228" customWidth="1"/>
    <col min="13314" max="13319" width="11.5546875" style="1228"/>
    <col min="13320" max="13320" width="4.88671875" style="1228" customWidth="1"/>
    <col min="13321" max="13321" width="2.6640625" style="1228" customWidth="1"/>
    <col min="13322" max="13568" width="11.5546875" style="1228"/>
    <col min="13569" max="13569" width="5.5546875" style="1228" customWidth="1"/>
    <col min="13570" max="13575" width="11.5546875" style="1228"/>
    <col min="13576" max="13576" width="4.88671875" style="1228" customWidth="1"/>
    <col min="13577" max="13577" width="2.6640625" style="1228" customWidth="1"/>
    <col min="13578" max="13824" width="11.5546875" style="1228"/>
    <col min="13825" max="13825" width="5.5546875" style="1228" customWidth="1"/>
    <col min="13826" max="13831" width="11.5546875" style="1228"/>
    <col min="13832" max="13832" width="4.88671875" style="1228" customWidth="1"/>
    <col min="13833" max="13833" width="2.6640625" style="1228" customWidth="1"/>
    <col min="13834" max="14080" width="11.5546875" style="1228"/>
    <col min="14081" max="14081" width="5.5546875" style="1228" customWidth="1"/>
    <col min="14082" max="14087" width="11.5546875" style="1228"/>
    <col min="14088" max="14088" width="4.88671875" style="1228" customWidth="1"/>
    <col min="14089" max="14089" width="2.6640625" style="1228" customWidth="1"/>
    <col min="14090" max="14336" width="11.5546875" style="1228"/>
    <col min="14337" max="14337" width="5.5546875" style="1228" customWidth="1"/>
    <col min="14338" max="14343" width="11.5546875" style="1228"/>
    <col min="14344" max="14344" width="4.88671875" style="1228" customWidth="1"/>
    <col min="14345" max="14345" width="2.6640625" style="1228" customWidth="1"/>
    <col min="14346" max="14592" width="11.5546875" style="1228"/>
    <col min="14593" max="14593" width="5.5546875" style="1228" customWidth="1"/>
    <col min="14594" max="14599" width="11.5546875" style="1228"/>
    <col min="14600" max="14600" width="4.88671875" style="1228" customWidth="1"/>
    <col min="14601" max="14601" width="2.6640625" style="1228" customWidth="1"/>
    <col min="14602" max="14848" width="11.5546875" style="1228"/>
    <col min="14849" max="14849" width="5.5546875" style="1228" customWidth="1"/>
    <col min="14850" max="14855" width="11.5546875" style="1228"/>
    <col min="14856" max="14856" width="4.88671875" style="1228" customWidth="1"/>
    <col min="14857" max="14857" width="2.6640625" style="1228" customWidth="1"/>
    <col min="14858" max="15104" width="11.5546875" style="1228"/>
    <col min="15105" max="15105" width="5.5546875" style="1228" customWidth="1"/>
    <col min="15106" max="15111" width="11.5546875" style="1228"/>
    <col min="15112" max="15112" width="4.88671875" style="1228" customWidth="1"/>
    <col min="15113" max="15113" width="2.6640625" style="1228" customWidth="1"/>
    <col min="15114" max="15360" width="11.5546875" style="1228"/>
    <col min="15361" max="15361" width="5.5546875" style="1228" customWidth="1"/>
    <col min="15362" max="15367" width="11.5546875" style="1228"/>
    <col min="15368" max="15368" width="4.88671875" style="1228" customWidth="1"/>
    <col min="15369" max="15369" width="2.6640625" style="1228" customWidth="1"/>
    <col min="15370" max="15616" width="11.5546875" style="1228"/>
    <col min="15617" max="15617" width="5.5546875" style="1228" customWidth="1"/>
    <col min="15618" max="15623" width="11.5546875" style="1228"/>
    <col min="15624" max="15624" width="4.88671875" style="1228" customWidth="1"/>
    <col min="15625" max="15625" width="2.6640625" style="1228" customWidth="1"/>
    <col min="15626" max="15872" width="11.5546875" style="1228"/>
    <col min="15873" max="15873" width="5.5546875" style="1228" customWidth="1"/>
    <col min="15874" max="15879" width="11.5546875" style="1228"/>
    <col min="15880" max="15880" width="4.88671875" style="1228" customWidth="1"/>
    <col min="15881" max="15881" width="2.6640625" style="1228" customWidth="1"/>
    <col min="15882" max="16128" width="11.5546875" style="1228"/>
    <col min="16129" max="16129" width="5.5546875" style="1228" customWidth="1"/>
    <col min="16130" max="16135" width="11.5546875" style="1228"/>
    <col min="16136" max="16136" width="4.88671875" style="1228" customWidth="1"/>
    <col min="16137" max="16137" width="2.6640625" style="1228" customWidth="1"/>
    <col min="16138" max="16384" width="11.5546875" style="1228"/>
  </cols>
  <sheetData>
    <row r="1" spans="1:8" ht="15.6">
      <c r="A1" s="1227" t="s">
        <v>2511</v>
      </c>
    </row>
    <row r="2" spans="1:8" ht="15.6">
      <c r="A2" s="1227"/>
    </row>
    <row r="3" spans="1:8">
      <c r="A3" s="1229">
        <v>4.01</v>
      </c>
      <c r="B3" s="1230" t="s">
        <v>1639</v>
      </c>
    </row>
    <row r="4" spans="1:8">
      <c r="A4" s="1229">
        <v>4.0199999999999996</v>
      </c>
      <c r="B4" s="1231" t="s">
        <v>1640</v>
      </c>
    </row>
    <row r="5" spans="1:8">
      <c r="A5" s="1229">
        <v>4.03</v>
      </c>
      <c r="B5" s="1231" t="s">
        <v>1641</v>
      </c>
    </row>
    <row r="6" spans="1:8">
      <c r="A6" s="1229">
        <v>4.04</v>
      </c>
      <c r="B6" s="1231" t="s">
        <v>1642</v>
      </c>
    </row>
    <row r="7" spans="1:8">
      <c r="A7" s="1229">
        <v>4.05</v>
      </c>
      <c r="B7" s="1231" t="s">
        <v>1643</v>
      </c>
    </row>
    <row r="8" spans="1:8">
      <c r="A8" s="1229">
        <v>4.0599999999999996</v>
      </c>
      <c r="B8" s="1228" t="s">
        <v>1644</v>
      </c>
    </row>
    <row r="9" spans="1:8">
      <c r="A9" s="1229">
        <v>4.07</v>
      </c>
      <c r="B9" s="1232" t="s">
        <v>1645</v>
      </c>
    </row>
    <row r="10" spans="1:8">
      <c r="A10" s="1229">
        <v>4.08</v>
      </c>
      <c r="B10" s="1231" t="s">
        <v>1646</v>
      </c>
    </row>
    <row r="11" spans="1:8">
      <c r="A11" s="1229">
        <v>4.09</v>
      </c>
      <c r="B11" s="1230" t="s">
        <v>1647</v>
      </c>
    </row>
    <row r="12" spans="1:8">
      <c r="A12" s="1233">
        <v>4.0999999999999996</v>
      </c>
      <c r="B12" s="1230" t="s">
        <v>1648</v>
      </c>
      <c r="H12" s="1234"/>
    </row>
    <row r="13" spans="1:8">
      <c r="A13" s="1229">
        <v>4.1100000000000003</v>
      </c>
      <c r="B13" s="1230" t="s">
        <v>1649</v>
      </c>
      <c r="H13" s="1234"/>
    </row>
    <row r="14" spans="1:8">
      <c r="A14" s="1235"/>
    </row>
    <row r="16" spans="1:8">
      <c r="A16" s="1236" t="s">
        <v>217</v>
      </c>
    </row>
  </sheetData>
  <pageMargins left="0.39370078740157483" right="0.39370078740157483" top="0.78740157480314965" bottom="0.47244094488188981" header="0.47244094488188981" footer="0.51181102362204722"/>
  <pageSetup paperSize="9"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H52"/>
  <sheetViews>
    <sheetView zoomScaleNormal="100" workbookViewId="0"/>
  </sheetViews>
  <sheetFormatPr baseColWidth="10" defaultColWidth="11.44140625" defaultRowHeight="13.2"/>
  <cols>
    <col min="1" max="1" width="10.6640625" style="3" customWidth="1"/>
    <col min="2" max="2" width="16" style="3" customWidth="1"/>
    <col min="3" max="3" width="14.5546875" style="3" customWidth="1"/>
    <col min="4" max="4" width="13.88671875" style="3" customWidth="1"/>
    <col min="5" max="5" width="12.88671875" style="3" customWidth="1"/>
    <col min="6" max="6" width="14.6640625" style="3" customWidth="1"/>
    <col min="7" max="8" width="14.44140625" style="3" customWidth="1"/>
    <col min="9" max="256" width="11.44140625" style="3"/>
    <col min="257" max="257" width="10.6640625" style="3" customWidth="1"/>
    <col min="258" max="258" width="16" style="3" customWidth="1"/>
    <col min="259" max="259" width="14.5546875" style="3" customWidth="1"/>
    <col min="260" max="260" width="13.88671875" style="3" customWidth="1"/>
    <col min="261" max="261" width="12.88671875" style="3" customWidth="1"/>
    <col min="262" max="262" width="14.6640625" style="3" customWidth="1"/>
    <col min="263" max="264" width="14.44140625" style="3" customWidth="1"/>
    <col min="265" max="512" width="11.44140625" style="3"/>
    <col min="513" max="513" width="10.6640625" style="3" customWidth="1"/>
    <col min="514" max="514" width="16" style="3" customWidth="1"/>
    <col min="515" max="515" width="14.5546875" style="3" customWidth="1"/>
    <col min="516" max="516" width="13.88671875" style="3" customWidth="1"/>
    <col min="517" max="517" width="12.88671875" style="3" customWidth="1"/>
    <col min="518" max="518" width="14.6640625" style="3" customWidth="1"/>
    <col min="519" max="520" width="14.44140625" style="3" customWidth="1"/>
    <col min="521" max="768" width="11.44140625" style="3"/>
    <col min="769" max="769" width="10.6640625" style="3" customWidth="1"/>
    <col min="770" max="770" width="16" style="3" customWidth="1"/>
    <col min="771" max="771" width="14.5546875" style="3" customWidth="1"/>
    <col min="772" max="772" width="13.88671875" style="3" customWidth="1"/>
    <col min="773" max="773" width="12.88671875" style="3" customWidth="1"/>
    <col min="774" max="774" width="14.6640625" style="3" customWidth="1"/>
    <col min="775" max="776" width="14.44140625" style="3" customWidth="1"/>
    <col min="777" max="1024" width="11.44140625" style="3"/>
    <col min="1025" max="1025" width="10.6640625" style="3" customWidth="1"/>
    <col min="1026" max="1026" width="16" style="3" customWidth="1"/>
    <col min="1027" max="1027" width="14.5546875" style="3" customWidth="1"/>
    <col min="1028" max="1028" width="13.88671875" style="3" customWidth="1"/>
    <col min="1029" max="1029" width="12.88671875" style="3" customWidth="1"/>
    <col min="1030" max="1030" width="14.6640625" style="3" customWidth="1"/>
    <col min="1031" max="1032" width="14.44140625" style="3" customWidth="1"/>
    <col min="1033" max="1280" width="11.44140625" style="3"/>
    <col min="1281" max="1281" width="10.6640625" style="3" customWidth="1"/>
    <col min="1282" max="1282" width="16" style="3" customWidth="1"/>
    <col min="1283" max="1283" width="14.5546875" style="3" customWidth="1"/>
    <col min="1284" max="1284" width="13.88671875" style="3" customWidth="1"/>
    <col min="1285" max="1285" width="12.88671875" style="3" customWidth="1"/>
    <col min="1286" max="1286" width="14.6640625" style="3" customWidth="1"/>
    <col min="1287" max="1288" width="14.44140625" style="3" customWidth="1"/>
    <col min="1289" max="1536" width="11.44140625" style="3"/>
    <col min="1537" max="1537" width="10.6640625" style="3" customWidth="1"/>
    <col min="1538" max="1538" width="16" style="3" customWidth="1"/>
    <col min="1539" max="1539" width="14.5546875" style="3" customWidth="1"/>
    <col min="1540" max="1540" width="13.88671875" style="3" customWidth="1"/>
    <col min="1541" max="1541" width="12.88671875" style="3" customWidth="1"/>
    <col min="1542" max="1542" width="14.6640625" style="3" customWidth="1"/>
    <col min="1543" max="1544" width="14.44140625" style="3" customWidth="1"/>
    <col min="1545" max="1792" width="11.44140625" style="3"/>
    <col min="1793" max="1793" width="10.6640625" style="3" customWidth="1"/>
    <col min="1794" max="1794" width="16" style="3" customWidth="1"/>
    <col min="1795" max="1795" width="14.5546875" style="3" customWidth="1"/>
    <col min="1796" max="1796" width="13.88671875" style="3" customWidth="1"/>
    <col min="1797" max="1797" width="12.88671875" style="3" customWidth="1"/>
    <col min="1798" max="1798" width="14.6640625" style="3" customWidth="1"/>
    <col min="1799" max="1800" width="14.44140625" style="3" customWidth="1"/>
    <col min="1801" max="2048" width="11.44140625" style="3"/>
    <col min="2049" max="2049" width="10.6640625" style="3" customWidth="1"/>
    <col min="2050" max="2050" width="16" style="3" customWidth="1"/>
    <col min="2051" max="2051" width="14.5546875" style="3" customWidth="1"/>
    <col min="2052" max="2052" width="13.88671875" style="3" customWidth="1"/>
    <col min="2053" max="2053" width="12.88671875" style="3" customWidth="1"/>
    <col min="2054" max="2054" width="14.6640625" style="3" customWidth="1"/>
    <col min="2055" max="2056" width="14.44140625" style="3" customWidth="1"/>
    <col min="2057" max="2304" width="11.44140625" style="3"/>
    <col min="2305" max="2305" width="10.6640625" style="3" customWidth="1"/>
    <col min="2306" max="2306" width="16" style="3" customWidth="1"/>
    <col min="2307" max="2307" width="14.5546875" style="3" customWidth="1"/>
    <col min="2308" max="2308" width="13.88671875" style="3" customWidth="1"/>
    <col min="2309" max="2309" width="12.88671875" style="3" customWidth="1"/>
    <col min="2310" max="2310" width="14.6640625" style="3" customWidth="1"/>
    <col min="2311" max="2312" width="14.44140625" style="3" customWidth="1"/>
    <col min="2313" max="2560" width="11.44140625" style="3"/>
    <col min="2561" max="2561" width="10.6640625" style="3" customWidth="1"/>
    <col min="2562" max="2562" width="16" style="3" customWidth="1"/>
    <col min="2563" max="2563" width="14.5546875" style="3" customWidth="1"/>
    <col min="2564" max="2564" width="13.88671875" style="3" customWidth="1"/>
    <col min="2565" max="2565" width="12.88671875" style="3" customWidth="1"/>
    <col min="2566" max="2566" width="14.6640625" style="3" customWidth="1"/>
    <col min="2567" max="2568" width="14.44140625" style="3" customWidth="1"/>
    <col min="2569" max="2816" width="11.44140625" style="3"/>
    <col min="2817" max="2817" width="10.6640625" style="3" customWidth="1"/>
    <col min="2818" max="2818" width="16" style="3" customWidth="1"/>
    <col min="2819" max="2819" width="14.5546875" style="3" customWidth="1"/>
    <col min="2820" max="2820" width="13.88671875" style="3" customWidth="1"/>
    <col min="2821" max="2821" width="12.88671875" style="3" customWidth="1"/>
    <col min="2822" max="2822" width="14.6640625" style="3" customWidth="1"/>
    <col min="2823" max="2824" width="14.44140625" style="3" customWidth="1"/>
    <col min="2825" max="3072" width="11.44140625" style="3"/>
    <col min="3073" max="3073" width="10.6640625" style="3" customWidth="1"/>
    <col min="3074" max="3074" width="16" style="3" customWidth="1"/>
    <col min="3075" max="3075" width="14.5546875" style="3" customWidth="1"/>
    <col min="3076" max="3076" width="13.88671875" style="3" customWidth="1"/>
    <col min="3077" max="3077" width="12.88671875" style="3" customWidth="1"/>
    <col min="3078" max="3078" width="14.6640625" style="3" customWidth="1"/>
    <col min="3079" max="3080" width="14.44140625" style="3" customWidth="1"/>
    <col min="3081" max="3328" width="11.44140625" style="3"/>
    <col min="3329" max="3329" width="10.6640625" style="3" customWidth="1"/>
    <col min="3330" max="3330" width="16" style="3" customWidth="1"/>
    <col min="3331" max="3331" width="14.5546875" style="3" customWidth="1"/>
    <col min="3332" max="3332" width="13.88671875" style="3" customWidth="1"/>
    <col min="3333" max="3333" width="12.88671875" style="3" customWidth="1"/>
    <col min="3334" max="3334" width="14.6640625" style="3" customWidth="1"/>
    <col min="3335" max="3336" width="14.44140625" style="3" customWidth="1"/>
    <col min="3337" max="3584" width="11.44140625" style="3"/>
    <col min="3585" max="3585" width="10.6640625" style="3" customWidth="1"/>
    <col min="3586" max="3586" width="16" style="3" customWidth="1"/>
    <col min="3587" max="3587" width="14.5546875" style="3" customWidth="1"/>
    <col min="3588" max="3588" width="13.88671875" style="3" customWidth="1"/>
    <col min="3589" max="3589" width="12.88671875" style="3" customWidth="1"/>
    <col min="3590" max="3590" width="14.6640625" style="3" customWidth="1"/>
    <col min="3591" max="3592" width="14.44140625" style="3" customWidth="1"/>
    <col min="3593" max="3840" width="11.44140625" style="3"/>
    <col min="3841" max="3841" width="10.6640625" style="3" customWidth="1"/>
    <col min="3842" max="3842" width="16" style="3" customWidth="1"/>
    <col min="3843" max="3843" width="14.5546875" style="3" customWidth="1"/>
    <col min="3844" max="3844" width="13.88671875" style="3" customWidth="1"/>
    <col min="3845" max="3845" width="12.88671875" style="3" customWidth="1"/>
    <col min="3846" max="3846" width="14.6640625" style="3" customWidth="1"/>
    <col min="3847" max="3848" width="14.44140625" style="3" customWidth="1"/>
    <col min="3849" max="4096" width="11.44140625" style="3"/>
    <col min="4097" max="4097" width="10.6640625" style="3" customWidth="1"/>
    <col min="4098" max="4098" width="16" style="3" customWidth="1"/>
    <col min="4099" max="4099" width="14.5546875" style="3" customWidth="1"/>
    <col min="4100" max="4100" width="13.88671875" style="3" customWidth="1"/>
    <col min="4101" max="4101" width="12.88671875" style="3" customWidth="1"/>
    <col min="4102" max="4102" width="14.6640625" style="3" customWidth="1"/>
    <col min="4103" max="4104" width="14.44140625" style="3" customWidth="1"/>
    <col min="4105" max="4352" width="11.44140625" style="3"/>
    <col min="4353" max="4353" width="10.6640625" style="3" customWidth="1"/>
    <col min="4354" max="4354" width="16" style="3" customWidth="1"/>
    <col min="4355" max="4355" width="14.5546875" style="3" customWidth="1"/>
    <col min="4356" max="4356" width="13.88671875" style="3" customWidth="1"/>
    <col min="4357" max="4357" width="12.88671875" style="3" customWidth="1"/>
    <col min="4358" max="4358" width="14.6640625" style="3" customWidth="1"/>
    <col min="4359" max="4360" width="14.44140625" style="3" customWidth="1"/>
    <col min="4361" max="4608" width="11.44140625" style="3"/>
    <col min="4609" max="4609" width="10.6640625" style="3" customWidth="1"/>
    <col min="4610" max="4610" width="16" style="3" customWidth="1"/>
    <col min="4611" max="4611" width="14.5546875" style="3" customWidth="1"/>
    <col min="4612" max="4612" width="13.88671875" style="3" customWidth="1"/>
    <col min="4613" max="4613" width="12.88671875" style="3" customWidth="1"/>
    <col min="4614" max="4614" width="14.6640625" style="3" customWidth="1"/>
    <col min="4615" max="4616" width="14.44140625" style="3" customWidth="1"/>
    <col min="4617" max="4864" width="11.44140625" style="3"/>
    <col min="4865" max="4865" width="10.6640625" style="3" customWidth="1"/>
    <col min="4866" max="4866" width="16" style="3" customWidth="1"/>
    <col min="4867" max="4867" width="14.5546875" style="3" customWidth="1"/>
    <col min="4868" max="4868" width="13.88671875" style="3" customWidth="1"/>
    <col min="4869" max="4869" width="12.88671875" style="3" customWidth="1"/>
    <col min="4870" max="4870" width="14.6640625" style="3" customWidth="1"/>
    <col min="4871" max="4872" width="14.44140625" style="3" customWidth="1"/>
    <col min="4873" max="5120" width="11.44140625" style="3"/>
    <col min="5121" max="5121" width="10.6640625" style="3" customWidth="1"/>
    <col min="5122" max="5122" width="16" style="3" customWidth="1"/>
    <col min="5123" max="5123" width="14.5546875" style="3" customWidth="1"/>
    <col min="5124" max="5124" width="13.88671875" style="3" customWidth="1"/>
    <col min="5125" max="5125" width="12.88671875" style="3" customWidth="1"/>
    <col min="5126" max="5126" width="14.6640625" style="3" customWidth="1"/>
    <col min="5127" max="5128" width="14.44140625" style="3" customWidth="1"/>
    <col min="5129" max="5376" width="11.44140625" style="3"/>
    <col min="5377" max="5377" width="10.6640625" style="3" customWidth="1"/>
    <col min="5378" max="5378" width="16" style="3" customWidth="1"/>
    <col min="5379" max="5379" width="14.5546875" style="3" customWidth="1"/>
    <col min="5380" max="5380" width="13.88671875" style="3" customWidth="1"/>
    <col min="5381" max="5381" width="12.88671875" style="3" customWidth="1"/>
    <col min="5382" max="5382" width="14.6640625" style="3" customWidth="1"/>
    <col min="5383" max="5384" width="14.44140625" style="3" customWidth="1"/>
    <col min="5385" max="5632" width="11.44140625" style="3"/>
    <col min="5633" max="5633" width="10.6640625" style="3" customWidth="1"/>
    <col min="5634" max="5634" width="16" style="3" customWidth="1"/>
    <col min="5635" max="5635" width="14.5546875" style="3" customWidth="1"/>
    <col min="5636" max="5636" width="13.88671875" style="3" customWidth="1"/>
    <col min="5637" max="5637" width="12.88671875" style="3" customWidth="1"/>
    <col min="5638" max="5638" width="14.6640625" style="3" customWidth="1"/>
    <col min="5639" max="5640" width="14.44140625" style="3" customWidth="1"/>
    <col min="5641" max="5888" width="11.44140625" style="3"/>
    <col min="5889" max="5889" width="10.6640625" style="3" customWidth="1"/>
    <col min="5890" max="5890" width="16" style="3" customWidth="1"/>
    <col min="5891" max="5891" width="14.5546875" style="3" customWidth="1"/>
    <col min="5892" max="5892" width="13.88671875" style="3" customWidth="1"/>
    <col min="5893" max="5893" width="12.88671875" style="3" customWidth="1"/>
    <col min="5894" max="5894" width="14.6640625" style="3" customWidth="1"/>
    <col min="5895" max="5896" width="14.44140625" style="3" customWidth="1"/>
    <col min="5897" max="6144" width="11.44140625" style="3"/>
    <col min="6145" max="6145" width="10.6640625" style="3" customWidth="1"/>
    <col min="6146" max="6146" width="16" style="3" customWidth="1"/>
    <col min="6147" max="6147" width="14.5546875" style="3" customWidth="1"/>
    <col min="6148" max="6148" width="13.88671875" style="3" customWidth="1"/>
    <col min="6149" max="6149" width="12.88671875" style="3" customWidth="1"/>
    <col min="6150" max="6150" width="14.6640625" style="3" customWidth="1"/>
    <col min="6151" max="6152" width="14.44140625" style="3" customWidth="1"/>
    <col min="6153" max="6400" width="11.44140625" style="3"/>
    <col min="6401" max="6401" width="10.6640625" style="3" customWidth="1"/>
    <col min="6402" max="6402" width="16" style="3" customWidth="1"/>
    <col min="6403" max="6403" width="14.5546875" style="3" customWidth="1"/>
    <col min="6404" max="6404" width="13.88671875" style="3" customWidth="1"/>
    <col min="6405" max="6405" width="12.88671875" style="3" customWidth="1"/>
    <col min="6406" max="6406" width="14.6640625" style="3" customWidth="1"/>
    <col min="6407" max="6408" width="14.44140625" style="3" customWidth="1"/>
    <col min="6409" max="6656" width="11.44140625" style="3"/>
    <col min="6657" max="6657" width="10.6640625" style="3" customWidth="1"/>
    <col min="6658" max="6658" width="16" style="3" customWidth="1"/>
    <col min="6659" max="6659" width="14.5546875" style="3" customWidth="1"/>
    <col min="6660" max="6660" width="13.88671875" style="3" customWidth="1"/>
    <col min="6661" max="6661" width="12.88671875" style="3" customWidth="1"/>
    <col min="6662" max="6662" width="14.6640625" style="3" customWidth="1"/>
    <col min="6663" max="6664" width="14.44140625" style="3" customWidth="1"/>
    <col min="6665" max="6912" width="11.44140625" style="3"/>
    <col min="6913" max="6913" width="10.6640625" style="3" customWidth="1"/>
    <col min="6914" max="6914" width="16" style="3" customWidth="1"/>
    <col min="6915" max="6915" width="14.5546875" style="3" customWidth="1"/>
    <col min="6916" max="6916" width="13.88671875" style="3" customWidth="1"/>
    <col min="6917" max="6917" width="12.88671875" style="3" customWidth="1"/>
    <col min="6918" max="6918" width="14.6640625" style="3" customWidth="1"/>
    <col min="6919" max="6920" width="14.44140625" style="3" customWidth="1"/>
    <col min="6921" max="7168" width="11.44140625" style="3"/>
    <col min="7169" max="7169" width="10.6640625" style="3" customWidth="1"/>
    <col min="7170" max="7170" width="16" style="3" customWidth="1"/>
    <col min="7171" max="7171" width="14.5546875" style="3" customWidth="1"/>
    <col min="7172" max="7172" width="13.88671875" style="3" customWidth="1"/>
    <col min="7173" max="7173" width="12.88671875" style="3" customWidth="1"/>
    <col min="7174" max="7174" width="14.6640625" style="3" customWidth="1"/>
    <col min="7175" max="7176" width="14.44140625" style="3" customWidth="1"/>
    <col min="7177" max="7424" width="11.44140625" style="3"/>
    <col min="7425" max="7425" width="10.6640625" style="3" customWidth="1"/>
    <col min="7426" max="7426" width="16" style="3" customWidth="1"/>
    <col min="7427" max="7427" width="14.5546875" style="3" customWidth="1"/>
    <col min="7428" max="7428" width="13.88671875" style="3" customWidth="1"/>
    <col min="7429" max="7429" width="12.88671875" style="3" customWidth="1"/>
    <col min="7430" max="7430" width="14.6640625" style="3" customWidth="1"/>
    <col min="7431" max="7432" width="14.44140625" style="3" customWidth="1"/>
    <col min="7433" max="7680" width="11.44140625" style="3"/>
    <col min="7681" max="7681" width="10.6640625" style="3" customWidth="1"/>
    <col min="7682" max="7682" width="16" style="3" customWidth="1"/>
    <col min="7683" max="7683" width="14.5546875" style="3" customWidth="1"/>
    <col min="7684" max="7684" width="13.88671875" style="3" customWidth="1"/>
    <col min="7685" max="7685" width="12.88671875" style="3" customWidth="1"/>
    <col min="7686" max="7686" width="14.6640625" style="3" customWidth="1"/>
    <col min="7687" max="7688" width="14.44140625" style="3" customWidth="1"/>
    <col min="7689" max="7936" width="11.44140625" style="3"/>
    <col min="7937" max="7937" width="10.6640625" style="3" customWidth="1"/>
    <col min="7938" max="7938" width="16" style="3" customWidth="1"/>
    <col min="7939" max="7939" width="14.5546875" style="3" customWidth="1"/>
    <col min="7940" max="7940" width="13.88671875" style="3" customWidth="1"/>
    <col min="7941" max="7941" width="12.88671875" style="3" customWidth="1"/>
    <col min="7942" max="7942" width="14.6640625" style="3" customWidth="1"/>
    <col min="7943" max="7944" width="14.44140625" style="3" customWidth="1"/>
    <col min="7945" max="8192" width="11.44140625" style="3"/>
    <col min="8193" max="8193" width="10.6640625" style="3" customWidth="1"/>
    <col min="8194" max="8194" width="16" style="3" customWidth="1"/>
    <col min="8195" max="8195" width="14.5546875" style="3" customWidth="1"/>
    <col min="8196" max="8196" width="13.88671875" style="3" customWidth="1"/>
    <col min="8197" max="8197" width="12.88671875" style="3" customWidth="1"/>
    <col min="8198" max="8198" width="14.6640625" style="3" customWidth="1"/>
    <col min="8199" max="8200" width="14.44140625" style="3" customWidth="1"/>
    <col min="8201" max="8448" width="11.44140625" style="3"/>
    <col min="8449" max="8449" width="10.6640625" style="3" customWidth="1"/>
    <col min="8450" max="8450" width="16" style="3" customWidth="1"/>
    <col min="8451" max="8451" width="14.5546875" style="3" customWidth="1"/>
    <col min="8452" max="8452" width="13.88671875" style="3" customWidth="1"/>
    <col min="8453" max="8453" width="12.88671875" style="3" customWidth="1"/>
    <col min="8454" max="8454" width="14.6640625" style="3" customWidth="1"/>
    <col min="8455" max="8456" width="14.44140625" style="3" customWidth="1"/>
    <col min="8457" max="8704" width="11.44140625" style="3"/>
    <col min="8705" max="8705" width="10.6640625" style="3" customWidth="1"/>
    <col min="8706" max="8706" width="16" style="3" customWidth="1"/>
    <col min="8707" max="8707" width="14.5546875" style="3" customWidth="1"/>
    <col min="8708" max="8708" width="13.88671875" style="3" customWidth="1"/>
    <col min="8709" max="8709" width="12.88671875" style="3" customWidth="1"/>
    <col min="8710" max="8710" width="14.6640625" style="3" customWidth="1"/>
    <col min="8711" max="8712" width="14.44140625" style="3" customWidth="1"/>
    <col min="8713" max="8960" width="11.44140625" style="3"/>
    <col min="8961" max="8961" width="10.6640625" style="3" customWidth="1"/>
    <col min="8962" max="8962" width="16" style="3" customWidth="1"/>
    <col min="8963" max="8963" width="14.5546875" style="3" customWidth="1"/>
    <col min="8964" max="8964" width="13.88671875" style="3" customWidth="1"/>
    <col min="8965" max="8965" width="12.88671875" style="3" customWidth="1"/>
    <col min="8966" max="8966" width="14.6640625" style="3" customWidth="1"/>
    <col min="8967" max="8968" width="14.44140625" style="3" customWidth="1"/>
    <col min="8969" max="9216" width="11.44140625" style="3"/>
    <col min="9217" max="9217" width="10.6640625" style="3" customWidth="1"/>
    <col min="9218" max="9218" width="16" style="3" customWidth="1"/>
    <col min="9219" max="9219" width="14.5546875" style="3" customWidth="1"/>
    <col min="9220" max="9220" width="13.88671875" style="3" customWidth="1"/>
    <col min="9221" max="9221" width="12.88671875" style="3" customWidth="1"/>
    <col min="9222" max="9222" width="14.6640625" style="3" customWidth="1"/>
    <col min="9223" max="9224" width="14.44140625" style="3" customWidth="1"/>
    <col min="9225" max="9472" width="11.44140625" style="3"/>
    <col min="9473" max="9473" width="10.6640625" style="3" customWidth="1"/>
    <col min="9474" max="9474" width="16" style="3" customWidth="1"/>
    <col min="9475" max="9475" width="14.5546875" style="3" customWidth="1"/>
    <col min="9476" max="9476" width="13.88671875" style="3" customWidth="1"/>
    <col min="9477" max="9477" width="12.88671875" style="3" customWidth="1"/>
    <col min="9478" max="9478" width="14.6640625" style="3" customWidth="1"/>
    <col min="9479" max="9480" width="14.44140625" style="3" customWidth="1"/>
    <col min="9481" max="9728" width="11.44140625" style="3"/>
    <col min="9729" max="9729" width="10.6640625" style="3" customWidth="1"/>
    <col min="9730" max="9730" width="16" style="3" customWidth="1"/>
    <col min="9731" max="9731" width="14.5546875" style="3" customWidth="1"/>
    <col min="9732" max="9732" width="13.88671875" style="3" customWidth="1"/>
    <col min="9733" max="9733" width="12.88671875" style="3" customWidth="1"/>
    <col min="9734" max="9734" width="14.6640625" style="3" customWidth="1"/>
    <col min="9735" max="9736" width="14.44140625" style="3" customWidth="1"/>
    <col min="9737" max="9984" width="11.44140625" style="3"/>
    <col min="9985" max="9985" width="10.6640625" style="3" customWidth="1"/>
    <col min="9986" max="9986" width="16" style="3" customWidth="1"/>
    <col min="9987" max="9987" width="14.5546875" style="3" customWidth="1"/>
    <col min="9988" max="9988" width="13.88671875" style="3" customWidth="1"/>
    <col min="9989" max="9989" width="12.88671875" style="3" customWidth="1"/>
    <col min="9990" max="9990" width="14.6640625" style="3" customWidth="1"/>
    <col min="9991" max="9992" width="14.44140625" style="3" customWidth="1"/>
    <col min="9993" max="10240" width="11.44140625" style="3"/>
    <col min="10241" max="10241" width="10.6640625" style="3" customWidth="1"/>
    <col min="10242" max="10242" width="16" style="3" customWidth="1"/>
    <col min="10243" max="10243" width="14.5546875" style="3" customWidth="1"/>
    <col min="10244" max="10244" width="13.88671875" style="3" customWidth="1"/>
    <col min="10245" max="10245" width="12.88671875" style="3" customWidth="1"/>
    <col min="10246" max="10246" width="14.6640625" style="3" customWidth="1"/>
    <col min="10247" max="10248" width="14.44140625" style="3" customWidth="1"/>
    <col min="10249" max="10496" width="11.44140625" style="3"/>
    <col min="10497" max="10497" width="10.6640625" style="3" customWidth="1"/>
    <col min="10498" max="10498" width="16" style="3" customWidth="1"/>
    <col min="10499" max="10499" width="14.5546875" style="3" customWidth="1"/>
    <col min="10500" max="10500" width="13.88671875" style="3" customWidth="1"/>
    <col min="10501" max="10501" width="12.88671875" style="3" customWidth="1"/>
    <col min="10502" max="10502" width="14.6640625" style="3" customWidth="1"/>
    <col min="10503" max="10504" width="14.44140625" style="3" customWidth="1"/>
    <col min="10505" max="10752" width="11.44140625" style="3"/>
    <col min="10753" max="10753" width="10.6640625" style="3" customWidth="1"/>
    <col min="10754" max="10754" width="16" style="3" customWidth="1"/>
    <col min="10755" max="10755" width="14.5546875" style="3" customWidth="1"/>
    <col min="10756" max="10756" width="13.88671875" style="3" customWidth="1"/>
    <col min="10757" max="10757" width="12.88671875" style="3" customWidth="1"/>
    <col min="10758" max="10758" width="14.6640625" style="3" customWidth="1"/>
    <col min="10759" max="10760" width="14.44140625" style="3" customWidth="1"/>
    <col min="10761" max="11008" width="11.44140625" style="3"/>
    <col min="11009" max="11009" width="10.6640625" style="3" customWidth="1"/>
    <col min="11010" max="11010" width="16" style="3" customWidth="1"/>
    <col min="11011" max="11011" width="14.5546875" style="3" customWidth="1"/>
    <col min="11012" max="11012" width="13.88671875" style="3" customWidth="1"/>
    <col min="11013" max="11013" width="12.88671875" style="3" customWidth="1"/>
    <col min="11014" max="11014" width="14.6640625" style="3" customWidth="1"/>
    <col min="11015" max="11016" width="14.44140625" style="3" customWidth="1"/>
    <col min="11017" max="11264" width="11.44140625" style="3"/>
    <col min="11265" max="11265" width="10.6640625" style="3" customWidth="1"/>
    <col min="11266" max="11266" width="16" style="3" customWidth="1"/>
    <col min="11267" max="11267" width="14.5546875" style="3" customWidth="1"/>
    <col min="11268" max="11268" width="13.88671875" style="3" customWidth="1"/>
    <col min="11269" max="11269" width="12.88671875" style="3" customWidth="1"/>
    <col min="11270" max="11270" width="14.6640625" style="3" customWidth="1"/>
    <col min="11271" max="11272" width="14.44140625" style="3" customWidth="1"/>
    <col min="11273" max="11520" width="11.44140625" style="3"/>
    <col min="11521" max="11521" width="10.6640625" style="3" customWidth="1"/>
    <col min="11522" max="11522" width="16" style="3" customWidth="1"/>
    <col min="11523" max="11523" width="14.5546875" style="3" customWidth="1"/>
    <col min="11524" max="11524" width="13.88671875" style="3" customWidth="1"/>
    <col min="11525" max="11525" width="12.88671875" style="3" customWidth="1"/>
    <col min="11526" max="11526" width="14.6640625" style="3" customWidth="1"/>
    <col min="11527" max="11528" width="14.44140625" style="3" customWidth="1"/>
    <col min="11529" max="11776" width="11.44140625" style="3"/>
    <col min="11777" max="11777" width="10.6640625" style="3" customWidth="1"/>
    <col min="11778" max="11778" width="16" style="3" customWidth="1"/>
    <col min="11779" max="11779" width="14.5546875" style="3" customWidth="1"/>
    <col min="11780" max="11780" width="13.88671875" style="3" customWidth="1"/>
    <col min="11781" max="11781" width="12.88671875" style="3" customWidth="1"/>
    <col min="11782" max="11782" width="14.6640625" style="3" customWidth="1"/>
    <col min="11783" max="11784" width="14.44140625" style="3" customWidth="1"/>
    <col min="11785" max="12032" width="11.44140625" style="3"/>
    <col min="12033" max="12033" width="10.6640625" style="3" customWidth="1"/>
    <col min="12034" max="12034" width="16" style="3" customWidth="1"/>
    <col min="12035" max="12035" width="14.5546875" style="3" customWidth="1"/>
    <col min="12036" max="12036" width="13.88671875" style="3" customWidth="1"/>
    <col min="12037" max="12037" width="12.88671875" style="3" customWidth="1"/>
    <col min="12038" max="12038" width="14.6640625" style="3" customWidth="1"/>
    <col min="12039" max="12040" width="14.44140625" style="3" customWidth="1"/>
    <col min="12041" max="12288" width="11.44140625" style="3"/>
    <col min="12289" max="12289" width="10.6640625" style="3" customWidth="1"/>
    <col min="12290" max="12290" width="16" style="3" customWidth="1"/>
    <col min="12291" max="12291" width="14.5546875" style="3" customWidth="1"/>
    <col min="12292" max="12292" width="13.88671875" style="3" customWidth="1"/>
    <col min="12293" max="12293" width="12.88671875" style="3" customWidth="1"/>
    <col min="12294" max="12294" width="14.6640625" style="3" customWidth="1"/>
    <col min="12295" max="12296" width="14.44140625" style="3" customWidth="1"/>
    <col min="12297" max="12544" width="11.44140625" style="3"/>
    <col min="12545" max="12545" width="10.6640625" style="3" customWidth="1"/>
    <col min="12546" max="12546" width="16" style="3" customWidth="1"/>
    <col min="12547" max="12547" width="14.5546875" style="3" customWidth="1"/>
    <col min="12548" max="12548" width="13.88671875" style="3" customWidth="1"/>
    <col min="12549" max="12549" width="12.88671875" style="3" customWidth="1"/>
    <col min="12550" max="12550" width="14.6640625" style="3" customWidth="1"/>
    <col min="12551" max="12552" width="14.44140625" style="3" customWidth="1"/>
    <col min="12553" max="12800" width="11.44140625" style="3"/>
    <col min="12801" max="12801" width="10.6640625" style="3" customWidth="1"/>
    <col min="12802" max="12802" width="16" style="3" customWidth="1"/>
    <col min="12803" max="12803" width="14.5546875" style="3" customWidth="1"/>
    <col min="12804" max="12804" width="13.88671875" style="3" customWidth="1"/>
    <col min="12805" max="12805" width="12.88671875" style="3" customWidth="1"/>
    <col min="12806" max="12806" width="14.6640625" style="3" customWidth="1"/>
    <col min="12807" max="12808" width="14.44140625" style="3" customWidth="1"/>
    <col min="12809" max="13056" width="11.44140625" style="3"/>
    <col min="13057" max="13057" width="10.6640625" style="3" customWidth="1"/>
    <col min="13058" max="13058" width="16" style="3" customWidth="1"/>
    <col min="13059" max="13059" width="14.5546875" style="3" customWidth="1"/>
    <col min="13060" max="13060" width="13.88671875" style="3" customWidth="1"/>
    <col min="13061" max="13061" width="12.88671875" style="3" customWidth="1"/>
    <col min="13062" max="13062" width="14.6640625" style="3" customWidth="1"/>
    <col min="13063" max="13064" width="14.44140625" style="3" customWidth="1"/>
    <col min="13065" max="13312" width="11.44140625" style="3"/>
    <col min="13313" max="13313" width="10.6640625" style="3" customWidth="1"/>
    <col min="13314" max="13314" width="16" style="3" customWidth="1"/>
    <col min="13315" max="13315" width="14.5546875" style="3" customWidth="1"/>
    <col min="13316" max="13316" width="13.88671875" style="3" customWidth="1"/>
    <col min="13317" max="13317" width="12.88671875" style="3" customWidth="1"/>
    <col min="13318" max="13318" width="14.6640625" style="3" customWidth="1"/>
    <col min="13319" max="13320" width="14.44140625" style="3" customWidth="1"/>
    <col min="13321" max="13568" width="11.44140625" style="3"/>
    <col min="13569" max="13569" width="10.6640625" style="3" customWidth="1"/>
    <col min="13570" max="13570" width="16" style="3" customWidth="1"/>
    <col min="13571" max="13571" width="14.5546875" style="3" customWidth="1"/>
    <col min="13572" max="13572" width="13.88671875" style="3" customWidth="1"/>
    <col min="13573" max="13573" width="12.88671875" style="3" customWidth="1"/>
    <col min="13574" max="13574" width="14.6640625" style="3" customWidth="1"/>
    <col min="13575" max="13576" width="14.44140625" style="3" customWidth="1"/>
    <col min="13577" max="13824" width="11.44140625" style="3"/>
    <col min="13825" max="13825" width="10.6640625" style="3" customWidth="1"/>
    <col min="13826" max="13826" width="16" style="3" customWidth="1"/>
    <col min="13827" max="13827" width="14.5546875" style="3" customWidth="1"/>
    <col min="13828" max="13828" width="13.88671875" style="3" customWidth="1"/>
    <col min="13829" max="13829" width="12.88671875" style="3" customWidth="1"/>
    <col min="13830" max="13830" width="14.6640625" style="3" customWidth="1"/>
    <col min="13831" max="13832" width="14.44140625" style="3" customWidth="1"/>
    <col min="13833" max="14080" width="11.44140625" style="3"/>
    <col min="14081" max="14081" width="10.6640625" style="3" customWidth="1"/>
    <col min="14082" max="14082" width="16" style="3" customWidth="1"/>
    <col min="14083" max="14083" width="14.5546875" style="3" customWidth="1"/>
    <col min="14084" max="14084" width="13.88671875" style="3" customWidth="1"/>
    <col min="14085" max="14085" width="12.88671875" style="3" customWidth="1"/>
    <col min="14086" max="14086" width="14.6640625" style="3" customWidth="1"/>
    <col min="14087" max="14088" width="14.44140625" style="3" customWidth="1"/>
    <col min="14089" max="14336" width="11.44140625" style="3"/>
    <col min="14337" max="14337" width="10.6640625" style="3" customWidth="1"/>
    <col min="14338" max="14338" width="16" style="3" customWidth="1"/>
    <col min="14339" max="14339" width="14.5546875" style="3" customWidth="1"/>
    <col min="14340" max="14340" width="13.88671875" style="3" customWidth="1"/>
    <col min="14341" max="14341" width="12.88671875" style="3" customWidth="1"/>
    <col min="14342" max="14342" width="14.6640625" style="3" customWidth="1"/>
    <col min="14343" max="14344" width="14.44140625" style="3" customWidth="1"/>
    <col min="14345" max="14592" width="11.44140625" style="3"/>
    <col min="14593" max="14593" width="10.6640625" style="3" customWidth="1"/>
    <col min="14594" max="14594" width="16" style="3" customWidth="1"/>
    <col min="14595" max="14595" width="14.5546875" style="3" customWidth="1"/>
    <col min="14596" max="14596" width="13.88671875" style="3" customWidth="1"/>
    <col min="14597" max="14597" width="12.88671875" style="3" customWidth="1"/>
    <col min="14598" max="14598" width="14.6640625" style="3" customWidth="1"/>
    <col min="14599" max="14600" width="14.44140625" style="3" customWidth="1"/>
    <col min="14601" max="14848" width="11.44140625" style="3"/>
    <col min="14849" max="14849" width="10.6640625" style="3" customWidth="1"/>
    <col min="14850" max="14850" width="16" style="3" customWidth="1"/>
    <col min="14851" max="14851" width="14.5546875" style="3" customWidth="1"/>
    <col min="14852" max="14852" width="13.88671875" style="3" customWidth="1"/>
    <col min="14853" max="14853" width="12.88671875" style="3" customWidth="1"/>
    <col min="14854" max="14854" width="14.6640625" style="3" customWidth="1"/>
    <col min="14855" max="14856" width="14.44140625" style="3" customWidth="1"/>
    <col min="14857" max="15104" width="11.44140625" style="3"/>
    <col min="15105" max="15105" width="10.6640625" style="3" customWidth="1"/>
    <col min="15106" max="15106" width="16" style="3" customWidth="1"/>
    <col min="15107" max="15107" width="14.5546875" style="3" customWidth="1"/>
    <col min="15108" max="15108" width="13.88671875" style="3" customWidth="1"/>
    <col min="15109" max="15109" width="12.88671875" style="3" customWidth="1"/>
    <col min="15110" max="15110" width="14.6640625" style="3" customWidth="1"/>
    <col min="15111" max="15112" width="14.44140625" style="3" customWidth="1"/>
    <col min="15113" max="15360" width="11.44140625" style="3"/>
    <col min="15361" max="15361" width="10.6640625" style="3" customWidth="1"/>
    <col min="15362" max="15362" width="16" style="3" customWidth="1"/>
    <col min="15363" max="15363" width="14.5546875" style="3" customWidth="1"/>
    <col min="15364" max="15364" width="13.88671875" style="3" customWidth="1"/>
    <col min="15365" max="15365" width="12.88671875" style="3" customWidth="1"/>
    <col min="15366" max="15366" width="14.6640625" style="3" customWidth="1"/>
    <col min="15367" max="15368" width="14.44140625" style="3" customWidth="1"/>
    <col min="15369" max="15616" width="11.44140625" style="3"/>
    <col min="15617" max="15617" width="10.6640625" style="3" customWidth="1"/>
    <col min="15618" max="15618" width="16" style="3" customWidth="1"/>
    <col min="15619" max="15619" width="14.5546875" style="3" customWidth="1"/>
    <col min="15620" max="15620" width="13.88671875" style="3" customWidth="1"/>
    <col min="15621" max="15621" width="12.88671875" style="3" customWidth="1"/>
    <col min="15622" max="15622" width="14.6640625" style="3" customWidth="1"/>
    <col min="15623" max="15624" width="14.44140625" style="3" customWidth="1"/>
    <col min="15625" max="15872" width="11.44140625" style="3"/>
    <col min="15873" max="15873" width="10.6640625" style="3" customWidth="1"/>
    <col min="15874" max="15874" width="16" style="3" customWidth="1"/>
    <col min="15875" max="15875" width="14.5546875" style="3" customWidth="1"/>
    <col min="15876" max="15876" width="13.88671875" style="3" customWidth="1"/>
    <col min="15877" max="15877" width="12.88671875" style="3" customWidth="1"/>
    <col min="15878" max="15878" width="14.6640625" style="3" customWidth="1"/>
    <col min="15879" max="15880" width="14.44140625" style="3" customWidth="1"/>
    <col min="15881" max="16128" width="11.44140625" style="3"/>
    <col min="16129" max="16129" width="10.6640625" style="3" customWidth="1"/>
    <col min="16130" max="16130" width="16" style="3" customWidth="1"/>
    <col min="16131" max="16131" width="14.5546875" style="3" customWidth="1"/>
    <col min="16132" max="16132" width="13.88671875" style="3" customWidth="1"/>
    <col min="16133" max="16133" width="12.88671875" style="3" customWidth="1"/>
    <col min="16134" max="16134" width="14.6640625" style="3" customWidth="1"/>
    <col min="16135" max="16136" width="14.44140625" style="3" customWidth="1"/>
    <col min="16137" max="16384" width="11.44140625" style="3"/>
  </cols>
  <sheetData>
    <row r="1" spans="1:60" s="1" customFormat="1" ht="14.1" customHeight="1"/>
    <row r="2" spans="1:60" s="1" customFormat="1" ht="37.5" customHeight="1">
      <c r="A2" s="2024" t="s">
        <v>1650</v>
      </c>
      <c r="B2" s="2025"/>
      <c r="C2" s="2025"/>
      <c r="D2" s="2025"/>
      <c r="E2" s="2025"/>
      <c r="F2" s="2025"/>
      <c r="G2" s="2025"/>
      <c r="H2" s="374"/>
    </row>
    <row r="3" spans="1:60" ht="21" customHeight="1">
      <c r="A3" s="234" t="s">
        <v>276</v>
      </c>
      <c r="B3" s="184" t="s">
        <v>1651</v>
      </c>
      <c r="C3" s="185"/>
      <c r="D3" s="184" t="s">
        <v>1652</v>
      </c>
      <c r="E3" s="185" t="s">
        <v>1653</v>
      </c>
      <c r="F3" s="184" t="s">
        <v>1654</v>
      </c>
      <c r="G3" s="185" t="s">
        <v>1655</v>
      </c>
      <c r="H3" s="184" t="s">
        <v>1654</v>
      </c>
    </row>
    <row r="4" spans="1:60" ht="15" customHeight="1">
      <c r="A4" s="314"/>
      <c r="B4" s="186" t="s">
        <v>1656</v>
      </c>
      <c r="C4" s="315" t="s">
        <v>1657</v>
      </c>
      <c r="D4" s="186" t="s">
        <v>1658</v>
      </c>
      <c r="E4" s="187" t="s">
        <v>1659</v>
      </c>
      <c r="F4" s="186" t="s">
        <v>1660</v>
      </c>
      <c r="G4" s="187" t="s">
        <v>1661</v>
      </c>
      <c r="H4" s="186" t="s">
        <v>1660</v>
      </c>
    </row>
    <row r="5" spans="1:60" ht="15" customHeight="1">
      <c r="A5" s="314"/>
      <c r="B5" s="186" t="s">
        <v>1662</v>
      </c>
      <c r="C5" s="315" t="s">
        <v>1663</v>
      </c>
      <c r="D5" s="186"/>
      <c r="E5" s="187"/>
      <c r="F5" s="186" t="s">
        <v>1664</v>
      </c>
      <c r="G5" s="187" t="s">
        <v>1665</v>
      </c>
      <c r="H5" s="186" t="s">
        <v>1666</v>
      </c>
    </row>
    <row r="6" spans="1:60" ht="21" customHeight="1">
      <c r="A6" s="316"/>
      <c r="B6" s="188" t="s">
        <v>1667</v>
      </c>
      <c r="C6" s="1064" t="s">
        <v>323</v>
      </c>
      <c r="D6" s="188"/>
      <c r="E6" s="189"/>
      <c r="F6" s="438" t="s">
        <v>1668</v>
      </c>
      <c r="G6" s="189"/>
      <c r="H6" s="438" t="s">
        <v>1668</v>
      </c>
      <c r="I6" s="144"/>
      <c r="J6" s="144"/>
      <c r="K6" s="144"/>
      <c r="L6" s="144"/>
      <c r="M6" s="144"/>
      <c r="N6" s="144"/>
      <c r="O6" s="144"/>
      <c r="P6" s="144"/>
      <c r="Q6" s="144"/>
      <c r="R6" s="144"/>
      <c r="S6" s="144"/>
      <c r="T6" s="144"/>
      <c r="U6" s="144"/>
      <c r="V6" s="144"/>
      <c r="W6" s="144"/>
      <c r="X6" s="144"/>
      <c r="Y6" s="144"/>
      <c r="Z6" s="144"/>
      <c r="AA6" s="144"/>
      <c r="AB6" s="144"/>
      <c r="AC6" s="144"/>
      <c r="AD6" s="144"/>
      <c r="AE6" s="144"/>
      <c r="AF6" s="144"/>
      <c r="AG6" s="144"/>
      <c r="AH6" s="144"/>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row>
    <row r="7" spans="1:60" ht="22.5" customHeight="1" thickBot="1">
      <c r="A7" s="389">
        <v>1996</v>
      </c>
      <c r="B7" s="1065">
        <v>1467.1668685500001</v>
      </c>
      <c r="C7" s="809">
        <v>0.19641864881833015</v>
      </c>
      <c r="D7" s="361">
        <v>1651697</v>
      </c>
      <c r="E7" s="809">
        <v>0.23</v>
      </c>
      <c r="F7" s="361">
        <v>888</v>
      </c>
      <c r="G7" s="390">
        <v>756457</v>
      </c>
      <c r="H7" s="361">
        <v>1940</v>
      </c>
    </row>
    <row r="8" spans="1:60" ht="22.5" customHeight="1" thickBot="1">
      <c r="A8" s="320">
        <v>1997</v>
      </c>
      <c r="B8" s="338">
        <v>1994.2314670000001</v>
      </c>
      <c r="C8" s="1066">
        <v>0.32454456351229566</v>
      </c>
      <c r="D8" s="321">
        <v>1955994</v>
      </c>
      <c r="E8" s="1066">
        <v>0.27200000000000002</v>
      </c>
      <c r="F8" s="361">
        <v>1019.5488672255641</v>
      </c>
      <c r="G8" s="122">
        <v>988940</v>
      </c>
      <c r="H8" s="321">
        <v>2016.5343367646167</v>
      </c>
    </row>
    <row r="9" spans="1:60" ht="22.5" customHeight="1" thickBot="1">
      <c r="A9" s="320">
        <v>1998</v>
      </c>
      <c r="B9" s="338">
        <v>2446.4709480000001</v>
      </c>
      <c r="C9" s="1066">
        <v>0.3175521493515443</v>
      </c>
      <c r="D9" s="321">
        <v>2240522</v>
      </c>
      <c r="E9" s="1066">
        <v>0.311</v>
      </c>
      <c r="F9" s="361">
        <v>1091.9200739827595</v>
      </c>
      <c r="G9" s="122">
        <v>1178551</v>
      </c>
      <c r="H9" s="321">
        <v>2075.8295126812504</v>
      </c>
    </row>
    <row r="10" spans="1:60" ht="22.5" customHeight="1" thickBot="1">
      <c r="A10" s="320">
        <v>1999</v>
      </c>
      <c r="B10" s="338">
        <v>2689.6721769999999</v>
      </c>
      <c r="C10" s="1066">
        <v>0.33145279359936858</v>
      </c>
      <c r="D10" s="321">
        <v>2334267</v>
      </c>
      <c r="E10" s="1066">
        <v>0.32200000000000001</v>
      </c>
      <c r="F10" s="361">
        <v>1152.2555804455958</v>
      </c>
      <c r="G10" s="122">
        <v>1230090</v>
      </c>
      <c r="H10" s="321">
        <v>2186.5653545675523</v>
      </c>
    </row>
    <row r="11" spans="1:60" ht="22.5" customHeight="1" thickBot="1">
      <c r="A11" s="320">
        <v>2000</v>
      </c>
      <c r="B11" s="338">
        <v>2545.3263492000001</v>
      </c>
      <c r="C11" s="1066">
        <v>0.3246756501223273</v>
      </c>
      <c r="D11" s="321">
        <v>2337717</v>
      </c>
      <c r="E11" s="1066">
        <v>0.32177297173492003</v>
      </c>
      <c r="F11" s="361">
        <v>1088.8085894058177</v>
      </c>
      <c r="G11" s="122">
        <v>1242695</v>
      </c>
      <c r="H11" s="321">
        <v>2048</v>
      </c>
    </row>
    <row r="12" spans="1:60" ht="22.5" customHeight="1" thickBot="1">
      <c r="A12" s="320">
        <v>2001</v>
      </c>
      <c r="B12" s="338">
        <v>2657.2</v>
      </c>
      <c r="C12" s="1066">
        <v>0.32300000000000001</v>
      </c>
      <c r="D12" s="321">
        <v>2376421</v>
      </c>
      <c r="E12" s="1066">
        <v>0.32600000000000001</v>
      </c>
      <c r="F12" s="361">
        <v>1118</v>
      </c>
      <c r="G12" s="122">
        <v>1268943</v>
      </c>
      <c r="H12" s="321">
        <v>2094</v>
      </c>
    </row>
    <row r="13" spans="1:60" ht="22.5" customHeight="1" thickBot="1">
      <c r="A13" s="320">
        <v>2002</v>
      </c>
      <c r="B13" s="338">
        <v>2892</v>
      </c>
      <c r="C13" s="1066">
        <v>0.33503586516078104</v>
      </c>
      <c r="D13" s="321">
        <v>2433822</v>
      </c>
      <c r="E13" s="1066">
        <v>0.33200000000000002</v>
      </c>
      <c r="F13" s="361">
        <v>1188.2690726766377</v>
      </c>
      <c r="G13" s="122">
        <v>1289405</v>
      </c>
      <c r="H13" s="321">
        <v>2242.922441746387</v>
      </c>
      <c r="I13" s="144"/>
      <c r="J13" s="144"/>
      <c r="K13" s="144"/>
      <c r="L13" s="144"/>
      <c r="M13" s="144"/>
      <c r="N13" s="144"/>
      <c r="O13" s="144"/>
      <c r="P13" s="144"/>
      <c r="Q13" s="144"/>
      <c r="R13" s="144"/>
      <c r="S13" s="144"/>
      <c r="T13" s="144"/>
      <c r="U13" s="144"/>
      <c r="V13" s="144"/>
      <c r="W13" s="144"/>
      <c r="X13" s="144"/>
      <c r="Y13" s="144"/>
      <c r="Z13" s="144"/>
      <c r="AA13" s="144"/>
      <c r="AB13" s="144"/>
      <c r="AC13" s="144"/>
      <c r="AD13" s="144"/>
      <c r="AE13" s="144"/>
      <c r="AF13" s="144"/>
      <c r="AG13" s="144"/>
      <c r="AH13" s="144"/>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row>
    <row r="14" spans="1:60" s="144" customFormat="1" ht="22.5" customHeight="1" thickBot="1">
      <c r="A14" s="320">
        <v>2003</v>
      </c>
      <c r="B14" s="338">
        <v>3065.5</v>
      </c>
      <c r="C14" s="1066">
        <v>0.34986041988328265</v>
      </c>
      <c r="D14" s="321">
        <v>2427518.2400000002</v>
      </c>
      <c r="E14" s="1066">
        <v>0.32926640809331431</v>
      </c>
      <c r="F14" s="361">
        <v>1262.8124985787954</v>
      </c>
      <c r="G14" s="122">
        <v>1287365.05</v>
      </c>
      <c r="H14" s="321">
        <v>2381.2207531966164</v>
      </c>
    </row>
    <row r="15" spans="1:60" s="144" customFormat="1" ht="22.5" customHeight="1" thickBot="1">
      <c r="A15" s="320">
        <v>2004</v>
      </c>
      <c r="B15" s="338">
        <v>3169.8</v>
      </c>
      <c r="C15" s="1066">
        <v>0.35221732419197194</v>
      </c>
      <c r="D15" s="321">
        <v>2361377</v>
      </c>
      <c r="E15" s="1066">
        <v>0.31900000000000001</v>
      </c>
      <c r="F15" s="361">
        <v>1342.3653663095729</v>
      </c>
      <c r="G15" s="122">
        <v>1245875</v>
      </c>
      <c r="H15" s="321">
        <v>2544.2606213303907</v>
      </c>
    </row>
    <row r="16" spans="1:60" s="144" customFormat="1" ht="22.5" customHeight="1" thickBot="1">
      <c r="A16" s="320">
        <v>2005</v>
      </c>
      <c r="B16" s="338">
        <v>3201.7620889999998</v>
      </c>
      <c r="C16" s="1066">
        <v>0.35637005695084922</v>
      </c>
      <c r="D16" s="321">
        <v>2262160</v>
      </c>
      <c r="E16" s="1066">
        <v>0.30399999999999999</v>
      </c>
      <c r="F16" s="361">
        <v>1415.3561591576192</v>
      </c>
      <c r="G16" s="122">
        <v>1215989</v>
      </c>
      <c r="H16" s="321">
        <v>2633.0518524427443</v>
      </c>
    </row>
    <row r="17" spans="1:10" s="144" customFormat="1" ht="22.5" customHeight="1" thickBot="1">
      <c r="A17" s="320">
        <v>2006</v>
      </c>
      <c r="B17" s="338">
        <v>3308.7390919999998</v>
      </c>
      <c r="C17" s="1066">
        <v>0.35384170478437954</v>
      </c>
      <c r="D17" s="321">
        <v>2178397</v>
      </c>
      <c r="E17" s="1066">
        <v>0.2912908088184103</v>
      </c>
      <c r="F17" s="361">
        <v>1518.8870954192464</v>
      </c>
      <c r="G17" s="122">
        <v>1182675</v>
      </c>
      <c r="H17" s="321">
        <v>2797.6739949690323</v>
      </c>
    </row>
    <row r="18" spans="1:10" s="144" customFormat="1" ht="22.5" customHeight="1" thickBot="1">
      <c r="A18" s="320">
        <v>2007</v>
      </c>
      <c r="B18" s="338">
        <v>3420.5200599999998</v>
      </c>
      <c r="C18" s="1066">
        <v>0.35134625317765278</v>
      </c>
      <c r="D18" s="321">
        <v>2271950</v>
      </c>
      <c r="E18" s="1066">
        <v>0.30161607339582402</v>
      </c>
      <c r="F18" s="361">
        <v>1505.5437223530448</v>
      </c>
      <c r="G18" s="122">
        <v>1225436</v>
      </c>
      <c r="H18" s="321">
        <v>2791.2678099876289</v>
      </c>
    </row>
    <row r="19" spans="1:10" s="144" customFormat="1" ht="22.5" customHeight="1" thickBot="1">
      <c r="A19" s="320">
        <v>2008</v>
      </c>
      <c r="B19" s="338">
        <v>3398.253929</v>
      </c>
      <c r="C19" s="1066">
        <v>0.47648657864613625</v>
      </c>
      <c r="D19" s="321">
        <v>2249481</v>
      </c>
      <c r="E19" s="1066">
        <v>0.29579460935900997</v>
      </c>
      <c r="F19" s="361">
        <v>1510.6835438930136</v>
      </c>
      <c r="G19" s="122">
        <v>1211669.9745008873</v>
      </c>
      <c r="H19" s="321">
        <v>2804.603564101531</v>
      </c>
    </row>
    <row r="20" spans="1:10" s="144" customFormat="1" ht="22.5" customHeight="1" thickBot="1">
      <c r="A20" s="320">
        <v>2009</v>
      </c>
      <c r="B20" s="338">
        <v>3542.4140867700003</v>
      </c>
      <c r="C20" s="1066">
        <v>0.48763624888153639</v>
      </c>
      <c r="D20" s="321">
        <v>2254890</v>
      </c>
      <c r="E20" s="1066">
        <v>0.29250672209346623</v>
      </c>
      <c r="F20" s="361">
        <v>1570.991971568458</v>
      </c>
      <c r="G20" s="122">
        <v>1229418</v>
      </c>
      <c r="H20" s="321">
        <v>2881.37483489749</v>
      </c>
    </row>
    <row r="21" spans="1:10" s="144" customFormat="1" ht="22.5" customHeight="1" thickBot="1">
      <c r="A21" s="320">
        <v>2010</v>
      </c>
      <c r="B21" s="338">
        <v>3979.8429310299998</v>
      </c>
      <c r="C21" s="1066">
        <v>0.50358678665524759</v>
      </c>
      <c r="D21" s="321">
        <v>2315252</v>
      </c>
      <c r="E21" s="1066">
        <v>0.29760312239746117</v>
      </c>
      <c r="F21" s="361">
        <v>1718.9674951279601</v>
      </c>
      <c r="G21" s="122">
        <v>1270592</v>
      </c>
      <c r="H21" s="321">
        <v>3132.2745074972922</v>
      </c>
      <c r="J21" s="1067"/>
    </row>
    <row r="22" spans="1:10" s="144" customFormat="1" ht="22.5" customHeight="1" thickBot="1">
      <c r="A22" s="320">
        <v>2011</v>
      </c>
      <c r="B22" s="338">
        <v>4070.3476851999999</v>
      </c>
      <c r="C22" s="1066">
        <v>0.48015848870747058</v>
      </c>
      <c r="D22" s="321">
        <v>2273693</v>
      </c>
      <c r="E22" s="1066">
        <v>0.28917199317343922</v>
      </c>
      <c r="F22" s="361">
        <v>1790.1922929788673</v>
      </c>
      <c r="G22" s="122">
        <v>1274390</v>
      </c>
      <c r="H22" s="321">
        <v>3193.957646560315</v>
      </c>
    </row>
    <row r="23" spans="1:10" s="144" customFormat="1" ht="22.5" customHeight="1" thickBot="1">
      <c r="A23" s="320" t="s">
        <v>1669</v>
      </c>
      <c r="B23" s="338">
        <v>3967.7031699399995</v>
      </c>
      <c r="C23" s="1066">
        <v>0.45779670802267358</v>
      </c>
      <c r="D23" s="321">
        <v>2308013.1255999999</v>
      </c>
      <c r="E23" s="1066">
        <v>0.29019354159588945</v>
      </c>
      <c r="F23" s="361">
        <v>1719.0990492779542</v>
      </c>
      <c r="G23" s="122">
        <v>1317820.2429706492</v>
      </c>
      <c r="H23" s="321">
        <v>3010.8075749359764</v>
      </c>
    </row>
    <row r="24" spans="1:10" s="144" customFormat="1" ht="22.5" customHeight="1" thickBot="1">
      <c r="A24" s="320">
        <v>2013</v>
      </c>
      <c r="B24" s="338">
        <v>4014.7222994999988</v>
      </c>
      <c r="C24" s="1066">
        <v>0.45713862917207737</v>
      </c>
      <c r="D24" s="321">
        <v>2253279</v>
      </c>
      <c r="E24" s="1066">
        <v>0.28005209174053625</v>
      </c>
      <c r="F24" s="361">
        <v>1781.7244555600967</v>
      </c>
      <c r="G24" s="122">
        <v>1307345</v>
      </c>
      <c r="H24" s="321">
        <v>3070.8973526498353</v>
      </c>
    </row>
    <row r="25" spans="1:10" s="144" customFormat="1" ht="22.5" customHeight="1" thickBot="1">
      <c r="A25" s="320">
        <v>2014</v>
      </c>
      <c r="B25" s="338">
        <v>4006.5101548600005</v>
      </c>
      <c r="C25" s="1066">
        <v>0.44049207331203394</v>
      </c>
      <c r="D25" s="321">
        <v>2191164</v>
      </c>
      <c r="E25" s="1066">
        <v>0.26864722758837123</v>
      </c>
      <c r="F25" s="361">
        <v>1828</v>
      </c>
      <c r="G25" s="122">
        <v>1285045.0953787607</v>
      </c>
      <c r="H25" s="321">
        <v>3118</v>
      </c>
    </row>
    <row r="26" spans="1:10" ht="25.5" customHeight="1" thickBot="1">
      <c r="A26" s="207" t="s">
        <v>1670</v>
      </c>
      <c r="B26" s="1938">
        <v>4086.2267229600002</v>
      </c>
      <c r="C26" s="1939">
        <v>0.42362473898806846</v>
      </c>
      <c r="D26" s="324">
        <v>2222034.231493881</v>
      </c>
      <c r="E26" s="1068">
        <v>0.26948753288994259</v>
      </c>
      <c r="F26" s="1940">
        <v>1838.9575943723289</v>
      </c>
      <c r="G26" s="325">
        <v>1341923.3549569021</v>
      </c>
      <c r="H26" s="1895">
        <v>3045.0522435322996</v>
      </c>
    </row>
    <row r="27" spans="1:10" ht="16.5" customHeight="1">
      <c r="A27" s="1069" t="s">
        <v>1671</v>
      </c>
      <c r="B27" s="148"/>
      <c r="C27" s="148"/>
      <c r="D27" s="148"/>
      <c r="E27" s="148"/>
      <c r="F27" s="148"/>
      <c r="G27" s="148"/>
      <c r="H27" s="148"/>
    </row>
    <row r="28" spans="1:10" ht="10.5" customHeight="1">
      <c r="A28" s="1070"/>
      <c r="B28" s="178"/>
      <c r="C28" s="178"/>
      <c r="D28" s="178"/>
      <c r="E28" s="178"/>
      <c r="F28" s="178"/>
      <c r="G28" s="178"/>
      <c r="H28" s="178"/>
    </row>
    <row r="29" spans="1:10" ht="16.5" customHeight="1">
      <c r="A29" s="1070" t="s">
        <v>1672</v>
      </c>
      <c r="B29" s="178"/>
      <c r="C29" s="178"/>
      <c r="D29" s="178"/>
      <c r="E29" s="178"/>
      <c r="F29" s="178"/>
      <c r="G29" s="178"/>
      <c r="H29" s="178"/>
    </row>
    <row r="30" spans="1:10" ht="12.75" customHeight="1">
      <c r="A30" s="1070"/>
      <c r="B30" s="178"/>
      <c r="C30" s="178"/>
      <c r="D30" s="178"/>
      <c r="E30" s="178"/>
      <c r="F30" s="178"/>
      <c r="G30" s="178"/>
      <c r="H30" s="178"/>
    </row>
    <row r="31" spans="1:10" ht="13.5" customHeight="1">
      <c r="A31" s="755" t="s">
        <v>1673</v>
      </c>
      <c r="B31" s="178"/>
      <c r="C31" s="178"/>
      <c r="D31" s="178"/>
      <c r="E31" s="178"/>
      <c r="F31" s="178"/>
      <c r="G31" s="178"/>
      <c r="H31" s="178"/>
      <c r="J31" s="1071"/>
    </row>
    <row r="32" spans="1:10" ht="13.5" customHeight="1">
      <c r="A32" s="755" t="s">
        <v>1674</v>
      </c>
      <c r="B32" s="178"/>
      <c r="C32" s="178"/>
      <c r="D32" s="178"/>
      <c r="E32" s="178"/>
      <c r="F32" s="178"/>
      <c r="G32" s="178"/>
      <c r="H32" s="178"/>
    </row>
    <row r="33" spans="1:8" ht="13.5" customHeight="1">
      <c r="A33" s="755" t="s">
        <v>1675</v>
      </c>
      <c r="B33" s="178"/>
      <c r="C33" s="178"/>
      <c r="D33" s="178"/>
      <c r="E33" s="178"/>
      <c r="F33" s="178"/>
      <c r="G33" s="178"/>
      <c r="H33" s="178"/>
    </row>
    <row r="34" spans="1:8" ht="13.5" customHeight="1">
      <c r="A34" s="755" t="s">
        <v>1676</v>
      </c>
    </row>
    <row r="35" spans="1:8" ht="13.5" customHeight="1">
      <c r="A35" s="2026" t="s">
        <v>1677</v>
      </c>
      <c r="B35" s="2027"/>
      <c r="C35" s="2027"/>
      <c r="D35" s="2027"/>
      <c r="E35" s="2027"/>
      <c r="F35" s="2027"/>
      <c r="G35" s="2027"/>
      <c r="H35" s="2027"/>
    </row>
    <row r="36" spans="1:8" ht="13.5" customHeight="1">
      <c r="A36" s="755" t="s">
        <v>1678</v>
      </c>
    </row>
    <row r="37" spans="1:8" ht="13.5" customHeight="1">
      <c r="A37" s="755" t="s">
        <v>1679</v>
      </c>
    </row>
    <row r="38" spans="1:8" ht="13.5" customHeight="1">
      <c r="A38" s="755" t="s">
        <v>1680</v>
      </c>
    </row>
    <row r="39" spans="1:8" ht="13.5" customHeight="1">
      <c r="A39" s="3" t="s">
        <v>1681</v>
      </c>
    </row>
    <row r="40" spans="1:8" ht="13.5" customHeight="1">
      <c r="A40" s="755" t="s">
        <v>1682</v>
      </c>
    </row>
    <row r="41" spans="1:8" ht="13.5" customHeight="1">
      <c r="A41" s="755" t="s">
        <v>1683</v>
      </c>
    </row>
    <row r="42" spans="1:8" ht="13.5" customHeight="1">
      <c r="A42" s="755" t="s">
        <v>1684</v>
      </c>
    </row>
    <row r="43" spans="1:8" ht="30" customHeight="1">
      <c r="A43" s="1072"/>
    </row>
    <row r="44" spans="1:8" ht="14.25" customHeight="1">
      <c r="A44" s="1073" t="s">
        <v>217</v>
      </c>
    </row>
    <row r="45" spans="1:8" ht="30" customHeight="1"/>
    <row r="46" spans="1:8" ht="30" customHeight="1"/>
    <row r="47" spans="1:8" ht="30" customHeight="1"/>
    <row r="48" spans="1:8" ht="30" customHeight="1"/>
    <row r="49" ht="30" customHeight="1"/>
    <row r="50" ht="30" customHeight="1"/>
    <row r="51" ht="30" customHeight="1"/>
    <row r="52" ht="30" customHeight="1"/>
  </sheetData>
  <mergeCells count="2">
    <mergeCell ref="A2:G2"/>
    <mergeCell ref="A35:H35"/>
  </mergeCells>
  <pageMargins left="0.59055118110236227" right="0.59055118110236227" top="0.78740157480314965" bottom="0.47244094488188981" header="0.47244094488188981" footer="0.51181102362204722"/>
  <pageSetup paperSize="9" scale="81" orientation="portrait" horizontalDpi="1200" verticalDpi="12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6"/>
  <sheetViews>
    <sheetView zoomScaleNormal="100" workbookViewId="0"/>
  </sheetViews>
  <sheetFormatPr baseColWidth="10" defaultColWidth="11.44140625" defaultRowHeight="13.2"/>
  <cols>
    <col min="1" max="1" width="10.6640625" style="3" customWidth="1"/>
    <col min="2" max="4" width="13.44140625" style="3" customWidth="1"/>
    <col min="5" max="5" width="15" style="183" customWidth="1"/>
    <col min="6" max="7" width="15" style="160" customWidth="1"/>
    <col min="8" max="8" width="16.6640625" style="3" customWidth="1"/>
    <col min="9" max="9" width="15.5546875" style="216" customWidth="1"/>
    <col min="10" max="10" width="17" style="3" customWidth="1"/>
    <col min="11" max="256" width="11.44140625" style="3"/>
    <col min="257" max="257" width="10.6640625" style="3" customWidth="1"/>
    <col min="258" max="260" width="13.44140625" style="3" customWidth="1"/>
    <col min="261" max="263" width="15" style="3" customWidth="1"/>
    <col min="264" max="264" width="16.6640625" style="3" customWidth="1"/>
    <col min="265" max="265" width="15.5546875" style="3" customWidth="1"/>
    <col min="266" max="266" width="17" style="3" customWidth="1"/>
    <col min="267" max="512" width="11.44140625" style="3"/>
    <col min="513" max="513" width="10.6640625" style="3" customWidth="1"/>
    <col min="514" max="516" width="13.44140625" style="3" customWidth="1"/>
    <col min="517" max="519" width="15" style="3" customWidth="1"/>
    <col min="520" max="520" width="16.6640625" style="3" customWidth="1"/>
    <col min="521" max="521" width="15.5546875" style="3" customWidth="1"/>
    <col min="522" max="522" width="17" style="3" customWidth="1"/>
    <col min="523" max="768" width="11.44140625" style="3"/>
    <col min="769" max="769" width="10.6640625" style="3" customWidth="1"/>
    <col min="770" max="772" width="13.44140625" style="3" customWidth="1"/>
    <col min="773" max="775" width="15" style="3" customWidth="1"/>
    <col min="776" max="776" width="16.6640625" style="3" customWidth="1"/>
    <col min="777" max="777" width="15.5546875" style="3" customWidth="1"/>
    <col min="778" max="778" width="17" style="3" customWidth="1"/>
    <col min="779" max="1024" width="11.44140625" style="3"/>
    <col min="1025" max="1025" width="10.6640625" style="3" customWidth="1"/>
    <col min="1026" max="1028" width="13.44140625" style="3" customWidth="1"/>
    <col min="1029" max="1031" width="15" style="3" customWidth="1"/>
    <col min="1032" max="1032" width="16.6640625" style="3" customWidth="1"/>
    <col min="1033" max="1033" width="15.5546875" style="3" customWidth="1"/>
    <col min="1034" max="1034" width="17" style="3" customWidth="1"/>
    <col min="1035" max="1280" width="11.44140625" style="3"/>
    <col min="1281" max="1281" width="10.6640625" style="3" customWidth="1"/>
    <col min="1282" max="1284" width="13.44140625" style="3" customWidth="1"/>
    <col min="1285" max="1287" width="15" style="3" customWidth="1"/>
    <col min="1288" max="1288" width="16.6640625" style="3" customWidth="1"/>
    <col min="1289" max="1289" width="15.5546875" style="3" customWidth="1"/>
    <col min="1290" max="1290" width="17" style="3" customWidth="1"/>
    <col min="1291" max="1536" width="11.44140625" style="3"/>
    <col min="1537" max="1537" width="10.6640625" style="3" customWidth="1"/>
    <col min="1538" max="1540" width="13.44140625" style="3" customWidth="1"/>
    <col min="1541" max="1543" width="15" style="3" customWidth="1"/>
    <col min="1544" max="1544" width="16.6640625" style="3" customWidth="1"/>
    <col min="1545" max="1545" width="15.5546875" style="3" customWidth="1"/>
    <col min="1546" max="1546" width="17" style="3" customWidth="1"/>
    <col min="1547" max="1792" width="11.44140625" style="3"/>
    <col min="1793" max="1793" width="10.6640625" style="3" customWidth="1"/>
    <col min="1794" max="1796" width="13.44140625" style="3" customWidth="1"/>
    <col min="1797" max="1799" width="15" style="3" customWidth="1"/>
    <col min="1800" max="1800" width="16.6640625" style="3" customWidth="1"/>
    <col min="1801" max="1801" width="15.5546875" style="3" customWidth="1"/>
    <col min="1802" max="1802" width="17" style="3" customWidth="1"/>
    <col min="1803" max="2048" width="11.44140625" style="3"/>
    <col min="2049" max="2049" width="10.6640625" style="3" customWidth="1"/>
    <col min="2050" max="2052" width="13.44140625" style="3" customWidth="1"/>
    <col min="2053" max="2055" width="15" style="3" customWidth="1"/>
    <col min="2056" max="2056" width="16.6640625" style="3" customWidth="1"/>
    <col min="2057" max="2057" width="15.5546875" style="3" customWidth="1"/>
    <col min="2058" max="2058" width="17" style="3" customWidth="1"/>
    <col min="2059" max="2304" width="11.44140625" style="3"/>
    <col min="2305" max="2305" width="10.6640625" style="3" customWidth="1"/>
    <col min="2306" max="2308" width="13.44140625" style="3" customWidth="1"/>
    <col min="2309" max="2311" width="15" style="3" customWidth="1"/>
    <col min="2312" max="2312" width="16.6640625" style="3" customWidth="1"/>
    <col min="2313" max="2313" width="15.5546875" style="3" customWidth="1"/>
    <col min="2314" max="2314" width="17" style="3" customWidth="1"/>
    <col min="2315" max="2560" width="11.44140625" style="3"/>
    <col min="2561" max="2561" width="10.6640625" style="3" customWidth="1"/>
    <col min="2562" max="2564" width="13.44140625" style="3" customWidth="1"/>
    <col min="2565" max="2567" width="15" style="3" customWidth="1"/>
    <col min="2568" max="2568" width="16.6640625" style="3" customWidth="1"/>
    <col min="2569" max="2569" width="15.5546875" style="3" customWidth="1"/>
    <col min="2570" max="2570" width="17" style="3" customWidth="1"/>
    <col min="2571" max="2816" width="11.44140625" style="3"/>
    <col min="2817" max="2817" width="10.6640625" style="3" customWidth="1"/>
    <col min="2818" max="2820" width="13.44140625" style="3" customWidth="1"/>
    <col min="2821" max="2823" width="15" style="3" customWidth="1"/>
    <col min="2824" max="2824" width="16.6640625" style="3" customWidth="1"/>
    <col min="2825" max="2825" width="15.5546875" style="3" customWidth="1"/>
    <col min="2826" max="2826" width="17" style="3" customWidth="1"/>
    <col min="2827" max="3072" width="11.44140625" style="3"/>
    <col min="3073" max="3073" width="10.6640625" style="3" customWidth="1"/>
    <col min="3074" max="3076" width="13.44140625" style="3" customWidth="1"/>
    <col min="3077" max="3079" width="15" style="3" customWidth="1"/>
    <col min="3080" max="3080" width="16.6640625" style="3" customWidth="1"/>
    <col min="3081" max="3081" width="15.5546875" style="3" customWidth="1"/>
    <col min="3082" max="3082" width="17" style="3" customWidth="1"/>
    <col min="3083" max="3328" width="11.44140625" style="3"/>
    <col min="3329" max="3329" width="10.6640625" style="3" customWidth="1"/>
    <col min="3330" max="3332" width="13.44140625" style="3" customWidth="1"/>
    <col min="3333" max="3335" width="15" style="3" customWidth="1"/>
    <col min="3336" max="3336" width="16.6640625" style="3" customWidth="1"/>
    <col min="3337" max="3337" width="15.5546875" style="3" customWidth="1"/>
    <col min="3338" max="3338" width="17" style="3" customWidth="1"/>
    <col min="3339" max="3584" width="11.44140625" style="3"/>
    <col min="3585" max="3585" width="10.6640625" style="3" customWidth="1"/>
    <col min="3586" max="3588" width="13.44140625" style="3" customWidth="1"/>
    <col min="3589" max="3591" width="15" style="3" customWidth="1"/>
    <col min="3592" max="3592" width="16.6640625" style="3" customWidth="1"/>
    <col min="3593" max="3593" width="15.5546875" style="3" customWidth="1"/>
    <col min="3594" max="3594" width="17" style="3" customWidth="1"/>
    <col min="3595" max="3840" width="11.44140625" style="3"/>
    <col min="3841" max="3841" width="10.6640625" style="3" customWidth="1"/>
    <col min="3842" max="3844" width="13.44140625" style="3" customWidth="1"/>
    <col min="3845" max="3847" width="15" style="3" customWidth="1"/>
    <col min="3848" max="3848" width="16.6640625" style="3" customWidth="1"/>
    <col min="3849" max="3849" width="15.5546875" style="3" customWidth="1"/>
    <col min="3850" max="3850" width="17" style="3" customWidth="1"/>
    <col min="3851" max="4096" width="11.44140625" style="3"/>
    <col min="4097" max="4097" width="10.6640625" style="3" customWidth="1"/>
    <col min="4098" max="4100" width="13.44140625" style="3" customWidth="1"/>
    <col min="4101" max="4103" width="15" style="3" customWidth="1"/>
    <col min="4104" max="4104" width="16.6640625" style="3" customWidth="1"/>
    <col min="4105" max="4105" width="15.5546875" style="3" customWidth="1"/>
    <col min="4106" max="4106" width="17" style="3" customWidth="1"/>
    <col min="4107" max="4352" width="11.44140625" style="3"/>
    <col min="4353" max="4353" width="10.6640625" style="3" customWidth="1"/>
    <col min="4354" max="4356" width="13.44140625" style="3" customWidth="1"/>
    <col min="4357" max="4359" width="15" style="3" customWidth="1"/>
    <col min="4360" max="4360" width="16.6640625" style="3" customWidth="1"/>
    <col min="4361" max="4361" width="15.5546875" style="3" customWidth="1"/>
    <col min="4362" max="4362" width="17" style="3" customWidth="1"/>
    <col min="4363" max="4608" width="11.44140625" style="3"/>
    <col min="4609" max="4609" width="10.6640625" style="3" customWidth="1"/>
    <col min="4610" max="4612" width="13.44140625" style="3" customWidth="1"/>
    <col min="4613" max="4615" width="15" style="3" customWidth="1"/>
    <col min="4616" max="4616" width="16.6640625" style="3" customWidth="1"/>
    <col min="4617" max="4617" width="15.5546875" style="3" customWidth="1"/>
    <col min="4618" max="4618" width="17" style="3" customWidth="1"/>
    <col min="4619" max="4864" width="11.44140625" style="3"/>
    <col min="4865" max="4865" width="10.6640625" style="3" customWidth="1"/>
    <col min="4866" max="4868" width="13.44140625" style="3" customWidth="1"/>
    <col min="4869" max="4871" width="15" style="3" customWidth="1"/>
    <col min="4872" max="4872" width="16.6640625" style="3" customWidth="1"/>
    <col min="4873" max="4873" width="15.5546875" style="3" customWidth="1"/>
    <col min="4874" max="4874" width="17" style="3" customWidth="1"/>
    <col min="4875" max="5120" width="11.44140625" style="3"/>
    <col min="5121" max="5121" width="10.6640625" style="3" customWidth="1"/>
    <col min="5122" max="5124" width="13.44140625" style="3" customWidth="1"/>
    <col min="5125" max="5127" width="15" style="3" customWidth="1"/>
    <col min="5128" max="5128" width="16.6640625" style="3" customWidth="1"/>
    <col min="5129" max="5129" width="15.5546875" style="3" customWidth="1"/>
    <col min="5130" max="5130" width="17" style="3" customWidth="1"/>
    <col min="5131" max="5376" width="11.44140625" style="3"/>
    <col min="5377" max="5377" width="10.6640625" style="3" customWidth="1"/>
    <col min="5378" max="5380" width="13.44140625" style="3" customWidth="1"/>
    <col min="5381" max="5383" width="15" style="3" customWidth="1"/>
    <col min="5384" max="5384" width="16.6640625" style="3" customWidth="1"/>
    <col min="5385" max="5385" width="15.5546875" style="3" customWidth="1"/>
    <col min="5386" max="5386" width="17" style="3" customWidth="1"/>
    <col min="5387" max="5632" width="11.44140625" style="3"/>
    <col min="5633" max="5633" width="10.6640625" style="3" customWidth="1"/>
    <col min="5634" max="5636" width="13.44140625" style="3" customWidth="1"/>
    <col min="5637" max="5639" width="15" style="3" customWidth="1"/>
    <col min="5640" max="5640" width="16.6640625" style="3" customWidth="1"/>
    <col min="5641" max="5641" width="15.5546875" style="3" customWidth="1"/>
    <col min="5642" max="5642" width="17" style="3" customWidth="1"/>
    <col min="5643" max="5888" width="11.44140625" style="3"/>
    <col min="5889" max="5889" width="10.6640625" style="3" customWidth="1"/>
    <col min="5890" max="5892" width="13.44140625" style="3" customWidth="1"/>
    <col min="5893" max="5895" width="15" style="3" customWidth="1"/>
    <col min="5896" max="5896" width="16.6640625" style="3" customWidth="1"/>
    <col min="5897" max="5897" width="15.5546875" style="3" customWidth="1"/>
    <col min="5898" max="5898" width="17" style="3" customWidth="1"/>
    <col min="5899" max="6144" width="11.44140625" style="3"/>
    <col min="6145" max="6145" width="10.6640625" style="3" customWidth="1"/>
    <col min="6146" max="6148" width="13.44140625" style="3" customWidth="1"/>
    <col min="6149" max="6151" width="15" style="3" customWidth="1"/>
    <col min="6152" max="6152" width="16.6640625" style="3" customWidth="1"/>
    <col min="6153" max="6153" width="15.5546875" style="3" customWidth="1"/>
    <col min="6154" max="6154" width="17" style="3" customWidth="1"/>
    <col min="6155" max="6400" width="11.44140625" style="3"/>
    <col min="6401" max="6401" width="10.6640625" style="3" customWidth="1"/>
    <col min="6402" max="6404" width="13.44140625" style="3" customWidth="1"/>
    <col min="6405" max="6407" width="15" style="3" customWidth="1"/>
    <col min="6408" max="6408" width="16.6640625" style="3" customWidth="1"/>
    <col min="6409" max="6409" width="15.5546875" style="3" customWidth="1"/>
    <col min="6410" max="6410" width="17" style="3" customWidth="1"/>
    <col min="6411" max="6656" width="11.44140625" style="3"/>
    <col min="6657" max="6657" width="10.6640625" style="3" customWidth="1"/>
    <col min="6658" max="6660" width="13.44140625" style="3" customWidth="1"/>
    <col min="6661" max="6663" width="15" style="3" customWidth="1"/>
    <col min="6664" max="6664" width="16.6640625" style="3" customWidth="1"/>
    <col min="6665" max="6665" width="15.5546875" style="3" customWidth="1"/>
    <col min="6666" max="6666" width="17" style="3" customWidth="1"/>
    <col min="6667" max="6912" width="11.44140625" style="3"/>
    <col min="6913" max="6913" width="10.6640625" style="3" customWidth="1"/>
    <col min="6914" max="6916" width="13.44140625" style="3" customWidth="1"/>
    <col min="6917" max="6919" width="15" style="3" customWidth="1"/>
    <col min="6920" max="6920" width="16.6640625" style="3" customWidth="1"/>
    <col min="6921" max="6921" width="15.5546875" style="3" customWidth="1"/>
    <col min="6922" max="6922" width="17" style="3" customWidth="1"/>
    <col min="6923" max="7168" width="11.44140625" style="3"/>
    <col min="7169" max="7169" width="10.6640625" style="3" customWidth="1"/>
    <col min="7170" max="7172" width="13.44140625" style="3" customWidth="1"/>
    <col min="7173" max="7175" width="15" style="3" customWidth="1"/>
    <col min="7176" max="7176" width="16.6640625" style="3" customWidth="1"/>
    <col min="7177" max="7177" width="15.5546875" style="3" customWidth="1"/>
    <col min="7178" max="7178" width="17" style="3" customWidth="1"/>
    <col min="7179" max="7424" width="11.44140625" style="3"/>
    <col min="7425" max="7425" width="10.6640625" style="3" customWidth="1"/>
    <col min="7426" max="7428" width="13.44140625" style="3" customWidth="1"/>
    <col min="7429" max="7431" width="15" style="3" customWidth="1"/>
    <col min="7432" max="7432" width="16.6640625" style="3" customWidth="1"/>
    <col min="7433" max="7433" width="15.5546875" style="3" customWidth="1"/>
    <col min="7434" max="7434" width="17" style="3" customWidth="1"/>
    <col min="7435" max="7680" width="11.44140625" style="3"/>
    <col min="7681" max="7681" width="10.6640625" style="3" customWidth="1"/>
    <col min="7682" max="7684" width="13.44140625" style="3" customWidth="1"/>
    <col min="7685" max="7687" width="15" style="3" customWidth="1"/>
    <col min="7688" max="7688" width="16.6640625" style="3" customWidth="1"/>
    <col min="7689" max="7689" width="15.5546875" style="3" customWidth="1"/>
    <col min="7690" max="7690" width="17" style="3" customWidth="1"/>
    <col min="7691" max="7936" width="11.44140625" style="3"/>
    <col min="7937" max="7937" width="10.6640625" style="3" customWidth="1"/>
    <col min="7938" max="7940" width="13.44140625" style="3" customWidth="1"/>
    <col min="7941" max="7943" width="15" style="3" customWidth="1"/>
    <col min="7944" max="7944" width="16.6640625" style="3" customWidth="1"/>
    <col min="7945" max="7945" width="15.5546875" style="3" customWidth="1"/>
    <col min="7946" max="7946" width="17" style="3" customWidth="1"/>
    <col min="7947" max="8192" width="11.44140625" style="3"/>
    <col min="8193" max="8193" width="10.6640625" style="3" customWidth="1"/>
    <col min="8194" max="8196" width="13.44140625" style="3" customWidth="1"/>
    <col min="8197" max="8199" width="15" style="3" customWidth="1"/>
    <col min="8200" max="8200" width="16.6640625" style="3" customWidth="1"/>
    <col min="8201" max="8201" width="15.5546875" style="3" customWidth="1"/>
    <col min="8202" max="8202" width="17" style="3" customWidth="1"/>
    <col min="8203" max="8448" width="11.44140625" style="3"/>
    <col min="8449" max="8449" width="10.6640625" style="3" customWidth="1"/>
    <col min="8450" max="8452" width="13.44140625" style="3" customWidth="1"/>
    <col min="8453" max="8455" width="15" style="3" customWidth="1"/>
    <col min="8456" max="8456" width="16.6640625" style="3" customWidth="1"/>
    <col min="8457" max="8457" width="15.5546875" style="3" customWidth="1"/>
    <col min="8458" max="8458" width="17" style="3" customWidth="1"/>
    <col min="8459" max="8704" width="11.44140625" style="3"/>
    <col min="8705" max="8705" width="10.6640625" style="3" customWidth="1"/>
    <col min="8706" max="8708" width="13.44140625" style="3" customWidth="1"/>
    <col min="8709" max="8711" width="15" style="3" customWidth="1"/>
    <col min="8712" max="8712" width="16.6640625" style="3" customWidth="1"/>
    <col min="8713" max="8713" width="15.5546875" style="3" customWidth="1"/>
    <col min="8714" max="8714" width="17" style="3" customWidth="1"/>
    <col min="8715" max="8960" width="11.44140625" style="3"/>
    <col min="8961" max="8961" width="10.6640625" style="3" customWidth="1"/>
    <col min="8962" max="8964" width="13.44140625" style="3" customWidth="1"/>
    <col min="8965" max="8967" width="15" style="3" customWidth="1"/>
    <col min="8968" max="8968" width="16.6640625" style="3" customWidth="1"/>
    <col min="8969" max="8969" width="15.5546875" style="3" customWidth="1"/>
    <col min="8970" max="8970" width="17" style="3" customWidth="1"/>
    <col min="8971" max="9216" width="11.44140625" style="3"/>
    <col min="9217" max="9217" width="10.6640625" style="3" customWidth="1"/>
    <col min="9218" max="9220" width="13.44140625" style="3" customWidth="1"/>
    <col min="9221" max="9223" width="15" style="3" customWidth="1"/>
    <col min="9224" max="9224" width="16.6640625" style="3" customWidth="1"/>
    <col min="9225" max="9225" width="15.5546875" style="3" customWidth="1"/>
    <col min="9226" max="9226" width="17" style="3" customWidth="1"/>
    <col min="9227" max="9472" width="11.44140625" style="3"/>
    <col min="9473" max="9473" width="10.6640625" style="3" customWidth="1"/>
    <col min="9474" max="9476" width="13.44140625" style="3" customWidth="1"/>
    <col min="9477" max="9479" width="15" style="3" customWidth="1"/>
    <col min="9480" max="9480" width="16.6640625" style="3" customWidth="1"/>
    <col min="9481" max="9481" width="15.5546875" style="3" customWidth="1"/>
    <col min="9482" max="9482" width="17" style="3" customWidth="1"/>
    <col min="9483" max="9728" width="11.44140625" style="3"/>
    <col min="9729" max="9729" width="10.6640625" style="3" customWidth="1"/>
    <col min="9730" max="9732" width="13.44140625" style="3" customWidth="1"/>
    <col min="9733" max="9735" width="15" style="3" customWidth="1"/>
    <col min="9736" max="9736" width="16.6640625" style="3" customWidth="1"/>
    <col min="9737" max="9737" width="15.5546875" style="3" customWidth="1"/>
    <col min="9738" max="9738" width="17" style="3" customWidth="1"/>
    <col min="9739" max="9984" width="11.44140625" style="3"/>
    <col min="9985" max="9985" width="10.6640625" style="3" customWidth="1"/>
    <col min="9986" max="9988" width="13.44140625" style="3" customWidth="1"/>
    <col min="9989" max="9991" width="15" style="3" customWidth="1"/>
    <col min="9992" max="9992" width="16.6640625" style="3" customWidth="1"/>
    <col min="9993" max="9993" width="15.5546875" style="3" customWidth="1"/>
    <col min="9994" max="9994" width="17" style="3" customWidth="1"/>
    <col min="9995" max="10240" width="11.44140625" style="3"/>
    <col min="10241" max="10241" width="10.6640625" style="3" customWidth="1"/>
    <col min="10242" max="10244" width="13.44140625" style="3" customWidth="1"/>
    <col min="10245" max="10247" width="15" style="3" customWidth="1"/>
    <col min="10248" max="10248" width="16.6640625" style="3" customWidth="1"/>
    <col min="10249" max="10249" width="15.5546875" style="3" customWidth="1"/>
    <col min="10250" max="10250" width="17" style="3" customWidth="1"/>
    <col min="10251" max="10496" width="11.44140625" style="3"/>
    <col min="10497" max="10497" width="10.6640625" style="3" customWidth="1"/>
    <col min="10498" max="10500" width="13.44140625" style="3" customWidth="1"/>
    <col min="10501" max="10503" width="15" style="3" customWidth="1"/>
    <col min="10504" max="10504" width="16.6640625" style="3" customWidth="1"/>
    <col min="10505" max="10505" width="15.5546875" style="3" customWidth="1"/>
    <col min="10506" max="10506" width="17" style="3" customWidth="1"/>
    <col min="10507" max="10752" width="11.44140625" style="3"/>
    <col min="10753" max="10753" width="10.6640625" style="3" customWidth="1"/>
    <col min="10754" max="10756" width="13.44140625" style="3" customWidth="1"/>
    <col min="10757" max="10759" width="15" style="3" customWidth="1"/>
    <col min="10760" max="10760" width="16.6640625" style="3" customWidth="1"/>
    <col min="10761" max="10761" width="15.5546875" style="3" customWidth="1"/>
    <col min="10762" max="10762" width="17" style="3" customWidth="1"/>
    <col min="10763" max="11008" width="11.44140625" style="3"/>
    <col min="11009" max="11009" width="10.6640625" style="3" customWidth="1"/>
    <col min="11010" max="11012" width="13.44140625" style="3" customWidth="1"/>
    <col min="11013" max="11015" width="15" style="3" customWidth="1"/>
    <col min="11016" max="11016" width="16.6640625" style="3" customWidth="1"/>
    <col min="11017" max="11017" width="15.5546875" style="3" customWidth="1"/>
    <col min="11018" max="11018" width="17" style="3" customWidth="1"/>
    <col min="11019" max="11264" width="11.44140625" style="3"/>
    <col min="11265" max="11265" width="10.6640625" style="3" customWidth="1"/>
    <col min="11266" max="11268" width="13.44140625" style="3" customWidth="1"/>
    <col min="11269" max="11271" width="15" style="3" customWidth="1"/>
    <col min="11272" max="11272" width="16.6640625" style="3" customWidth="1"/>
    <col min="11273" max="11273" width="15.5546875" style="3" customWidth="1"/>
    <col min="11274" max="11274" width="17" style="3" customWidth="1"/>
    <col min="11275" max="11520" width="11.44140625" style="3"/>
    <col min="11521" max="11521" width="10.6640625" style="3" customWidth="1"/>
    <col min="11522" max="11524" width="13.44140625" style="3" customWidth="1"/>
    <col min="11525" max="11527" width="15" style="3" customWidth="1"/>
    <col min="11528" max="11528" width="16.6640625" style="3" customWidth="1"/>
    <col min="11529" max="11529" width="15.5546875" style="3" customWidth="1"/>
    <col min="11530" max="11530" width="17" style="3" customWidth="1"/>
    <col min="11531" max="11776" width="11.44140625" style="3"/>
    <col min="11777" max="11777" width="10.6640625" style="3" customWidth="1"/>
    <col min="11778" max="11780" width="13.44140625" style="3" customWidth="1"/>
    <col min="11781" max="11783" width="15" style="3" customWidth="1"/>
    <col min="11784" max="11784" width="16.6640625" style="3" customWidth="1"/>
    <col min="11785" max="11785" width="15.5546875" style="3" customWidth="1"/>
    <col min="11786" max="11786" width="17" style="3" customWidth="1"/>
    <col min="11787" max="12032" width="11.44140625" style="3"/>
    <col min="12033" max="12033" width="10.6640625" style="3" customWidth="1"/>
    <col min="12034" max="12036" width="13.44140625" style="3" customWidth="1"/>
    <col min="12037" max="12039" width="15" style="3" customWidth="1"/>
    <col min="12040" max="12040" width="16.6640625" style="3" customWidth="1"/>
    <col min="12041" max="12041" width="15.5546875" style="3" customWidth="1"/>
    <col min="12042" max="12042" width="17" style="3" customWidth="1"/>
    <col min="12043" max="12288" width="11.44140625" style="3"/>
    <col min="12289" max="12289" width="10.6640625" style="3" customWidth="1"/>
    <col min="12290" max="12292" width="13.44140625" style="3" customWidth="1"/>
    <col min="12293" max="12295" width="15" style="3" customWidth="1"/>
    <col min="12296" max="12296" width="16.6640625" style="3" customWidth="1"/>
    <col min="12297" max="12297" width="15.5546875" style="3" customWidth="1"/>
    <col min="12298" max="12298" width="17" style="3" customWidth="1"/>
    <col min="12299" max="12544" width="11.44140625" style="3"/>
    <col min="12545" max="12545" width="10.6640625" style="3" customWidth="1"/>
    <col min="12546" max="12548" width="13.44140625" style="3" customWidth="1"/>
    <col min="12549" max="12551" width="15" style="3" customWidth="1"/>
    <col min="12552" max="12552" width="16.6640625" style="3" customWidth="1"/>
    <col min="12553" max="12553" width="15.5546875" style="3" customWidth="1"/>
    <col min="12554" max="12554" width="17" style="3" customWidth="1"/>
    <col min="12555" max="12800" width="11.44140625" style="3"/>
    <col min="12801" max="12801" width="10.6640625" style="3" customWidth="1"/>
    <col min="12802" max="12804" width="13.44140625" style="3" customWidth="1"/>
    <col min="12805" max="12807" width="15" style="3" customWidth="1"/>
    <col min="12808" max="12808" width="16.6640625" style="3" customWidth="1"/>
    <col min="12809" max="12809" width="15.5546875" style="3" customWidth="1"/>
    <col min="12810" max="12810" width="17" style="3" customWidth="1"/>
    <col min="12811" max="13056" width="11.44140625" style="3"/>
    <col min="13057" max="13057" width="10.6640625" style="3" customWidth="1"/>
    <col min="13058" max="13060" width="13.44140625" style="3" customWidth="1"/>
    <col min="13061" max="13063" width="15" style="3" customWidth="1"/>
    <col min="13064" max="13064" width="16.6640625" style="3" customWidth="1"/>
    <col min="13065" max="13065" width="15.5546875" style="3" customWidth="1"/>
    <col min="13066" max="13066" width="17" style="3" customWidth="1"/>
    <col min="13067" max="13312" width="11.44140625" style="3"/>
    <col min="13313" max="13313" width="10.6640625" style="3" customWidth="1"/>
    <col min="13314" max="13316" width="13.44140625" style="3" customWidth="1"/>
    <col min="13317" max="13319" width="15" style="3" customWidth="1"/>
    <col min="13320" max="13320" width="16.6640625" style="3" customWidth="1"/>
    <col min="13321" max="13321" width="15.5546875" style="3" customWidth="1"/>
    <col min="13322" max="13322" width="17" style="3" customWidth="1"/>
    <col min="13323" max="13568" width="11.44140625" style="3"/>
    <col min="13569" max="13569" width="10.6640625" style="3" customWidth="1"/>
    <col min="13570" max="13572" width="13.44140625" style="3" customWidth="1"/>
    <col min="13573" max="13575" width="15" style="3" customWidth="1"/>
    <col min="13576" max="13576" width="16.6640625" style="3" customWidth="1"/>
    <col min="13577" max="13577" width="15.5546875" style="3" customWidth="1"/>
    <col min="13578" max="13578" width="17" style="3" customWidth="1"/>
    <col min="13579" max="13824" width="11.44140625" style="3"/>
    <col min="13825" max="13825" width="10.6640625" style="3" customWidth="1"/>
    <col min="13826" max="13828" width="13.44140625" style="3" customWidth="1"/>
    <col min="13829" max="13831" width="15" style="3" customWidth="1"/>
    <col min="13832" max="13832" width="16.6640625" style="3" customWidth="1"/>
    <col min="13833" max="13833" width="15.5546875" style="3" customWidth="1"/>
    <col min="13834" max="13834" width="17" style="3" customWidth="1"/>
    <col min="13835" max="14080" width="11.44140625" style="3"/>
    <col min="14081" max="14081" width="10.6640625" style="3" customWidth="1"/>
    <col min="14082" max="14084" width="13.44140625" style="3" customWidth="1"/>
    <col min="14085" max="14087" width="15" style="3" customWidth="1"/>
    <col min="14088" max="14088" width="16.6640625" style="3" customWidth="1"/>
    <col min="14089" max="14089" width="15.5546875" style="3" customWidth="1"/>
    <col min="14090" max="14090" width="17" style="3" customWidth="1"/>
    <col min="14091" max="14336" width="11.44140625" style="3"/>
    <col min="14337" max="14337" width="10.6640625" style="3" customWidth="1"/>
    <col min="14338" max="14340" width="13.44140625" style="3" customWidth="1"/>
    <col min="14341" max="14343" width="15" style="3" customWidth="1"/>
    <col min="14344" max="14344" width="16.6640625" style="3" customWidth="1"/>
    <col min="14345" max="14345" width="15.5546875" style="3" customWidth="1"/>
    <col min="14346" max="14346" width="17" style="3" customWidth="1"/>
    <col min="14347" max="14592" width="11.44140625" style="3"/>
    <col min="14593" max="14593" width="10.6640625" style="3" customWidth="1"/>
    <col min="14594" max="14596" width="13.44140625" style="3" customWidth="1"/>
    <col min="14597" max="14599" width="15" style="3" customWidth="1"/>
    <col min="14600" max="14600" width="16.6640625" style="3" customWidth="1"/>
    <col min="14601" max="14601" width="15.5546875" style="3" customWidth="1"/>
    <col min="14602" max="14602" width="17" style="3" customWidth="1"/>
    <col min="14603" max="14848" width="11.44140625" style="3"/>
    <col min="14849" max="14849" width="10.6640625" style="3" customWidth="1"/>
    <col min="14850" max="14852" width="13.44140625" style="3" customWidth="1"/>
    <col min="14853" max="14855" width="15" style="3" customWidth="1"/>
    <col min="14856" max="14856" width="16.6640625" style="3" customWidth="1"/>
    <col min="14857" max="14857" width="15.5546875" style="3" customWidth="1"/>
    <col min="14858" max="14858" width="17" style="3" customWidth="1"/>
    <col min="14859" max="15104" width="11.44140625" style="3"/>
    <col min="15105" max="15105" width="10.6640625" style="3" customWidth="1"/>
    <col min="15106" max="15108" width="13.44140625" style="3" customWidth="1"/>
    <col min="15109" max="15111" width="15" style="3" customWidth="1"/>
    <col min="15112" max="15112" width="16.6640625" style="3" customWidth="1"/>
    <col min="15113" max="15113" width="15.5546875" style="3" customWidth="1"/>
    <col min="15114" max="15114" width="17" style="3" customWidth="1"/>
    <col min="15115" max="15360" width="11.44140625" style="3"/>
    <col min="15361" max="15361" width="10.6640625" style="3" customWidth="1"/>
    <col min="15362" max="15364" width="13.44140625" style="3" customWidth="1"/>
    <col min="15365" max="15367" width="15" style="3" customWidth="1"/>
    <col min="15368" max="15368" width="16.6640625" style="3" customWidth="1"/>
    <col min="15369" max="15369" width="15.5546875" style="3" customWidth="1"/>
    <col min="15370" max="15370" width="17" style="3" customWidth="1"/>
    <col min="15371" max="15616" width="11.44140625" style="3"/>
    <col min="15617" max="15617" width="10.6640625" style="3" customWidth="1"/>
    <col min="15618" max="15620" width="13.44140625" style="3" customWidth="1"/>
    <col min="15621" max="15623" width="15" style="3" customWidth="1"/>
    <col min="15624" max="15624" width="16.6640625" style="3" customWidth="1"/>
    <col min="15625" max="15625" width="15.5546875" style="3" customWidth="1"/>
    <col min="15626" max="15626" width="17" style="3" customWidth="1"/>
    <col min="15627" max="15872" width="11.44140625" style="3"/>
    <col min="15873" max="15873" width="10.6640625" style="3" customWidth="1"/>
    <col min="15874" max="15876" width="13.44140625" style="3" customWidth="1"/>
    <col min="15877" max="15879" width="15" style="3" customWidth="1"/>
    <col min="15880" max="15880" width="16.6640625" style="3" customWidth="1"/>
    <col min="15881" max="15881" width="15.5546875" style="3" customWidth="1"/>
    <col min="15882" max="15882" width="17" style="3" customWidth="1"/>
    <col min="15883" max="16128" width="11.44140625" style="3"/>
    <col min="16129" max="16129" width="10.6640625" style="3" customWidth="1"/>
    <col min="16130" max="16132" width="13.44140625" style="3" customWidth="1"/>
    <col min="16133" max="16135" width="15" style="3" customWidth="1"/>
    <col min="16136" max="16136" width="16.6640625" style="3" customWidth="1"/>
    <col min="16137" max="16137" width="15.5546875" style="3" customWidth="1"/>
    <col min="16138" max="16138" width="17" style="3" customWidth="1"/>
    <col min="16139" max="16384" width="11.44140625" style="3"/>
  </cols>
  <sheetData>
    <row r="1" spans="1:10" s="1" customFormat="1" ht="14.1" customHeight="1">
      <c r="E1" s="180"/>
      <c r="F1" s="373"/>
      <c r="G1" s="373"/>
      <c r="I1" s="1074"/>
      <c r="J1" s="1074"/>
    </row>
    <row r="2" spans="1:10" s="1" customFormat="1" ht="25.35" customHeight="1">
      <c r="A2" s="225" t="s">
        <v>1685</v>
      </c>
      <c r="E2" s="180"/>
      <c r="F2" s="373"/>
      <c r="G2" s="298"/>
      <c r="H2" s="1075">
        <v>2015</v>
      </c>
      <c r="I2" s="1076"/>
      <c r="J2" s="1077"/>
    </row>
    <row r="3" spans="1:10" s="621" customFormat="1" ht="21.9" customHeight="1">
      <c r="A3" s="234" t="s">
        <v>25</v>
      </c>
      <c r="B3" s="2028" t="s">
        <v>1686</v>
      </c>
      <c r="C3" s="2028"/>
      <c r="D3" s="2028"/>
      <c r="E3" s="335" t="s">
        <v>1653</v>
      </c>
      <c r="F3" s="232" t="s">
        <v>1687</v>
      </c>
      <c r="G3" s="335" t="s">
        <v>1687</v>
      </c>
      <c r="H3" s="184" t="s">
        <v>1687</v>
      </c>
      <c r="I3" s="1078"/>
      <c r="J3" s="1079"/>
    </row>
    <row r="4" spans="1:10" s="144" customFormat="1" ht="15" customHeight="1">
      <c r="A4" s="1080"/>
      <c r="B4" s="463" t="s">
        <v>224</v>
      </c>
      <c r="C4" s="1081" t="s">
        <v>225</v>
      </c>
      <c r="D4" s="368" t="s">
        <v>83</v>
      </c>
      <c r="E4" s="464" t="s">
        <v>1688</v>
      </c>
      <c r="F4" s="368" t="s">
        <v>1689</v>
      </c>
      <c r="G4" s="1081" t="s">
        <v>1690</v>
      </c>
      <c r="H4" s="368" t="s">
        <v>1691</v>
      </c>
      <c r="I4" s="412"/>
      <c r="J4" s="1082"/>
    </row>
    <row r="5" spans="1:10" ht="15" customHeight="1">
      <c r="A5" s="314"/>
      <c r="B5" s="186"/>
      <c r="C5" s="187"/>
      <c r="D5" s="186"/>
      <c r="E5" s="187"/>
      <c r="F5" s="368" t="s">
        <v>1692</v>
      </c>
      <c r="G5" s="1081" t="s">
        <v>1693</v>
      </c>
      <c r="H5" s="368" t="s">
        <v>1694</v>
      </c>
      <c r="I5" s="1083"/>
      <c r="J5" s="1084"/>
    </row>
    <row r="6" spans="1:10" ht="15" customHeight="1">
      <c r="A6" s="314"/>
      <c r="B6" s="186"/>
      <c r="C6" s="187"/>
      <c r="D6" s="186"/>
      <c r="E6" s="187"/>
      <c r="F6" s="368" t="s">
        <v>746</v>
      </c>
      <c r="G6" s="315"/>
      <c r="H6" s="368" t="s">
        <v>1695</v>
      </c>
      <c r="I6" s="1083"/>
      <c r="J6" s="1084"/>
    </row>
    <row r="7" spans="1:10" ht="24" customHeight="1">
      <c r="A7" s="316"/>
      <c r="B7" s="188"/>
      <c r="C7" s="189"/>
      <c r="D7" s="188"/>
      <c r="E7" s="189"/>
      <c r="F7" s="767"/>
      <c r="G7" s="1085"/>
      <c r="H7" s="767" t="s">
        <v>1696</v>
      </c>
      <c r="I7" s="1083"/>
      <c r="J7" s="1086"/>
    </row>
    <row r="8" spans="1:10" ht="30" customHeight="1" thickBot="1">
      <c r="A8" s="772" t="s">
        <v>93</v>
      </c>
      <c r="B8" s="202">
        <v>218887.27946021251</v>
      </c>
      <c r="C8" s="203">
        <v>240112.91510147846</v>
      </c>
      <c r="D8" s="202">
        <v>459000.19456169097</v>
      </c>
      <c r="E8" s="1087">
        <v>0.31667316059936956</v>
      </c>
      <c r="F8" s="202">
        <v>53991</v>
      </c>
      <c r="G8" s="203">
        <v>49979</v>
      </c>
      <c r="H8" s="361"/>
      <c r="I8" s="1083"/>
      <c r="J8" s="1088"/>
    </row>
    <row r="9" spans="1:10" ht="20.100000000000001" customHeight="1" thickBot="1">
      <c r="A9" s="775" t="s">
        <v>1697</v>
      </c>
      <c r="B9" s="202">
        <v>125689</v>
      </c>
      <c r="C9" s="203">
        <v>145165</v>
      </c>
      <c r="D9" s="202">
        <v>270854</v>
      </c>
      <c r="E9" s="1087">
        <v>0.26799266950910611</v>
      </c>
      <c r="F9" s="202">
        <v>53129</v>
      </c>
      <c r="G9" s="203">
        <v>38919</v>
      </c>
      <c r="H9" s="361"/>
      <c r="I9" s="1083"/>
      <c r="J9" s="1088"/>
    </row>
    <row r="10" spans="1:10" ht="20.100000000000001" customHeight="1" thickBot="1">
      <c r="A10" s="775" t="s">
        <v>95</v>
      </c>
      <c r="B10" s="202">
        <v>48948</v>
      </c>
      <c r="C10" s="203">
        <v>57939</v>
      </c>
      <c r="D10" s="202">
        <v>106887</v>
      </c>
      <c r="E10" s="1087">
        <v>0.26855774867720139</v>
      </c>
      <c r="F10" s="202">
        <v>18774</v>
      </c>
      <c r="G10" s="203">
        <v>10610</v>
      </c>
      <c r="H10" s="361">
        <v>2867</v>
      </c>
      <c r="I10" s="1083"/>
      <c r="J10" s="1088"/>
    </row>
    <row r="11" spans="1:10" ht="20.100000000000001" customHeight="1" thickBot="1">
      <c r="A11" s="775" t="s">
        <v>96</v>
      </c>
      <c r="B11" s="202">
        <v>6471</v>
      </c>
      <c r="C11" s="203">
        <v>6799</v>
      </c>
      <c r="D11" s="202">
        <v>13270</v>
      </c>
      <c r="E11" s="1087">
        <v>0.36747676474531882</v>
      </c>
      <c r="F11" s="202">
        <v>1310</v>
      </c>
      <c r="G11" s="203">
        <v>647</v>
      </c>
      <c r="H11" s="361">
        <v>553</v>
      </c>
      <c r="I11" s="1083"/>
      <c r="J11" s="1088"/>
    </row>
    <row r="12" spans="1:10" ht="20.100000000000001" customHeight="1" thickBot="1">
      <c r="A12" s="775" t="s">
        <v>97</v>
      </c>
      <c r="B12" s="202">
        <v>15884</v>
      </c>
      <c r="C12" s="334">
        <v>18145</v>
      </c>
      <c r="D12" s="202">
        <v>34029</v>
      </c>
      <c r="E12" s="1089">
        <v>0.22097632745450715</v>
      </c>
      <c r="F12" s="202">
        <v>4755</v>
      </c>
      <c r="G12" s="334">
        <v>2485</v>
      </c>
      <c r="H12" s="361">
        <v>3368</v>
      </c>
      <c r="I12" s="1083"/>
      <c r="J12" s="1088"/>
    </row>
    <row r="13" spans="1:10" ht="20.100000000000001" customHeight="1" thickBot="1">
      <c r="A13" s="775" t="s">
        <v>98</v>
      </c>
      <c r="B13" s="202">
        <v>4879</v>
      </c>
      <c r="C13" s="334">
        <v>5547</v>
      </c>
      <c r="D13" s="202">
        <v>10426</v>
      </c>
      <c r="E13" s="1089">
        <v>0.27849490423374679</v>
      </c>
      <c r="F13" s="202">
        <v>1117</v>
      </c>
      <c r="G13" s="334">
        <v>404</v>
      </c>
      <c r="H13" s="361">
        <v>557</v>
      </c>
      <c r="I13" s="1083"/>
      <c r="J13" s="1088"/>
    </row>
    <row r="14" spans="1:10" ht="20.100000000000001" customHeight="1" thickBot="1">
      <c r="A14" s="775" t="s">
        <v>99</v>
      </c>
      <c r="B14" s="202">
        <v>4517</v>
      </c>
      <c r="C14" s="334">
        <v>4799</v>
      </c>
      <c r="D14" s="202">
        <v>9316</v>
      </c>
      <c r="E14" s="1089">
        <v>0.2221752191949268</v>
      </c>
      <c r="F14" s="202">
        <v>1149</v>
      </c>
      <c r="G14" s="334">
        <v>583</v>
      </c>
      <c r="H14" s="361">
        <v>3193</v>
      </c>
      <c r="I14" s="1083"/>
      <c r="J14" s="1088"/>
    </row>
    <row r="15" spans="1:10" ht="20.100000000000001" customHeight="1" thickBot="1">
      <c r="A15" s="775" t="s">
        <v>100</v>
      </c>
      <c r="B15" s="202">
        <v>3727</v>
      </c>
      <c r="C15" s="334">
        <v>4425</v>
      </c>
      <c r="D15" s="202">
        <v>8152</v>
      </c>
      <c r="E15" s="1089">
        <v>0.20244156014413373</v>
      </c>
      <c r="F15" s="202">
        <v>1740</v>
      </c>
      <c r="G15" s="334">
        <v>992</v>
      </c>
      <c r="H15" s="361">
        <v>18</v>
      </c>
      <c r="I15" s="1083"/>
      <c r="J15" s="1088"/>
    </row>
    <row r="16" spans="1:10" ht="20.100000000000001" customHeight="1" thickBot="1">
      <c r="A16" s="775" t="s">
        <v>101</v>
      </c>
      <c r="B16" s="202">
        <v>13702</v>
      </c>
      <c r="C16" s="334">
        <v>15811</v>
      </c>
      <c r="D16" s="202">
        <v>29513</v>
      </c>
      <c r="E16" s="1089">
        <v>0.2426281041711543</v>
      </c>
      <c r="F16" s="202">
        <v>2990</v>
      </c>
      <c r="G16" s="334">
        <v>1936</v>
      </c>
      <c r="H16" s="361">
        <v>2643</v>
      </c>
      <c r="I16" s="1083"/>
      <c r="J16" s="1088"/>
    </row>
    <row r="17" spans="1:10" ht="20.100000000000001" customHeight="1" thickBot="1">
      <c r="A17" s="775" t="s">
        <v>102</v>
      </c>
      <c r="B17" s="202">
        <v>33196</v>
      </c>
      <c r="C17" s="334">
        <v>41077</v>
      </c>
      <c r="D17" s="202">
        <v>74273</v>
      </c>
      <c r="E17" s="1089">
        <v>0.24329736164911347</v>
      </c>
      <c r="F17" s="202">
        <v>10714</v>
      </c>
      <c r="G17" s="319" t="s">
        <v>27</v>
      </c>
      <c r="H17" s="361"/>
      <c r="I17" s="1083"/>
      <c r="J17" s="1088"/>
    </row>
    <row r="18" spans="1:10" ht="20.100000000000001" customHeight="1" thickBot="1">
      <c r="A18" s="775" t="s">
        <v>103</v>
      </c>
      <c r="B18" s="202">
        <v>26265</v>
      </c>
      <c r="C18" s="334">
        <v>30339</v>
      </c>
      <c r="D18" s="202">
        <v>56604</v>
      </c>
      <c r="E18" s="1089">
        <v>0.21229050895493032</v>
      </c>
      <c r="F18" s="202">
        <v>12459</v>
      </c>
      <c r="G18" s="334">
        <v>13716</v>
      </c>
      <c r="H18" s="361">
        <v>14251</v>
      </c>
      <c r="I18" s="1083"/>
      <c r="J18" s="1088"/>
    </row>
    <row r="19" spans="1:10" ht="20.100000000000001" customHeight="1" thickBot="1">
      <c r="A19" s="775" t="s">
        <v>104</v>
      </c>
      <c r="B19" s="202">
        <v>24555</v>
      </c>
      <c r="C19" s="334">
        <v>28097</v>
      </c>
      <c r="D19" s="202">
        <v>52652</v>
      </c>
      <c r="E19" s="1089">
        <v>0.28493787165334877</v>
      </c>
      <c r="F19" s="202">
        <v>14750</v>
      </c>
      <c r="G19" s="334">
        <v>10950</v>
      </c>
      <c r="H19" s="361"/>
      <c r="I19" s="1083"/>
      <c r="J19" s="1088"/>
    </row>
    <row r="20" spans="1:10" ht="20.100000000000001" customHeight="1" thickBot="1">
      <c r="A20" s="775" t="s">
        <v>105</v>
      </c>
      <c r="B20" s="202">
        <v>28223</v>
      </c>
      <c r="C20" s="334">
        <v>32176</v>
      </c>
      <c r="D20" s="202">
        <v>60399</v>
      </c>
      <c r="E20" s="1089">
        <v>0.21483858515941623</v>
      </c>
      <c r="F20" s="361">
        <v>12106</v>
      </c>
      <c r="G20" s="319" t="s">
        <v>27</v>
      </c>
      <c r="H20" s="361">
        <v>4462</v>
      </c>
      <c r="I20" s="1083"/>
      <c r="J20" s="1088"/>
    </row>
    <row r="21" spans="1:10" ht="20.100000000000001" customHeight="1" thickBot="1">
      <c r="A21" s="775" t="s">
        <v>106</v>
      </c>
      <c r="B21" s="202">
        <v>11478</v>
      </c>
      <c r="C21" s="334">
        <v>12958</v>
      </c>
      <c r="D21" s="202">
        <v>24436</v>
      </c>
      <c r="E21" s="1089">
        <v>0.30712753447076441</v>
      </c>
      <c r="F21" s="202">
        <v>3443</v>
      </c>
      <c r="G21" s="334">
        <v>2190</v>
      </c>
      <c r="H21" s="361"/>
      <c r="I21" s="1083"/>
      <c r="J21" s="1088"/>
    </row>
    <row r="22" spans="1:10" ht="20.100000000000001" customHeight="1" thickBot="1">
      <c r="A22" s="775" t="s">
        <v>107</v>
      </c>
      <c r="B22" s="202">
        <v>6103</v>
      </c>
      <c r="C22" s="334">
        <v>6607</v>
      </c>
      <c r="D22" s="202">
        <v>12710</v>
      </c>
      <c r="E22" s="1089">
        <v>0.23120175498903711</v>
      </c>
      <c r="F22" s="202">
        <v>2197</v>
      </c>
      <c r="G22" s="334">
        <v>1041</v>
      </c>
      <c r="H22" s="361">
        <v>10342</v>
      </c>
      <c r="I22" s="1083"/>
      <c r="J22" s="1088"/>
    </row>
    <row r="23" spans="1:10" ht="20.100000000000001" customHeight="1" thickBot="1">
      <c r="A23" s="775" t="s">
        <v>108</v>
      </c>
      <c r="B23" s="202">
        <v>2650</v>
      </c>
      <c r="C23" s="334">
        <v>2807</v>
      </c>
      <c r="D23" s="202">
        <v>5457</v>
      </c>
      <c r="E23" s="1089">
        <v>0.34093118886103618</v>
      </c>
      <c r="F23" s="202">
        <v>400</v>
      </c>
      <c r="G23" s="334">
        <v>136</v>
      </c>
      <c r="H23" s="361">
        <v>151</v>
      </c>
      <c r="I23" s="1083"/>
      <c r="J23" s="1088"/>
    </row>
    <row r="24" spans="1:10" ht="20.100000000000001" customHeight="1" thickBot="1">
      <c r="A24" s="775" t="s">
        <v>109</v>
      </c>
      <c r="B24" s="202">
        <v>53783</v>
      </c>
      <c r="C24" s="334">
        <v>61199</v>
      </c>
      <c r="D24" s="202">
        <v>114982</v>
      </c>
      <c r="E24" s="1089">
        <v>0.2308342325176761</v>
      </c>
      <c r="F24" s="202">
        <v>23387</v>
      </c>
      <c r="G24" s="334">
        <v>21815</v>
      </c>
      <c r="H24" s="361">
        <v>21815</v>
      </c>
      <c r="I24" s="1083"/>
      <c r="J24" s="1088"/>
    </row>
    <row r="25" spans="1:10" ht="20.100000000000001" customHeight="1" thickBot="1">
      <c r="A25" s="775" t="s">
        <v>110</v>
      </c>
      <c r="B25" s="202">
        <v>28727</v>
      </c>
      <c r="C25" s="334">
        <v>32446</v>
      </c>
      <c r="D25" s="202">
        <v>61173</v>
      </c>
      <c r="E25" s="1089">
        <v>0.30572377166798742</v>
      </c>
      <c r="F25" s="202">
        <v>6430</v>
      </c>
      <c r="G25" s="334">
        <v>2299</v>
      </c>
      <c r="H25" s="361">
        <v>159</v>
      </c>
      <c r="I25" s="1083"/>
      <c r="J25" s="1088"/>
    </row>
    <row r="26" spans="1:10" ht="20.100000000000001" customHeight="1" thickBot="1">
      <c r="A26" s="775" t="s">
        <v>111</v>
      </c>
      <c r="B26" s="202">
        <v>80950</v>
      </c>
      <c r="C26" s="334">
        <v>90536</v>
      </c>
      <c r="D26" s="202">
        <v>171486</v>
      </c>
      <c r="E26" s="1089">
        <v>0.26308711746279378</v>
      </c>
      <c r="F26" s="202">
        <v>20284</v>
      </c>
      <c r="G26" s="334">
        <v>15135</v>
      </c>
      <c r="H26" s="361">
        <v>9711</v>
      </c>
      <c r="I26" s="1083"/>
      <c r="J26" s="1088"/>
    </row>
    <row r="27" spans="1:10" ht="20.100000000000001" customHeight="1" thickBot="1">
      <c r="A27" s="775" t="s">
        <v>112</v>
      </c>
      <c r="B27" s="202">
        <v>33351</v>
      </c>
      <c r="C27" s="334">
        <v>38969</v>
      </c>
      <c r="D27" s="202">
        <v>72320</v>
      </c>
      <c r="E27" s="1089">
        <v>0.27190259778094</v>
      </c>
      <c r="F27" s="202">
        <v>9256</v>
      </c>
      <c r="G27" s="334">
        <v>2728</v>
      </c>
      <c r="H27" s="361"/>
      <c r="I27" s="1083"/>
      <c r="J27" s="1088"/>
    </row>
    <row r="28" spans="1:10" ht="20.100000000000001" customHeight="1" thickBot="1">
      <c r="A28" s="775" t="s">
        <v>113</v>
      </c>
      <c r="B28" s="202">
        <v>50544</v>
      </c>
      <c r="C28" s="334">
        <v>59446</v>
      </c>
      <c r="D28" s="202">
        <v>109990</v>
      </c>
      <c r="E28" s="1089">
        <v>0.31539842621930109</v>
      </c>
      <c r="F28" s="202">
        <v>26321</v>
      </c>
      <c r="G28" s="334">
        <v>21958</v>
      </c>
      <c r="H28" s="361"/>
      <c r="I28" s="1083"/>
      <c r="J28" s="1088"/>
    </row>
    <row r="29" spans="1:10" ht="20.100000000000001" customHeight="1" thickBot="1">
      <c r="A29" s="775" t="s">
        <v>114</v>
      </c>
      <c r="B29" s="202">
        <v>94161.764180252794</v>
      </c>
      <c r="C29" s="334">
        <v>111563.27275193724</v>
      </c>
      <c r="D29" s="202">
        <v>205725.03693219004</v>
      </c>
      <c r="E29" s="1089">
        <v>0.27306125534775971</v>
      </c>
      <c r="F29" s="202">
        <v>39158</v>
      </c>
      <c r="G29" s="334">
        <v>29623</v>
      </c>
      <c r="H29" s="361">
        <v>20470</v>
      </c>
      <c r="I29" s="1083"/>
      <c r="J29" s="1088"/>
    </row>
    <row r="30" spans="1:10" ht="20.100000000000001" customHeight="1" thickBot="1">
      <c r="A30" s="775" t="s">
        <v>115</v>
      </c>
      <c r="B30" s="202">
        <v>30980.256789211158</v>
      </c>
      <c r="C30" s="334">
        <v>37239.743210788845</v>
      </c>
      <c r="D30" s="202">
        <v>68220</v>
      </c>
      <c r="E30" s="1089">
        <v>0.20263914399277691</v>
      </c>
      <c r="F30" s="202">
        <v>10348</v>
      </c>
      <c r="G30" s="334">
        <v>6071</v>
      </c>
      <c r="H30" s="361"/>
      <c r="I30" s="1083"/>
      <c r="J30" s="1088"/>
    </row>
    <row r="31" spans="1:10" ht="20.100000000000001" customHeight="1" thickBot="1">
      <c r="A31" s="775" t="s">
        <v>116</v>
      </c>
      <c r="B31" s="202">
        <v>20551</v>
      </c>
      <c r="C31" s="334">
        <v>24304</v>
      </c>
      <c r="D31" s="202">
        <v>44855</v>
      </c>
      <c r="E31" s="1089">
        <v>0.25121661139951718</v>
      </c>
      <c r="F31" s="202">
        <v>12672</v>
      </c>
      <c r="G31" s="334">
        <v>16148</v>
      </c>
      <c r="H31" s="361"/>
      <c r="I31" s="1083"/>
      <c r="J31" s="1088"/>
    </row>
    <row r="32" spans="1:10" ht="20.100000000000001" customHeight="1" thickBot="1">
      <c r="A32" s="775" t="s">
        <v>117</v>
      </c>
      <c r="B32" s="202">
        <v>56240</v>
      </c>
      <c r="C32" s="334">
        <v>65696</v>
      </c>
      <c r="D32" s="202">
        <v>121936</v>
      </c>
      <c r="E32" s="1089">
        <v>0.27423584496381753</v>
      </c>
      <c r="F32" s="202">
        <v>27782</v>
      </c>
      <c r="G32" s="334">
        <v>24090</v>
      </c>
      <c r="H32" s="361"/>
      <c r="I32" s="1083"/>
      <c r="J32" s="1088"/>
    </row>
    <row r="33" spans="1:21" ht="20.100000000000001" customHeight="1" thickBot="1">
      <c r="A33" s="775" t="s">
        <v>118</v>
      </c>
      <c r="B33" s="202">
        <v>10153</v>
      </c>
      <c r="C33" s="334">
        <v>13216</v>
      </c>
      <c r="D33" s="202">
        <v>23369</v>
      </c>
      <c r="E33" s="1089">
        <v>0.32055773759695722</v>
      </c>
      <c r="F33" s="202">
        <v>4797</v>
      </c>
      <c r="G33" s="334">
        <v>2114</v>
      </c>
      <c r="H33" s="361"/>
      <c r="I33" s="1083"/>
      <c r="J33" s="1088"/>
    </row>
    <row r="34" spans="1:21" ht="30" customHeight="1" thickBot="1">
      <c r="A34" s="1090" t="s">
        <v>1698</v>
      </c>
      <c r="B34" s="1091">
        <v>1034615.3004296764</v>
      </c>
      <c r="C34" s="1092">
        <v>1187418.9310642045</v>
      </c>
      <c r="D34" s="1091">
        <v>2222034.231493881</v>
      </c>
      <c r="E34" s="1093">
        <v>0.26948753288994259</v>
      </c>
      <c r="F34" s="1091">
        <v>375459</v>
      </c>
      <c r="G34" s="1094">
        <v>276569</v>
      </c>
      <c r="H34" s="1091">
        <v>94560</v>
      </c>
      <c r="I34" s="413"/>
      <c r="J34" s="1095"/>
    </row>
    <row r="35" spans="1:21" ht="20.100000000000001" customHeight="1">
      <c r="A35" s="1069" t="s">
        <v>1699</v>
      </c>
      <c r="B35" s="326"/>
      <c r="C35" s="326"/>
      <c r="D35" s="326"/>
      <c r="E35" s="1096"/>
      <c r="F35" s="326"/>
      <c r="G35" s="326"/>
      <c r="H35" s="326"/>
    </row>
    <row r="36" spans="1:21" ht="14.25" customHeight="1">
      <c r="A36" s="1070"/>
      <c r="B36" s="328"/>
      <c r="C36" s="328"/>
      <c r="D36" s="328"/>
      <c r="E36" s="1097"/>
      <c r="F36" s="328"/>
      <c r="G36" s="328"/>
      <c r="J36" s="6"/>
    </row>
    <row r="37" spans="1:21" ht="20.100000000000001" customHeight="1">
      <c r="A37" s="1070" t="s">
        <v>1700</v>
      </c>
      <c r="B37" s="328"/>
      <c r="C37" s="328"/>
      <c r="D37" s="328"/>
      <c r="E37" s="1097"/>
      <c r="F37" s="328"/>
      <c r="G37" s="328"/>
    </row>
    <row r="38" spans="1:21" ht="15.75" customHeight="1">
      <c r="A38" s="1070"/>
      <c r="B38" s="328"/>
      <c r="C38" s="328"/>
      <c r="D38" s="328"/>
      <c r="E38" s="1097"/>
      <c r="F38" s="328"/>
      <c r="G38" s="328"/>
    </row>
    <row r="39" spans="1:21" ht="12.75" customHeight="1">
      <c r="A39" s="178" t="s">
        <v>1701</v>
      </c>
      <c r="B39" s="328"/>
      <c r="C39" s="328"/>
      <c r="D39" s="328"/>
      <c r="E39" s="1097"/>
      <c r="F39" s="328"/>
      <c r="G39" s="328"/>
    </row>
    <row r="40" spans="1:21" ht="12.75" customHeight="1">
      <c r="A40" s="178" t="s">
        <v>1702</v>
      </c>
      <c r="B40" s="328"/>
      <c r="C40" s="328"/>
      <c r="D40" s="328"/>
      <c r="E40" s="1097"/>
      <c r="F40" s="328"/>
      <c r="G40" s="328"/>
    </row>
    <row r="41" spans="1:21" ht="12.75" customHeight="1">
      <c r="A41" s="178" t="s">
        <v>1703</v>
      </c>
      <c r="B41" s="328"/>
      <c r="C41" s="328"/>
      <c r="D41" s="328"/>
      <c r="E41" s="1097"/>
      <c r="F41" s="328"/>
      <c r="G41" s="328"/>
    </row>
    <row r="42" spans="1:21" ht="12.75" customHeight="1">
      <c r="A42" s="178" t="s">
        <v>1704</v>
      </c>
      <c r="B42" s="328"/>
      <c r="C42" s="328"/>
      <c r="D42" s="328"/>
      <c r="E42" s="1097"/>
      <c r="F42" s="328"/>
      <c r="G42" s="328"/>
    </row>
    <row r="43" spans="1:21" ht="12" customHeight="1">
      <c r="A43" s="178" t="s">
        <v>1705</v>
      </c>
      <c r="B43" s="328"/>
      <c r="C43" s="328"/>
      <c r="D43" s="328"/>
      <c r="E43" s="1097"/>
      <c r="F43" s="328"/>
      <c r="G43" s="328"/>
      <c r="H43" s="328"/>
      <c r="I43" s="328"/>
      <c r="N43" s="43"/>
      <c r="P43" s="200"/>
      <c r="Q43" s="200"/>
      <c r="R43" s="200"/>
      <c r="S43" s="200"/>
      <c r="T43" s="200"/>
      <c r="U43" s="200"/>
    </row>
    <row r="44" spans="1:21" ht="12.75" customHeight="1">
      <c r="A44" s="178"/>
      <c r="B44" s="328"/>
      <c r="C44" s="328"/>
      <c r="D44" s="328"/>
      <c r="E44" s="1097"/>
      <c r="F44" s="328"/>
      <c r="G44" s="328"/>
      <c r="H44" s="178"/>
    </row>
    <row r="46" spans="1:21">
      <c r="A46" s="3" t="s">
        <v>217</v>
      </c>
    </row>
  </sheetData>
  <mergeCells count="1">
    <mergeCell ref="B3:D3"/>
  </mergeCells>
  <pageMargins left="0.67" right="0.64" top="0.78740157480314965" bottom="0.47244094488188981" header="0.47244094488188981" footer="0.51181102362204722"/>
  <pageSetup paperSize="9" scale="79" orientation="portrait" horizontalDpi="1200" verticalDpi="12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26"/>
  <sheetViews>
    <sheetView zoomScale="115" zoomScaleNormal="115" workbookViewId="0">
      <selection activeCell="A50" sqref="A50"/>
    </sheetView>
  </sheetViews>
  <sheetFormatPr baseColWidth="10" defaultColWidth="11.44140625" defaultRowHeight="8.4"/>
  <cols>
    <col min="1" max="9" width="10.5546875" style="1984" customWidth="1"/>
    <col min="10" max="10" width="9.88671875" style="1984" customWidth="1"/>
    <col min="11" max="11" width="9.88671875" style="1985" customWidth="1"/>
    <col min="12" max="16" width="9.88671875" style="1984" customWidth="1"/>
    <col min="17" max="17" width="10.109375" style="1984" customWidth="1"/>
    <col min="18" max="18" width="10.109375" style="836" customWidth="1"/>
    <col min="19" max="19" width="10.109375" style="1984" customWidth="1"/>
    <col min="20" max="20" width="10.109375" style="1985" customWidth="1"/>
    <col min="21" max="21" width="11.44140625" style="1985"/>
    <col min="22" max="256" width="11.44140625" style="1984"/>
    <col min="257" max="265" width="10.5546875" style="1984" customWidth="1"/>
    <col min="266" max="272" width="9.88671875" style="1984" customWidth="1"/>
    <col min="273" max="276" width="10.109375" style="1984" customWidth="1"/>
    <col min="277" max="512" width="11.44140625" style="1984"/>
    <col min="513" max="521" width="10.5546875" style="1984" customWidth="1"/>
    <col min="522" max="528" width="9.88671875" style="1984" customWidth="1"/>
    <col min="529" max="532" width="10.109375" style="1984" customWidth="1"/>
    <col min="533" max="768" width="11.44140625" style="1984"/>
    <col min="769" max="777" width="10.5546875" style="1984" customWidth="1"/>
    <col min="778" max="784" width="9.88671875" style="1984" customWidth="1"/>
    <col min="785" max="788" width="10.109375" style="1984" customWidth="1"/>
    <col min="789" max="1024" width="11.44140625" style="1984"/>
    <col min="1025" max="1033" width="10.5546875" style="1984" customWidth="1"/>
    <col min="1034" max="1040" width="9.88671875" style="1984" customWidth="1"/>
    <col min="1041" max="1044" width="10.109375" style="1984" customWidth="1"/>
    <col min="1045" max="1280" width="11.44140625" style="1984"/>
    <col min="1281" max="1289" width="10.5546875" style="1984" customWidth="1"/>
    <col min="1290" max="1296" width="9.88671875" style="1984" customWidth="1"/>
    <col min="1297" max="1300" width="10.109375" style="1984" customWidth="1"/>
    <col min="1301" max="1536" width="11.44140625" style="1984"/>
    <col min="1537" max="1545" width="10.5546875" style="1984" customWidth="1"/>
    <col min="1546" max="1552" width="9.88671875" style="1984" customWidth="1"/>
    <col min="1553" max="1556" width="10.109375" style="1984" customWidth="1"/>
    <col min="1557" max="1792" width="11.44140625" style="1984"/>
    <col min="1793" max="1801" width="10.5546875" style="1984" customWidth="1"/>
    <col min="1802" max="1808" width="9.88671875" style="1984" customWidth="1"/>
    <col min="1809" max="1812" width="10.109375" style="1984" customWidth="1"/>
    <col min="1813" max="2048" width="11.44140625" style="1984"/>
    <col min="2049" max="2057" width="10.5546875" style="1984" customWidth="1"/>
    <col min="2058" max="2064" width="9.88671875" style="1984" customWidth="1"/>
    <col min="2065" max="2068" width="10.109375" style="1984" customWidth="1"/>
    <col min="2069" max="2304" width="11.44140625" style="1984"/>
    <col min="2305" max="2313" width="10.5546875" style="1984" customWidth="1"/>
    <col min="2314" max="2320" width="9.88671875" style="1984" customWidth="1"/>
    <col min="2321" max="2324" width="10.109375" style="1984" customWidth="1"/>
    <col min="2325" max="2560" width="11.44140625" style="1984"/>
    <col min="2561" max="2569" width="10.5546875" style="1984" customWidth="1"/>
    <col min="2570" max="2576" width="9.88671875" style="1984" customWidth="1"/>
    <col min="2577" max="2580" width="10.109375" style="1984" customWidth="1"/>
    <col min="2581" max="2816" width="11.44140625" style="1984"/>
    <col min="2817" max="2825" width="10.5546875" style="1984" customWidth="1"/>
    <col min="2826" max="2832" width="9.88671875" style="1984" customWidth="1"/>
    <col min="2833" max="2836" width="10.109375" style="1984" customWidth="1"/>
    <col min="2837" max="3072" width="11.44140625" style="1984"/>
    <col min="3073" max="3081" width="10.5546875" style="1984" customWidth="1"/>
    <col min="3082" max="3088" width="9.88671875" style="1984" customWidth="1"/>
    <col min="3089" max="3092" width="10.109375" style="1984" customWidth="1"/>
    <col min="3093" max="3328" width="11.44140625" style="1984"/>
    <col min="3329" max="3337" width="10.5546875" style="1984" customWidth="1"/>
    <col min="3338" max="3344" width="9.88671875" style="1984" customWidth="1"/>
    <col min="3345" max="3348" width="10.109375" style="1984" customWidth="1"/>
    <col min="3349" max="3584" width="11.44140625" style="1984"/>
    <col min="3585" max="3593" width="10.5546875" style="1984" customWidth="1"/>
    <col min="3594" max="3600" width="9.88671875" style="1984" customWidth="1"/>
    <col min="3601" max="3604" width="10.109375" style="1984" customWidth="1"/>
    <col min="3605" max="3840" width="11.44140625" style="1984"/>
    <col min="3841" max="3849" width="10.5546875" style="1984" customWidth="1"/>
    <col min="3850" max="3856" width="9.88671875" style="1984" customWidth="1"/>
    <col min="3857" max="3860" width="10.109375" style="1984" customWidth="1"/>
    <col min="3861" max="4096" width="11.44140625" style="1984"/>
    <col min="4097" max="4105" width="10.5546875" style="1984" customWidth="1"/>
    <col min="4106" max="4112" width="9.88671875" style="1984" customWidth="1"/>
    <col min="4113" max="4116" width="10.109375" style="1984" customWidth="1"/>
    <col min="4117" max="4352" width="11.44140625" style="1984"/>
    <col min="4353" max="4361" width="10.5546875" style="1984" customWidth="1"/>
    <col min="4362" max="4368" width="9.88671875" style="1984" customWidth="1"/>
    <col min="4369" max="4372" width="10.109375" style="1984" customWidth="1"/>
    <col min="4373" max="4608" width="11.44140625" style="1984"/>
    <col min="4609" max="4617" width="10.5546875" style="1984" customWidth="1"/>
    <col min="4618" max="4624" width="9.88671875" style="1984" customWidth="1"/>
    <col min="4625" max="4628" width="10.109375" style="1984" customWidth="1"/>
    <col min="4629" max="4864" width="11.44140625" style="1984"/>
    <col min="4865" max="4873" width="10.5546875" style="1984" customWidth="1"/>
    <col min="4874" max="4880" width="9.88671875" style="1984" customWidth="1"/>
    <col min="4881" max="4884" width="10.109375" style="1984" customWidth="1"/>
    <col min="4885" max="5120" width="11.44140625" style="1984"/>
    <col min="5121" max="5129" width="10.5546875" style="1984" customWidth="1"/>
    <col min="5130" max="5136" width="9.88671875" style="1984" customWidth="1"/>
    <col min="5137" max="5140" width="10.109375" style="1984" customWidth="1"/>
    <col min="5141" max="5376" width="11.44140625" style="1984"/>
    <col min="5377" max="5385" width="10.5546875" style="1984" customWidth="1"/>
    <col min="5386" max="5392" width="9.88671875" style="1984" customWidth="1"/>
    <col min="5393" max="5396" width="10.109375" style="1984" customWidth="1"/>
    <col min="5397" max="5632" width="11.44140625" style="1984"/>
    <col min="5633" max="5641" width="10.5546875" style="1984" customWidth="1"/>
    <col min="5642" max="5648" width="9.88671875" style="1984" customWidth="1"/>
    <col min="5649" max="5652" width="10.109375" style="1984" customWidth="1"/>
    <col min="5653" max="5888" width="11.44140625" style="1984"/>
    <col min="5889" max="5897" width="10.5546875" style="1984" customWidth="1"/>
    <col min="5898" max="5904" width="9.88671875" style="1984" customWidth="1"/>
    <col min="5905" max="5908" width="10.109375" style="1984" customWidth="1"/>
    <col min="5909" max="6144" width="11.44140625" style="1984"/>
    <col min="6145" max="6153" width="10.5546875" style="1984" customWidth="1"/>
    <col min="6154" max="6160" width="9.88671875" style="1984" customWidth="1"/>
    <col min="6161" max="6164" width="10.109375" style="1984" customWidth="1"/>
    <col min="6165" max="6400" width="11.44140625" style="1984"/>
    <col min="6401" max="6409" width="10.5546875" style="1984" customWidth="1"/>
    <col min="6410" max="6416" width="9.88671875" style="1984" customWidth="1"/>
    <col min="6417" max="6420" width="10.109375" style="1984" customWidth="1"/>
    <col min="6421" max="6656" width="11.44140625" style="1984"/>
    <col min="6657" max="6665" width="10.5546875" style="1984" customWidth="1"/>
    <col min="6666" max="6672" width="9.88671875" style="1984" customWidth="1"/>
    <col min="6673" max="6676" width="10.109375" style="1984" customWidth="1"/>
    <col min="6677" max="6912" width="11.44140625" style="1984"/>
    <col min="6913" max="6921" width="10.5546875" style="1984" customWidth="1"/>
    <col min="6922" max="6928" width="9.88671875" style="1984" customWidth="1"/>
    <col min="6929" max="6932" width="10.109375" style="1984" customWidth="1"/>
    <col min="6933" max="7168" width="11.44140625" style="1984"/>
    <col min="7169" max="7177" width="10.5546875" style="1984" customWidth="1"/>
    <col min="7178" max="7184" width="9.88671875" style="1984" customWidth="1"/>
    <col min="7185" max="7188" width="10.109375" style="1984" customWidth="1"/>
    <col min="7189" max="7424" width="11.44140625" style="1984"/>
    <col min="7425" max="7433" width="10.5546875" style="1984" customWidth="1"/>
    <col min="7434" max="7440" width="9.88671875" style="1984" customWidth="1"/>
    <col min="7441" max="7444" width="10.109375" style="1984" customWidth="1"/>
    <col min="7445" max="7680" width="11.44140625" style="1984"/>
    <col min="7681" max="7689" width="10.5546875" style="1984" customWidth="1"/>
    <col min="7690" max="7696" width="9.88671875" style="1984" customWidth="1"/>
    <col min="7697" max="7700" width="10.109375" style="1984" customWidth="1"/>
    <col min="7701" max="7936" width="11.44140625" style="1984"/>
    <col min="7937" max="7945" width="10.5546875" style="1984" customWidth="1"/>
    <col min="7946" max="7952" width="9.88671875" style="1984" customWidth="1"/>
    <col min="7953" max="7956" width="10.109375" style="1984" customWidth="1"/>
    <col min="7957" max="8192" width="11.44140625" style="1984"/>
    <col min="8193" max="8201" width="10.5546875" style="1984" customWidth="1"/>
    <col min="8202" max="8208" width="9.88671875" style="1984" customWidth="1"/>
    <col min="8209" max="8212" width="10.109375" style="1984" customWidth="1"/>
    <col min="8213" max="8448" width="11.44140625" style="1984"/>
    <col min="8449" max="8457" width="10.5546875" style="1984" customWidth="1"/>
    <col min="8458" max="8464" width="9.88671875" style="1984" customWidth="1"/>
    <col min="8465" max="8468" width="10.109375" style="1984" customWidth="1"/>
    <col min="8469" max="8704" width="11.44140625" style="1984"/>
    <col min="8705" max="8713" width="10.5546875" style="1984" customWidth="1"/>
    <col min="8714" max="8720" width="9.88671875" style="1984" customWidth="1"/>
    <col min="8721" max="8724" width="10.109375" style="1984" customWidth="1"/>
    <col min="8725" max="8960" width="11.44140625" style="1984"/>
    <col min="8961" max="8969" width="10.5546875" style="1984" customWidth="1"/>
    <col min="8970" max="8976" width="9.88671875" style="1984" customWidth="1"/>
    <col min="8977" max="8980" width="10.109375" style="1984" customWidth="1"/>
    <col min="8981" max="9216" width="11.44140625" style="1984"/>
    <col min="9217" max="9225" width="10.5546875" style="1984" customWidth="1"/>
    <col min="9226" max="9232" width="9.88671875" style="1984" customWidth="1"/>
    <col min="9233" max="9236" width="10.109375" style="1984" customWidth="1"/>
    <col min="9237" max="9472" width="11.44140625" style="1984"/>
    <col min="9473" max="9481" width="10.5546875" style="1984" customWidth="1"/>
    <col min="9482" max="9488" width="9.88671875" style="1984" customWidth="1"/>
    <col min="9489" max="9492" width="10.109375" style="1984" customWidth="1"/>
    <col min="9493" max="9728" width="11.44140625" style="1984"/>
    <col min="9729" max="9737" width="10.5546875" style="1984" customWidth="1"/>
    <col min="9738" max="9744" width="9.88671875" style="1984" customWidth="1"/>
    <col min="9745" max="9748" width="10.109375" style="1984" customWidth="1"/>
    <col min="9749" max="9984" width="11.44140625" style="1984"/>
    <col min="9985" max="9993" width="10.5546875" style="1984" customWidth="1"/>
    <col min="9994" max="10000" width="9.88671875" style="1984" customWidth="1"/>
    <col min="10001" max="10004" width="10.109375" style="1984" customWidth="1"/>
    <col min="10005" max="10240" width="11.44140625" style="1984"/>
    <col min="10241" max="10249" width="10.5546875" style="1984" customWidth="1"/>
    <col min="10250" max="10256" width="9.88671875" style="1984" customWidth="1"/>
    <col min="10257" max="10260" width="10.109375" style="1984" customWidth="1"/>
    <col min="10261" max="10496" width="11.44140625" style="1984"/>
    <col min="10497" max="10505" width="10.5546875" style="1984" customWidth="1"/>
    <col min="10506" max="10512" width="9.88671875" style="1984" customWidth="1"/>
    <col min="10513" max="10516" width="10.109375" style="1984" customWidth="1"/>
    <col min="10517" max="10752" width="11.44140625" style="1984"/>
    <col min="10753" max="10761" width="10.5546875" style="1984" customWidth="1"/>
    <col min="10762" max="10768" width="9.88671875" style="1984" customWidth="1"/>
    <col min="10769" max="10772" width="10.109375" style="1984" customWidth="1"/>
    <col min="10773" max="11008" width="11.44140625" style="1984"/>
    <col min="11009" max="11017" width="10.5546875" style="1984" customWidth="1"/>
    <col min="11018" max="11024" width="9.88671875" style="1984" customWidth="1"/>
    <col min="11025" max="11028" width="10.109375" style="1984" customWidth="1"/>
    <col min="11029" max="11264" width="11.44140625" style="1984"/>
    <col min="11265" max="11273" width="10.5546875" style="1984" customWidth="1"/>
    <col min="11274" max="11280" width="9.88671875" style="1984" customWidth="1"/>
    <col min="11281" max="11284" width="10.109375" style="1984" customWidth="1"/>
    <col min="11285" max="11520" width="11.44140625" style="1984"/>
    <col min="11521" max="11529" width="10.5546875" style="1984" customWidth="1"/>
    <col min="11530" max="11536" width="9.88671875" style="1984" customWidth="1"/>
    <col min="11537" max="11540" width="10.109375" style="1984" customWidth="1"/>
    <col min="11541" max="11776" width="11.44140625" style="1984"/>
    <col min="11777" max="11785" width="10.5546875" style="1984" customWidth="1"/>
    <col min="11786" max="11792" width="9.88671875" style="1984" customWidth="1"/>
    <col min="11793" max="11796" width="10.109375" style="1984" customWidth="1"/>
    <col min="11797" max="12032" width="11.44140625" style="1984"/>
    <col min="12033" max="12041" width="10.5546875" style="1984" customWidth="1"/>
    <col min="12042" max="12048" width="9.88671875" style="1984" customWidth="1"/>
    <col min="12049" max="12052" width="10.109375" style="1984" customWidth="1"/>
    <col min="12053" max="12288" width="11.44140625" style="1984"/>
    <col min="12289" max="12297" width="10.5546875" style="1984" customWidth="1"/>
    <col min="12298" max="12304" width="9.88671875" style="1984" customWidth="1"/>
    <col min="12305" max="12308" width="10.109375" style="1984" customWidth="1"/>
    <col min="12309" max="12544" width="11.44140625" style="1984"/>
    <col min="12545" max="12553" width="10.5546875" style="1984" customWidth="1"/>
    <col min="12554" max="12560" width="9.88671875" style="1984" customWidth="1"/>
    <col min="12561" max="12564" width="10.109375" style="1984" customWidth="1"/>
    <col min="12565" max="12800" width="11.44140625" style="1984"/>
    <col min="12801" max="12809" width="10.5546875" style="1984" customWidth="1"/>
    <col min="12810" max="12816" width="9.88671875" style="1984" customWidth="1"/>
    <col min="12817" max="12820" width="10.109375" style="1984" customWidth="1"/>
    <col min="12821" max="13056" width="11.44140625" style="1984"/>
    <col min="13057" max="13065" width="10.5546875" style="1984" customWidth="1"/>
    <col min="13066" max="13072" width="9.88671875" style="1984" customWidth="1"/>
    <col min="13073" max="13076" width="10.109375" style="1984" customWidth="1"/>
    <col min="13077" max="13312" width="11.44140625" style="1984"/>
    <col min="13313" max="13321" width="10.5546875" style="1984" customWidth="1"/>
    <col min="13322" max="13328" width="9.88671875" style="1984" customWidth="1"/>
    <col min="13329" max="13332" width="10.109375" style="1984" customWidth="1"/>
    <col min="13333" max="13568" width="11.44140625" style="1984"/>
    <col min="13569" max="13577" width="10.5546875" style="1984" customWidth="1"/>
    <col min="13578" max="13584" width="9.88671875" style="1984" customWidth="1"/>
    <col min="13585" max="13588" width="10.109375" style="1984" customWidth="1"/>
    <col min="13589" max="13824" width="11.44140625" style="1984"/>
    <col min="13825" max="13833" width="10.5546875" style="1984" customWidth="1"/>
    <col min="13834" max="13840" width="9.88671875" style="1984" customWidth="1"/>
    <col min="13841" max="13844" width="10.109375" style="1984" customWidth="1"/>
    <col min="13845" max="14080" width="11.44140625" style="1984"/>
    <col min="14081" max="14089" width="10.5546875" style="1984" customWidth="1"/>
    <col min="14090" max="14096" width="9.88671875" style="1984" customWidth="1"/>
    <col min="14097" max="14100" width="10.109375" style="1984" customWidth="1"/>
    <col min="14101" max="14336" width="11.44140625" style="1984"/>
    <col min="14337" max="14345" width="10.5546875" style="1984" customWidth="1"/>
    <col min="14346" max="14352" width="9.88671875" style="1984" customWidth="1"/>
    <col min="14353" max="14356" width="10.109375" style="1984" customWidth="1"/>
    <col min="14357" max="14592" width="11.44140625" style="1984"/>
    <col min="14593" max="14601" width="10.5546875" style="1984" customWidth="1"/>
    <col min="14602" max="14608" width="9.88671875" style="1984" customWidth="1"/>
    <col min="14609" max="14612" width="10.109375" style="1984" customWidth="1"/>
    <col min="14613" max="14848" width="11.44140625" style="1984"/>
    <col min="14849" max="14857" width="10.5546875" style="1984" customWidth="1"/>
    <col min="14858" max="14864" width="9.88671875" style="1984" customWidth="1"/>
    <col min="14865" max="14868" width="10.109375" style="1984" customWidth="1"/>
    <col min="14869" max="15104" width="11.44140625" style="1984"/>
    <col min="15105" max="15113" width="10.5546875" style="1984" customWidth="1"/>
    <col min="15114" max="15120" width="9.88671875" style="1984" customWidth="1"/>
    <col min="15121" max="15124" width="10.109375" style="1984" customWidth="1"/>
    <col min="15125" max="15360" width="11.44140625" style="1984"/>
    <col min="15361" max="15369" width="10.5546875" style="1984" customWidth="1"/>
    <col min="15370" max="15376" width="9.88671875" style="1984" customWidth="1"/>
    <col min="15377" max="15380" width="10.109375" style="1984" customWidth="1"/>
    <col min="15381" max="15616" width="11.44140625" style="1984"/>
    <col min="15617" max="15625" width="10.5546875" style="1984" customWidth="1"/>
    <col min="15626" max="15632" width="9.88671875" style="1984" customWidth="1"/>
    <col min="15633" max="15636" width="10.109375" style="1984" customWidth="1"/>
    <col min="15637" max="15872" width="11.44140625" style="1984"/>
    <col min="15873" max="15881" width="10.5546875" style="1984" customWidth="1"/>
    <col min="15882" max="15888" width="9.88671875" style="1984" customWidth="1"/>
    <col min="15889" max="15892" width="10.109375" style="1984" customWidth="1"/>
    <col min="15893" max="16128" width="11.44140625" style="1984"/>
    <col min="16129" max="16137" width="10.5546875" style="1984" customWidth="1"/>
    <col min="16138" max="16144" width="9.88671875" style="1984" customWidth="1"/>
    <col min="16145" max="16148" width="10.109375" style="1984" customWidth="1"/>
    <col min="16149" max="16384" width="11.44140625" style="1984"/>
  </cols>
  <sheetData>
    <row r="1" spans="1:23" ht="15.6">
      <c r="A1" s="1898" t="s">
        <v>2533</v>
      </c>
      <c r="B1" s="1898"/>
      <c r="C1" s="1898"/>
      <c r="D1" s="1898"/>
      <c r="E1" s="1898"/>
      <c r="F1" s="1898"/>
      <c r="G1" s="1898"/>
      <c r="H1" s="1898"/>
      <c r="I1" s="1898"/>
      <c r="K1" s="1984"/>
    </row>
    <row r="2" spans="1:23">
      <c r="A2" s="1985"/>
      <c r="B2" s="1985"/>
      <c r="C2" s="1985"/>
      <c r="D2" s="1985"/>
      <c r="E2" s="1985"/>
      <c r="F2" s="1985"/>
      <c r="G2" s="1985"/>
      <c r="H2" s="1985"/>
      <c r="I2" s="1985"/>
      <c r="K2" s="1984"/>
    </row>
    <row r="3" spans="1:23" ht="15.6">
      <c r="A3" s="608" t="s">
        <v>2534</v>
      </c>
      <c r="B3" s="608"/>
      <c r="C3" s="608"/>
      <c r="D3" s="608"/>
      <c r="E3" s="608"/>
      <c r="F3" s="608"/>
      <c r="G3" s="608"/>
      <c r="H3" s="608"/>
      <c r="I3" s="608"/>
      <c r="K3" s="1984"/>
      <c r="M3" s="1986"/>
      <c r="N3" s="1986"/>
      <c r="O3" s="1986"/>
    </row>
    <row r="4" spans="1:23" ht="11.25" customHeight="1">
      <c r="K4" s="1987"/>
      <c r="L4" s="1988"/>
      <c r="M4" s="1988"/>
      <c r="N4" s="1988"/>
      <c r="O4" s="1988"/>
      <c r="P4" s="1988"/>
      <c r="S4" s="1988"/>
      <c r="T4" s="1987"/>
      <c r="U4" s="1987"/>
    </row>
    <row r="5" spans="1:23" ht="28.5" customHeight="1">
      <c r="A5" s="1989" t="s">
        <v>1466</v>
      </c>
      <c r="B5" s="1989" t="s">
        <v>1310</v>
      </c>
      <c r="C5" s="1989" t="s">
        <v>1311</v>
      </c>
      <c r="D5" s="1989" t="s">
        <v>1312</v>
      </c>
      <c r="E5" s="1989" t="s">
        <v>1313</v>
      </c>
      <c r="F5" s="1989" t="s">
        <v>1314</v>
      </c>
      <c r="G5" s="1989" t="s">
        <v>1315</v>
      </c>
      <c r="H5" s="1989" t="s">
        <v>1316</v>
      </c>
      <c r="I5" s="1989" t="s">
        <v>1317</v>
      </c>
      <c r="J5" s="1989" t="s">
        <v>1318</v>
      </c>
      <c r="K5" s="1989" t="s">
        <v>1319</v>
      </c>
      <c r="L5" s="1989" t="s">
        <v>1320</v>
      </c>
      <c r="M5" s="1989" t="s">
        <v>1321</v>
      </c>
      <c r="N5" s="1989" t="s">
        <v>1322</v>
      </c>
      <c r="O5" s="1989" t="s">
        <v>1323</v>
      </c>
      <c r="P5" s="1989" t="s">
        <v>1324</v>
      </c>
      <c r="Q5" s="1989" t="s">
        <v>1325</v>
      </c>
      <c r="R5" s="1989" t="s">
        <v>1326</v>
      </c>
      <c r="S5" s="1989" t="s">
        <v>1327</v>
      </c>
      <c r="T5" s="1989" t="s">
        <v>1328</v>
      </c>
      <c r="U5" s="1984"/>
    </row>
    <row r="6" spans="1:23" ht="5.25" customHeight="1">
      <c r="J6" s="1990"/>
      <c r="K6" s="1990"/>
      <c r="L6" s="1991"/>
      <c r="M6" s="1991"/>
      <c r="N6" s="1991"/>
      <c r="O6" s="1991"/>
      <c r="P6" s="1991"/>
      <c r="Q6" s="1991"/>
      <c r="R6" s="1991"/>
      <c r="S6" s="1991"/>
      <c r="T6" s="1990"/>
      <c r="U6" s="1984"/>
    </row>
    <row r="7" spans="1:23" ht="9" customHeight="1">
      <c r="A7" s="1992" t="s">
        <v>2535</v>
      </c>
      <c r="B7" s="1992" t="s">
        <v>2535</v>
      </c>
      <c r="C7" s="1992" t="s">
        <v>2535</v>
      </c>
      <c r="D7" s="1992" t="s">
        <v>2535</v>
      </c>
      <c r="E7" s="1992" t="s">
        <v>2535</v>
      </c>
      <c r="F7" s="1992" t="s">
        <v>2535</v>
      </c>
      <c r="G7" s="1992" t="s">
        <v>2535</v>
      </c>
      <c r="H7" s="1992" t="s">
        <v>2535</v>
      </c>
      <c r="I7" s="1992" t="s">
        <v>2535</v>
      </c>
      <c r="J7" s="1993" t="s">
        <v>2535</v>
      </c>
      <c r="K7" s="1993" t="s">
        <v>2535</v>
      </c>
      <c r="L7" s="1993" t="s">
        <v>2536</v>
      </c>
      <c r="M7" s="1993" t="s">
        <v>27</v>
      </c>
      <c r="N7" s="1993" t="s">
        <v>27</v>
      </c>
      <c r="O7" s="1993" t="s">
        <v>27</v>
      </c>
      <c r="P7" s="1993" t="s">
        <v>27</v>
      </c>
      <c r="Q7" s="1993" t="s">
        <v>27</v>
      </c>
      <c r="R7" s="1993" t="s">
        <v>27</v>
      </c>
      <c r="S7" s="1993" t="s">
        <v>27</v>
      </c>
      <c r="T7" s="1993" t="s">
        <v>27</v>
      </c>
      <c r="U7" s="1984"/>
    </row>
    <row r="8" spans="1:23" ht="9" customHeight="1">
      <c r="A8" s="1992" t="s">
        <v>2537</v>
      </c>
      <c r="B8" s="1992" t="s">
        <v>2537</v>
      </c>
      <c r="C8" s="1992" t="s">
        <v>2537</v>
      </c>
      <c r="D8" s="1992" t="s">
        <v>2537</v>
      </c>
      <c r="E8" s="1992" t="s">
        <v>2537</v>
      </c>
      <c r="F8" s="1992" t="s">
        <v>2537</v>
      </c>
      <c r="G8" s="1992" t="s">
        <v>2537</v>
      </c>
      <c r="H8" s="1992" t="s">
        <v>2537</v>
      </c>
      <c r="I8" s="1992" t="s">
        <v>2537</v>
      </c>
      <c r="J8" s="1992" t="s">
        <v>2537</v>
      </c>
      <c r="K8" s="1992" t="s">
        <v>2537</v>
      </c>
      <c r="L8" s="1992" t="s">
        <v>2538</v>
      </c>
      <c r="M8" s="1992" t="s">
        <v>27</v>
      </c>
      <c r="N8" s="1992" t="s">
        <v>27</v>
      </c>
      <c r="O8" s="1992" t="s">
        <v>27</v>
      </c>
      <c r="P8" s="1994" t="s">
        <v>27</v>
      </c>
      <c r="Q8" s="1994" t="s">
        <v>27</v>
      </c>
      <c r="R8" s="1994" t="s">
        <v>27</v>
      </c>
      <c r="S8" s="1994" t="s">
        <v>27</v>
      </c>
      <c r="T8" s="1994" t="s">
        <v>27</v>
      </c>
      <c r="U8" s="1984"/>
      <c r="V8" s="1985"/>
      <c r="W8" s="1985"/>
    </row>
    <row r="9" spans="1:23" ht="9" customHeight="1">
      <c r="A9" s="1992" t="s">
        <v>2539</v>
      </c>
      <c r="B9" s="1992" t="s">
        <v>2539</v>
      </c>
      <c r="C9" s="1992" t="s">
        <v>2539</v>
      </c>
      <c r="D9" s="1992" t="s">
        <v>2539</v>
      </c>
      <c r="E9" s="1992" t="s">
        <v>2539</v>
      </c>
      <c r="F9" s="1992" t="s">
        <v>2539</v>
      </c>
      <c r="G9" s="1992" t="s">
        <v>2539</v>
      </c>
      <c r="H9" s="1992" t="s">
        <v>2539</v>
      </c>
      <c r="I9" s="1992" t="s">
        <v>2539</v>
      </c>
      <c r="J9" s="1993" t="s">
        <v>2539</v>
      </c>
      <c r="K9" s="1993" t="s">
        <v>2539</v>
      </c>
      <c r="L9" s="1993" t="s">
        <v>2539</v>
      </c>
      <c r="M9" s="1993" t="s">
        <v>2539</v>
      </c>
      <c r="N9" s="1993" t="s">
        <v>2539</v>
      </c>
      <c r="O9" s="1993" t="s">
        <v>2539</v>
      </c>
      <c r="P9" s="1995" t="s">
        <v>2540</v>
      </c>
      <c r="Q9" s="1995" t="s">
        <v>27</v>
      </c>
      <c r="R9" s="1995" t="s">
        <v>27</v>
      </c>
      <c r="S9" s="1995" t="s">
        <v>27</v>
      </c>
      <c r="T9" s="1995" t="s">
        <v>27</v>
      </c>
      <c r="U9" s="1984"/>
      <c r="V9" s="1985"/>
      <c r="W9" s="1985"/>
    </row>
    <row r="10" spans="1:23" ht="9" customHeight="1">
      <c r="A10" s="1992" t="s">
        <v>2541</v>
      </c>
      <c r="B10" s="1992" t="s">
        <v>2541</v>
      </c>
      <c r="C10" s="1992" t="s">
        <v>2541</v>
      </c>
      <c r="D10" s="1992" t="s">
        <v>2541</v>
      </c>
      <c r="E10" s="1992" t="s">
        <v>2541</v>
      </c>
      <c r="F10" s="1992" t="s">
        <v>2541</v>
      </c>
      <c r="G10" s="1992" t="s">
        <v>2541</v>
      </c>
      <c r="H10" s="1992" t="s">
        <v>2542</v>
      </c>
      <c r="I10" s="1992" t="s">
        <v>2542</v>
      </c>
      <c r="J10" s="1993" t="s">
        <v>2543</v>
      </c>
      <c r="K10" s="1993" t="s">
        <v>27</v>
      </c>
      <c r="L10" s="1993" t="s">
        <v>27</v>
      </c>
      <c r="M10" s="1993" t="s">
        <v>27</v>
      </c>
      <c r="N10" s="1993" t="s">
        <v>27</v>
      </c>
      <c r="O10" s="1993" t="s">
        <v>27</v>
      </c>
      <c r="P10" s="1995" t="s">
        <v>27</v>
      </c>
      <c r="Q10" s="1995" t="s">
        <v>27</v>
      </c>
      <c r="R10" s="1995" t="s">
        <v>27</v>
      </c>
      <c r="S10" s="1995" t="s">
        <v>27</v>
      </c>
      <c r="T10" s="1995" t="s">
        <v>27</v>
      </c>
      <c r="U10" s="1984"/>
      <c r="V10" s="1985"/>
      <c r="W10" s="1985"/>
    </row>
    <row r="11" spans="1:23">
      <c r="A11" s="1992" t="s">
        <v>2544</v>
      </c>
      <c r="B11" s="1992" t="s">
        <v>2544</v>
      </c>
      <c r="C11" s="1992" t="s">
        <v>2544</v>
      </c>
      <c r="D11" s="1992" t="s">
        <v>2544</v>
      </c>
      <c r="E11" s="1992" t="s">
        <v>2544</v>
      </c>
      <c r="F11" s="1992" t="s">
        <v>2544</v>
      </c>
      <c r="G11" s="1992" t="s">
        <v>2544</v>
      </c>
      <c r="H11" s="1992" t="s">
        <v>2544</v>
      </c>
      <c r="I11" s="1992" t="s">
        <v>2544</v>
      </c>
      <c r="J11" s="1992" t="s">
        <v>2544</v>
      </c>
      <c r="K11" s="1992" t="s">
        <v>2544</v>
      </c>
      <c r="L11" s="1992" t="s">
        <v>2544</v>
      </c>
      <c r="M11" s="1992" t="s">
        <v>2544</v>
      </c>
      <c r="N11" s="1992" t="s">
        <v>2544</v>
      </c>
      <c r="O11" s="1992" t="s">
        <v>2544</v>
      </c>
      <c r="P11" s="1993" t="s">
        <v>27</v>
      </c>
      <c r="Q11" s="1993" t="s">
        <v>27</v>
      </c>
      <c r="R11" s="1993" t="s">
        <v>27</v>
      </c>
      <c r="S11" s="1993" t="s">
        <v>27</v>
      </c>
      <c r="T11" s="1995" t="s">
        <v>27</v>
      </c>
      <c r="U11" s="1984"/>
    </row>
    <row r="12" spans="1:23">
      <c r="A12" s="1992" t="s">
        <v>2545</v>
      </c>
      <c r="B12" s="1992" t="s">
        <v>2545</v>
      </c>
      <c r="C12" s="1992" t="s">
        <v>2545</v>
      </c>
      <c r="D12" s="1992" t="s">
        <v>2545</v>
      </c>
      <c r="E12" s="1992" t="s">
        <v>2545</v>
      </c>
      <c r="F12" s="1992" t="s">
        <v>2545</v>
      </c>
      <c r="G12" s="1992" t="s">
        <v>2545</v>
      </c>
      <c r="H12" s="1992" t="s">
        <v>2545</v>
      </c>
      <c r="I12" s="1992" t="s">
        <v>2545</v>
      </c>
      <c r="J12" s="1995" t="s">
        <v>2545</v>
      </c>
      <c r="K12" s="1995" t="s">
        <v>2545</v>
      </c>
      <c r="L12" s="1995" t="s">
        <v>2546</v>
      </c>
      <c r="M12" s="1995" t="s">
        <v>2546</v>
      </c>
      <c r="N12" s="1995" t="s">
        <v>2546</v>
      </c>
      <c r="O12" s="1995" t="s">
        <v>2547</v>
      </c>
      <c r="P12" s="1995" t="s">
        <v>2548</v>
      </c>
      <c r="Q12" s="1995" t="s">
        <v>2548</v>
      </c>
      <c r="R12" s="1995" t="s">
        <v>27</v>
      </c>
      <c r="S12" s="1995" t="s">
        <v>27</v>
      </c>
      <c r="T12" s="1995" t="s">
        <v>27</v>
      </c>
      <c r="U12" s="1984"/>
    </row>
    <row r="13" spans="1:23">
      <c r="A13" s="1992" t="s">
        <v>2538</v>
      </c>
      <c r="B13" s="1992" t="s">
        <v>2538</v>
      </c>
      <c r="C13" s="1992" t="s">
        <v>2538</v>
      </c>
      <c r="D13" s="1992" t="s">
        <v>2538</v>
      </c>
      <c r="E13" s="1992" t="s">
        <v>2538</v>
      </c>
      <c r="F13" s="1992" t="s">
        <v>2538</v>
      </c>
      <c r="G13" s="1992" t="s">
        <v>2538</v>
      </c>
      <c r="H13" s="1992" t="s">
        <v>2538</v>
      </c>
      <c r="I13" s="1992" t="s">
        <v>2538</v>
      </c>
      <c r="J13" s="1993" t="s">
        <v>2538</v>
      </c>
      <c r="K13" s="1993" t="s">
        <v>2538</v>
      </c>
      <c r="L13" s="1993" t="s">
        <v>2549</v>
      </c>
      <c r="M13" s="1993" t="s">
        <v>2549</v>
      </c>
      <c r="N13" s="1993" t="s">
        <v>2549</v>
      </c>
      <c r="O13" s="1993" t="s">
        <v>27</v>
      </c>
      <c r="P13" s="1993" t="s">
        <v>27</v>
      </c>
      <c r="Q13" s="1993" t="s">
        <v>27</v>
      </c>
      <c r="R13" s="1993" t="s">
        <v>27</v>
      </c>
      <c r="S13" s="1993" t="s">
        <v>27</v>
      </c>
      <c r="T13" s="1993" t="s">
        <v>27</v>
      </c>
    </row>
    <row r="14" spans="1:23">
      <c r="A14" s="1992" t="s">
        <v>2550</v>
      </c>
      <c r="B14" s="1992" t="s">
        <v>2550</v>
      </c>
      <c r="C14" s="1992" t="s">
        <v>2550</v>
      </c>
      <c r="D14" s="1992" t="s">
        <v>2550</v>
      </c>
      <c r="E14" s="1992" t="s">
        <v>2550</v>
      </c>
      <c r="F14" s="1992" t="s">
        <v>2550</v>
      </c>
      <c r="G14" s="1992" t="s">
        <v>2550</v>
      </c>
      <c r="H14" s="1992" t="s">
        <v>2550</v>
      </c>
      <c r="I14" s="1992" t="s">
        <v>2550</v>
      </c>
      <c r="J14" s="1993" t="s">
        <v>2550</v>
      </c>
      <c r="K14" s="1993" t="s">
        <v>2550</v>
      </c>
      <c r="L14" s="1993" t="s">
        <v>2551</v>
      </c>
      <c r="M14" s="1993" t="s">
        <v>27</v>
      </c>
      <c r="N14" s="1993" t="s">
        <v>27</v>
      </c>
      <c r="O14" s="1993" t="s">
        <v>27</v>
      </c>
      <c r="P14" s="1993" t="s">
        <v>27</v>
      </c>
      <c r="Q14" s="1993" t="s">
        <v>27</v>
      </c>
      <c r="R14" s="1993" t="s">
        <v>27</v>
      </c>
      <c r="S14" s="1993" t="s">
        <v>27</v>
      </c>
      <c r="T14" s="1993" t="s">
        <v>27</v>
      </c>
    </row>
    <row r="15" spans="1:23">
      <c r="A15" s="1992" t="s">
        <v>2552</v>
      </c>
      <c r="B15" s="1992" t="s">
        <v>2552</v>
      </c>
      <c r="C15" s="1992" t="s">
        <v>2552</v>
      </c>
      <c r="D15" s="1992" t="s">
        <v>2552</v>
      </c>
      <c r="E15" s="1992" t="s">
        <v>2552</v>
      </c>
      <c r="F15" s="1992" t="s">
        <v>2552</v>
      </c>
      <c r="G15" s="1992" t="s">
        <v>2552</v>
      </c>
      <c r="H15" s="1992" t="s">
        <v>2552</v>
      </c>
      <c r="I15" s="1992" t="s">
        <v>2552</v>
      </c>
      <c r="J15" s="1993" t="s">
        <v>2553</v>
      </c>
      <c r="K15" s="1993" t="s">
        <v>27</v>
      </c>
      <c r="L15" s="1993" t="s">
        <v>27</v>
      </c>
      <c r="M15" s="1993" t="s">
        <v>27</v>
      </c>
      <c r="N15" s="1993" t="s">
        <v>27</v>
      </c>
      <c r="O15" s="1993" t="s">
        <v>27</v>
      </c>
      <c r="P15" s="1993" t="s">
        <v>27</v>
      </c>
      <c r="Q15" s="1993" t="s">
        <v>27</v>
      </c>
      <c r="R15" s="1993" t="s">
        <v>27</v>
      </c>
      <c r="S15" s="1993" t="s">
        <v>27</v>
      </c>
      <c r="T15" s="1993" t="s">
        <v>27</v>
      </c>
      <c r="U15" s="1984"/>
    </row>
    <row r="16" spans="1:23">
      <c r="A16" s="1992" t="s">
        <v>2554</v>
      </c>
      <c r="B16" s="1992" t="s">
        <v>2554</v>
      </c>
      <c r="C16" s="1992" t="s">
        <v>2554</v>
      </c>
      <c r="D16" s="1992" t="s">
        <v>2554</v>
      </c>
      <c r="E16" s="1992" t="s">
        <v>2554</v>
      </c>
      <c r="F16" s="1992" t="s">
        <v>2554</v>
      </c>
      <c r="G16" s="1992" t="s">
        <v>2554</v>
      </c>
      <c r="H16" s="1992" t="s">
        <v>2554</v>
      </c>
      <c r="I16" s="1992" t="s">
        <v>2555</v>
      </c>
      <c r="J16" s="1995" t="s">
        <v>2555</v>
      </c>
      <c r="K16" s="1995" t="s">
        <v>27</v>
      </c>
      <c r="L16" s="1995" t="s">
        <v>27</v>
      </c>
      <c r="M16" s="1995" t="s">
        <v>27</v>
      </c>
      <c r="N16" s="1995" t="s">
        <v>27</v>
      </c>
      <c r="O16" s="1995" t="s">
        <v>27</v>
      </c>
      <c r="P16" s="1993" t="s">
        <v>27</v>
      </c>
      <c r="Q16" s="1993" t="s">
        <v>27</v>
      </c>
      <c r="R16" s="1993" t="s">
        <v>27</v>
      </c>
      <c r="S16" s="1993" t="s">
        <v>27</v>
      </c>
      <c r="T16" s="1993" t="s">
        <v>27</v>
      </c>
      <c r="U16" s="1984"/>
    </row>
    <row r="17" spans="1:23" ht="9" customHeight="1">
      <c r="A17" s="1992" t="s">
        <v>2556</v>
      </c>
      <c r="B17" s="1992" t="s">
        <v>2556</v>
      </c>
      <c r="C17" s="1992" t="s">
        <v>2556</v>
      </c>
      <c r="D17" s="1992" t="s">
        <v>2556</v>
      </c>
      <c r="E17" s="1992" t="s">
        <v>2556</v>
      </c>
      <c r="F17" s="1992" t="s">
        <v>2557</v>
      </c>
      <c r="G17" s="1992" t="s">
        <v>2557</v>
      </c>
      <c r="H17" s="1992" t="s">
        <v>2557</v>
      </c>
      <c r="I17" s="1992" t="s">
        <v>2557</v>
      </c>
      <c r="J17" s="1993" t="s">
        <v>2552</v>
      </c>
      <c r="K17" s="1993" t="s">
        <v>2552</v>
      </c>
      <c r="L17" s="1993" t="s">
        <v>2558</v>
      </c>
      <c r="M17" s="1993" t="s">
        <v>27</v>
      </c>
      <c r="N17" s="1993" t="s">
        <v>27</v>
      </c>
      <c r="O17" s="1993" t="s">
        <v>27</v>
      </c>
      <c r="P17" s="1995" t="s">
        <v>27</v>
      </c>
      <c r="Q17" s="1995" t="s">
        <v>27</v>
      </c>
      <c r="R17" s="1995" t="s">
        <v>27</v>
      </c>
      <c r="S17" s="1995" t="s">
        <v>27</v>
      </c>
      <c r="T17" s="1995" t="s">
        <v>27</v>
      </c>
      <c r="U17" s="1984"/>
      <c r="V17" s="1985"/>
      <c r="W17" s="1985"/>
    </row>
    <row r="18" spans="1:23" ht="9" customHeight="1">
      <c r="A18" s="1992" t="s">
        <v>2559</v>
      </c>
      <c r="B18" s="1992" t="s">
        <v>2559</v>
      </c>
      <c r="C18" s="1992" t="s">
        <v>2559</v>
      </c>
      <c r="D18" s="1992" t="s">
        <v>2559</v>
      </c>
      <c r="E18" s="1992" t="s">
        <v>2559</v>
      </c>
      <c r="F18" s="1992" t="s">
        <v>2560</v>
      </c>
      <c r="G18" s="1992" t="s">
        <v>2560</v>
      </c>
      <c r="H18" s="1992" t="s">
        <v>2560</v>
      </c>
      <c r="I18" s="1992" t="s">
        <v>2560</v>
      </c>
      <c r="J18" s="1993" t="s">
        <v>2561</v>
      </c>
      <c r="K18" s="1993" t="s">
        <v>27</v>
      </c>
      <c r="L18" s="1993" t="s">
        <v>27</v>
      </c>
      <c r="M18" s="1993" t="s">
        <v>27</v>
      </c>
      <c r="N18" s="1993" t="s">
        <v>27</v>
      </c>
      <c r="O18" s="1993" t="s">
        <v>27</v>
      </c>
      <c r="P18" s="1995" t="s">
        <v>27</v>
      </c>
      <c r="Q18" s="1995" t="s">
        <v>27</v>
      </c>
      <c r="R18" s="1995" t="s">
        <v>27</v>
      </c>
      <c r="S18" s="1995" t="s">
        <v>27</v>
      </c>
      <c r="T18" s="1995" t="s">
        <v>27</v>
      </c>
      <c r="U18" s="1984"/>
      <c r="V18" s="1985"/>
      <c r="W18" s="1985"/>
    </row>
    <row r="19" spans="1:23" ht="9" customHeight="1">
      <c r="A19" s="1992" t="s">
        <v>2562</v>
      </c>
      <c r="B19" s="1992" t="s">
        <v>2562</v>
      </c>
      <c r="C19" s="1992" t="s">
        <v>2562</v>
      </c>
      <c r="D19" s="1992" t="s">
        <v>2562</v>
      </c>
      <c r="E19" s="1992" t="s">
        <v>2562</v>
      </c>
      <c r="F19" s="1992" t="s">
        <v>2563</v>
      </c>
      <c r="G19" s="1992" t="s">
        <v>2563</v>
      </c>
      <c r="H19" s="1992" t="s">
        <v>2563</v>
      </c>
      <c r="I19" s="1992" t="s">
        <v>2563</v>
      </c>
      <c r="J19" s="1993" t="s">
        <v>2542</v>
      </c>
      <c r="K19" s="1993" t="s">
        <v>27</v>
      </c>
      <c r="L19" s="1993" t="s">
        <v>27</v>
      </c>
      <c r="M19" s="1993" t="s">
        <v>27</v>
      </c>
      <c r="N19" s="1993" t="s">
        <v>27</v>
      </c>
      <c r="O19" s="1993" t="s">
        <v>27</v>
      </c>
      <c r="P19" s="1995" t="s">
        <v>27</v>
      </c>
      <c r="Q19" s="1995" t="s">
        <v>27</v>
      </c>
      <c r="R19" s="1995" t="s">
        <v>27</v>
      </c>
      <c r="S19" s="1995" t="s">
        <v>27</v>
      </c>
      <c r="T19" s="1995" t="s">
        <v>27</v>
      </c>
      <c r="U19" s="1984"/>
      <c r="V19" s="1985"/>
      <c r="W19" s="1985"/>
    </row>
    <row r="20" spans="1:23" ht="9" customHeight="1">
      <c r="A20" s="1992" t="s">
        <v>2564</v>
      </c>
      <c r="B20" s="1992" t="s">
        <v>2564</v>
      </c>
      <c r="C20" s="1992" t="s">
        <v>2564</v>
      </c>
      <c r="D20" s="1992" t="s">
        <v>2564</v>
      </c>
      <c r="E20" s="1992" t="s">
        <v>2564</v>
      </c>
      <c r="F20" s="1992" t="s">
        <v>2564</v>
      </c>
      <c r="G20" s="1992" t="s">
        <v>2564</v>
      </c>
      <c r="H20" s="1992" t="s">
        <v>2564</v>
      </c>
      <c r="I20" s="1992" t="s">
        <v>2564</v>
      </c>
      <c r="J20" s="1993" t="s">
        <v>2564</v>
      </c>
      <c r="K20" s="1993" t="s">
        <v>2564</v>
      </c>
      <c r="L20" s="1993" t="s">
        <v>2564</v>
      </c>
      <c r="M20" s="1993" t="s">
        <v>27</v>
      </c>
      <c r="N20" s="1993" t="s">
        <v>27</v>
      </c>
      <c r="O20" s="1993" t="s">
        <v>27</v>
      </c>
      <c r="P20" s="1995" t="s">
        <v>27</v>
      </c>
      <c r="Q20" s="1995" t="s">
        <v>27</v>
      </c>
      <c r="R20" s="1995" t="s">
        <v>27</v>
      </c>
      <c r="S20" s="1995" t="s">
        <v>27</v>
      </c>
      <c r="T20" s="1995" t="s">
        <v>27</v>
      </c>
      <c r="U20" s="1984"/>
      <c r="V20" s="1985"/>
      <c r="W20" s="1985"/>
    </row>
    <row r="21" spans="1:23" ht="9" customHeight="1">
      <c r="A21" s="1992" t="s">
        <v>2565</v>
      </c>
      <c r="B21" s="1992" t="s">
        <v>2565</v>
      </c>
      <c r="C21" s="1992" t="s">
        <v>2565</v>
      </c>
      <c r="D21" s="1992" t="s">
        <v>2565</v>
      </c>
      <c r="E21" s="1992" t="s">
        <v>2565</v>
      </c>
      <c r="F21" s="1992" t="s">
        <v>2565</v>
      </c>
      <c r="G21" s="1992" t="s">
        <v>2565</v>
      </c>
      <c r="H21" s="1992" t="s">
        <v>2565</v>
      </c>
      <c r="I21" s="1992" t="s">
        <v>2565</v>
      </c>
      <c r="J21" s="1993" t="s">
        <v>2565</v>
      </c>
      <c r="K21" s="1993" t="s">
        <v>2565</v>
      </c>
      <c r="L21" s="1993" t="s">
        <v>2565</v>
      </c>
      <c r="M21" s="1993" t="s">
        <v>2565</v>
      </c>
      <c r="N21" s="1993" t="s">
        <v>2565</v>
      </c>
      <c r="O21" s="1993" t="s">
        <v>2565</v>
      </c>
      <c r="P21" s="1995" t="s">
        <v>2566</v>
      </c>
      <c r="Q21" s="1995" t="s">
        <v>2567</v>
      </c>
      <c r="R21" s="1995" t="s">
        <v>2568</v>
      </c>
      <c r="S21" s="1995" t="s">
        <v>27</v>
      </c>
      <c r="T21" s="1995" t="s">
        <v>27</v>
      </c>
      <c r="U21" s="1984"/>
      <c r="V21" s="1985"/>
      <c r="W21" s="1985"/>
    </row>
    <row r="22" spans="1:23">
      <c r="A22" s="1992" t="s">
        <v>2569</v>
      </c>
      <c r="B22" s="1992" t="s">
        <v>2570</v>
      </c>
      <c r="C22" s="1992" t="s">
        <v>2570</v>
      </c>
      <c r="D22" s="1992" t="s">
        <v>2570</v>
      </c>
      <c r="E22" s="1992" t="s">
        <v>2570</v>
      </c>
      <c r="F22" s="1992" t="s">
        <v>2570</v>
      </c>
      <c r="G22" s="1992" t="s">
        <v>2570</v>
      </c>
      <c r="H22" s="1992" t="s">
        <v>2570</v>
      </c>
      <c r="I22" s="1992" t="s">
        <v>2570</v>
      </c>
      <c r="J22" s="1995" t="s">
        <v>2570</v>
      </c>
      <c r="K22" s="1995" t="s">
        <v>2570</v>
      </c>
      <c r="L22" s="1995" t="s">
        <v>2535</v>
      </c>
      <c r="M22" s="1995" t="s">
        <v>2535</v>
      </c>
      <c r="N22" s="1995" t="s">
        <v>2535</v>
      </c>
      <c r="O22" s="1995" t="s">
        <v>27</v>
      </c>
      <c r="P22" s="1995" t="s">
        <v>27</v>
      </c>
      <c r="Q22" s="1995" t="s">
        <v>27</v>
      </c>
      <c r="R22" s="1995" t="s">
        <v>27</v>
      </c>
      <c r="S22" s="1995" t="s">
        <v>27</v>
      </c>
      <c r="T22" s="1995" t="s">
        <v>27</v>
      </c>
      <c r="U22" s="1984"/>
    </row>
    <row r="23" spans="1:23" ht="9" customHeight="1">
      <c r="A23" s="1992" t="s">
        <v>2571</v>
      </c>
      <c r="B23" s="1992" t="s">
        <v>2572</v>
      </c>
      <c r="C23" s="1992" t="s">
        <v>2572</v>
      </c>
      <c r="D23" s="1992" t="s">
        <v>2572</v>
      </c>
      <c r="E23" s="1992" t="s">
        <v>2572</v>
      </c>
      <c r="F23" s="1992" t="s">
        <v>2572</v>
      </c>
      <c r="G23" s="1992" t="s">
        <v>2572</v>
      </c>
      <c r="H23" s="1992" t="s">
        <v>2572</v>
      </c>
      <c r="I23" s="1992" t="s">
        <v>2572</v>
      </c>
      <c r="J23" s="1993" t="s">
        <v>2572</v>
      </c>
      <c r="K23" s="1993" t="s">
        <v>2572</v>
      </c>
      <c r="L23" s="1993" t="s">
        <v>2573</v>
      </c>
      <c r="M23" s="1993" t="s">
        <v>2573</v>
      </c>
      <c r="N23" s="1993" t="s">
        <v>2573</v>
      </c>
      <c r="O23" s="1993" t="s">
        <v>2573</v>
      </c>
      <c r="P23" s="1993" t="s">
        <v>2574</v>
      </c>
      <c r="Q23" s="1993" t="s">
        <v>2574</v>
      </c>
      <c r="R23" s="1995" t="s">
        <v>27</v>
      </c>
      <c r="S23" s="1995" t="s">
        <v>27</v>
      </c>
      <c r="T23" s="1995" t="s">
        <v>27</v>
      </c>
      <c r="U23" s="1984"/>
    </row>
    <row r="24" spans="1:23" ht="9" customHeight="1">
      <c r="A24" s="1992" t="s">
        <v>2575</v>
      </c>
      <c r="B24" s="1992" t="s">
        <v>2576</v>
      </c>
      <c r="C24" s="1992" t="s">
        <v>2576</v>
      </c>
      <c r="D24" s="1992" t="s">
        <v>2576</v>
      </c>
      <c r="E24" s="1992" t="s">
        <v>2576</v>
      </c>
      <c r="F24" s="1992" t="s">
        <v>2576</v>
      </c>
      <c r="G24" s="1992" t="s">
        <v>2576</v>
      </c>
      <c r="H24" s="1992" t="s">
        <v>2576</v>
      </c>
      <c r="I24" s="1992" t="s">
        <v>2577</v>
      </c>
      <c r="J24" s="1993" t="s">
        <v>2577</v>
      </c>
      <c r="K24" s="1993" t="s">
        <v>2577</v>
      </c>
      <c r="L24" s="1993" t="s">
        <v>2545</v>
      </c>
      <c r="M24" s="1993" t="s">
        <v>2545</v>
      </c>
      <c r="N24" s="1993" t="s">
        <v>2545</v>
      </c>
      <c r="O24" s="1993" t="s">
        <v>27</v>
      </c>
      <c r="P24" s="1993" t="s">
        <v>27</v>
      </c>
      <c r="Q24" s="1993" t="s">
        <v>27</v>
      </c>
      <c r="R24" s="1995" t="s">
        <v>27</v>
      </c>
      <c r="S24" s="1995" t="s">
        <v>27</v>
      </c>
      <c r="T24" s="1995" t="s">
        <v>27</v>
      </c>
      <c r="U24" s="1984"/>
    </row>
    <row r="25" spans="1:23" ht="9" customHeight="1">
      <c r="A25" s="1992" t="s">
        <v>2578</v>
      </c>
      <c r="B25" s="1992" t="s">
        <v>2577</v>
      </c>
      <c r="C25" s="1992" t="s">
        <v>2577</v>
      </c>
      <c r="D25" s="1992" t="s">
        <v>2577</v>
      </c>
      <c r="E25" s="1992" t="s">
        <v>2577</v>
      </c>
      <c r="F25" s="1992" t="s">
        <v>2577</v>
      </c>
      <c r="G25" s="1993" t="s">
        <v>27</v>
      </c>
      <c r="H25" s="1993" t="s">
        <v>27</v>
      </c>
      <c r="I25" s="1993" t="s">
        <v>27</v>
      </c>
      <c r="J25" s="1993" t="s">
        <v>27</v>
      </c>
      <c r="K25" s="1993" t="s">
        <v>27</v>
      </c>
      <c r="L25" s="1993" t="s">
        <v>27</v>
      </c>
      <c r="M25" s="1993" t="s">
        <v>27</v>
      </c>
      <c r="N25" s="1993" t="s">
        <v>27</v>
      </c>
      <c r="O25" s="1993" t="s">
        <v>27</v>
      </c>
      <c r="P25" s="1993" t="s">
        <v>27</v>
      </c>
      <c r="Q25" s="1993" t="s">
        <v>27</v>
      </c>
      <c r="R25" s="1995" t="s">
        <v>27</v>
      </c>
      <c r="S25" s="1995" t="s">
        <v>27</v>
      </c>
      <c r="T25" s="1995" t="s">
        <v>27</v>
      </c>
      <c r="U25" s="1984"/>
    </row>
    <row r="26" spans="1:23" ht="9" customHeight="1">
      <c r="A26" s="1992" t="s">
        <v>2579</v>
      </c>
      <c r="B26" s="1992" t="s">
        <v>2580</v>
      </c>
      <c r="C26" s="1992" t="s">
        <v>2580</v>
      </c>
      <c r="D26" s="1992" t="s">
        <v>2580</v>
      </c>
      <c r="E26" s="1992" t="s">
        <v>2580</v>
      </c>
      <c r="F26" s="1992" t="s">
        <v>2556</v>
      </c>
      <c r="G26" s="1992" t="s">
        <v>2556</v>
      </c>
      <c r="H26" s="1992" t="s">
        <v>2556</v>
      </c>
      <c r="I26" s="1992" t="s">
        <v>2556</v>
      </c>
      <c r="J26" s="1993" t="s">
        <v>2556</v>
      </c>
      <c r="K26" s="1993" t="s">
        <v>2556</v>
      </c>
      <c r="L26" s="1993" t="s">
        <v>2556</v>
      </c>
      <c r="M26" s="1993" t="s">
        <v>2581</v>
      </c>
      <c r="N26" s="1993" t="s">
        <v>2581</v>
      </c>
      <c r="O26" s="1993" t="s">
        <v>27</v>
      </c>
      <c r="P26" s="1993" t="s">
        <v>27</v>
      </c>
      <c r="Q26" s="1993" t="s">
        <v>27</v>
      </c>
      <c r="R26" s="1995" t="s">
        <v>27</v>
      </c>
      <c r="S26" s="1995" t="s">
        <v>27</v>
      </c>
      <c r="T26" s="1995" t="s">
        <v>27</v>
      </c>
      <c r="U26" s="1984"/>
      <c r="V26" s="1985"/>
      <c r="W26" s="1985"/>
    </row>
    <row r="27" spans="1:23" ht="9" customHeight="1">
      <c r="A27" s="1992" t="s">
        <v>2582</v>
      </c>
      <c r="B27" s="1992" t="s">
        <v>27</v>
      </c>
      <c r="C27" s="1992" t="s">
        <v>27</v>
      </c>
      <c r="D27" s="1992" t="s">
        <v>27</v>
      </c>
      <c r="E27" s="1992" t="s">
        <v>27</v>
      </c>
      <c r="F27" s="1992" t="s">
        <v>27</v>
      </c>
      <c r="G27" s="1992" t="s">
        <v>27</v>
      </c>
      <c r="H27" s="1992" t="s">
        <v>27</v>
      </c>
      <c r="I27" s="1992" t="s">
        <v>27</v>
      </c>
      <c r="J27" s="1992" t="s">
        <v>27</v>
      </c>
      <c r="K27" s="1992" t="s">
        <v>27</v>
      </c>
      <c r="L27" s="1992" t="s">
        <v>27</v>
      </c>
      <c r="M27" s="1992" t="s">
        <v>27</v>
      </c>
      <c r="N27" s="1992" t="s">
        <v>27</v>
      </c>
      <c r="O27" s="1992" t="s">
        <v>27</v>
      </c>
      <c r="P27" s="1992" t="s">
        <v>27</v>
      </c>
      <c r="Q27" s="1992" t="s">
        <v>27</v>
      </c>
      <c r="R27" s="1992" t="s">
        <v>27</v>
      </c>
      <c r="S27" s="1992" t="s">
        <v>27</v>
      </c>
      <c r="T27" s="1992" t="s">
        <v>27</v>
      </c>
      <c r="U27" s="1984"/>
      <c r="V27" s="1985"/>
      <c r="W27" s="1985"/>
    </row>
    <row r="28" spans="1:23" ht="9" customHeight="1">
      <c r="A28" s="1992" t="s">
        <v>2583</v>
      </c>
      <c r="B28" s="1992" t="s">
        <v>2584</v>
      </c>
      <c r="C28" s="1992" t="s">
        <v>2584</v>
      </c>
      <c r="D28" s="1992" t="s">
        <v>2584</v>
      </c>
      <c r="E28" s="1992" t="s">
        <v>2584</v>
      </c>
      <c r="F28" s="1992" t="s">
        <v>2562</v>
      </c>
      <c r="G28" s="1992" t="s">
        <v>2562</v>
      </c>
      <c r="H28" s="1992" t="s">
        <v>2562</v>
      </c>
      <c r="I28" s="1992" t="s">
        <v>2562</v>
      </c>
      <c r="J28" s="1993" t="s">
        <v>2562</v>
      </c>
      <c r="K28" s="1993" t="s">
        <v>2562</v>
      </c>
      <c r="L28" s="1993" t="s">
        <v>2585</v>
      </c>
      <c r="M28" s="1993" t="s">
        <v>2556</v>
      </c>
      <c r="N28" s="1993" t="s">
        <v>2556</v>
      </c>
      <c r="O28" s="1993" t="s">
        <v>2556</v>
      </c>
      <c r="P28" s="1993" t="s">
        <v>2586</v>
      </c>
      <c r="Q28" s="1993" t="s">
        <v>2587</v>
      </c>
      <c r="R28" s="1995" t="s">
        <v>27</v>
      </c>
      <c r="S28" s="1995" t="s">
        <v>27</v>
      </c>
      <c r="T28" s="1995" t="s">
        <v>27</v>
      </c>
      <c r="U28" s="1984"/>
      <c r="V28" s="1985"/>
      <c r="W28" s="1985"/>
    </row>
    <row r="29" spans="1:23" ht="9" customHeight="1">
      <c r="A29" s="1993" t="s">
        <v>2588</v>
      </c>
      <c r="B29" s="1993" t="s">
        <v>2589</v>
      </c>
      <c r="C29" s="1993" t="s">
        <v>27</v>
      </c>
      <c r="D29" s="1993" t="s">
        <v>27</v>
      </c>
      <c r="E29" s="1993" t="s">
        <v>27</v>
      </c>
      <c r="F29" s="1993" t="s">
        <v>27</v>
      </c>
      <c r="G29" s="1993" t="s">
        <v>27</v>
      </c>
      <c r="H29" s="1993" t="s">
        <v>27</v>
      </c>
      <c r="I29" s="1993" t="s">
        <v>27</v>
      </c>
      <c r="J29" s="1996" t="s">
        <v>27</v>
      </c>
      <c r="K29" s="1996" t="s">
        <v>27</v>
      </c>
      <c r="L29" s="1996" t="s">
        <v>27</v>
      </c>
      <c r="M29" s="1996" t="s">
        <v>27</v>
      </c>
      <c r="N29" s="1996" t="s">
        <v>27</v>
      </c>
      <c r="O29" s="1996" t="s">
        <v>27</v>
      </c>
      <c r="P29" s="1996" t="s">
        <v>27</v>
      </c>
      <c r="Q29" s="1993" t="s">
        <v>27</v>
      </c>
      <c r="R29" s="1993" t="s">
        <v>27</v>
      </c>
      <c r="S29" s="1993" t="s">
        <v>27</v>
      </c>
      <c r="T29" s="1993" t="s">
        <v>27</v>
      </c>
      <c r="U29" s="1984"/>
    </row>
    <row r="30" spans="1:23" ht="9" customHeight="1">
      <c r="A30" s="1992" t="s">
        <v>2590</v>
      </c>
      <c r="B30" s="1992" t="s">
        <v>2591</v>
      </c>
      <c r="C30" s="1992" t="s">
        <v>2591</v>
      </c>
      <c r="D30" s="1992" t="s">
        <v>2591</v>
      </c>
      <c r="E30" s="1992" t="s">
        <v>2591</v>
      </c>
      <c r="F30" s="1992" t="s">
        <v>2592</v>
      </c>
      <c r="G30" s="1992" t="s">
        <v>2592</v>
      </c>
      <c r="H30" s="1992" t="s">
        <v>2592</v>
      </c>
      <c r="I30" s="1992" t="s">
        <v>2592</v>
      </c>
      <c r="J30" s="1992" t="s">
        <v>2592</v>
      </c>
      <c r="K30" s="1992" t="s">
        <v>2592</v>
      </c>
      <c r="L30" s="1992" t="s">
        <v>2593</v>
      </c>
      <c r="M30" s="1993" t="s">
        <v>2556</v>
      </c>
      <c r="N30" s="1993" t="s">
        <v>2556</v>
      </c>
      <c r="O30" s="1993" t="s">
        <v>2556</v>
      </c>
      <c r="P30" s="1993" t="s">
        <v>2586</v>
      </c>
      <c r="Q30" s="1993" t="s">
        <v>2587</v>
      </c>
      <c r="R30" s="1993" t="s">
        <v>27</v>
      </c>
      <c r="S30" s="1993" t="s">
        <v>27</v>
      </c>
      <c r="T30" s="1993" t="s">
        <v>27</v>
      </c>
      <c r="U30" s="1984"/>
    </row>
    <row r="31" spans="1:23" ht="9" customHeight="1">
      <c r="A31" s="1993" t="s">
        <v>2594</v>
      </c>
      <c r="B31" s="1993" t="s">
        <v>2595</v>
      </c>
      <c r="C31" s="1993" t="s">
        <v>27</v>
      </c>
      <c r="D31" s="1993" t="s">
        <v>27</v>
      </c>
      <c r="E31" s="1993" t="s">
        <v>27</v>
      </c>
      <c r="F31" s="1993" t="s">
        <v>27</v>
      </c>
      <c r="G31" s="1993" t="s">
        <v>27</v>
      </c>
      <c r="H31" s="1993" t="s">
        <v>27</v>
      </c>
      <c r="I31" s="1993" t="s">
        <v>27</v>
      </c>
      <c r="J31" s="1993" t="s">
        <v>27</v>
      </c>
      <c r="K31" s="1993" t="s">
        <v>27</v>
      </c>
      <c r="L31" s="1993" t="s">
        <v>27</v>
      </c>
      <c r="M31" s="1993" t="s">
        <v>27</v>
      </c>
      <c r="N31" s="1993" t="s">
        <v>27</v>
      </c>
      <c r="O31" s="1993" t="s">
        <v>27</v>
      </c>
      <c r="P31" s="1993" t="s">
        <v>27</v>
      </c>
      <c r="Q31" s="1993" t="s">
        <v>27</v>
      </c>
      <c r="R31" s="1993" t="s">
        <v>27</v>
      </c>
      <c r="S31" s="1993" t="s">
        <v>27</v>
      </c>
      <c r="T31" s="1993" t="s">
        <v>27</v>
      </c>
      <c r="U31" s="1984"/>
    </row>
    <row r="32" spans="1:23" ht="9" customHeight="1">
      <c r="A32" s="1992" t="s">
        <v>2596</v>
      </c>
      <c r="B32" s="1992" t="s">
        <v>2597</v>
      </c>
      <c r="C32" s="1992" t="s">
        <v>2597</v>
      </c>
      <c r="D32" s="1992" t="s">
        <v>2597</v>
      </c>
      <c r="E32" s="1992" t="s">
        <v>2597</v>
      </c>
      <c r="F32" s="1992" t="s">
        <v>2598</v>
      </c>
      <c r="G32" s="1992" t="s">
        <v>2598</v>
      </c>
      <c r="H32" s="1992" t="s">
        <v>2598</v>
      </c>
      <c r="I32" s="1992" t="s">
        <v>2598</v>
      </c>
      <c r="J32" s="1992" t="s">
        <v>2598</v>
      </c>
      <c r="K32" s="1992" t="s">
        <v>2598</v>
      </c>
      <c r="L32" s="1992" t="s">
        <v>2557</v>
      </c>
      <c r="M32" s="1993" t="s">
        <v>2556</v>
      </c>
      <c r="N32" s="1993" t="s">
        <v>2556</v>
      </c>
      <c r="O32" s="1993" t="s">
        <v>2556</v>
      </c>
      <c r="P32" s="1993" t="s">
        <v>2586</v>
      </c>
      <c r="Q32" s="1993" t="s">
        <v>2587</v>
      </c>
      <c r="R32" s="1993" t="s">
        <v>27</v>
      </c>
      <c r="S32" s="1993" t="s">
        <v>27</v>
      </c>
      <c r="T32" s="1993" t="s">
        <v>27</v>
      </c>
      <c r="U32" s="1984"/>
    </row>
    <row r="33" spans="1:23" ht="9" customHeight="1">
      <c r="A33" s="1993" t="s">
        <v>2599</v>
      </c>
      <c r="B33" s="1993" t="s">
        <v>2600</v>
      </c>
      <c r="C33" s="1993" t="s">
        <v>27</v>
      </c>
      <c r="D33" s="1993" t="s">
        <v>27</v>
      </c>
      <c r="E33" s="1993" t="s">
        <v>27</v>
      </c>
      <c r="F33" s="1993" t="s">
        <v>27</v>
      </c>
      <c r="G33" s="1993" t="s">
        <v>27</v>
      </c>
      <c r="H33" s="1993" t="s">
        <v>27</v>
      </c>
      <c r="I33" s="1993" t="s">
        <v>27</v>
      </c>
      <c r="J33" s="1993" t="s">
        <v>27</v>
      </c>
      <c r="K33" s="1993" t="s">
        <v>27</v>
      </c>
      <c r="L33" s="1993" t="s">
        <v>27</v>
      </c>
      <c r="M33" s="1993" t="s">
        <v>27</v>
      </c>
      <c r="N33" s="1993" t="s">
        <v>27</v>
      </c>
      <c r="O33" s="1993" t="s">
        <v>27</v>
      </c>
      <c r="P33" s="1993" t="s">
        <v>27</v>
      </c>
      <c r="Q33" s="1993" t="s">
        <v>27</v>
      </c>
      <c r="R33" s="1993" t="s">
        <v>27</v>
      </c>
      <c r="S33" s="1993" t="s">
        <v>27</v>
      </c>
      <c r="T33" s="1993" t="s">
        <v>27</v>
      </c>
      <c r="U33" s="1984"/>
    </row>
    <row r="34" spans="1:23" ht="9" customHeight="1">
      <c r="A34" s="1992" t="s">
        <v>2601</v>
      </c>
      <c r="B34" s="1992" t="s">
        <v>2602</v>
      </c>
      <c r="C34" s="1992" t="s">
        <v>2602</v>
      </c>
      <c r="D34" s="1992" t="s">
        <v>2602</v>
      </c>
      <c r="E34" s="1992" t="s">
        <v>2602</v>
      </c>
      <c r="F34" s="1992" t="s">
        <v>2603</v>
      </c>
      <c r="G34" s="1992" t="s">
        <v>2603</v>
      </c>
      <c r="H34" s="1992" t="s">
        <v>2603</v>
      </c>
      <c r="I34" s="1992" t="s">
        <v>2603</v>
      </c>
      <c r="J34" s="1992" t="s">
        <v>2603</v>
      </c>
      <c r="K34" s="1992" t="s">
        <v>27</v>
      </c>
      <c r="L34" s="1992" t="s">
        <v>27</v>
      </c>
      <c r="M34" s="1992" t="s">
        <v>27</v>
      </c>
      <c r="N34" s="1992" t="s">
        <v>27</v>
      </c>
      <c r="O34" s="1992" t="s">
        <v>27</v>
      </c>
      <c r="P34" s="1993" t="s">
        <v>27</v>
      </c>
      <c r="Q34" s="1993" t="s">
        <v>27</v>
      </c>
      <c r="R34" s="1993" t="s">
        <v>27</v>
      </c>
      <c r="S34" s="1993" t="s">
        <v>27</v>
      </c>
      <c r="T34" s="1993" t="s">
        <v>27</v>
      </c>
      <c r="U34" s="1984"/>
    </row>
    <row r="35" spans="1:23" ht="9" customHeight="1">
      <c r="A35" s="1992" t="s">
        <v>2604</v>
      </c>
      <c r="B35" s="1992" t="s">
        <v>2605</v>
      </c>
      <c r="C35" s="1992" t="s">
        <v>2605</v>
      </c>
      <c r="D35" s="1992" t="s">
        <v>2605</v>
      </c>
      <c r="E35" s="1992" t="s">
        <v>2605</v>
      </c>
      <c r="F35" s="1992" t="s">
        <v>2606</v>
      </c>
      <c r="G35" s="1992" t="s">
        <v>2606</v>
      </c>
      <c r="H35" s="1992" t="s">
        <v>2606</v>
      </c>
      <c r="I35" s="1992" t="s">
        <v>2606</v>
      </c>
      <c r="J35" s="1992" t="s">
        <v>2603</v>
      </c>
      <c r="K35" s="1992" t="s">
        <v>27</v>
      </c>
      <c r="L35" s="1992" t="s">
        <v>27</v>
      </c>
      <c r="M35" s="1992" t="s">
        <v>27</v>
      </c>
      <c r="N35" s="1992" t="s">
        <v>27</v>
      </c>
      <c r="O35" s="1992" t="s">
        <v>27</v>
      </c>
      <c r="P35" s="1993" t="s">
        <v>27</v>
      </c>
      <c r="Q35" s="1993" t="s">
        <v>27</v>
      </c>
      <c r="R35" s="1993" t="s">
        <v>27</v>
      </c>
      <c r="S35" s="1993" t="s">
        <v>27</v>
      </c>
      <c r="T35" s="1997" t="s">
        <v>27</v>
      </c>
      <c r="U35" s="1984"/>
    </row>
    <row r="36" spans="1:23" ht="9" customHeight="1">
      <c r="A36" s="1992" t="s">
        <v>2607</v>
      </c>
      <c r="B36" s="1992" t="s">
        <v>2608</v>
      </c>
      <c r="C36" s="1992" t="s">
        <v>2608</v>
      </c>
      <c r="D36" s="1992" t="s">
        <v>2608</v>
      </c>
      <c r="E36" s="1992" t="s">
        <v>2608</v>
      </c>
      <c r="F36" s="1992" t="s">
        <v>2609</v>
      </c>
      <c r="G36" s="1992" t="s">
        <v>2609</v>
      </c>
      <c r="H36" s="1992" t="s">
        <v>2609</v>
      </c>
      <c r="I36" s="1992" t="s">
        <v>2609</v>
      </c>
      <c r="J36" s="1992" t="s">
        <v>2603</v>
      </c>
      <c r="K36" s="1992" t="s">
        <v>27</v>
      </c>
      <c r="L36" s="1992" t="s">
        <v>27</v>
      </c>
      <c r="M36" s="1992" t="s">
        <v>27</v>
      </c>
      <c r="N36" s="1992" t="s">
        <v>27</v>
      </c>
      <c r="O36" s="1992" t="s">
        <v>27</v>
      </c>
      <c r="P36" s="1993" t="s">
        <v>27</v>
      </c>
      <c r="Q36" s="1996" t="s">
        <v>27</v>
      </c>
      <c r="R36" s="1996" t="s">
        <v>27</v>
      </c>
      <c r="S36" s="1993" t="s">
        <v>27</v>
      </c>
      <c r="T36" s="1997" t="s">
        <v>27</v>
      </c>
      <c r="U36" s="1984"/>
    </row>
    <row r="37" spans="1:23" ht="9" customHeight="1">
      <c r="A37" s="1992" t="s">
        <v>2610</v>
      </c>
      <c r="B37" s="1992" t="s">
        <v>27</v>
      </c>
      <c r="C37" s="1992" t="s">
        <v>27</v>
      </c>
      <c r="D37" s="1992" t="s">
        <v>27</v>
      </c>
      <c r="E37" s="1992" t="s">
        <v>27</v>
      </c>
      <c r="F37" s="1992" t="s">
        <v>27</v>
      </c>
      <c r="G37" s="1992" t="s">
        <v>27</v>
      </c>
      <c r="H37" s="1992" t="s">
        <v>27</v>
      </c>
      <c r="I37" s="1992" t="s">
        <v>27</v>
      </c>
      <c r="J37" s="1992" t="s">
        <v>27</v>
      </c>
      <c r="K37" s="1992" t="s">
        <v>27</v>
      </c>
      <c r="L37" s="1992" t="s">
        <v>27</v>
      </c>
      <c r="M37" s="1992" t="s">
        <v>27</v>
      </c>
      <c r="N37" s="1992" t="s">
        <v>27</v>
      </c>
      <c r="O37" s="1992" t="s">
        <v>27</v>
      </c>
      <c r="P37" s="1992" t="s">
        <v>27</v>
      </c>
      <c r="Q37" s="1992" t="s">
        <v>27</v>
      </c>
      <c r="R37" s="1992" t="s">
        <v>27</v>
      </c>
      <c r="S37" s="1992" t="s">
        <v>27</v>
      </c>
      <c r="T37" s="1992" t="s">
        <v>27</v>
      </c>
      <c r="U37" s="1984"/>
    </row>
    <row r="38" spans="1:23" ht="9" customHeight="1">
      <c r="A38" s="1992" t="s">
        <v>2611</v>
      </c>
      <c r="B38" s="1992" t="s">
        <v>27</v>
      </c>
      <c r="C38" s="1992" t="s">
        <v>27</v>
      </c>
      <c r="D38" s="1992" t="s">
        <v>27</v>
      </c>
      <c r="E38" s="1992" t="s">
        <v>27</v>
      </c>
      <c r="F38" s="1992" t="s">
        <v>27</v>
      </c>
      <c r="G38" s="1992" t="s">
        <v>27</v>
      </c>
      <c r="H38" s="1992" t="s">
        <v>27</v>
      </c>
      <c r="I38" s="1992" t="s">
        <v>27</v>
      </c>
      <c r="J38" s="1992" t="s">
        <v>27</v>
      </c>
      <c r="K38" s="1992" t="s">
        <v>27</v>
      </c>
      <c r="L38" s="1992" t="s">
        <v>27</v>
      </c>
      <c r="M38" s="1992" t="s">
        <v>27</v>
      </c>
      <c r="N38" s="1992" t="s">
        <v>27</v>
      </c>
      <c r="O38" s="1992" t="s">
        <v>27</v>
      </c>
      <c r="P38" s="1992" t="s">
        <v>27</v>
      </c>
      <c r="Q38" s="1992" t="s">
        <v>27</v>
      </c>
      <c r="R38" s="1992" t="s">
        <v>27</v>
      </c>
      <c r="S38" s="1992" t="s">
        <v>27</v>
      </c>
      <c r="T38" s="1992" t="s">
        <v>27</v>
      </c>
      <c r="U38" s="1984"/>
    </row>
    <row r="39" spans="1:23" ht="9" customHeight="1">
      <c r="A39" s="1998" t="s">
        <v>2612</v>
      </c>
      <c r="B39" s="1998" t="s">
        <v>2612</v>
      </c>
      <c r="C39" s="1998" t="s">
        <v>2612</v>
      </c>
      <c r="D39" s="1998" t="s">
        <v>2612</v>
      </c>
      <c r="E39" s="1998" t="s">
        <v>2612</v>
      </c>
      <c r="F39" s="1998" t="s">
        <v>2613</v>
      </c>
      <c r="G39" s="1998" t="s">
        <v>2613</v>
      </c>
      <c r="H39" s="1998" t="s">
        <v>27</v>
      </c>
      <c r="I39" s="1998" t="s">
        <v>27</v>
      </c>
      <c r="J39" s="1998" t="s">
        <v>27</v>
      </c>
      <c r="K39" s="1998" t="s">
        <v>27</v>
      </c>
      <c r="L39" s="1998" t="s">
        <v>27</v>
      </c>
      <c r="M39" s="1998" t="s">
        <v>27</v>
      </c>
      <c r="N39" s="1998" t="s">
        <v>27</v>
      </c>
      <c r="O39" s="1998" t="s">
        <v>27</v>
      </c>
      <c r="P39" s="1999" t="s">
        <v>27</v>
      </c>
      <c r="Q39" s="1999" t="s">
        <v>27</v>
      </c>
      <c r="R39" s="1999" t="s">
        <v>27</v>
      </c>
      <c r="S39" s="1999" t="s">
        <v>27</v>
      </c>
      <c r="T39" s="1999" t="s">
        <v>27</v>
      </c>
      <c r="U39" s="1984"/>
      <c r="V39" s="1985"/>
      <c r="W39" s="1985"/>
    </row>
    <row r="40" spans="1:23" ht="9" customHeight="1">
      <c r="A40" s="1998" t="s">
        <v>2614</v>
      </c>
      <c r="B40" s="1998" t="s">
        <v>2614</v>
      </c>
      <c r="C40" s="1998" t="s">
        <v>2614</v>
      </c>
      <c r="D40" s="1998" t="s">
        <v>2614</v>
      </c>
      <c r="E40" s="1998" t="s">
        <v>2614</v>
      </c>
      <c r="F40" s="1998" t="s">
        <v>2615</v>
      </c>
      <c r="G40" s="1998" t="s">
        <v>2615</v>
      </c>
      <c r="H40" s="1998" t="s">
        <v>2615</v>
      </c>
      <c r="I40" s="1998" t="s">
        <v>2615</v>
      </c>
      <c r="J40" s="1992" t="s">
        <v>2615</v>
      </c>
      <c r="K40" s="1992" t="s">
        <v>2615</v>
      </c>
      <c r="L40" s="1992" t="s">
        <v>2615</v>
      </c>
      <c r="M40" s="1992" t="s">
        <v>2615</v>
      </c>
      <c r="N40" s="1992" t="s">
        <v>2615</v>
      </c>
      <c r="O40" s="1992" t="s">
        <v>2616</v>
      </c>
      <c r="P40" s="1995" t="s">
        <v>27</v>
      </c>
      <c r="Q40" s="1995" t="s">
        <v>27</v>
      </c>
      <c r="R40" s="1995" t="s">
        <v>27</v>
      </c>
      <c r="S40" s="1995" t="s">
        <v>27</v>
      </c>
      <c r="T40" s="1995" t="s">
        <v>27</v>
      </c>
      <c r="U40" s="1984"/>
      <c r="V40" s="1985"/>
      <c r="W40" s="1985"/>
    </row>
    <row r="41" spans="1:23" ht="9" customHeight="1">
      <c r="A41" s="1998" t="s">
        <v>2617</v>
      </c>
      <c r="B41" s="1998" t="s">
        <v>2617</v>
      </c>
      <c r="C41" s="1998" t="s">
        <v>2618</v>
      </c>
      <c r="D41" s="1998" t="s">
        <v>2618</v>
      </c>
      <c r="E41" s="1998" t="s">
        <v>2618</v>
      </c>
      <c r="F41" s="1998" t="s">
        <v>2618</v>
      </c>
      <c r="G41" s="1998" t="s">
        <v>2618</v>
      </c>
      <c r="H41" s="1998" t="s">
        <v>2618</v>
      </c>
      <c r="I41" s="1998" t="s">
        <v>2618</v>
      </c>
      <c r="J41" s="1992" t="s">
        <v>2618</v>
      </c>
      <c r="K41" s="1992" t="s">
        <v>2618</v>
      </c>
      <c r="L41" s="1992" t="s">
        <v>2618</v>
      </c>
      <c r="M41" s="1992" t="s">
        <v>2618</v>
      </c>
      <c r="N41" s="1992" t="s">
        <v>2618</v>
      </c>
      <c r="O41" s="1992" t="s">
        <v>2619</v>
      </c>
      <c r="P41" s="1995" t="s">
        <v>27</v>
      </c>
      <c r="Q41" s="1995" t="s">
        <v>27</v>
      </c>
      <c r="R41" s="1995" t="s">
        <v>27</v>
      </c>
      <c r="S41" s="1995" t="s">
        <v>27</v>
      </c>
      <c r="T41" s="1995" t="s">
        <v>27</v>
      </c>
      <c r="U41" s="1984"/>
      <c r="V41" s="1985"/>
      <c r="W41" s="1985"/>
    </row>
    <row r="42" spans="1:23" ht="9" customHeight="1">
      <c r="A42" s="1998" t="s">
        <v>2620</v>
      </c>
      <c r="B42" s="1998" t="s">
        <v>2620</v>
      </c>
      <c r="C42" s="1998" t="s">
        <v>2616</v>
      </c>
      <c r="D42" s="1998" t="s">
        <v>2616</v>
      </c>
      <c r="E42" s="1998" t="s">
        <v>2616</v>
      </c>
      <c r="F42" s="1998" t="s">
        <v>2616</v>
      </c>
      <c r="G42" s="1998" t="s">
        <v>2616</v>
      </c>
      <c r="H42" s="1998" t="s">
        <v>2616</v>
      </c>
      <c r="I42" s="1998" t="s">
        <v>2616</v>
      </c>
      <c r="J42" s="1992" t="s">
        <v>2616</v>
      </c>
      <c r="K42" s="1992" t="s">
        <v>2616</v>
      </c>
      <c r="L42" s="1992" t="s">
        <v>2616</v>
      </c>
      <c r="M42" s="1992" t="s">
        <v>2616</v>
      </c>
      <c r="N42" s="1992" t="s">
        <v>2616</v>
      </c>
      <c r="O42" s="1992" t="s">
        <v>27</v>
      </c>
      <c r="P42" s="1992" t="s">
        <v>27</v>
      </c>
      <c r="Q42" s="1993" t="s">
        <v>27</v>
      </c>
      <c r="R42" s="1993" t="s">
        <v>27</v>
      </c>
      <c r="S42" s="1993" t="s">
        <v>27</v>
      </c>
      <c r="T42" s="1993" t="s">
        <v>27</v>
      </c>
      <c r="U42" s="1984"/>
      <c r="V42" s="1985"/>
      <c r="W42" s="1985"/>
    </row>
    <row r="43" spans="1:23">
      <c r="A43" s="1998" t="s">
        <v>2621</v>
      </c>
      <c r="B43" s="1998" t="s">
        <v>2621</v>
      </c>
      <c r="C43" s="1998" t="s">
        <v>2621</v>
      </c>
      <c r="D43" s="1998" t="s">
        <v>2621</v>
      </c>
      <c r="E43" s="1998" t="s">
        <v>2621</v>
      </c>
      <c r="F43" s="1998" t="s">
        <v>2621</v>
      </c>
      <c r="G43" s="1998" t="s">
        <v>2621</v>
      </c>
      <c r="H43" s="1998" t="s">
        <v>2621</v>
      </c>
      <c r="I43" s="1998" t="s">
        <v>2621</v>
      </c>
      <c r="J43" s="1993" t="s">
        <v>2621</v>
      </c>
      <c r="K43" s="1993" t="s">
        <v>2621</v>
      </c>
      <c r="L43" s="1993" t="s">
        <v>2621</v>
      </c>
      <c r="M43" s="1993" t="s">
        <v>2621</v>
      </c>
      <c r="N43" s="1993" t="s">
        <v>2621</v>
      </c>
      <c r="O43" s="1993" t="s">
        <v>2621</v>
      </c>
      <c r="P43" s="1993" t="s">
        <v>2622</v>
      </c>
      <c r="Q43" s="1993" t="s">
        <v>2623</v>
      </c>
      <c r="R43" s="1993" t="s">
        <v>2623</v>
      </c>
      <c r="S43" s="1993" t="s">
        <v>2623</v>
      </c>
      <c r="T43" s="1993" t="s">
        <v>2624</v>
      </c>
      <c r="U43" s="1984"/>
    </row>
    <row r="44" spans="1:23">
      <c r="A44" s="1998" t="s">
        <v>2625</v>
      </c>
      <c r="B44" s="1998" t="s">
        <v>2625</v>
      </c>
      <c r="C44" s="1998" t="s">
        <v>2626</v>
      </c>
      <c r="D44" s="1998" t="s">
        <v>2626</v>
      </c>
      <c r="E44" s="1998" t="s">
        <v>2626</v>
      </c>
      <c r="F44" s="1998" t="s">
        <v>2626</v>
      </c>
      <c r="G44" s="1998" t="s">
        <v>2626</v>
      </c>
      <c r="H44" s="1998" t="s">
        <v>2626</v>
      </c>
      <c r="I44" s="1998" t="s">
        <v>2626</v>
      </c>
      <c r="J44" s="1992" t="s">
        <v>2626</v>
      </c>
      <c r="K44" s="1992" t="s">
        <v>2626</v>
      </c>
      <c r="L44" s="1992" t="s">
        <v>2626</v>
      </c>
      <c r="M44" s="1992" t="s">
        <v>2626</v>
      </c>
      <c r="N44" s="1992" t="s">
        <v>2626</v>
      </c>
      <c r="O44" s="1992" t="s">
        <v>2618</v>
      </c>
      <c r="P44" s="1993" t="s">
        <v>27</v>
      </c>
      <c r="Q44" s="1993" t="s">
        <v>27</v>
      </c>
      <c r="R44" s="1993" t="s">
        <v>27</v>
      </c>
      <c r="S44" s="1993" t="s">
        <v>27</v>
      </c>
      <c r="T44" s="1993" t="s">
        <v>27</v>
      </c>
      <c r="U44" s="1984"/>
    </row>
    <row r="45" spans="1:23" ht="9" customHeight="1">
      <c r="A45" s="1998" t="s">
        <v>2627</v>
      </c>
      <c r="B45" s="1998" t="s">
        <v>2627</v>
      </c>
      <c r="C45" s="1998" t="s">
        <v>2627</v>
      </c>
      <c r="D45" s="1998" t="s">
        <v>2627</v>
      </c>
      <c r="E45" s="1998" t="s">
        <v>2627</v>
      </c>
      <c r="F45" s="1998" t="s">
        <v>2627</v>
      </c>
      <c r="G45" s="1998" t="s">
        <v>2627</v>
      </c>
      <c r="H45" s="1992" t="s">
        <v>2627</v>
      </c>
      <c r="I45" s="1992" t="s">
        <v>2627</v>
      </c>
      <c r="J45" s="1992" t="s">
        <v>2627</v>
      </c>
      <c r="K45" s="1992" t="s">
        <v>2627</v>
      </c>
      <c r="L45" s="1992" t="s">
        <v>2627</v>
      </c>
      <c r="M45" s="1992" t="s">
        <v>2627</v>
      </c>
      <c r="N45" s="1992" t="s">
        <v>2627</v>
      </c>
      <c r="O45" s="1992" t="s">
        <v>2627</v>
      </c>
      <c r="P45" s="1993" t="s">
        <v>27</v>
      </c>
      <c r="Q45" s="1993" t="s">
        <v>27</v>
      </c>
      <c r="R45" s="1993" t="s">
        <v>27</v>
      </c>
      <c r="S45" s="1993" t="s">
        <v>27</v>
      </c>
      <c r="T45" s="1993" t="s">
        <v>27</v>
      </c>
      <c r="U45" s="1984"/>
      <c r="V45" s="1985"/>
      <c r="W45" s="1985"/>
    </row>
    <row r="46" spans="1:23" ht="9" customHeight="1">
      <c r="A46" s="1998" t="s">
        <v>2628</v>
      </c>
      <c r="B46" s="1998" t="s">
        <v>2628</v>
      </c>
      <c r="C46" s="1998" t="s">
        <v>2628</v>
      </c>
      <c r="D46" s="1998" t="s">
        <v>2628</v>
      </c>
      <c r="E46" s="1998" t="s">
        <v>2628</v>
      </c>
      <c r="F46" s="1998" t="s">
        <v>2628</v>
      </c>
      <c r="G46" s="1998" t="s">
        <v>2628</v>
      </c>
      <c r="H46" s="1998" t="s">
        <v>2628</v>
      </c>
      <c r="I46" s="1998" t="s">
        <v>2628</v>
      </c>
      <c r="J46" s="1994" t="s">
        <v>2628</v>
      </c>
      <c r="K46" s="1994" t="s">
        <v>2628</v>
      </c>
      <c r="L46" s="1994" t="s">
        <v>2628</v>
      </c>
      <c r="M46" s="1994" t="s">
        <v>2628</v>
      </c>
      <c r="N46" s="1994" t="s">
        <v>2628</v>
      </c>
      <c r="O46" s="1994" t="s">
        <v>27</v>
      </c>
      <c r="P46" s="1994" t="s">
        <v>27</v>
      </c>
      <c r="Q46" s="1995" t="s">
        <v>27</v>
      </c>
      <c r="R46" s="1995" t="s">
        <v>27</v>
      </c>
      <c r="S46" s="1995" t="s">
        <v>27</v>
      </c>
      <c r="T46" s="1995" t="s">
        <v>27</v>
      </c>
      <c r="U46" s="1984"/>
      <c r="V46" s="1985"/>
      <c r="W46" s="1985"/>
    </row>
    <row r="47" spans="1:23">
      <c r="A47" s="1998" t="s">
        <v>2629</v>
      </c>
      <c r="B47" s="1998" t="s">
        <v>2629</v>
      </c>
      <c r="C47" s="1998" t="s">
        <v>2629</v>
      </c>
      <c r="D47" s="1998" t="s">
        <v>2629</v>
      </c>
      <c r="E47" s="1998" t="s">
        <v>2629</v>
      </c>
      <c r="F47" s="1998" t="s">
        <v>2629</v>
      </c>
      <c r="G47" s="1998" t="s">
        <v>2629</v>
      </c>
      <c r="H47" s="1998" t="s">
        <v>2629</v>
      </c>
      <c r="I47" s="1998" t="s">
        <v>2630</v>
      </c>
      <c r="J47" s="1994" t="s">
        <v>2630</v>
      </c>
      <c r="K47" s="1994" t="s">
        <v>2630</v>
      </c>
      <c r="L47" s="1994" t="s">
        <v>2630</v>
      </c>
      <c r="M47" s="1994" t="s">
        <v>27</v>
      </c>
      <c r="N47" s="1994" t="s">
        <v>27</v>
      </c>
      <c r="O47" s="1994" t="s">
        <v>27</v>
      </c>
      <c r="P47" s="1994" t="s">
        <v>27</v>
      </c>
      <c r="Q47" s="1994" t="s">
        <v>27</v>
      </c>
      <c r="R47" s="1994" t="s">
        <v>27</v>
      </c>
      <c r="S47" s="1994" t="s">
        <v>27</v>
      </c>
      <c r="T47" s="1994" t="s">
        <v>27</v>
      </c>
      <c r="U47" s="1984"/>
      <c r="V47" s="1985"/>
      <c r="W47" s="1985"/>
    </row>
    <row r="48" spans="1:23">
      <c r="A48" s="1992" t="s">
        <v>2631</v>
      </c>
      <c r="B48" s="1992" t="s">
        <v>2631</v>
      </c>
      <c r="C48" s="1992" t="s">
        <v>2631</v>
      </c>
      <c r="D48" s="1992" t="s">
        <v>2631</v>
      </c>
      <c r="E48" s="1992" t="s">
        <v>2631</v>
      </c>
      <c r="F48" s="1992" t="s">
        <v>2631</v>
      </c>
      <c r="G48" s="1992" t="s">
        <v>2631</v>
      </c>
      <c r="H48" s="1998" t="s">
        <v>2631</v>
      </c>
      <c r="I48" s="1998" t="s">
        <v>2631</v>
      </c>
      <c r="J48" s="1994" t="s">
        <v>2631</v>
      </c>
      <c r="K48" s="1994" t="s">
        <v>2631</v>
      </c>
      <c r="L48" s="1994" t="s">
        <v>2631</v>
      </c>
      <c r="M48" s="1994" t="s">
        <v>2550</v>
      </c>
      <c r="N48" s="1994" t="s">
        <v>2550</v>
      </c>
      <c r="O48" s="1994" t="s">
        <v>2538</v>
      </c>
      <c r="P48" s="1995" t="s">
        <v>27</v>
      </c>
      <c r="Q48" s="1995" t="s">
        <v>27</v>
      </c>
      <c r="R48" s="1995" t="s">
        <v>27</v>
      </c>
      <c r="S48" s="1995" t="s">
        <v>27</v>
      </c>
      <c r="T48" s="1995" t="s">
        <v>27</v>
      </c>
      <c r="U48" s="1984"/>
      <c r="V48" s="1985"/>
      <c r="W48" s="1985"/>
    </row>
    <row r="49" spans="1:23" ht="9" customHeight="1">
      <c r="A49" s="1992"/>
      <c r="B49" s="1992" t="s">
        <v>2573</v>
      </c>
      <c r="C49" s="1992" t="s">
        <v>2632</v>
      </c>
      <c r="D49" s="1992" t="s">
        <v>2632</v>
      </c>
      <c r="E49" s="1992" t="s">
        <v>2632</v>
      </c>
      <c r="F49" s="1992" t="s">
        <v>2632</v>
      </c>
      <c r="G49" s="1992" t="s">
        <v>2632</v>
      </c>
      <c r="H49" s="1992" t="s">
        <v>2632</v>
      </c>
      <c r="I49" s="1992" t="s">
        <v>2632</v>
      </c>
      <c r="J49" s="1993" t="s">
        <v>2632</v>
      </c>
      <c r="K49" s="1993" t="s">
        <v>2632</v>
      </c>
      <c r="L49" s="1993" t="s">
        <v>2633</v>
      </c>
      <c r="M49" s="1993" t="s">
        <v>27</v>
      </c>
      <c r="N49" s="1993" t="s">
        <v>27</v>
      </c>
      <c r="O49" s="1993" t="s">
        <v>27</v>
      </c>
      <c r="P49" s="1995" t="s">
        <v>27</v>
      </c>
      <c r="Q49" s="1995" t="s">
        <v>27</v>
      </c>
      <c r="R49" s="1995" t="s">
        <v>27</v>
      </c>
      <c r="S49" s="1995" t="s">
        <v>27</v>
      </c>
      <c r="T49" s="1995" t="s">
        <v>27</v>
      </c>
      <c r="U49" s="1984"/>
      <c r="V49" s="1985"/>
      <c r="W49" s="1985"/>
    </row>
    <row r="50" spans="1:23" ht="9" customHeight="1">
      <c r="A50" s="1993"/>
      <c r="B50" s="1993" t="s">
        <v>2634</v>
      </c>
      <c r="C50" s="1993" t="s">
        <v>27</v>
      </c>
      <c r="D50" s="1993" t="s">
        <v>27</v>
      </c>
      <c r="E50" s="1993" t="s">
        <v>27</v>
      </c>
      <c r="F50" s="1993" t="s">
        <v>27</v>
      </c>
      <c r="G50" s="1993" t="s">
        <v>27</v>
      </c>
      <c r="H50" s="1993" t="s">
        <v>27</v>
      </c>
      <c r="I50" s="1993" t="s">
        <v>27</v>
      </c>
      <c r="J50" s="1993" t="s">
        <v>27</v>
      </c>
      <c r="K50" s="1993" t="s">
        <v>27</v>
      </c>
      <c r="L50" s="1993" t="s">
        <v>27</v>
      </c>
      <c r="M50" s="1993" t="s">
        <v>27</v>
      </c>
      <c r="N50" s="1993" t="s">
        <v>27</v>
      </c>
      <c r="O50" s="1993" t="s">
        <v>27</v>
      </c>
      <c r="P50" s="1993" t="s">
        <v>27</v>
      </c>
      <c r="Q50" s="1993" t="s">
        <v>27</v>
      </c>
      <c r="R50" s="1995" t="s">
        <v>27</v>
      </c>
      <c r="S50" s="1995" t="s">
        <v>27</v>
      </c>
      <c r="T50" s="1995" t="s">
        <v>27</v>
      </c>
      <c r="U50" s="1984"/>
      <c r="V50" s="1985"/>
      <c r="W50" s="1985"/>
    </row>
    <row r="51" spans="1:23" ht="9" customHeight="1">
      <c r="A51" s="1992"/>
      <c r="B51" s="1992"/>
      <c r="C51" s="1992" t="s">
        <v>2573</v>
      </c>
      <c r="D51" s="1992" t="s">
        <v>2573</v>
      </c>
      <c r="E51" s="1992" t="s">
        <v>2573</v>
      </c>
      <c r="F51" s="1992" t="s">
        <v>2573</v>
      </c>
      <c r="G51" s="1992" t="s">
        <v>2573</v>
      </c>
      <c r="H51" s="1992" t="s">
        <v>2573</v>
      </c>
      <c r="I51" s="1992" t="s">
        <v>2573</v>
      </c>
      <c r="J51" s="1993" t="s">
        <v>2573</v>
      </c>
      <c r="K51" s="1993" t="s">
        <v>2573</v>
      </c>
      <c r="L51" s="1993" t="s">
        <v>2635</v>
      </c>
      <c r="M51" s="1993" t="s">
        <v>27</v>
      </c>
      <c r="N51" s="1993" t="s">
        <v>27</v>
      </c>
      <c r="O51" s="1993" t="s">
        <v>27</v>
      </c>
      <c r="P51" s="1993" t="s">
        <v>27</v>
      </c>
      <c r="Q51" s="1993" t="s">
        <v>27</v>
      </c>
      <c r="R51" s="1993" t="s">
        <v>27</v>
      </c>
      <c r="S51" s="1993" t="s">
        <v>27</v>
      </c>
      <c r="T51" s="1993" t="s">
        <v>27</v>
      </c>
      <c r="U51" s="1984"/>
      <c r="V51" s="1985"/>
      <c r="W51" s="1985"/>
    </row>
    <row r="52" spans="1:23" ht="9" customHeight="1">
      <c r="A52" s="1992"/>
      <c r="B52" s="1992"/>
      <c r="C52" s="1992" t="s">
        <v>2636</v>
      </c>
      <c r="D52" s="1992" t="s">
        <v>2636</v>
      </c>
      <c r="E52" s="1992" t="s">
        <v>2636</v>
      </c>
      <c r="F52" s="1992" t="s">
        <v>2636</v>
      </c>
      <c r="G52" s="1992" t="s">
        <v>2636</v>
      </c>
      <c r="H52" s="1992" t="s">
        <v>2636</v>
      </c>
      <c r="I52" s="1992" t="s">
        <v>27</v>
      </c>
      <c r="J52" s="1992" t="s">
        <v>27</v>
      </c>
      <c r="K52" s="1992" t="s">
        <v>27</v>
      </c>
      <c r="L52" s="1992" t="s">
        <v>27</v>
      </c>
      <c r="M52" s="1992" t="s">
        <v>27</v>
      </c>
      <c r="N52" s="1992" t="s">
        <v>27</v>
      </c>
      <c r="O52" s="1992" t="s">
        <v>27</v>
      </c>
      <c r="P52" s="1994" t="s">
        <v>27</v>
      </c>
      <c r="Q52" s="1994" t="s">
        <v>27</v>
      </c>
      <c r="R52" s="1994" t="s">
        <v>27</v>
      </c>
      <c r="S52" s="1994" t="s">
        <v>27</v>
      </c>
      <c r="T52" s="1994" t="s">
        <v>27</v>
      </c>
      <c r="U52" s="1984"/>
      <c r="V52" s="1985"/>
      <c r="W52" s="1985"/>
    </row>
    <row r="53" spans="1:23" ht="9" customHeight="1">
      <c r="A53" s="1998"/>
      <c r="B53" s="1998"/>
      <c r="C53" s="1998" t="s">
        <v>2617</v>
      </c>
      <c r="D53" s="1998" t="s">
        <v>2617</v>
      </c>
      <c r="E53" s="1998" t="s">
        <v>2617</v>
      </c>
      <c r="F53" s="1998" t="s">
        <v>2637</v>
      </c>
      <c r="G53" s="1998" t="s">
        <v>2637</v>
      </c>
      <c r="H53" s="1998" t="s">
        <v>2637</v>
      </c>
      <c r="I53" s="1998" t="s">
        <v>2637</v>
      </c>
      <c r="J53" s="1992" t="s">
        <v>2637</v>
      </c>
      <c r="K53" s="1992" t="s">
        <v>2637</v>
      </c>
      <c r="L53" s="1992" t="s">
        <v>2637</v>
      </c>
      <c r="M53" s="1992" t="s">
        <v>2612</v>
      </c>
      <c r="N53" s="1992" t="s">
        <v>2612</v>
      </c>
      <c r="O53" s="1992" t="s">
        <v>2612</v>
      </c>
      <c r="P53" s="1995" t="s">
        <v>2638</v>
      </c>
      <c r="Q53" s="1995" t="s">
        <v>27</v>
      </c>
      <c r="R53" s="1995" t="s">
        <v>27</v>
      </c>
      <c r="S53" s="1995" t="s">
        <v>27</v>
      </c>
      <c r="T53" s="1995" t="s">
        <v>27</v>
      </c>
      <c r="U53" s="1984"/>
      <c r="V53" s="1985"/>
      <c r="W53" s="1985"/>
    </row>
    <row r="54" spans="1:23" ht="9" customHeight="1">
      <c r="A54" s="1998"/>
      <c r="B54" s="1998"/>
      <c r="C54" s="1998" t="s">
        <v>2620</v>
      </c>
      <c r="D54" s="1998" t="s">
        <v>2620</v>
      </c>
      <c r="E54" s="1998" t="s">
        <v>2620</v>
      </c>
      <c r="F54" s="1998" t="s">
        <v>2620</v>
      </c>
      <c r="G54" s="1998" t="s">
        <v>2620</v>
      </c>
      <c r="H54" s="1992" t="s">
        <v>2620</v>
      </c>
      <c r="I54" s="1992" t="s">
        <v>2620</v>
      </c>
      <c r="J54" s="1993" t="s">
        <v>2620</v>
      </c>
      <c r="K54" s="1993" t="s">
        <v>2620</v>
      </c>
      <c r="L54" s="1993" t="s">
        <v>2620</v>
      </c>
      <c r="M54" s="1993" t="s">
        <v>2620</v>
      </c>
      <c r="N54" s="1993" t="s">
        <v>2620</v>
      </c>
      <c r="O54" s="1993" t="s">
        <v>2620</v>
      </c>
      <c r="P54" s="1993" t="s">
        <v>2639</v>
      </c>
      <c r="Q54" s="1993" t="s">
        <v>2640</v>
      </c>
      <c r="R54" s="1993" t="s">
        <v>2640</v>
      </c>
      <c r="S54" s="1993" t="s">
        <v>2640</v>
      </c>
      <c r="T54" s="1993" t="s">
        <v>2641</v>
      </c>
      <c r="U54" s="1984"/>
    </row>
    <row r="55" spans="1:23" ht="9" customHeight="1">
      <c r="A55" s="1992"/>
      <c r="B55" s="1992"/>
      <c r="C55" s="1992" t="s">
        <v>2625</v>
      </c>
      <c r="D55" s="1992" t="s">
        <v>2625</v>
      </c>
      <c r="E55" s="1992" t="s">
        <v>2625</v>
      </c>
      <c r="F55" s="1992" t="s">
        <v>2625</v>
      </c>
      <c r="G55" s="1992" t="s">
        <v>2625</v>
      </c>
      <c r="H55" s="1998" t="s">
        <v>2625</v>
      </c>
      <c r="I55" s="1998" t="s">
        <v>2625</v>
      </c>
      <c r="J55" s="1992" t="s">
        <v>2625</v>
      </c>
      <c r="K55" s="1992" t="s">
        <v>2625</v>
      </c>
      <c r="L55" s="1992" t="s">
        <v>2625</v>
      </c>
      <c r="M55" s="1992" t="s">
        <v>2625</v>
      </c>
      <c r="N55" s="1992" t="s">
        <v>2625</v>
      </c>
      <c r="O55" s="1992" t="s">
        <v>2625</v>
      </c>
      <c r="P55" s="2000" t="s">
        <v>27</v>
      </c>
      <c r="Q55" s="1992" t="s">
        <v>27</v>
      </c>
      <c r="R55" s="1992" t="s">
        <v>27</v>
      </c>
      <c r="S55" s="1992" t="s">
        <v>27</v>
      </c>
      <c r="T55" s="1993" t="s">
        <v>2642</v>
      </c>
      <c r="U55" s="1984"/>
      <c r="V55" s="1985"/>
      <c r="W55" s="1985"/>
    </row>
    <row r="56" spans="1:23">
      <c r="A56" s="1998"/>
      <c r="B56" s="1998"/>
      <c r="C56" s="1998" t="s">
        <v>2619</v>
      </c>
      <c r="D56" s="1998" t="s">
        <v>2619</v>
      </c>
      <c r="E56" s="1998" t="s">
        <v>2619</v>
      </c>
      <c r="F56" s="1998" t="s">
        <v>2619</v>
      </c>
      <c r="G56" s="1998" t="s">
        <v>2619</v>
      </c>
      <c r="H56" s="1998" t="s">
        <v>2618</v>
      </c>
      <c r="I56" s="1998" t="s">
        <v>2618</v>
      </c>
      <c r="J56" s="1992" t="s">
        <v>2618</v>
      </c>
      <c r="K56" s="1992" t="s">
        <v>2618</v>
      </c>
      <c r="L56" s="1992" t="s">
        <v>2618</v>
      </c>
      <c r="M56" s="1992" t="s">
        <v>2618</v>
      </c>
      <c r="N56" s="1992" t="s">
        <v>2618</v>
      </c>
      <c r="O56" s="1992" t="s">
        <v>2619</v>
      </c>
      <c r="P56" s="1993" t="s">
        <v>27</v>
      </c>
      <c r="Q56" s="1993" t="s">
        <v>27</v>
      </c>
      <c r="R56" s="1993" t="s">
        <v>27</v>
      </c>
      <c r="S56" s="1993" t="s">
        <v>27</v>
      </c>
      <c r="T56" s="1993" t="s">
        <v>27</v>
      </c>
      <c r="U56" s="1984"/>
      <c r="V56" s="1985"/>
      <c r="W56" s="1985"/>
    </row>
    <row r="57" spans="1:23">
      <c r="A57" s="1992"/>
      <c r="B57" s="1992"/>
      <c r="C57" s="1992" t="s">
        <v>2634</v>
      </c>
      <c r="D57" s="1992" t="s">
        <v>2634</v>
      </c>
      <c r="E57" s="1992" t="s">
        <v>2634</v>
      </c>
      <c r="F57" s="1992" t="s">
        <v>2559</v>
      </c>
      <c r="G57" s="1992" t="s">
        <v>2559</v>
      </c>
      <c r="H57" s="1992" t="s">
        <v>2559</v>
      </c>
      <c r="I57" s="1992" t="s">
        <v>2559</v>
      </c>
      <c r="J57" s="1993" t="s">
        <v>2559</v>
      </c>
      <c r="K57" s="1993" t="s">
        <v>2559</v>
      </c>
      <c r="L57" s="1993" t="s">
        <v>27</v>
      </c>
      <c r="M57" s="1993" t="s">
        <v>27</v>
      </c>
      <c r="N57" s="1993" t="s">
        <v>27</v>
      </c>
      <c r="O57" s="1993" t="s">
        <v>27</v>
      </c>
      <c r="P57" s="1993" t="s">
        <v>27</v>
      </c>
      <c r="Q57" s="1993" t="s">
        <v>27</v>
      </c>
      <c r="R57" s="1993" t="s">
        <v>27</v>
      </c>
      <c r="S57" s="1993" t="s">
        <v>27</v>
      </c>
      <c r="T57" s="1993" t="s">
        <v>27</v>
      </c>
      <c r="U57" s="1984"/>
      <c r="V57" s="1985"/>
      <c r="W57" s="1985"/>
    </row>
    <row r="58" spans="1:23">
      <c r="A58" s="1994"/>
      <c r="B58" s="1994"/>
      <c r="C58" s="1994" t="s">
        <v>2589</v>
      </c>
      <c r="D58" s="1994" t="s">
        <v>2589</v>
      </c>
      <c r="E58" s="1994" t="s">
        <v>2589</v>
      </c>
      <c r="F58" s="1994" t="s">
        <v>2585</v>
      </c>
      <c r="G58" s="1994" t="s">
        <v>2585</v>
      </c>
      <c r="H58" s="1994" t="s">
        <v>2585</v>
      </c>
      <c r="I58" s="1994" t="s">
        <v>2585</v>
      </c>
      <c r="J58" s="1995" t="s">
        <v>2585</v>
      </c>
      <c r="K58" s="1995" t="s">
        <v>2585</v>
      </c>
      <c r="L58" s="1995" t="s">
        <v>2592</v>
      </c>
      <c r="M58" s="1995" t="s">
        <v>2592</v>
      </c>
      <c r="N58" s="1995" t="s">
        <v>2592</v>
      </c>
      <c r="O58" s="1995" t="s">
        <v>2592</v>
      </c>
      <c r="P58" s="1995" t="s">
        <v>2643</v>
      </c>
      <c r="Q58" s="1995" t="s">
        <v>2644</v>
      </c>
      <c r="R58" s="1995" t="s">
        <v>27</v>
      </c>
      <c r="S58" s="1995" t="s">
        <v>27</v>
      </c>
      <c r="T58" s="1995" t="s">
        <v>27</v>
      </c>
      <c r="U58" s="1984"/>
      <c r="V58" s="1985"/>
      <c r="W58" s="1985"/>
    </row>
    <row r="59" spans="1:23">
      <c r="A59" s="1994"/>
      <c r="B59" s="1994"/>
      <c r="C59" s="1994" t="s">
        <v>2595</v>
      </c>
      <c r="D59" s="1994" t="s">
        <v>2595</v>
      </c>
      <c r="E59" s="1994" t="s">
        <v>2595</v>
      </c>
      <c r="F59" s="1994" t="s">
        <v>2645</v>
      </c>
      <c r="G59" s="1994" t="s">
        <v>2645</v>
      </c>
      <c r="H59" s="1994" t="s">
        <v>2645</v>
      </c>
      <c r="I59" s="1994" t="s">
        <v>2645</v>
      </c>
      <c r="J59" s="1994" t="s">
        <v>2645</v>
      </c>
      <c r="K59" s="1994" t="s">
        <v>2645</v>
      </c>
      <c r="L59" s="1994" t="s">
        <v>2603</v>
      </c>
      <c r="M59" s="1994" t="s">
        <v>2603</v>
      </c>
      <c r="N59" s="1994" t="s">
        <v>2603</v>
      </c>
      <c r="O59" s="1994" t="s">
        <v>2603</v>
      </c>
      <c r="P59" s="1995" t="s">
        <v>27</v>
      </c>
      <c r="Q59" s="1995" t="s">
        <v>27</v>
      </c>
      <c r="R59" s="1995" t="s">
        <v>27</v>
      </c>
      <c r="S59" s="1995" t="s">
        <v>27</v>
      </c>
      <c r="T59" s="1995" t="s">
        <v>27</v>
      </c>
      <c r="U59" s="1984"/>
      <c r="V59" s="1985"/>
      <c r="W59" s="1985"/>
    </row>
    <row r="60" spans="1:23">
      <c r="A60" s="1992"/>
      <c r="B60" s="1992"/>
      <c r="C60" s="1992" t="s">
        <v>2600</v>
      </c>
      <c r="D60" s="1992" t="s">
        <v>2600</v>
      </c>
      <c r="E60" s="1992" t="s">
        <v>2600</v>
      </c>
      <c r="F60" s="1992" t="s">
        <v>2593</v>
      </c>
      <c r="G60" s="1992" t="s">
        <v>2593</v>
      </c>
      <c r="H60" s="1992" t="s">
        <v>2593</v>
      </c>
      <c r="I60" s="1992" t="s">
        <v>2593</v>
      </c>
      <c r="J60" s="1992" t="s">
        <v>2593</v>
      </c>
      <c r="K60" s="1992" t="s">
        <v>2593</v>
      </c>
      <c r="L60" s="1992" t="s">
        <v>2560</v>
      </c>
      <c r="M60" s="1992" t="s">
        <v>2560</v>
      </c>
      <c r="N60" s="1992" t="s">
        <v>2560</v>
      </c>
      <c r="O60" s="1992" t="s">
        <v>2560</v>
      </c>
      <c r="P60" s="1995" t="s">
        <v>27</v>
      </c>
      <c r="Q60" s="1995" t="s">
        <v>27</v>
      </c>
      <c r="R60" s="1995" t="s">
        <v>27</v>
      </c>
      <c r="S60" s="1995" t="s">
        <v>27</v>
      </c>
      <c r="T60" s="1995" t="s">
        <v>27</v>
      </c>
      <c r="U60" s="1984"/>
      <c r="V60" s="1985"/>
      <c r="W60" s="1985"/>
    </row>
    <row r="61" spans="1:23">
      <c r="A61" s="1993"/>
      <c r="B61" s="1993"/>
      <c r="C61" s="1993" t="s">
        <v>2646</v>
      </c>
      <c r="D61" s="1993" t="s">
        <v>2646</v>
      </c>
      <c r="E61" s="1993" t="s">
        <v>2646</v>
      </c>
      <c r="F61" s="1993" t="s">
        <v>2647</v>
      </c>
      <c r="G61" s="1993" t="s">
        <v>2648</v>
      </c>
      <c r="H61" s="1993" t="s">
        <v>2649</v>
      </c>
      <c r="I61" s="1992" t="s">
        <v>2559</v>
      </c>
      <c r="J61" s="1995" t="s">
        <v>2559</v>
      </c>
      <c r="K61" s="1995" t="s">
        <v>2559</v>
      </c>
      <c r="L61" s="1995" t="s">
        <v>27</v>
      </c>
      <c r="M61" s="1995" t="s">
        <v>27</v>
      </c>
      <c r="N61" s="1995" t="s">
        <v>27</v>
      </c>
      <c r="O61" s="1995" t="s">
        <v>27</v>
      </c>
      <c r="P61" s="1995" t="s">
        <v>27</v>
      </c>
      <c r="Q61" s="1995" t="s">
        <v>27</v>
      </c>
      <c r="R61" s="1995" t="s">
        <v>27</v>
      </c>
      <c r="S61" s="1995" t="s">
        <v>27</v>
      </c>
      <c r="T61" s="1995" t="s">
        <v>27</v>
      </c>
      <c r="U61" s="1984"/>
      <c r="V61" s="1985"/>
      <c r="W61" s="1985"/>
    </row>
    <row r="62" spans="1:23">
      <c r="A62" s="1996"/>
      <c r="B62" s="1996"/>
      <c r="C62" s="1996" t="s">
        <v>2650</v>
      </c>
      <c r="D62" s="1996" t="s">
        <v>2650</v>
      </c>
      <c r="E62" s="1996" t="s">
        <v>2650</v>
      </c>
      <c r="F62" s="1996" t="s">
        <v>2651</v>
      </c>
      <c r="G62" s="1996" t="s">
        <v>2651</v>
      </c>
      <c r="H62" s="1993" t="s">
        <v>2652</v>
      </c>
      <c r="I62" s="1992" t="s">
        <v>2559</v>
      </c>
      <c r="J62" s="1995" t="s">
        <v>2559</v>
      </c>
      <c r="K62" s="1995" t="s">
        <v>2559</v>
      </c>
      <c r="L62" s="1995" t="s">
        <v>27</v>
      </c>
      <c r="M62" s="1995" t="s">
        <v>27</v>
      </c>
      <c r="N62" s="1995" t="s">
        <v>27</v>
      </c>
      <c r="O62" s="1995" t="s">
        <v>27</v>
      </c>
      <c r="P62" s="1995" t="s">
        <v>27</v>
      </c>
      <c r="Q62" s="1995" t="s">
        <v>27</v>
      </c>
      <c r="R62" s="1995" t="s">
        <v>27</v>
      </c>
      <c r="S62" s="1995" t="s">
        <v>27</v>
      </c>
      <c r="T62" s="1995" t="s">
        <v>27</v>
      </c>
      <c r="U62" s="1984"/>
      <c r="V62" s="1985"/>
      <c r="W62" s="1985"/>
    </row>
    <row r="63" spans="1:23">
      <c r="A63" s="1992"/>
      <c r="B63" s="1992"/>
      <c r="C63" s="1992" t="s">
        <v>2653</v>
      </c>
      <c r="D63" s="1992" t="s">
        <v>2653</v>
      </c>
      <c r="E63" s="1992" t="s">
        <v>2653</v>
      </c>
      <c r="F63" s="1992" t="s">
        <v>2581</v>
      </c>
      <c r="G63" s="1992" t="s">
        <v>2581</v>
      </c>
      <c r="H63" s="1992" t="s">
        <v>27</v>
      </c>
      <c r="I63" s="1992" t="s">
        <v>27</v>
      </c>
      <c r="J63" s="1994" t="s">
        <v>27</v>
      </c>
      <c r="K63" s="1994" t="s">
        <v>27</v>
      </c>
      <c r="L63" s="1994" t="s">
        <v>27</v>
      </c>
      <c r="M63" s="1994" t="s">
        <v>27</v>
      </c>
      <c r="N63" s="1994" t="s">
        <v>27</v>
      </c>
      <c r="O63" s="1994" t="s">
        <v>27</v>
      </c>
      <c r="P63" s="1994" t="s">
        <v>27</v>
      </c>
      <c r="Q63" s="1994" t="s">
        <v>27</v>
      </c>
      <c r="R63" s="1994" t="s">
        <v>27</v>
      </c>
      <c r="S63" s="1994" t="s">
        <v>27</v>
      </c>
      <c r="T63" s="1994" t="s">
        <v>27</v>
      </c>
      <c r="U63" s="1984"/>
      <c r="V63" s="1985"/>
      <c r="W63" s="1985"/>
    </row>
    <row r="64" spans="1:23">
      <c r="A64" s="1992"/>
      <c r="B64" s="1992"/>
      <c r="C64" s="1992"/>
      <c r="D64" s="1992"/>
      <c r="E64" s="1992" t="s">
        <v>2547</v>
      </c>
      <c r="F64" s="1992" t="s">
        <v>2547</v>
      </c>
      <c r="G64" s="1992" t="s">
        <v>2547</v>
      </c>
      <c r="H64" s="1992" t="s">
        <v>2547</v>
      </c>
      <c r="I64" s="1992" t="s">
        <v>2547</v>
      </c>
      <c r="J64" s="1995" t="s">
        <v>2547</v>
      </c>
      <c r="K64" s="1995" t="s">
        <v>2547</v>
      </c>
      <c r="L64" s="1995" t="s">
        <v>2547</v>
      </c>
      <c r="M64" s="1995" t="s">
        <v>2547</v>
      </c>
      <c r="N64" s="1995" t="s">
        <v>2547</v>
      </c>
      <c r="O64" s="1995" t="s">
        <v>27</v>
      </c>
      <c r="P64" s="1995" t="s">
        <v>27</v>
      </c>
      <c r="Q64" s="1995" t="s">
        <v>27</v>
      </c>
      <c r="R64" s="1995" t="s">
        <v>27</v>
      </c>
      <c r="S64" s="1995" t="s">
        <v>27</v>
      </c>
      <c r="T64" s="1995" t="s">
        <v>27</v>
      </c>
      <c r="U64" s="1984"/>
    </row>
    <row r="65" spans="1:23">
      <c r="A65" s="1992"/>
      <c r="B65" s="1992"/>
      <c r="C65" s="1992"/>
      <c r="D65" s="1992"/>
      <c r="E65" s="1992" t="s">
        <v>2546</v>
      </c>
      <c r="F65" s="1992" t="s">
        <v>2546</v>
      </c>
      <c r="G65" s="1992" t="s">
        <v>2546</v>
      </c>
      <c r="H65" s="1992" t="s">
        <v>2635</v>
      </c>
      <c r="I65" s="1992" t="s">
        <v>2635</v>
      </c>
      <c r="J65" s="1995" t="s">
        <v>27</v>
      </c>
      <c r="K65" s="1995" t="s">
        <v>27</v>
      </c>
      <c r="L65" s="2001" t="s">
        <v>27</v>
      </c>
      <c r="M65" s="2001" t="s">
        <v>27</v>
      </c>
      <c r="N65" s="2001" t="s">
        <v>27</v>
      </c>
      <c r="O65" s="2001" t="s">
        <v>27</v>
      </c>
      <c r="P65" s="2001" t="s">
        <v>27</v>
      </c>
      <c r="Q65" s="2001" t="s">
        <v>27</v>
      </c>
      <c r="R65" s="2001" t="s">
        <v>27</v>
      </c>
      <c r="S65" s="2001" t="s">
        <v>27</v>
      </c>
      <c r="T65" s="2001" t="s">
        <v>27</v>
      </c>
      <c r="U65" s="1984"/>
      <c r="V65" s="1985"/>
      <c r="W65" s="1985"/>
    </row>
    <row r="66" spans="1:23">
      <c r="A66" s="1992"/>
      <c r="B66" s="1992"/>
      <c r="C66" s="1992"/>
      <c r="D66" s="1992"/>
      <c r="E66" s="1992" t="s">
        <v>2549</v>
      </c>
      <c r="F66" s="1992" t="s">
        <v>2549</v>
      </c>
      <c r="G66" s="1992" t="s">
        <v>2549</v>
      </c>
      <c r="H66" s="1992" t="s">
        <v>2549</v>
      </c>
      <c r="I66" s="1992" t="s">
        <v>2549</v>
      </c>
      <c r="J66" s="1993" t="s">
        <v>2654</v>
      </c>
      <c r="K66" s="1993" t="s">
        <v>2654</v>
      </c>
      <c r="L66" s="1993" t="s">
        <v>2654</v>
      </c>
      <c r="M66" s="1993" t="s">
        <v>27</v>
      </c>
      <c r="N66" s="1993" t="s">
        <v>27</v>
      </c>
      <c r="O66" s="1993" t="s">
        <v>27</v>
      </c>
      <c r="P66" s="1993" t="s">
        <v>27</v>
      </c>
      <c r="Q66" s="1993" t="s">
        <v>27</v>
      </c>
      <c r="R66" s="1993" t="s">
        <v>27</v>
      </c>
      <c r="S66" s="1993" t="s">
        <v>27</v>
      </c>
      <c r="T66" s="1993" t="s">
        <v>27</v>
      </c>
      <c r="U66" s="1984"/>
      <c r="V66" s="1985"/>
      <c r="W66" s="1985"/>
    </row>
    <row r="67" spans="1:23" ht="9" customHeight="1">
      <c r="A67" s="1992"/>
      <c r="B67" s="1992"/>
      <c r="C67" s="1992"/>
      <c r="D67" s="1992"/>
      <c r="E67" s="1992"/>
      <c r="F67" s="1992" t="s">
        <v>2655</v>
      </c>
      <c r="G67" s="1992" t="s">
        <v>2655</v>
      </c>
      <c r="H67" s="1992" t="s">
        <v>2655</v>
      </c>
      <c r="I67" s="1992" t="s">
        <v>2655</v>
      </c>
      <c r="J67" s="1993" t="s">
        <v>27</v>
      </c>
      <c r="K67" s="1993" t="s">
        <v>27</v>
      </c>
      <c r="L67" s="1992" t="s">
        <v>27</v>
      </c>
      <c r="M67" s="1992" t="s">
        <v>27</v>
      </c>
      <c r="N67" s="1992" t="s">
        <v>27</v>
      </c>
      <c r="O67" s="1992" t="s">
        <v>27</v>
      </c>
      <c r="P67" s="1994" t="s">
        <v>27</v>
      </c>
      <c r="Q67" s="1994" t="s">
        <v>27</v>
      </c>
      <c r="R67" s="1994" t="s">
        <v>27</v>
      </c>
      <c r="S67" s="1994" t="s">
        <v>27</v>
      </c>
      <c r="T67" s="1994" t="s">
        <v>27</v>
      </c>
      <c r="U67" s="1984"/>
      <c r="V67" s="1985"/>
      <c r="W67" s="1985"/>
    </row>
    <row r="68" spans="1:23" ht="9" customHeight="1">
      <c r="A68" s="2002"/>
      <c r="B68" s="2002"/>
      <c r="C68" s="2002"/>
      <c r="D68" s="2002"/>
      <c r="E68" s="2002"/>
      <c r="F68" s="2002" t="s">
        <v>2612</v>
      </c>
      <c r="G68" s="2002" t="s">
        <v>2612</v>
      </c>
      <c r="H68" s="1992" t="s">
        <v>2612</v>
      </c>
      <c r="I68" s="1992" t="s">
        <v>2612</v>
      </c>
      <c r="J68" s="1992" t="s">
        <v>2612</v>
      </c>
      <c r="K68" s="1992" t="s">
        <v>2612</v>
      </c>
      <c r="L68" s="1992" t="s">
        <v>2612</v>
      </c>
      <c r="M68" s="1992" t="s">
        <v>2637</v>
      </c>
      <c r="N68" s="1992" t="s">
        <v>27</v>
      </c>
      <c r="O68" s="1992" t="s">
        <v>27</v>
      </c>
      <c r="P68" s="1993" t="s">
        <v>27</v>
      </c>
      <c r="Q68" s="1993" t="s">
        <v>27</v>
      </c>
      <c r="R68" s="1993" t="s">
        <v>27</v>
      </c>
      <c r="S68" s="1993" t="s">
        <v>27</v>
      </c>
      <c r="T68" s="1993" t="s">
        <v>27</v>
      </c>
      <c r="U68" s="1984"/>
      <c r="V68" s="1985"/>
      <c r="W68" s="1985"/>
    </row>
    <row r="69" spans="1:23">
      <c r="A69" s="1992"/>
      <c r="B69" s="1992"/>
      <c r="C69" s="1992"/>
      <c r="D69" s="1992"/>
      <c r="E69" s="1992"/>
      <c r="F69" s="1992" t="s">
        <v>2614</v>
      </c>
      <c r="G69" s="1992" t="s">
        <v>2614</v>
      </c>
      <c r="H69" s="2002" t="s">
        <v>2614</v>
      </c>
      <c r="I69" s="2002" t="s">
        <v>2614</v>
      </c>
      <c r="J69" s="1994" t="s">
        <v>2614</v>
      </c>
      <c r="K69" s="1994" t="s">
        <v>2614</v>
      </c>
      <c r="L69" s="1994" t="s">
        <v>2614</v>
      </c>
      <c r="M69" s="1994" t="s">
        <v>2614</v>
      </c>
      <c r="N69" s="1994" t="s">
        <v>2614</v>
      </c>
      <c r="O69" s="1994" t="s">
        <v>2614</v>
      </c>
      <c r="P69" s="1995" t="s">
        <v>27</v>
      </c>
      <c r="Q69" s="1995" t="s">
        <v>27</v>
      </c>
      <c r="R69" s="1995" t="s">
        <v>27</v>
      </c>
      <c r="S69" s="1995" t="s">
        <v>27</v>
      </c>
      <c r="T69" s="1995" t="s">
        <v>27</v>
      </c>
      <c r="U69" s="1984"/>
    </row>
    <row r="70" spans="1:23" ht="9" customHeight="1">
      <c r="A70" s="1992"/>
      <c r="B70" s="1992"/>
      <c r="C70" s="1992"/>
      <c r="D70" s="1992"/>
      <c r="E70" s="1992"/>
      <c r="F70" s="1992" t="s">
        <v>2617</v>
      </c>
      <c r="G70" s="1992" t="s">
        <v>2617</v>
      </c>
      <c r="H70" s="1992" t="s">
        <v>2617</v>
      </c>
      <c r="I70" s="1992" t="s">
        <v>2617</v>
      </c>
      <c r="J70" s="1992" t="s">
        <v>2617</v>
      </c>
      <c r="K70" s="1992" t="s">
        <v>2617</v>
      </c>
      <c r="L70" s="1992" t="s">
        <v>2617</v>
      </c>
      <c r="M70" s="1992" t="s">
        <v>2617</v>
      </c>
      <c r="N70" s="1992" t="s">
        <v>2617</v>
      </c>
      <c r="O70" s="1992" t="s">
        <v>2617</v>
      </c>
      <c r="P70" s="1993" t="s">
        <v>27</v>
      </c>
      <c r="Q70" s="1993" t="s">
        <v>27</v>
      </c>
      <c r="R70" s="1993" t="s">
        <v>27</v>
      </c>
      <c r="S70" s="1993" t="s">
        <v>27</v>
      </c>
      <c r="T70" s="1993" t="s">
        <v>27</v>
      </c>
      <c r="U70" s="1984"/>
    </row>
    <row r="71" spans="1:23">
      <c r="A71" s="1998"/>
      <c r="B71" s="1998"/>
      <c r="C71" s="1998"/>
      <c r="D71" s="1998"/>
      <c r="E71" s="1998"/>
      <c r="F71" s="1998" t="s">
        <v>2656</v>
      </c>
      <c r="G71" s="1998" t="s">
        <v>2656</v>
      </c>
      <c r="H71" s="1998" t="s">
        <v>2656</v>
      </c>
      <c r="I71" s="1998" t="s">
        <v>2656</v>
      </c>
      <c r="J71" s="1992" t="s">
        <v>2657</v>
      </c>
      <c r="K71" s="1992" t="s">
        <v>2657</v>
      </c>
      <c r="L71" s="1992" t="s">
        <v>2657</v>
      </c>
      <c r="M71" s="1992" t="s">
        <v>27</v>
      </c>
      <c r="N71" s="1992" t="s">
        <v>27</v>
      </c>
      <c r="O71" s="1992" t="s">
        <v>27</v>
      </c>
      <c r="P71" s="1994" t="s">
        <v>27</v>
      </c>
      <c r="Q71" s="1994" t="s">
        <v>27</v>
      </c>
      <c r="R71" s="1994" t="s">
        <v>27</v>
      </c>
      <c r="S71" s="1994" t="s">
        <v>27</v>
      </c>
      <c r="T71" s="1994" t="s">
        <v>27</v>
      </c>
    </row>
    <row r="72" spans="1:23" ht="9" customHeight="1">
      <c r="A72" s="1998"/>
      <c r="B72" s="1998"/>
      <c r="C72" s="1998"/>
      <c r="D72" s="1998"/>
      <c r="E72" s="1998"/>
      <c r="F72" s="1998" t="s">
        <v>2658</v>
      </c>
      <c r="G72" s="1998" t="s">
        <v>2658</v>
      </c>
      <c r="H72" s="1998" t="s">
        <v>2658</v>
      </c>
      <c r="I72" s="1998" t="s">
        <v>2658</v>
      </c>
      <c r="J72" s="2003" t="s">
        <v>2659</v>
      </c>
      <c r="K72" s="2003" t="s">
        <v>2659</v>
      </c>
      <c r="L72" s="2003" t="s">
        <v>2659</v>
      </c>
      <c r="M72" s="2003" t="s">
        <v>27</v>
      </c>
      <c r="N72" s="2003" t="s">
        <v>27</v>
      </c>
      <c r="O72" s="2003" t="s">
        <v>27</v>
      </c>
      <c r="P72" s="2003" t="s">
        <v>27</v>
      </c>
      <c r="Q72" s="2003" t="s">
        <v>27</v>
      </c>
      <c r="R72" s="2003" t="s">
        <v>27</v>
      </c>
      <c r="S72" s="2003" t="s">
        <v>27</v>
      </c>
      <c r="T72" s="2004" t="s">
        <v>27</v>
      </c>
      <c r="U72" s="1984"/>
    </row>
    <row r="73" spans="1:23">
      <c r="A73" s="1993"/>
      <c r="B73" s="1993"/>
      <c r="C73" s="1993"/>
      <c r="D73" s="1993"/>
      <c r="E73" s="1993"/>
      <c r="F73" s="1993"/>
      <c r="G73" s="1992" t="s">
        <v>2647</v>
      </c>
      <c r="H73" s="1992" t="s">
        <v>2647</v>
      </c>
      <c r="I73" s="1992" t="s">
        <v>2647</v>
      </c>
      <c r="J73" s="1993" t="s">
        <v>2554</v>
      </c>
      <c r="K73" s="1993" t="s">
        <v>2554</v>
      </c>
      <c r="L73" s="1993" t="s">
        <v>2660</v>
      </c>
      <c r="M73" s="1993" t="s">
        <v>27</v>
      </c>
      <c r="N73" s="1993" t="s">
        <v>27</v>
      </c>
      <c r="O73" s="1993" t="s">
        <v>27</v>
      </c>
      <c r="P73" s="1993" t="s">
        <v>27</v>
      </c>
      <c r="Q73" s="1993" t="s">
        <v>27</v>
      </c>
      <c r="R73" s="1993" t="s">
        <v>27</v>
      </c>
      <c r="S73" s="1993" t="s">
        <v>27</v>
      </c>
      <c r="T73" s="1993" t="s">
        <v>27</v>
      </c>
    </row>
    <row r="74" spans="1:23">
      <c r="A74" s="1992"/>
      <c r="B74" s="1992"/>
      <c r="C74" s="1992"/>
      <c r="D74" s="1992"/>
      <c r="E74" s="1992"/>
      <c r="F74" s="1992"/>
      <c r="G74" s="1992" t="s">
        <v>2652</v>
      </c>
      <c r="H74" s="1992" t="s">
        <v>27</v>
      </c>
      <c r="I74" s="1992" t="s">
        <v>27</v>
      </c>
      <c r="J74" s="1992" t="s">
        <v>27</v>
      </c>
      <c r="K74" s="1992" t="s">
        <v>27</v>
      </c>
      <c r="L74" s="1992" t="s">
        <v>27</v>
      </c>
      <c r="M74" s="1992" t="s">
        <v>27</v>
      </c>
      <c r="N74" s="1992" t="s">
        <v>27</v>
      </c>
      <c r="O74" s="1992" t="s">
        <v>27</v>
      </c>
      <c r="P74" s="1992" t="s">
        <v>27</v>
      </c>
      <c r="Q74" s="1992" t="s">
        <v>27</v>
      </c>
      <c r="R74" s="1992" t="s">
        <v>27</v>
      </c>
      <c r="S74" s="1992" t="s">
        <v>27</v>
      </c>
      <c r="T74" s="1993" t="s">
        <v>27</v>
      </c>
    </row>
    <row r="75" spans="1:23">
      <c r="A75" s="1992"/>
      <c r="B75" s="1992"/>
      <c r="C75" s="1992"/>
      <c r="D75" s="1992"/>
      <c r="E75" s="1992"/>
      <c r="F75" s="1992"/>
      <c r="G75" s="1992"/>
      <c r="H75" s="1992"/>
      <c r="I75" s="1992" t="s">
        <v>2546</v>
      </c>
      <c r="J75" s="1993" t="s">
        <v>27</v>
      </c>
      <c r="K75" s="1993" t="s">
        <v>27</v>
      </c>
      <c r="L75" s="2000" t="s">
        <v>27</v>
      </c>
      <c r="M75" s="2000" t="s">
        <v>27</v>
      </c>
      <c r="N75" s="2000" t="s">
        <v>27</v>
      </c>
      <c r="O75" s="2000" t="s">
        <v>27</v>
      </c>
      <c r="P75" s="2000" t="s">
        <v>27</v>
      </c>
      <c r="Q75" s="2000" t="s">
        <v>27</v>
      </c>
      <c r="R75" s="2000" t="s">
        <v>27</v>
      </c>
      <c r="S75" s="2000" t="s">
        <v>27</v>
      </c>
      <c r="T75" s="2000" t="s">
        <v>27</v>
      </c>
    </row>
    <row r="76" spans="1:23">
      <c r="A76" s="1992"/>
      <c r="B76" s="1992"/>
      <c r="C76" s="1992"/>
      <c r="D76" s="1992"/>
      <c r="E76" s="1992"/>
      <c r="F76" s="1992"/>
      <c r="G76" s="1992"/>
      <c r="H76" s="1992"/>
      <c r="I76" s="1992" t="s">
        <v>2541</v>
      </c>
      <c r="J76" s="1992" t="s">
        <v>2541</v>
      </c>
      <c r="K76" s="1992" t="s">
        <v>2541</v>
      </c>
      <c r="L76" s="1992" t="s">
        <v>2541</v>
      </c>
      <c r="M76" s="1992" t="s">
        <v>2541</v>
      </c>
      <c r="N76" s="1992" t="s">
        <v>2541</v>
      </c>
      <c r="O76" s="1992" t="s">
        <v>2541</v>
      </c>
      <c r="P76" s="1993" t="s">
        <v>27</v>
      </c>
      <c r="Q76" s="1993" t="s">
        <v>27</v>
      </c>
      <c r="R76" s="1993" t="s">
        <v>27</v>
      </c>
      <c r="S76" s="1993" t="s">
        <v>27</v>
      </c>
      <c r="T76" s="1993" t="s">
        <v>27</v>
      </c>
    </row>
    <row r="77" spans="1:23">
      <c r="A77" s="1992"/>
      <c r="B77" s="1992"/>
      <c r="C77" s="1992"/>
      <c r="D77" s="1992"/>
      <c r="E77" s="1992"/>
      <c r="F77" s="1992"/>
      <c r="G77" s="1992"/>
      <c r="H77" s="1992"/>
      <c r="I77" s="1992" t="s">
        <v>2581</v>
      </c>
      <c r="J77" s="1993" t="s">
        <v>27</v>
      </c>
      <c r="K77" s="1993" t="s">
        <v>27</v>
      </c>
      <c r="L77" s="1992" t="s">
        <v>27</v>
      </c>
      <c r="M77" s="1992" t="s">
        <v>27</v>
      </c>
      <c r="N77" s="1992" t="s">
        <v>27</v>
      </c>
      <c r="O77" s="1992" t="s">
        <v>27</v>
      </c>
      <c r="P77" s="2000" t="s">
        <v>27</v>
      </c>
      <c r="Q77" s="2000" t="s">
        <v>27</v>
      </c>
      <c r="R77" s="2000" t="s">
        <v>27</v>
      </c>
      <c r="S77" s="2000" t="s">
        <v>27</v>
      </c>
      <c r="T77" s="2000" t="s">
        <v>27</v>
      </c>
    </row>
    <row r="78" spans="1:23">
      <c r="A78" s="1998"/>
      <c r="B78" s="1998"/>
      <c r="C78" s="1998"/>
      <c r="D78" s="1998"/>
      <c r="E78" s="1998"/>
      <c r="F78" s="1998"/>
      <c r="G78" s="1998"/>
      <c r="H78" s="1998"/>
      <c r="I78" s="1998" t="s">
        <v>2619</v>
      </c>
      <c r="J78" s="1992" t="s">
        <v>2619</v>
      </c>
      <c r="K78" s="1992" t="s">
        <v>2619</v>
      </c>
      <c r="L78" s="1992" t="s">
        <v>2619</v>
      </c>
      <c r="M78" s="1992" t="s">
        <v>2619</v>
      </c>
      <c r="N78" s="1992" t="s">
        <v>2619</v>
      </c>
      <c r="O78" s="1992" t="s">
        <v>27</v>
      </c>
      <c r="P78" s="1995" t="s">
        <v>27</v>
      </c>
      <c r="Q78" s="1995" t="s">
        <v>27</v>
      </c>
      <c r="R78" s="1995" t="s">
        <v>27</v>
      </c>
      <c r="S78" s="1995" t="s">
        <v>27</v>
      </c>
      <c r="T78" s="1995" t="s">
        <v>27</v>
      </c>
    </row>
    <row r="79" spans="1:23">
      <c r="A79" s="1992"/>
      <c r="B79" s="1992"/>
      <c r="C79" s="1992"/>
      <c r="D79" s="1992"/>
      <c r="E79" s="1992"/>
      <c r="F79" s="1992"/>
      <c r="G79" s="1992"/>
      <c r="H79" s="1992"/>
      <c r="I79" s="1992" t="s">
        <v>2554</v>
      </c>
      <c r="J79" s="1993" t="s">
        <v>2661</v>
      </c>
      <c r="K79" s="1993" t="s">
        <v>27</v>
      </c>
      <c r="L79" s="1993" t="s">
        <v>27</v>
      </c>
      <c r="M79" s="1993" t="s">
        <v>27</v>
      </c>
      <c r="N79" s="1993" t="s">
        <v>27</v>
      </c>
      <c r="O79" s="1993" t="s">
        <v>27</v>
      </c>
      <c r="P79" s="1993" t="s">
        <v>27</v>
      </c>
      <c r="Q79" s="1993" t="s">
        <v>27</v>
      </c>
      <c r="R79" s="1993" t="s">
        <v>27</v>
      </c>
      <c r="S79" s="1993" t="s">
        <v>27</v>
      </c>
      <c r="T79" s="1993" t="s">
        <v>27</v>
      </c>
    </row>
    <row r="80" spans="1:23">
      <c r="A80" s="1992"/>
      <c r="B80" s="1992"/>
      <c r="C80" s="1992"/>
      <c r="D80" s="1992"/>
      <c r="E80" s="1992"/>
      <c r="F80" s="1992"/>
      <c r="G80" s="1992"/>
      <c r="H80" s="1992"/>
      <c r="I80" s="1992" t="s">
        <v>2651</v>
      </c>
      <c r="J80" s="1995" t="s">
        <v>27</v>
      </c>
      <c r="K80" s="1995" t="s">
        <v>27</v>
      </c>
      <c r="L80" s="1995" t="s">
        <v>27</v>
      </c>
      <c r="M80" s="1995" t="s">
        <v>27</v>
      </c>
      <c r="N80" s="1995" t="s">
        <v>27</v>
      </c>
      <c r="O80" s="1995" t="s">
        <v>27</v>
      </c>
      <c r="P80" s="1995" t="s">
        <v>27</v>
      </c>
      <c r="Q80" s="1995" t="s">
        <v>27</v>
      </c>
      <c r="R80" s="1995" t="s">
        <v>27</v>
      </c>
      <c r="S80" s="1995" t="s">
        <v>27</v>
      </c>
      <c r="T80" s="1995" t="s">
        <v>27</v>
      </c>
      <c r="U80" s="1984"/>
      <c r="V80" s="1985"/>
      <c r="W80" s="1985"/>
    </row>
    <row r="81" spans="1:23">
      <c r="A81" s="1992"/>
      <c r="B81" s="1992"/>
      <c r="C81" s="1992"/>
      <c r="D81" s="1992"/>
      <c r="E81" s="1992"/>
      <c r="F81" s="1992"/>
      <c r="G81" s="1992"/>
      <c r="H81" s="1992"/>
      <c r="I81" s="1992" t="s">
        <v>2636</v>
      </c>
      <c r="J81" s="1992" t="s">
        <v>2636</v>
      </c>
      <c r="K81" s="1992" t="s">
        <v>2636</v>
      </c>
      <c r="L81" s="1992" t="s">
        <v>2636</v>
      </c>
      <c r="M81" s="1993" t="s">
        <v>2662</v>
      </c>
      <c r="N81" s="1993" t="s">
        <v>2662</v>
      </c>
      <c r="O81" s="1993" t="s">
        <v>2564</v>
      </c>
      <c r="P81" s="1993" t="s">
        <v>2663</v>
      </c>
      <c r="Q81" s="1993" t="s">
        <v>2664</v>
      </c>
      <c r="R81" s="1993" t="s">
        <v>2665</v>
      </c>
      <c r="S81" s="1993" t="s">
        <v>27</v>
      </c>
      <c r="T81" s="1993" t="s">
        <v>27</v>
      </c>
    </row>
    <row r="82" spans="1:23">
      <c r="A82" s="1992"/>
      <c r="B82" s="1992"/>
      <c r="C82" s="1992"/>
      <c r="D82" s="1992"/>
      <c r="E82" s="1992"/>
      <c r="F82" s="1992"/>
      <c r="G82" s="1992"/>
      <c r="H82" s="1992"/>
      <c r="I82" s="1992" t="s">
        <v>2666</v>
      </c>
      <c r="J82" s="1992" t="s">
        <v>2666</v>
      </c>
      <c r="K82" s="1992" t="s">
        <v>2666</v>
      </c>
      <c r="L82" s="1992" t="s">
        <v>2666</v>
      </c>
      <c r="M82" s="1992" t="s">
        <v>2666</v>
      </c>
      <c r="N82" s="1992" t="s">
        <v>2666</v>
      </c>
      <c r="O82" s="1992" t="s">
        <v>27</v>
      </c>
      <c r="P82" s="1992" t="s">
        <v>27</v>
      </c>
      <c r="Q82" s="1993" t="s">
        <v>27</v>
      </c>
      <c r="R82" s="1993" t="s">
        <v>27</v>
      </c>
      <c r="S82" s="1993" t="s">
        <v>27</v>
      </c>
      <c r="T82" s="1993" t="s">
        <v>27</v>
      </c>
    </row>
    <row r="83" spans="1:23">
      <c r="A83" s="1992"/>
      <c r="B83" s="1992"/>
      <c r="C83" s="1992"/>
      <c r="D83" s="1992"/>
      <c r="E83" s="1992"/>
      <c r="F83" s="1992"/>
      <c r="G83" s="1992"/>
      <c r="H83" s="1992"/>
      <c r="I83" s="1992" t="s">
        <v>2667</v>
      </c>
      <c r="J83" s="1992" t="s">
        <v>2667</v>
      </c>
      <c r="K83" s="1992" t="s">
        <v>2667</v>
      </c>
      <c r="L83" s="1992" t="s">
        <v>2667</v>
      </c>
      <c r="M83" s="1992" t="s">
        <v>2667</v>
      </c>
      <c r="N83" s="1992" t="s">
        <v>2667</v>
      </c>
      <c r="O83" s="1992" t="s">
        <v>2667</v>
      </c>
      <c r="P83" s="1993" t="s">
        <v>27</v>
      </c>
      <c r="Q83" s="1993" t="s">
        <v>27</v>
      </c>
      <c r="R83" s="1993" t="s">
        <v>27</v>
      </c>
      <c r="S83" s="1993" t="s">
        <v>27</v>
      </c>
      <c r="T83" s="1993" t="s">
        <v>27</v>
      </c>
    </row>
    <row r="84" spans="1:23">
      <c r="A84" s="1992"/>
      <c r="B84" s="1992"/>
      <c r="C84" s="1992"/>
      <c r="D84" s="1992"/>
      <c r="E84" s="1992"/>
      <c r="F84" s="1992"/>
      <c r="G84" s="1992"/>
      <c r="H84" s="1992"/>
      <c r="I84" s="1992" t="s">
        <v>2668</v>
      </c>
      <c r="J84" s="1993" t="s">
        <v>2668</v>
      </c>
      <c r="K84" s="1993" t="s">
        <v>2668</v>
      </c>
      <c r="L84" s="1993" t="s">
        <v>2668</v>
      </c>
      <c r="M84" s="1993" t="s">
        <v>27</v>
      </c>
      <c r="N84" s="1993" t="s">
        <v>27</v>
      </c>
      <c r="O84" s="1993" t="s">
        <v>27</v>
      </c>
      <c r="P84" s="1995" t="s">
        <v>27</v>
      </c>
      <c r="Q84" s="1995" t="s">
        <v>27</v>
      </c>
      <c r="R84" s="1995" t="s">
        <v>27</v>
      </c>
      <c r="S84" s="1995" t="s">
        <v>27</v>
      </c>
      <c r="T84" s="1995" t="s">
        <v>27</v>
      </c>
    </row>
    <row r="85" spans="1:23">
      <c r="A85" s="1992"/>
      <c r="B85" s="1992"/>
      <c r="C85" s="1992"/>
      <c r="D85" s="1992"/>
      <c r="E85" s="1992"/>
      <c r="F85" s="1992"/>
      <c r="G85" s="1992"/>
      <c r="H85" s="1992"/>
      <c r="I85" s="1992" t="s">
        <v>2569</v>
      </c>
      <c r="J85" s="1992" t="s">
        <v>2569</v>
      </c>
      <c r="K85" s="1992" t="s">
        <v>2569</v>
      </c>
      <c r="L85" s="1992" t="s">
        <v>2569</v>
      </c>
      <c r="M85" s="1992" t="s">
        <v>2569</v>
      </c>
      <c r="N85" s="1992" t="s">
        <v>2569</v>
      </c>
      <c r="O85" s="1992" t="s">
        <v>2569</v>
      </c>
      <c r="P85" s="1993" t="s">
        <v>27</v>
      </c>
      <c r="Q85" s="1993" t="s">
        <v>27</v>
      </c>
      <c r="R85" s="1993" t="s">
        <v>27</v>
      </c>
      <c r="S85" s="1993" t="s">
        <v>27</v>
      </c>
      <c r="T85" s="1993" t="s">
        <v>27</v>
      </c>
      <c r="U85" s="1984"/>
    </row>
    <row r="86" spans="1:23">
      <c r="A86" s="1992"/>
      <c r="B86" s="1992"/>
      <c r="C86" s="1992"/>
      <c r="D86" s="1992"/>
      <c r="E86" s="1992"/>
      <c r="F86" s="1992"/>
      <c r="G86" s="1992"/>
      <c r="H86" s="1992"/>
      <c r="I86" s="1992" t="s">
        <v>2579</v>
      </c>
      <c r="J86" s="1994" t="s">
        <v>2579</v>
      </c>
      <c r="K86" s="1994" t="s">
        <v>2579</v>
      </c>
      <c r="L86" s="1994" t="s">
        <v>2579</v>
      </c>
      <c r="M86" s="1994" t="s">
        <v>2579</v>
      </c>
      <c r="N86" s="1994" t="s">
        <v>2579</v>
      </c>
      <c r="O86" s="1994" t="s">
        <v>2579</v>
      </c>
      <c r="P86" s="1995" t="s">
        <v>27</v>
      </c>
      <c r="Q86" s="1995" t="s">
        <v>27</v>
      </c>
      <c r="R86" s="1995" t="s">
        <v>27</v>
      </c>
      <c r="S86" s="1995" t="s">
        <v>27</v>
      </c>
      <c r="T86" s="1995" t="s">
        <v>27</v>
      </c>
      <c r="U86" s="1984"/>
    </row>
    <row r="87" spans="1:23">
      <c r="A87" s="1992"/>
      <c r="B87" s="1992"/>
      <c r="C87" s="1992"/>
      <c r="D87" s="1992"/>
      <c r="E87" s="1992"/>
      <c r="F87" s="1992"/>
      <c r="G87" s="1992"/>
      <c r="H87" s="1992"/>
      <c r="I87" s="1992" t="s">
        <v>2582</v>
      </c>
      <c r="J87" s="1992" t="s">
        <v>2582</v>
      </c>
      <c r="K87" s="1992" t="s">
        <v>2582</v>
      </c>
      <c r="L87" s="1992" t="s">
        <v>2582</v>
      </c>
      <c r="M87" s="1992" t="s">
        <v>2582</v>
      </c>
      <c r="N87" s="1992" t="s">
        <v>2582</v>
      </c>
      <c r="O87" s="1992" t="s">
        <v>2582</v>
      </c>
      <c r="P87" s="1995" t="s">
        <v>27</v>
      </c>
      <c r="Q87" s="1995" t="s">
        <v>27</v>
      </c>
      <c r="R87" s="1995" t="s">
        <v>27</v>
      </c>
      <c r="S87" s="1995" t="s">
        <v>27</v>
      </c>
      <c r="T87" s="1995" t="s">
        <v>27</v>
      </c>
      <c r="U87" s="1984"/>
      <c r="V87" s="1985"/>
      <c r="W87" s="1985"/>
    </row>
    <row r="88" spans="1:23">
      <c r="A88" s="1998"/>
      <c r="B88" s="1998"/>
      <c r="C88" s="1998"/>
      <c r="D88" s="1998"/>
      <c r="E88" s="1998"/>
      <c r="F88" s="1998"/>
      <c r="G88" s="1998"/>
      <c r="H88" s="1998"/>
      <c r="I88" s="1998" t="s">
        <v>2629</v>
      </c>
      <c r="J88" s="1992" t="s">
        <v>2629</v>
      </c>
      <c r="K88" s="1992" t="s">
        <v>2629</v>
      </c>
      <c r="L88" s="1992" t="s">
        <v>2629</v>
      </c>
      <c r="M88" s="1992" t="s">
        <v>2538</v>
      </c>
      <c r="N88" s="1992" t="s">
        <v>2538</v>
      </c>
      <c r="O88" s="1992" t="s">
        <v>2545</v>
      </c>
      <c r="P88" s="1993" t="s">
        <v>27</v>
      </c>
      <c r="Q88" s="1993" t="s">
        <v>27</v>
      </c>
      <c r="R88" s="1995" t="s">
        <v>27</v>
      </c>
      <c r="S88" s="1995" t="s">
        <v>27</v>
      </c>
      <c r="T88" s="1995" t="s">
        <v>27</v>
      </c>
      <c r="U88" s="1984"/>
      <c r="V88" s="1985"/>
      <c r="W88" s="1985"/>
    </row>
    <row r="89" spans="1:23">
      <c r="A89" s="1992"/>
      <c r="B89" s="1992"/>
      <c r="C89" s="1992"/>
      <c r="D89" s="1992"/>
      <c r="E89" s="1992"/>
      <c r="F89" s="1992"/>
      <c r="G89" s="1992"/>
      <c r="H89" s="1992"/>
      <c r="I89" s="1992" t="s">
        <v>2576</v>
      </c>
      <c r="J89" s="1993" t="s">
        <v>2576</v>
      </c>
      <c r="K89" s="1993" t="s">
        <v>2576</v>
      </c>
      <c r="L89" s="1993" t="s">
        <v>2632</v>
      </c>
      <c r="M89" s="1993" t="s">
        <v>27</v>
      </c>
      <c r="N89" s="1993" t="s">
        <v>27</v>
      </c>
      <c r="O89" s="1993" t="s">
        <v>27</v>
      </c>
      <c r="P89" s="1993" t="s">
        <v>27</v>
      </c>
      <c r="Q89" s="1993" t="s">
        <v>27</v>
      </c>
      <c r="R89" s="1995" t="s">
        <v>27</v>
      </c>
      <c r="S89" s="1995" t="s">
        <v>27</v>
      </c>
      <c r="T89" s="1995" t="s">
        <v>27</v>
      </c>
      <c r="U89" s="1984"/>
      <c r="V89" s="1985"/>
      <c r="W89" s="1985"/>
    </row>
    <row r="90" spans="1:23">
      <c r="A90" s="1992"/>
      <c r="B90" s="1992"/>
      <c r="C90" s="1992"/>
      <c r="D90" s="1992"/>
      <c r="E90" s="1992"/>
      <c r="F90" s="1992"/>
      <c r="G90" s="1992"/>
      <c r="H90" s="1992"/>
      <c r="I90" s="1992" t="s">
        <v>2669</v>
      </c>
      <c r="J90" s="1993" t="s">
        <v>2669</v>
      </c>
      <c r="K90" s="1993" t="s">
        <v>2669</v>
      </c>
      <c r="L90" s="1993" t="s">
        <v>2670</v>
      </c>
      <c r="M90" s="1993" t="s">
        <v>27</v>
      </c>
      <c r="N90" s="1993" t="s">
        <v>27</v>
      </c>
      <c r="O90" s="1993" t="s">
        <v>27</v>
      </c>
      <c r="P90" s="1993" t="s">
        <v>27</v>
      </c>
      <c r="Q90" s="1993" t="s">
        <v>27</v>
      </c>
      <c r="R90" s="1995" t="s">
        <v>27</v>
      </c>
      <c r="S90" s="1995" t="s">
        <v>27</v>
      </c>
      <c r="T90" s="1995" t="s">
        <v>27</v>
      </c>
      <c r="U90" s="1984"/>
      <c r="V90" s="1985"/>
      <c r="W90" s="1985"/>
    </row>
    <row r="91" spans="1:23">
      <c r="A91" s="1992"/>
      <c r="B91" s="1992"/>
      <c r="C91" s="1992"/>
      <c r="D91" s="1992"/>
      <c r="E91" s="1992"/>
      <c r="F91" s="1992"/>
      <c r="G91" s="1992"/>
      <c r="H91" s="1992"/>
      <c r="I91" s="1992"/>
      <c r="J91" s="1995" t="s">
        <v>2546</v>
      </c>
      <c r="K91" s="1995" t="s">
        <v>2546</v>
      </c>
      <c r="L91" s="1995" t="s">
        <v>27</v>
      </c>
      <c r="M91" s="1995" t="s">
        <v>27</v>
      </c>
      <c r="N91" s="1995" t="s">
        <v>27</v>
      </c>
      <c r="O91" s="1995" t="s">
        <v>27</v>
      </c>
      <c r="P91" s="1995" t="s">
        <v>27</v>
      </c>
      <c r="Q91" s="1995" t="s">
        <v>27</v>
      </c>
      <c r="R91" s="1995" t="s">
        <v>27</v>
      </c>
      <c r="S91" s="1995" t="s">
        <v>27</v>
      </c>
      <c r="T91" s="1995" t="s">
        <v>27</v>
      </c>
      <c r="U91" s="1984"/>
      <c r="V91" s="1985"/>
      <c r="W91" s="1985"/>
    </row>
    <row r="92" spans="1:23">
      <c r="A92" s="1992"/>
      <c r="B92" s="1992"/>
      <c r="C92" s="1992"/>
      <c r="D92" s="1992"/>
      <c r="E92" s="1992"/>
      <c r="F92" s="1992"/>
      <c r="G92" s="1992"/>
      <c r="H92" s="1992"/>
      <c r="I92" s="1992"/>
      <c r="J92" s="1993" t="s">
        <v>2671</v>
      </c>
      <c r="K92" s="1993" t="s">
        <v>27</v>
      </c>
      <c r="L92" s="1993" t="s">
        <v>27</v>
      </c>
      <c r="M92" s="1993" t="s">
        <v>27</v>
      </c>
      <c r="N92" s="1993" t="s">
        <v>27</v>
      </c>
      <c r="O92" s="1993" t="s">
        <v>27</v>
      </c>
      <c r="P92" s="1995" t="s">
        <v>27</v>
      </c>
      <c r="Q92" s="1995" t="s">
        <v>27</v>
      </c>
      <c r="R92" s="1995" t="s">
        <v>27</v>
      </c>
      <c r="S92" s="1995" t="s">
        <v>27</v>
      </c>
      <c r="T92" s="1995" t="s">
        <v>27</v>
      </c>
      <c r="U92" s="1984"/>
      <c r="V92" s="1985"/>
      <c r="W92" s="1985"/>
    </row>
    <row r="93" spans="1:23">
      <c r="A93" s="1998"/>
      <c r="B93" s="1998"/>
      <c r="C93" s="1998"/>
      <c r="D93" s="1998"/>
      <c r="E93" s="1998"/>
      <c r="F93" s="1998"/>
      <c r="G93" s="1998"/>
      <c r="H93" s="1998"/>
      <c r="I93" s="1998"/>
      <c r="J93" s="1992" t="s">
        <v>2656</v>
      </c>
      <c r="K93" s="1992" t="s">
        <v>2656</v>
      </c>
      <c r="L93" s="1992" t="s">
        <v>2656</v>
      </c>
      <c r="M93" s="1992" t="s">
        <v>27</v>
      </c>
      <c r="N93" s="1992" t="s">
        <v>27</v>
      </c>
      <c r="O93" s="1992" t="s">
        <v>27</v>
      </c>
      <c r="P93" s="1992" t="s">
        <v>27</v>
      </c>
      <c r="Q93" s="1992" t="s">
        <v>27</v>
      </c>
      <c r="R93" s="1992" t="s">
        <v>27</v>
      </c>
      <c r="S93" s="1992" t="s">
        <v>27</v>
      </c>
      <c r="T93" s="1992" t="s">
        <v>27</v>
      </c>
      <c r="U93" s="1984"/>
    </row>
    <row r="94" spans="1:23">
      <c r="A94" s="1998"/>
      <c r="B94" s="1998"/>
      <c r="C94" s="1998"/>
      <c r="D94" s="1998"/>
      <c r="E94" s="1998"/>
      <c r="F94" s="1998"/>
      <c r="G94" s="1998"/>
      <c r="H94" s="1998"/>
      <c r="I94" s="1998"/>
      <c r="J94" s="1992" t="s">
        <v>2658</v>
      </c>
      <c r="K94" s="1992" t="s">
        <v>2658</v>
      </c>
      <c r="L94" s="1992" t="s">
        <v>2658</v>
      </c>
      <c r="M94" s="1992" t="s">
        <v>27</v>
      </c>
      <c r="N94" s="1992" t="s">
        <v>27</v>
      </c>
      <c r="O94" s="1992" t="s">
        <v>27</v>
      </c>
      <c r="P94" s="1992" t="s">
        <v>27</v>
      </c>
      <c r="Q94" s="1992" t="s">
        <v>27</v>
      </c>
      <c r="R94" s="1992" t="s">
        <v>27</v>
      </c>
      <c r="S94" s="1992" t="s">
        <v>27</v>
      </c>
      <c r="T94" s="1992" t="s">
        <v>27</v>
      </c>
      <c r="U94" s="1984"/>
    </row>
    <row r="95" spans="1:23">
      <c r="A95" s="1998"/>
      <c r="B95" s="1998"/>
      <c r="C95" s="1998"/>
      <c r="D95" s="1998"/>
      <c r="E95" s="1998"/>
      <c r="F95" s="1998"/>
      <c r="G95" s="1998"/>
      <c r="H95" s="1998"/>
      <c r="I95" s="1998"/>
      <c r="J95" s="1992" t="s">
        <v>2613</v>
      </c>
      <c r="K95" s="1992" t="s">
        <v>2613</v>
      </c>
      <c r="L95" s="1992" t="s">
        <v>2613</v>
      </c>
      <c r="M95" s="1992" t="s">
        <v>27</v>
      </c>
      <c r="N95" s="1992" t="s">
        <v>27</v>
      </c>
      <c r="O95" s="1992" t="s">
        <v>27</v>
      </c>
      <c r="P95" s="1992" t="s">
        <v>27</v>
      </c>
      <c r="Q95" s="1992" t="s">
        <v>27</v>
      </c>
      <c r="R95" s="1992" t="s">
        <v>27</v>
      </c>
      <c r="S95" s="1992" t="s">
        <v>27</v>
      </c>
      <c r="T95" s="2004" t="s">
        <v>27</v>
      </c>
      <c r="U95" s="1984"/>
    </row>
    <row r="96" spans="1:23">
      <c r="A96" s="1993"/>
      <c r="B96" s="1993"/>
      <c r="C96" s="1993"/>
      <c r="D96" s="1993"/>
      <c r="E96" s="1993"/>
      <c r="F96" s="1993"/>
      <c r="G96" s="1993"/>
      <c r="H96" s="1993"/>
      <c r="I96" s="1993"/>
      <c r="J96" s="1993"/>
      <c r="K96" s="1993"/>
      <c r="L96" s="1993" t="s">
        <v>2559</v>
      </c>
      <c r="M96" s="1993" t="s">
        <v>2559</v>
      </c>
      <c r="N96" s="1993" t="s">
        <v>2559</v>
      </c>
      <c r="O96" s="1993" t="s">
        <v>2559</v>
      </c>
      <c r="P96" s="1993" t="s">
        <v>2672</v>
      </c>
      <c r="Q96" s="1993" t="s">
        <v>2673</v>
      </c>
      <c r="R96" s="1993" t="s">
        <v>2673</v>
      </c>
      <c r="S96" s="1993" t="s">
        <v>27</v>
      </c>
      <c r="T96" s="1997" t="s">
        <v>27</v>
      </c>
      <c r="U96" s="1984"/>
    </row>
    <row r="97" spans="1:21">
      <c r="A97" s="1993"/>
      <c r="B97" s="1993"/>
      <c r="C97" s="1993"/>
      <c r="D97" s="1993"/>
      <c r="E97" s="1993"/>
      <c r="F97" s="1993"/>
      <c r="G97" s="1993"/>
      <c r="H97" s="1993"/>
      <c r="I97" s="1993"/>
      <c r="J97" s="1993"/>
      <c r="K97" s="1993"/>
      <c r="L97" s="1993" t="s">
        <v>2562</v>
      </c>
      <c r="M97" s="1993" t="s">
        <v>2674</v>
      </c>
      <c r="N97" s="1993" t="s">
        <v>2674</v>
      </c>
      <c r="O97" s="1993" t="s">
        <v>2674</v>
      </c>
      <c r="P97" s="1993" t="s">
        <v>2675</v>
      </c>
      <c r="Q97" s="1993" t="s">
        <v>2676</v>
      </c>
      <c r="R97" s="1993" t="s">
        <v>2676</v>
      </c>
      <c r="S97" s="1993" t="s">
        <v>27</v>
      </c>
      <c r="T97" s="1997" t="s">
        <v>27</v>
      </c>
      <c r="U97" s="1984"/>
    </row>
    <row r="98" spans="1:21" ht="9" customHeight="1">
      <c r="A98" s="1992"/>
      <c r="B98" s="1992"/>
      <c r="C98" s="1992"/>
      <c r="D98" s="1992"/>
      <c r="E98" s="1992"/>
      <c r="F98" s="1992"/>
      <c r="G98" s="1992"/>
      <c r="H98" s="1992"/>
      <c r="I98" s="1992"/>
      <c r="J98" s="1992"/>
      <c r="K98" s="1992"/>
      <c r="L98" s="1992" t="s">
        <v>2677</v>
      </c>
      <c r="M98" s="1992" t="s">
        <v>2677</v>
      </c>
      <c r="N98" s="1992" t="s">
        <v>2677</v>
      </c>
      <c r="O98" s="1992" t="s">
        <v>2677</v>
      </c>
      <c r="P98" s="1993" t="s">
        <v>27</v>
      </c>
      <c r="Q98" s="1993" t="s">
        <v>27</v>
      </c>
      <c r="R98" s="1993" t="s">
        <v>27</v>
      </c>
      <c r="S98" s="1993" t="s">
        <v>27</v>
      </c>
      <c r="T98" s="1993" t="s">
        <v>27</v>
      </c>
      <c r="U98" s="1984"/>
    </row>
    <row r="99" spans="1:21">
      <c r="A99" s="1992"/>
      <c r="B99" s="1992"/>
      <c r="C99" s="1992"/>
      <c r="D99" s="1992"/>
      <c r="E99" s="1992"/>
      <c r="F99" s="1992"/>
      <c r="G99" s="1992"/>
      <c r="H99" s="1992"/>
      <c r="I99" s="1992"/>
      <c r="J99" s="1992"/>
      <c r="K99" s="1992"/>
      <c r="L99" s="1992" t="s">
        <v>2678</v>
      </c>
      <c r="M99" s="1992" t="s">
        <v>2679</v>
      </c>
      <c r="N99" s="1992" t="s">
        <v>2679</v>
      </c>
      <c r="O99" s="1992" t="s">
        <v>2679</v>
      </c>
      <c r="P99" s="1993" t="s">
        <v>27</v>
      </c>
      <c r="Q99" s="1993" t="s">
        <v>27</v>
      </c>
      <c r="R99" s="1993" t="s">
        <v>27</v>
      </c>
      <c r="S99" s="1993" t="s">
        <v>27</v>
      </c>
      <c r="T99" s="1993" t="s">
        <v>27</v>
      </c>
      <c r="U99" s="1984"/>
    </row>
    <row r="100" spans="1:21">
      <c r="A100" s="1992"/>
      <c r="B100" s="1992"/>
      <c r="C100" s="1992"/>
      <c r="D100" s="1992"/>
      <c r="E100" s="1992"/>
      <c r="F100" s="1992"/>
      <c r="G100" s="1992"/>
      <c r="H100" s="1992"/>
      <c r="I100" s="1992"/>
      <c r="J100" s="1992"/>
      <c r="K100" s="1992"/>
      <c r="L100" s="1992" t="s">
        <v>2606</v>
      </c>
      <c r="M100" s="1992" t="s">
        <v>2606</v>
      </c>
      <c r="N100" s="1992" t="s">
        <v>2606</v>
      </c>
      <c r="O100" s="1992" t="s">
        <v>2606</v>
      </c>
      <c r="P100" s="1993" t="s">
        <v>27</v>
      </c>
      <c r="Q100" s="1993" t="s">
        <v>27</v>
      </c>
      <c r="R100" s="1993" t="s">
        <v>27</v>
      </c>
      <c r="S100" s="1993" t="s">
        <v>27</v>
      </c>
      <c r="T100" s="1997" t="s">
        <v>27</v>
      </c>
      <c r="U100" s="1984"/>
    </row>
    <row r="101" spans="1:21">
      <c r="A101" s="1993"/>
      <c r="B101" s="1993"/>
      <c r="C101" s="1993"/>
      <c r="D101" s="1993"/>
      <c r="E101" s="1993"/>
      <c r="F101" s="1993"/>
      <c r="G101" s="1993"/>
      <c r="H101" s="1992"/>
      <c r="I101" s="1992"/>
      <c r="J101" s="1992"/>
      <c r="K101" s="1992"/>
      <c r="L101" s="1992" t="s">
        <v>2609</v>
      </c>
      <c r="M101" s="1992" t="s">
        <v>2680</v>
      </c>
      <c r="N101" s="1992" t="s">
        <v>2680</v>
      </c>
      <c r="O101" s="1992" t="s">
        <v>2680</v>
      </c>
      <c r="P101" s="1993" t="s">
        <v>27</v>
      </c>
      <c r="Q101" s="1993" t="s">
        <v>27</v>
      </c>
      <c r="R101" s="1993" t="s">
        <v>27</v>
      </c>
      <c r="S101" s="1993" t="s">
        <v>27</v>
      </c>
      <c r="T101" s="1993" t="s">
        <v>27</v>
      </c>
      <c r="U101" s="1984"/>
    </row>
    <row r="102" spans="1:21">
      <c r="A102" s="2005"/>
      <c r="B102" s="2005"/>
      <c r="C102" s="2005"/>
      <c r="D102" s="2005"/>
      <c r="E102" s="2005"/>
      <c r="F102" s="2005"/>
      <c r="G102" s="2005"/>
      <c r="H102" s="1993"/>
      <c r="I102" s="1993"/>
      <c r="J102" s="1995"/>
      <c r="K102" s="1995"/>
      <c r="L102" s="1995" t="s">
        <v>2619</v>
      </c>
      <c r="M102" s="1995" t="s">
        <v>2619</v>
      </c>
      <c r="N102" s="1995" t="s">
        <v>2619</v>
      </c>
      <c r="O102" s="1995" t="s">
        <v>2628</v>
      </c>
      <c r="P102" s="1995" t="s">
        <v>2681</v>
      </c>
      <c r="Q102" s="1995" t="s">
        <v>27</v>
      </c>
      <c r="R102" s="1995" t="s">
        <v>27</v>
      </c>
      <c r="S102" s="1995" t="s">
        <v>27</v>
      </c>
      <c r="T102" s="1995" t="s">
        <v>27</v>
      </c>
      <c r="U102" s="1984"/>
    </row>
    <row r="103" spans="1:21">
      <c r="A103" s="1993"/>
      <c r="B103" s="1993"/>
      <c r="C103" s="1993"/>
      <c r="D103" s="1993"/>
      <c r="E103" s="1993"/>
      <c r="F103" s="1993"/>
      <c r="G103" s="1993"/>
      <c r="H103" s="1993"/>
      <c r="I103" s="1993"/>
      <c r="J103" s="1993"/>
      <c r="K103" s="1993"/>
      <c r="L103" s="1993"/>
      <c r="M103" s="1993" t="s">
        <v>2632</v>
      </c>
      <c r="N103" s="1993" t="s">
        <v>2632</v>
      </c>
      <c r="O103" s="1993" t="s">
        <v>2632</v>
      </c>
      <c r="P103" s="1993" t="s">
        <v>2682</v>
      </c>
      <c r="Q103" s="1993" t="s">
        <v>27</v>
      </c>
      <c r="R103" s="1993" t="s">
        <v>27</v>
      </c>
      <c r="S103" s="1993" t="s">
        <v>27</v>
      </c>
      <c r="T103" s="1997" t="s">
        <v>27</v>
      </c>
      <c r="U103" s="1984"/>
    </row>
    <row r="104" spans="1:21">
      <c r="A104" s="1993"/>
      <c r="B104" s="1993"/>
      <c r="C104" s="1993"/>
      <c r="D104" s="1993"/>
      <c r="E104" s="1993"/>
      <c r="F104" s="1993"/>
      <c r="G104" s="1993"/>
      <c r="H104" s="1993"/>
      <c r="I104" s="1993"/>
      <c r="J104" s="1993"/>
      <c r="K104" s="1993"/>
      <c r="L104" s="1993"/>
      <c r="M104" s="1993" t="s">
        <v>2636</v>
      </c>
      <c r="N104" s="1993" t="s">
        <v>2636</v>
      </c>
      <c r="O104" s="1993" t="s">
        <v>2636</v>
      </c>
      <c r="P104" s="1993" t="s">
        <v>2683</v>
      </c>
      <c r="Q104" s="1993" t="s">
        <v>2684</v>
      </c>
      <c r="R104" s="1993" t="s">
        <v>27</v>
      </c>
      <c r="S104" s="1993" t="s">
        <v>27</v>
      </c>
      <c r="T104" s="1993" t="s">
        <v>27</v>
      </c>
      <c r="U104" s="1984"/>
    </row>
    <row r="105" spans="1:21">
      <c r="A105" s="1993"/>
      <c r="B105" s="1993"/>
      <c r="C105" s="1993"/>
      <c r="D105" s="1993"/>
      <c r="E105" s="1993"/>
      <c r="F105" s="1993"/>
      <c r="G105" s="1993"/>
      <c r="H105" s="1993"/>
      <c r="I105" s="1993"/>
      <c r="J105" s="1995"/>
      <c r="K105" s="1995"/>
      <c r="L105" s="1994"/>
      <c r="M105" s="1994" t="s">
        <v>2654</v>
      </c>
      <c r="N105" s="1994" t="s">
        <v>2654</v>
      </c>
      <c r="O105" s="1994" t="s">
        <v>2654</v>
      </c>
      <c r="P105" s="1995" t="s">
        <v>27</v>
      </c>
      <c r="Q105" s="1995" t="s">
        <v>27</v>
      </c>
      <c r="R105" s="1995" t="s">
        <v>27</v>
      </c>
      <c r="S105" s="1995" t="s">
        <v>27</v>
      </c>
      <c r="T105" s="1995" t="s">
        <v>27</v>
      </c>
      <c r="U105" s="1984"/>
    </row>
    <row r="106" spans="1:21">
      <c r="A106" s="1993"/>
      <c r="B106" s="1993"/>
      <c r="C106" s="1993"/>
      <c r="D106" s="1993"/>
      <c r="E106" s="1993"/>
      <c r="F106" s="1993"/>
      <c r="G106" s="1993"/>
      <c r="H106" s="1993"/>
      <c r="I106" s="1993"/>
      <c r="J106" s="1995"/>
      <c r="K106" s="1995"/>
      <c r="L106" s="1995"/>
      <c r="M106" s="1995" t="s">
        <v>2668</v>
      </c>
      <c r="N106" s="1995" t="s">
        <v>2668</v>
      </c>
      <c r="O106" s="1995" t="s">
        <v>2668</v>
      </c>
      <c r="P106" s="1995" t="s">
        <v>1422</v>
      </c>
      <c r="Q106" s="1995" t="s">
        <v>2685</v>
      </c>
      <c r="R106" s="1995" t="s">
        <v>27</v>
      </c>
      <c r="S106" s="1995" t="s">
        <v>27</v>
      </c>
      <c r="T106" s="1995" t="s">
        <v>27</v>
      </c>
      <c r="U106" s="1984"/>
    </row>
    <row r="107" spans="1:21">
      <c r="A107" s="1993"/>
      <c r="B107" s="1993"/>
      <c r="C107" s="1993"/>
      <c r="D107" s="1993"/>
      <c r="E107" s="1993"/>
      <c r="F107" s="1993"/>
      <c r="G107" s="1993"/>
      <c r="H107" s="1993"/>
      <c r="I107" s="1993"/>
      <c r="J107" s="1995"/>
      <c r="K107" s="1995"/>
      <c r="L107" s="1994"/>
      <c r="M107" s="1994"/>
      <c r="N107" s="1994"/>
      <c r="O107" s="1994" t="s">
        <v>2535</v>
      </c>
      <c r="P107" s="1995" t="s">
        <v>27</v>
      </c>
      <c r="Q107" s="1995" t="s">
        <v>27</v>
      </c>
      <c r="R107" s="1995" t="s">
        <v>27</v>
      </c>
      <c r="S107" s="1995" t="s">
        <v>27</v>
      </c>
      <c r="T107" s="1995" t="s">
        <v>27</v>
      </c>
      <c r="U107" s="1984"/>
    </row>
    <row r="108" spans="1:21">
      <c r="A108" s="1993"/>
      <c r="B108" s="1993"/>
      <c r="C108" s="1993"/>
      <c r="D108" s="1993"/>
      <c r="E108" s="1993"/>
      <c r="F108" s="1993"/>
      <c r="G108" s="1993"/>
      <c r="H108" s="1993"/>
      <c r="I108" s="1993"/>
      <c r="J108" s="1995"/>
      <c r="K108" s="1995"/>
      <c r="L108" s="1995"/>
      <c r="M108" s="1995"/>
      <c r="N108" s="1995"/>
      <c r="O108" s="1995"/>
      <c r="P108" s="1995" t="s">
        <v>2686</v>
      </c>
      <c r="Q108" s="1995" t="s">
        <v>27</v>
      </c>
      <c r="R108" s="1995" t="s">
        <v>27</v>
      </c>
      <c r="S108" s="1995" t="s">
        <v>27</v>
      </c>
      <c r="T108" s="1995" t="s">
        <v>27</v>
      </c>
      <c r="U108" s="1984"/>
    </row>
    <row r="109" spans="1:21">
      <c r="A109" s="1993"/>
      <c r="B109" s="1993"/>
      <c r="C109" s="1993"/>
      <c r="D109" s="1993"/>
      <c r="E109" s="1993"/>
      <c r="F109" s="1993"/>
      <c r="G109" s="1993"/>
      <c r="H109" s="1993"/>
      <c r="I109" s="1993"/>
      <c r="J109" s="1995"/>
      <c r="K109" s="1995"/>
      <c r="L109" s="1994"/>
      <c r="M109" s="1994"/>
      <c r="N109" s="1994"/>
      <c r="O109" s="1994"/>
      <c r="P109" s="1995" t="s">
        <v>2687</v>
      </c>
      <c r="Q109" s="1995" t="s">
        <v>2665</v>
      </c>
      <c r="R109" s="1995" t="s">
        <v>2567</v>
      </c>
      <c r="S109" s="1995" t="s">
        <v>27</v>
      </c>
      <c r="T109" s="1995" t="s">
        <v>27</v>
      </c>
      <c r="U109" s="1984"/>
    </row>
    <row r="110" spans="1:21">
      <c r="A110" s="1993"/>
      <c r="B110" s="1993"/>
      <c r="C110" s="1993"/>
      <c r="D110" s="1993"/>
      <c r="E110" s="1993"/>
      <c r="F110" s="1993"/>
      <c r="G110" s="1993"/>
      <c r="H110" s="1993"/>
      <c r="I110" s="1993"/>
      <c r="J110" s="1995"/>
      <c r="K110" s="1995"/>
      <c r="L110" s="1994"/>
      <c r="M110" s="1994"/>
      <c r="N110" s="1994"/>
      <c r="O110" s="1994"/>
      <c r="P110" s="1995" t="s">
        <v>2688</v>
      </c>
      <c r="Q110" s="1995" t="s">
        <v>27</v>
      </c>
      <c r="R110" s="1995" t="s">
        <v>27</v>
      </c>
      <c r="S110" s="1995" t="s">
        <v>27</v>
      </c>
      <c r="T110" s="1995" t="s">
        <v>27</v>
      </c>
      <c r="U110" s="1984"/>
    </row>
    <row r="111" spans="1:21">
      <c r="A111" s="1993"/>
      <c r="B111" s="1993"/>
      <c r="C111" s="1993"/>
      <c r="D111" s="1993"/>
      <c r="E111" s="1993"/>
      <c r="F111" s="1993"/>
      <c r="G111" s="1993"/>
      <c r="H111" s="1993"/>
      <c r="I111" s="1993"/>
      <c r="J111" s="1995"/>
      <c r="K111" s="1995"/>
      <c r="L111" s="1995"/>
      <c r="M111" s="1995"/>
      <c r="N111" s="1995"/>
      <c r="O111" s="1995"/>
      <c r="P111" s="1995" t="s">
        <v>2689</v>
      </c>
      <c r="Q111" s="1995" t="s">
        <v>27</v>
      </c>
      <c r="R111" s="1995" t="s">
        <v>27</v>
      </c>
      <c r="S111" s="1995" t="s">
        <v>27</v>
      </c>
      <c r="T111" s="1995" t="s">
        <v>27</v>
      </c>
      <c r="U111" s="1984"/>
    </row>
    <row r="112" spans="1:21">
      <c r="A112" s="1993"/>
      <c r="B112" s="1993"/>
      <c r="C112" s="1993"/>
      <c r="D112" s="1993"/>
      <c r="E112" s="1993"/>
      <c r="F112" s="1993"/>
      <c r="G112" s="1993"/>
      <c r="H112" s="1993"/>
      <c r="I112" s="1993"/>
      <c r="J112" s="1995"/>
      <c r="K112" s="1995"/>
      <c r="L112" s="1995"/>
      <c r="M112" s="1993"/>
      <c r="N112" s="1993"/>
      <c r="O112" s="1993"/>
      <c r="P112" s="1993" t="s">
        <v>2690</v>
      </c>
      <c r="Q112" s="1993" t="s">
        <v>2691</v>
      </c>
      <c r="R112" s="1995" t="s">
        <v>2691</v>
      </c>
      <c r="S112" s="1995" t="s">
        <v>2691</v>
      </c>
      <c r="T112" s="1995" t="s">
        <v>2692</v>
      </c>
      <c r="U112" s="1984"/>
    </row>
    <row r="113" spans="1:21">
      <c r="A113" s="1993"/>
      <c r="B113" s="1993"/>
      <c r="C113" s="1993"/>
      <c r="D113" s="1993"/>
      <c r="E113" s="1993"/>
      <c r="F113" s="1993"/>
      <c r="G113" s="1993"/>
      <c r="H113" s="1993"/>
      <c r="I113" s="1993"/>
      <c r="J113" s="1995"/>
      <c r="K113" s="1995"/>
      <c r="L113" s="1995"/>
      <c r="M113" s="1995"/>
      <c r="N113" s="1995"/>
      <c r="O113" s="1995"/>
      <c r="P113" s="1995" t="s">
        <v>2693</v>
      </c>
      <c r="Q113" s="1995" t="s">
        <v>2694</v>
      </c>
      <c r="R113" s="1995" t="s">
        <v>2694</v>
      </c>
      <c r="S113" s="1995" t="s">
        <v>2694</v>
      </c>
      <c r="T113" s="1995" t="s">
        <v>2695</v>
      </c>
      <c r="U113" s="1984"/>
    </row>
    <row r="114" spans="1:21">
      <c r="A114" s="1993"/>
      <c r="B114" s="1993"/>
      <c r="C114" s="1993"/>
      <c r="D114" s="1993"/>
      <c r="E114" s="1993"/>
      <c r="F114" s="1993"/>
      <c r="G114" s="1993"/>
      <c r="H114" s="1993"/>
      <c r="I114" s="1993"/>
      <c r="J114" s="1995"/>
      <c r="K114" s="1995"/>
      <c r="L114" s="2001"/>
      <c r="M114" s="2001"/>
      <c r="N114" s="2001"/>
      <c r="O114" s="2001"/>
      <c r="P114" s="2001"/>
      <c r="Q114" s="1995" t="s">
        <v>2696</v>
      </c>
      <c r="R114" s="1995" t="s">
        <v>2696</v>
      </c>
      <c r="S114" s="1995" t="s">
        <v>2696</v>
      </c>
      <c r="T114" s="1995" t="s">
        <v>2697</v>
      </c>
      <c r="U114" s="1984"/>
    </row>
    <row r="115" spans="1:21">
      <c r="A115" s="1993"/>
      <c r="B115" s="1993"/>
      <c r="C115" s="1993"/>
      <c r="D115" s="1993"/>
      <c r="E115" s="1993"/>
      <c r="F115" s="1993"/>
      <c r="G115" s="1993"/>
      <c r="H115" s="1993"/>
      <c r="I115" s="1993"/>
      <c r="J115" s="1995"/>
      <c r="K115" s="1995"/>
      <c r="L115" s="2001"/>
      <c r="M115" s="2001"/>
      <c r="N115" s="2001"/>
      <c r="O115" s="2001"/>
      <c r="P115" s="2001"/>
      <c r="Q115" s="1995" t="s">
        <v>2698</v>
      </c>
      <c r="R115" s="1995" t="s">
        <v>2698</v>
      </c>
      <c r="S115" s="1995" t="s">
        <v>2698</v>
      </c>
      <c r="T115" s="1995" t="s">
        <v>2699</v>
      </c>
      <c r="U115" s="1984"/>
    </row>
    <row r="116" spans="1:21">
      <c r="A116" s="1993"/>
      <c r="B116" s="1993"/>
      <c r="C116" s="1993"/>
      <c r="D116" s="1993"/>
      <c r="E116" s="1993"/>
      <c r="F116" s="1993"/>
      <c r="G116" s="1993"/>
      <c r="H116" s="1993"/>
      <c r="I116" s="1993"/>
      <c r="J116" s="1995"/>
      <c r="K116" s="1995"/>
      <c r="L116" s="2001"/>
      <c r="M116" s="2001"/>
      <c r="N116" s="2001"/>
      <c r="O116" s="2001"/>
      <c r="P116" s="2001"/>
      <c r="Q116" s="2006" t="s">
        <v>2700</v>
      </c>
      <c r="R116" s="2006" t="s">
        <v>2700</v>
      </c>
      <c r="S116" s="2006" t="s">
        <v>2700</v>
      </c>
      <c r="T116" s="1995" t="s">
        <v>2701</v>
      </c>
      <c r="U116" s="1984"/>
    </row>
    <row r="117" spans="1:21">
      <c r="A117" s="1993"/>
      <c r="B117" s="1993"/>
      <c r="C117" s="1993"/>
      <c r="D117" s="1993"/>
      <c r="E117" s="1993"/>
      <c r="F117" s="1993"/>
      <c r="G117" s="1993"/>
      <c r="H117" s="1993"/>
      <c r="I117" s="1993"/>
      <c r="J117" s="1995"/>
      <c r="K117" s="1995"/>
      <c r="L117" s="2001"/>
      <c r="M117" s="2001"/>
      <c r="N117" s="2001"/>
      <c r="O117" s="2001"/>
      <c r="P117" s="2001"/>
      <c r="Q117" s="1994" t="s">
        <v>2702</v>
      </c>
      <c r="R117" s="1994" t="s">
        <v>2702</v>
      </c>
      <c r="S117" s="1994" t="s">
        <v>2702</v>
      </c>
      <c r="T117" s="1995" t="s">
        <v>27</v>
      </c>
      <c r="U117" s="1984"/>
    </row>
    <row r="118" spans="1:21">
      <c r="A118" s="1993"/>
      <c r="B118" s="1993"/>
      <c r="C118" s="1993"/>
      <c r="D118" s="1993"/>
      <c r="E118" s="1993"/>
      <c r="F118" s="1993"/>
      <c r="G118" s="1993"/>
      <c r="H118" s="1993"/>
      <c r="I118" s="1993"/>
      <c r="J118" s="1995"/>
      <c r="K118" s="1995"/>
      <c r="L118" s="1994"/>
      <c r="M118" s="1994"/>
      <c r="N118" s="1994"/>
      <c r="O118" s="1994"/>
      <c r="P118" s="1994"/>
      <c r="Q118" s="1995" t="s">
        <v>2568</v>
      </c>
      <c r="R118" s="1995" t="s">
        <v>2703</v>
      </c>
      <c r="S118" s="1995" t="s">
        <v>2703</v>
      </c>
      <c r="T118" s="1995" t="s">
        <v>2704</v>
      </c>
      <c r="U118" s="1984"/>
    </row>
    <row r="119" spans="1:21">
      <c r="A119" s="1993"/>
      <c r="B119" s="1993"/>
      <c r="C119" s="1993"/>
      <c r="D119" s="1993"/>
      <c r="E119" s="1993"/>
      <c r="F119" s="1993"/>
      <c r="G119" s="1993"/>
      <c r="H119" s="1993"/>
      <c r="I119" s="1993"/>
      <c r="J119" s="1995"/>
      <c r="K119" s="1995"/>
      <c r="L119" s="1994"/>
      <c r="M119" s="1994"/>
      <c r="N119" s="1994"/>
      <c r="O119" s="1994"/>
      <c r="P119" s="1994"/>
      <c r="Q119" s="1995" t="s">
        <v>2703</v>
      </c>
      <c r="R119" s="1995" t="s">
        <v>2705</v>
      </c>
      <c r="S119" s="1995" t="s">
        <v>2705</v>
      </c>
      <c r="T119" s="1995" t="s">
        <v>2706</v>
      </c>
      <c r="U119" s="1984"/>
    </row>
    <row r="120" spans="1:21">
      <c r="A120" s="1993"/>
      <c r="B120" s="1993"/>
      <c r="C120" s="1993"/>
      <c r="D120" s="1993"/>
      <c r="E120" s="1993"/>
      <c r="F120" s="1993"/>
      <c r="G120" s="1993"/>
      <c r="H120" s="1993"/>
      <c r="I120" s="1993"/>
      <c r="J120" s="1995"/>
      <c r="K120" s="1995"/>
      <c r="L120" s="2001"/>
      <c r="M120" s="2001"/>
      <c r="N120" s="2001"/>
      <c r="O120" s="2001"/>
      <c r="P120" s="2001"/>
      <c r="Q120" s="1995" t="s">
        <v>2705</v>
      </c>
      <c r="R120" s="1995" t="s">
        <v>2707</v>
      </c>
      <c r="S120" s="1995" t="s">
        <v>2707</v>
      </c>
      <c r="T120" s="1995" t="s">
        <v>27</v>
      </c>
      <c r="U120" s="1984"/>
    </row>
    <row r="121" spans="1:21">
      <c r="A121" s="1993"/>
      <c r="B121" s="1993"/>
      <c r="C121" s="1993"/>
      <c r="D121" s="1993"/>
      <c r="E121" s="1993"/>
      <c r="F121" s="1993"/>
      <c r="G121" s="1993"/>
      <c r="H121" s="1993"/>
      <c r="I121" s="1993"/>
      <c r="J121" s="1995"/>
      <c r="K121" s="1995"/>
      <c r="L121" s="2001"/>
      <c r="M121" s="2001"/>
      <c r="N121" s="2001"/>
      <c r="O121" s="2001"/>
      <c r="P121" s="2001"/>
      <c r="Q121" s="1995" t="s">
        <v>2707</v>
      </c>
      <c r="R121" s="1995" t="s">
        <v>2644</v>
      </c>
      <c r="S121" s="1995" t="s">
        <v>27</v>
      </c>
      <c r="T121" s="1995" t="s">
        <v>27</v>
      </c>
      <c r="U121" s="1984"/>
    </row>
    <row r="122" spans="1:21">
      <c r="A122" s="1993"/>
      <c r="B122" s="1993"/>
      <c r="C122" s="1993"/>
      <c r="D122" s="1993"/>
      <c r="E122" s="1993"/>
      <c r="F122" s="1993"/>
      <c r="G122" s="1993"/>
      <c r="H122" s="1993"/>
      <c r="I122" s="1993"/>
      <c r="J122" s="1993"/>
      <c r="K122" s="1993"/>
      <c r="L122" s="1992"/>
      <c r="M122" s="1992"/>
      <c r="N122" s="1992"/>
      <c r="O122" s="1992"/>
      <c r="P122" s="1992"/>
      <c r="Q122" s="1992"/>
      <c r="R122" s="1993" t="s">
        <v>2708</v>
      </c>
      <c r="S122" s="1993" t="s">
        <v>2708</v>
      </c>
      <c r="T122" s="1993" t="s">
        <v>2709</v>
      </c>
      <c r="U122" s="1984"/>
    </row>
    <row r="123" spans="1:21">
      <c r="A123" s="1993"/>
      <c r="B123" s="1993"/>
      <c r="C123" s="1993"/>
      <c r="D123" s="1993"/>
      <c r="E123" s="1993"/>
      <c r="F123" s="1993"/>
      <c r="G123" s="1993"/>
      <c r="H123" s="1993"/>
      <c r="I123" s="1993"/>
      <c r="J123" s="1993"/>
      <c r="K123" s="1993"/>
      <c r="L123" s="1992"/>
      <c r="M123" s="1992"/>
      <c r="N123" s="1992"/>
      <c r="O123" s="1992"/>
      <c r="P123" s="1992"/>
      <c r="Q123" s="1992"/>
      <c r="R123" s="1992"/>
      <c r="S123" s="1993" t="s">
        <v>2665</v>
      </c>
      <c r="T123" s="1993" t="s">
        <v>27</v>
      </c>
      <c r="U123" s="1984"/>
    </row>
    <row r="124" spans="1:21">
      <c r="A124" s="1993"/>
      <c r="B124" s="1993"/>
      <c r="C124" s="1993"/>
      <c r="D124" s="1993"/>
      <c r="E124" s="1993"/>
      <c r="F124" s="1993"/>
      <c r="G124" s="1993"/>
      <c r="H124" s="1993"/>
      <c r="I124" s="1993"/>
      <c r="J124" s="1993"/>
      <c r="K124" s="1993"/>
      <c r="L124" s="1993"/>
      <c r="M124" s="1993"/>
      <c r="N124" s="1993"/>
      <c r="O124" s="1993"/>
      <c r="P124" s="1993"/>
      <c r="Q124" s="1993"/>
      <c r="R124" s="1993"/>
      <c r="S124" s="1993" t="s">
        <v>2567</v>
      </c>
      <c r="T124" s="1993" t="s">
        <v>27</v>
      </c>
      <c r="U124" s="1984"/>
    </row>
    <row r="125" spans="1:21">
      <c r="A125" s="1993"/>
      <c r="B125" s="1993"/>
      <c r="C125" s="1993"/>
      <c r="D125" s="1993"/>
      <c r="E125" s="1993"/>
      <c r="F125" s="1993"/>
      <c r="G125" s="1993"/>
      <c r="H125" s="1993"/>
      <c r="I125" s="1993"/>
      <c r="J125" s="1993"/>
      <c r="K125" s="1993"/>
      <c r="L125" s="1992"/>
      <c r="M125" s="1992"/>
      <c r="N125" s="1992"/>
      <c r="O125" s="1992"/>
      <c r="P125" s="1992"/>
      <c r="Q125" s="1993"/>
      <c r="R125" s="1993"/>
      <c r="S125" s="1993" t="s">
        <v>2568</v>
      </c>
      <c r="T125" s="1993" t="s">
        <v>2710</v>
      </c>
      <c r="U125" s="1984"/>
    </row>
    <row r="126" spans="1:21">
      <c r="A126" s="2007">
        <v>42</v>
      </c>
      <c r="B126" s="2007">
        <v>41</v>
      </c>
      <c r="C126" s="2007">
        <v>50</v>
      </c>
      <c r="D126" s="2007">
        <v>50</v>
      </c>
      <c r="E126" s="2007">
        <v>53</v>
      </c>
      <c r="F126" s="2007">
        <v>59</v>
      </c>
      <c r="G126" s="2007">
        <v>60</v>
      </c>
      <c r="H126" s="2007">
        <v>64</v>
      </c>
      <c r="I126" s="2007">
        <f>COUNTIF(I7:I65,"&lt;&gt;-")</f>
        <v>48</v>
      </c>
      <c r="J126" s="2008">
        <v>67</v>
      </c>
      <c r="K126" s="2007">
        <v>59</v>
      </c>
      <c r="L126" s="2007">
        <v>64</v>
      </c>
      <c r="M126" s="2007">
        <v>56</v>
      </c>
      <c r="N126" s="2007">
        <v>56</v>
      </c>
      <c r="O126" s="2007">
        <v>45</v>
      </c>
      <c r="P126" s="2007">
        <v>36</v>
      </c>
      <c r="Q126" s="2007">
        <v>29</v>
      </c>
      <c r="R126" s="2007">
        <v>21</v>
      </c>
      <c r="S126" s="2007">
        <v>15</v>
      </c>
      <c r="T126" s="2007">
        <v>12</v>
      </c>
    </row>
  </sheetData>
  <pageMargins left="0.39370078740157483" right="0.35433070866141736" top="0.39370078740157483" bottom="0.27559055118110237" header="0.27559055118110237" footer="0.19685039370078741"/>
  <pageSetup paperSize="9" scale="76" fitToWidth="2" orientation="portrait" r:id="rId1"/>
  <headerFooter alignWithMargins="0">
    <oddFooter>&amp;R&amp;P/&amp;N</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4"/>
  <sheetViews>
    <sheetView zoomScaleNormal="100" workbookViewId="0"/>
  </sheetViews>
  <sheetFormatPr baseColWidth="10" defaultColWidth="11.44140625" defaultRowHeight="13.2"/>
  <cols>
    <col min="1" max="1" width="15.6640625" style="3" customWidth="1"/>
    <col min="2" max="4" width="17.109375" style="3" customWidth="1"/>
    <col min="5" max="5" width="20.109375" style="183" customWidth="1"/>
    <col min="6" max="6" width="19.6640625" style="3" customWidth="1"/>
    <col min="7" max="256" width="11.44140625" style="3"/>
    <col min="257" max="257" width="15.6640625" style="3" customWidth="1"/>
    <col min="258" max="260" width="17.109375" style="3" customWidth="1"/>
    <col min="261" max="261" width="20.109375" style="3" customWidth="1"/>
    <col min="262" max="262" width="19.6640625" style="3" customWidth="1"/>
    <col min="263" max="512" width="11.44140625" style="3"/>
    <col min="513" max="513" width="15.6640625" style="3" customWidth="1"/>
    <col min="514" max="516" width="17.109375" style="3" customWidth="1"/>
    <col min="517" max="517" width="20.109375" style="3" customWidth="1"/>
    <col min="518" max="518" width="19.6640625" style="3" customWidth="1"/>
    <col min="519" max="768" width="11.44140625" style="3"/>
    <col min="769" max="769" width="15.6640625" style="3" customWidth="1"/>
    <col min="770" max="772" width="17.109375" style="3" customWidth="1"/>
    <col min="773" max="773" width="20.109375" style="3" customWidth="1"/>
    <col min="774" max="774" width="19.6640625" style="3" customWidth="1"/>
    <col min="775" max="1024" width="11.44140625" style="3"/>
    <col min="1025" max="1025" width="15.6640625" style="3" customWidth="1"/>
    <col min="1026" max="1028" width="17.109375" style="3" customWidth="1"/>
    <col min="1029" max="1029" width="20.109375" style="3" customWidth="1"/>
    <col min="1030" max="1030" width="19.6640625" style="3" customWidth="1"/>
    <col min="1031" max="1280" width="11.44140625" style="3"/>
    <col min="1281" max="1281" width="15.6640625" style="3" customWidth="1"/>
    <col min="1282" max="1284" width="17.109375" style="3" customWidth="1"/>
    <col min="1285" max="1285" width="20.109375" style="3" customWidth="1"/>
    <col min="1286" max="1286" width="19.6640625" style="3" customWidth="1"/>
    <col min="1287" max="1536" width="11.44140625" style="3"/>
    <col min="1537" max="1537" width="15.6640625" style="3" customWidth="1"/>
    <col min="1538" max="1540" width="17.109375" style="3" customWidth="1"/>
    <col min="1541" max="1541" width="20.109375" style="3" customWidth="1"/>
    <col min="1542" max="1542" width="19.6640625" style="3" customWidth="1"/>
    <col min="1543" max="1792" width="11.44140625" style="3"/>
    <col min="1793" max="1793" width="15.6640625" style="3" customWidth="1"/>
    <col min="1794" max="1796" width="17.109375" style="3" customWidth="1"/>
    <col min="1797" max="1797" width="20.109375" style="3" customWidth="1"/>
    <col min="1798" max="1798" width="19.6640625" style="3" customWidth="1"/>
    <col min="1799" max="2048" width="11.44140625" style="3"/>
    <col min="2049" max="2049" width="15.6640625" style="3" customWidth="1"/>
    <col min="2050" max="2052" width="17.109375" style="3" customWidth="1"/>
    <col min="2053" max="2053" width="20.109375" style="3" customWidth="1"/>
    <col min="2054" max="2054" width="19.6640625" style="3" customWidth="1"/>
    <col min="2055" max="2304" width="11.44140625" style="3"/>
    <col min="2305" max="2305" width="15.6640625" style="3" customWidth="1"/>
    <col min="2306" max="2308" width="17.109375" style="3" customWidth="1"/>
    <col min="2309" max="2309" width="20.109375" style="3" customWidth="1"/>
    <col min="2310" max="2310" width="19.6640625" style="3" customWidth="1"/>
    <col min="2311" max="2560" width="11.44140625" style="3"/>
    <col min="2561" max="2561" width="15.6640625" style="3" customWidth="1"/>
    <col min="2562" max="2564" width="17.109375" style="3" customWidth="1"/>
    <col min="2565" max="2565" width="20.109375" style="3" customWidth="1"/>
    <col min="2566" max="2566" width="19.6640625" style="3" customWidth="1"/>
    <col min="2567" max="2816" width="11.44140625" style="3"/>
    <col min="2817" max="2817" width="15.6640625" style="3" customWidth="1"/>
    <col min="2818" max="2820" width="17.109375" style="3" customWidth="1"/>
    <col min="2821" max="2821" width="20.109375" style="3" customWidth="1"/>
    <col min="2822" max="2822" width="19.6640625" style="3" customWidth="1"/>
    <col min="2823" max="3072" width="11.44140625" style="3"/>
    <col min="3073" max="3073" width="15.6640625" style="3" customWidth="1"/>
    <col min="3074" max="3076" width="17.109375" style="3" customWidth="1"/>
    <col min="3077" max="3077" width="20.109375" style="3" customWidth="1"/>
    <col min="3078" max="3078" width="19.6640625" style="3" customWidth="1"/>
    <col min="3079" max="3328" width="11.44140625" style="3"/>
    <col min="3329" max="3329" width="15.6640625" style="3" customWidth="1"/>
    <col min="3330" max="3332" width="17.109375" style="3" customWidth="1"/>
    <col min="3333" max="3333" width="20.109375" style="3" customWidth="1"/>
    <col min="3334" max="3334" width="19.6640625" style="3" customWidth="1"/>
    <col min="3335" max="3584" width="11.44140625" style="3"/>
    <col min="3585" max="3585" width="15.6640625" style="3" customWidth="1"/>
    <col min="3586" max="3588" width="17.109375" style="3" customWidth="1"/>
    <col min="3589" max="3589" width="20.109375" style="3" customWidth="1"/>
    <col min="3590" max="3590" width="19.6640625" style="3" customWidth="1"/>
    <col min="3591" max="3840" width="11.44140625" style="3"/>
    <col min="3841" max="3841" width="15.6640625" style="3" customWidth="1"/>
    <col min="3842" max="3844" width="17.109375" style="3" customWidth="1"/>
    <col min="3845" max="3845" width="20.109375" style="3" customWidth="1"/>
    <col min="3846" max="3846" width="19.6640625" style="3" customWidth="1"/>
    <col min="3847" max="4096" width="11.44140625" style="3"/>
    <col min="4097" max="4097" width="15.6640625" style="3" customWidth="1"/>
    <col min="4098" max="4100" width="17.109375" style="3" customWidth="1"/>
    <col min="4101" max="4101" width="20.109375" style="3" customWidth="1"/>
    <col min="4102" max="4102" width="19.6640625" style="3" customWidth="1"/>
    <col min="4103" max="4352" width="11.44140625" style="3"/>
    <col min="4353" max="4353" width="15.6640625" style="3" customWidth="1"/>
    <col min="4354" max="4356" width="17.109375" style="3" customWidth="1"/>
    <col min="4357" max="4357" width="20.109375" style="3" customWidth="1"/>
    <col min="4358" max="4358" width="19.6640625" style="3" customWidth="1"/>
    <col min="4359" max="4608" width="11.44140625" style="3"/>
    <col min="4609" max="4609" width="15.6640625" style="3" customWidth="1"/>
    <col min="4610" max="4612" width="17.109375" style="3" customWidth="1"/>
    <col min="4613" max="4613" width="20.109375" style="3" customWidth="1"/>
    <col min="4614" max="4614" width="19.6640625" style="3" customWidth="1"/>
    <col min="4615" max="4864" width="11.44140625" style="3"/>
    <col min="4865" max="4865" width="15.6640625" style="3" customWidth="1"/>
    <col min="4866" max="4868" width="17.109375" style="3" customWidth="1"/>
    <col min="4869" max="4869" width="20.109375" style="3" customWidth="1"/>
    <col min="4870" max="4870" width="19.6640625" style="3" customWidth="1"/>
    <col min="4871" max="5120" width="11.44140625" style="3"/>
    <col min="5121" max="5121" width="15.6640625" style="3" customWidth="1"/>
    <col min="5122" max="5124" width="17.109375" style="3" customWidth="1"/>
    <col min="5125" max="5125" width="20.109375" style="3" customWidth="1"/>
    <col min="5126" max="5126" width="19.6640625" style="3" customWidth="1"/>
    <col min="5127" max="5376" width="11.44140625" style="3"/>
    <col min="5377" max="5377" width="15.6640625" style="3" customWidth="1"/>
    <col min="5378" max="5380" width="17.109375" style="3" customWidth="1"/>
    <col min="5381" max="5381" width="20.109375" style="3" customWidth="1"/>
    <col min="5382" max="5382" width="19.6640625" style="3" customWidth="1"/>
    <col min="5383" max="5632" width="11.44140625" style="3"/>
    <col min="5633" max="5633" width="15.6640625" style="3" customWidth="1"/>
    <col min="5634" max="5636" width="17.109375" style="3" customWidth="1"/>
    <col min="5637" max="5637" width="20.109375" style="3" customWidth="1"/>
    <col min="5638" max="5638" width="19.6640625" style="3" customWidth="1"/>
    <col min="5639" max="5888" width="11.44140625" style="3"/>
    <col min="5889" max="5889" width="15.6640625" style="3" customWidth="1"/>
    <col min="5890" max="5892" width="17.109375" style="3" customWidth="1"/>
    <col min="5893" max="5893" width="20.109375" style="3" customWidth="1"/>
    <col min="5894" max="5894" width="19.6640625" style="3" customWidth="1"/>
    <col min="5895" max="6144" width="11.44140625" style="3"/>
    <col min="6145" max="6145" width="15.6640625" style="3" customWidth="1"/>
    <col min="6146" max="6148" width="17.109375" style="3" customWidth="1"/>
    <col min="6149" max="6149" width="20.109375" style="3" customWidth="1"/>
    <col min="6150" max="6150" width="19.6640625" style="3" customWidth="1"/>
    <col min="6151" max="6400" width="11.44140625" style="3"/>
    <col min="6401" max="6401" width="15.6640625" style="3" customWidth="1"/>
    <col min="6402" max="6404" width="17.109375" style="3" customWidth="1"/>
    <col min="6405" max="6405" width="20.109375" style="3" customWidth="1"/>
    <col min="6406" max="6406" width="19.6640625" style="3" customWidth="1"/>
    <col min="6407" max="6656" width="11.44140625" style="3"/>
    <col min="6657" max="6657" width="15.6640625" style="3" customWidth="1"/>
    <col min="6658" max="6660" width="17.109375" style="3" customWidth="1"/>
    <col min="6661" max="6661" width="20.109375" style="3" customWidth="1"/>
    <col min="6662" max="6662" width="19.6640625" style="3" customWidth="1"/>
    <col min="6663" max="6912" width="11.44140625" style="3"/>
    <col min="6913" max="6913" width="15.6640625" style="3" customWidth="1"/>
    <col min="6914" max="6916" width="17.109375" style="3" customWidth="1"/>
    <col min="6917" max="6917" width="20.109375" style="3" customWidth="1"/>
    <col min="6918" max="6918" width="19.6640625" style="3" customWidth="1"/>
    <col min="6919" max="7168" width="11.44140625" style="3"/>
    <col min="7169" max="7169" width="15.6640625" style="3" customWidth="1"/>
    <col min="7170" max="7172" width="17.109375" style="3" customWidth="1"/>
    <col min="7173" max="7173" width="20.109375" style="3" customWidth="1"/>
    <col min="7174" max="7174" width="19.6640625" style="3" customWidth="1"/>
    <col min="7175" max="7424" width="11.44140625" style="3"/>
    <col min="7425" max="7425" width="15.6640625" style="3" customWidth="1"/>
    <col min="7426" max="7428" width="17.109375" style="3" customWidth="1"/>
    <col min="7429" max="7429" width="20.109375" style="3" customWidth="1"/>
    <col min="7430" max="7430" width="19.6640625" style="3" customWidth="1"/>
    <col min="7431" max="7680" width="11.44140625" style="3"/>
    <col min="7681" max="7681" width="15.6640625" style="3" customWidth="1"/>
    <col min="7682" max="7684" width="17.109375" style="3" customWidth="1"/>
    <col min="7685" max="7685" width="20.109375" style="3" customWidth="1"/>
    <col min="7686" max="7686" width="19.6640625" style="3" customWidth="1"/>
    <col min="7687" max="7936" width="11.44140625" style="3"/>
    <col min="7937" max="7937" width="15.6640625" style="3" customWidth="1"/>
    <col min="7938" max="7940" width="17.109375" style="3" customWidth="1"/>
    <col min="7941" max="7941" width="20.109375" style="3" customWidth="1"/>
    <col min="7942" max="7942" width="19.6640625" style="3" customWidth="1"/>
    <col min="7943" max="8192" width="11.44140625" style="3"/>
    <col min="8193" max="8193" width="15.6640625" style="3" customWidth="1"/>
    <col min="8194" max="8196" width="17.109375" style="3" customWidth="1"/>
    <col min="8197" max="8197" width="20.109375" style="3" customWidth="1"/>
    <col min="8198" max="8198" width="19.6640625" style="3" customWidth="1"/>
    <col min="8199" max="8448" width="11.44140625" style="3"/>
    <col min="8449" max="8449" width="15.6640625" style="3" customWidth="1"/>
    <col min="8450" max="8452" width="17.109375" style="3" customWidth="1"/>
    <col min="8453" max="8453" width="20.109375" style="3" customWidth="1"/>
    <col min="8454" max="8454" width="19.6640625" style="3" customWidth="1"/>
    <col min="8455" max="8704" width="11.44140625" style="3"/>
    <col min="8705" max="8705" width="15.6640625" style="3" customWidth="1"/>
    <col min="8706" max="8708" width="17.109375" style="3" customWidth="1"/>
    <col min="8709" max="8709" width="20.109375" style="3" customWidth="1"/>
    <col min="8710" max="8710" width="19.6640625" style="3" customWidth="1"/>
    <col min="8711" max="8960" width="11.44140625" style="3"/>
    <col min="8961" max="8961" width="15.6640625" style="3" customWidth="1"/>
    <col min="8962" max="8964" width="17.109375" style="3" customWidth="1"/>
    <col min="8965" max="8965" width="20.109375" style="3" customWidth="1"/>
    <col min="8966" max="8966" width="19.6640625" style="3" customWidth="1"/>
    <col min="8967" max="9216" width="11.44140625" style="3"/>
    <col min="9217" max="9217" width="15.6640625" style="3" customWidth="1"/>
    <col min="9218" max="9220" width="17.109375" style="3" customWidth="1"/>
    <col min="9221" max="9221" width="20.109375" style="3" customWidth="1"/>
    <col min="9222" max="9222" width="19.6640625" style="3" customWidth="1"/>
    <col min="9223" max="9472" width="11.44140625" style="3"/>
    <col min="9473" max="9473" width="15.6640625" style="3" customWidth="1"/>
    <col min="9474" max="9476" width="17.109375" style="3" customWidth="1"/>
    <col min="9477" max="9477" width="20.109375" style="3" customWidth="1"/>
    <col min="9478" max="9478" width="19.6640625" style="3" customWidth="1"/>
    <col min="9479" max="9728" width="11.44140625" style="3"/>
    <col min="9729" max="9729" width="15.6640625" style="3" customWidth="1"/>
    <col min="9730" max="9732" width="17.109375" style="3" customWidth="1"/>
    <col min="9733" max="9733" width="20.109375" style="3" customWidth="1"/>
    <col min="9734" max="9734" width="19.6640625" style="3" customWidth="1"/>
    <col min="9735" max="9984" width="11.44140625" style="3"/>
    <col min="9985" max="9985" width="15.6640625" style="3" customWidth="1"/>
    <col min="9986" max="9988" width="17.109375" style="3" customWidth="1"/>
    <col min="9989" max="9989" width="20.109375" style="3" customWidth="1"/>
    <col min="9990" max="9990" width="19.6640625" style="3" customWidth="1"/>
    <col min="9991" max="10240" width="11.44140625" style="3"/>
    <col min="10241" max="10241" width="15.6640625" style="3" customWidth="1"/>
    <col min="10242" max="10244" width="17.109375" style="3" customWidth="1"/>
    <col min="10245" max="10245" width="20.109375" style="3" customWidth="1"/>
    <col min="10246" max="10246" width="19.6640625" style="3" customWidth="1"/>
    <col min="10247" max="10496" width="11.44140625" style="3"/>
    <col min="10497" max="10497" width="15.6640625" style="3" customWidth="1"/>
    <col min="10498" max="10500" width="17.109375" style="3" customWidth="1"/>
    <col min="10501" max="10501" width="20.109375" style="3" customWidth="1"/>
    <col min="10502" max="10502" width="19.6640625" style="3" customWidth="1"/>
    <col min="10503" max="10752" width="11.44140625" style="3"/>
    <col min="10753" max="10753" width="15.6640625" style="3" customWidth="1"/>
    <col min="10754" max="10756" width="17.109375" style="3" customWidth="1"/>
    <col min="10757" max="10757" width="20.109375" style="3" customWidth="1"/>
    <col min="10758" max="10758" width="19.6640625" style="3" customWidth="1"/>
    <col min="10759" max="11008" width="11.44140625" style="3"/>
    <col min="11009" max="11009" width="15.6640625" style="3" customWidth="1"/>
    <col min="11010" max="11012" width="17.109375" style="3" customWidth="1"/>
    <col min="11013" max="11013" width="20.109375" style="3" customWidth="1"/>
    <col min="11014" max="11014" width="19.6640625" style="3" customWidth="1"/>
    <col min="11015" max="11264" width="11.44140625" style="3"/>
    <col min="11265" max="11265" width="15.6640625" style="3" customWidth="1"/>
    <col min="11266" max="11268" width="17.109375" style="3" customWidth="1"/>
    <col min="11269" max="11269" width="20.109375" style="3" customWidth="1"/>
    <col min="11270" max="11270" width="19.6640625" style="3" customWidth="1"/>
    <col min="11271" max="11520" width="11.44140625" style="3"/>
    <col min="11521" max="11521" width="15.6640625" style="3" customWidth="1"/>
    <col min="11522" max="11524" width="17.109375" style="3" customWidth="1"/>
    <col min="11525" max="11525" width="20.109375" style="3" customWidth="1"/>
    <col min="11526" max="11526" width="19.6640625" style="3" customWidth="1"/>
    <col min="11527" max="11776" width="11.44140625" style="3"/>
    <col min="11777" max="11777" width="15.6640625" style="3" customWidth="1"/>
    <col min="11778" max="11780" width="17.109375" style="3" customWidth="1"/>
    <col min="11781" max="11781" width="20.109375" style="3" customWidth="1"/>
    <col min="11782" max="11782" width="19.6640625" style="3" customWidth="1"/>
    <col min="11783" max="12032" width="11.44140625" style="3"/>
    <col min="12033" max="12033" width="15.6640625" style="3" customWidth="1"/>
    <col min="12034" max="12036" width="17.109375" style="3" customWidth="1"/>
    <col min="12037" max="12037" width="20.109375" style="3" customWidth="1"/>
    <col min="12038" max="12038" width="19.6640625" style="3" customWidth="1"/>
    <col min="12039" max="12288" width="11.44140625" style="3"/>
    <col min="12289" max="12289" width="15.6640625" style="3" customWidth="1"/>
    <col min="12290" max="12292" width="17.109375" style="3" customWidth="1"/>
    <col min="12293" max="12293" width="20.109375" style="3" customWidth="1"/>
    <col min="12294" max="12294" width="19.6640625" style="3" customWidth="1"/>
    <col min="12295" max="12544" width="11.44140625" style="3"/>
    <col min="12545" max="12545" width="15.6640625" style="3" customWidth="1"/>
    <col min="12546" max="12548" width="17.109375" style="3" customWidth="1"/>
    <col min="12549" max="12549" width="20.109375" style="3" customWidth="1"/>
    <col min="12550" max="12550" width="19.6640625" style="3" customWidth="1"/>
    <col min="12551" max="12800" width="11.44140625" style="3"/>
    <col min="12801" max="12801" width="15.6640625" style="3" customWidth="1"/>
    <col min="12802" max="12804" width="17.109375" style="3" customWidth="1"/>
    <col min="12805" max="12805" width="20.109375" style="3" customWidth="1"/>
    <col min="12806" max="12806" width="19.6640625" style="3" customWidth="1"/>
    <col min="12807" max="13056" width="11.44140625" style="3"/>
    <col min="13057" max="13057" width="15.6640625" style="3" customWidth="1"/>
    <col min="13058" max="13060" width="17.109375" style="3" customWidth="1"/>
    <col min="13061" max="13061" width="20.109375" style="3" customWidth="1"/>
    <col min="13062" max="13062" width="19.6640625" style="3" customWidth="1"/>
    <col min="13063" max="13312" width="11.44140625" style="3"/>
    <col min="13313" max="13313" width="15.6640625" style="3" customWidth="1"/>
    <col min="13314" max="13316" width="17.109375" style="3" customWidth="1"/>
    <col min="13317" max="13317" width="20.109375" style="3" customWidth="1"/>
    <col min="13318" max="13318" width="19.6640625" style="3" customWidth="1"/>
    <col min="13319" max="13568" width="11.44140625" style="3"/>
    <col min="13569" max="13569" width="15.6640625" style="3" customWidth="1"/>
    <col min="13570" max="13572" width="17.109375" style="3" customWidth="1"/>
    <col min="13573" max="13573" width="20.109375" style="3" customWidth="1"/>
    <col min="13574" max="13574" width="19.6640625" style="3" customWidth="1"/>
    <col min="13575" max="13824" width="11.44140625" style="3"/>
    <col min="13825" max="13825" width="15.6640625" style="3" customWidth="1"/>
    <col min="13826" max="13828" width="17.109375" style="3" customWidth="1"/>
    <col min="13829" max="13829" width="20.109375" style="3" customWidth="1"/>
    <col min="13830" max="13830" width="19.6640625" style="3" customWidth="1"/>
    <col min="13831" max="14080" width="11.44140625" style="3"/>
    <col min="14081" max="14081" width="15.6640625" style="3" customWidth="1"/>
    <col min="14082" max="14084" width="17.109375" style="3" customWidth="1"/>
    <col min="14085" max="14085" width="20.109375" style="3" customWidth="1"/>
    <col min="14086" max="14086" width="19.6640625" style="3" customWidth="1"/>
    <col min="14087" max="14336" width="11.44140625" style="3"/>
    <col min="14337" max="14337" width="15.6640625" style="3" customWidth="1"/>
    <col min="14338" max="14340" width="17.109375" style="3" customWidth="1"/>
    <col min="14341" max="14341" width="20.109375" style="3" customWidth="1"/>
    <col min="14342" max="14342" width="19.6640625" style="3" customWidth="1"/>
    <col min="14343" max="14592" width="11.44140625" style="3"/>
    <col min="14593" max="14593" width="15.6640625" style="3" customWidth="1"/>
    <col min="14594" max="14596" width="17.109375" style="3" customWidth="1"/>
    <col min="14597" max="14597" width="20.109375" style="3" customWidth="1"/>
    <col min="14598" max="14598" width="19.6640625" style="3" customWidth="1"/>
    <col min="14599" max="14848" width="11.44140625" style="3"/>
    <col min="14849" max="14849" width="15.6640625" style="3" customWidth="1"/>
    <col min="14850" max="14852" width="17.109375" style="3" customWidth="1"/>
    <col min="14853" max="14853" width="20.109375" style="3" customWidth="1"/>
    <col min="14854" max="14854" width="19.6640625" style="3" customWidth="1"/>
    <col min="14855" max="15104" width="11.44140625" style="3"/>
    <col min="15105" max="15105" width="15.6640625" style="3" customWidth="1"/>
    <col min="15106" max="15108" width="17.109375" style="3" customWidth="1"/>
    <col min="15109" max="15109" width="20.109375" style="3" customWidth="1"/>
    <col min="15110" max="15110" width="19.6640625" style="3" customWidth="1"/>
    <col min="15111" max="15360" width="11.44140625" style="3"/>
    <col min="15361" max="15361" width="15.6640625" style="3" customWidth="1"/>
    <col min="15362" max="15364" width="17.109375" style="3" customWidth="1"/>
    <col min="15365" max="15365" width="20.109375" style="3" customWidth="1"/>
    <col min="15366" max="15366" width="19.6640625" style="3" customWidth="1"/>
    <col min="15367" max="15616" width="11.44140625" style="3"/>
    <col min="15617" max="15617" width="15.6640625" style="3" customWidth="1"/>
    <col min="15618" max="15620" width="17.109375" style="3" customWidth="1"/>
    <col min="15621" max="15621" width="20.109375" style="3" customWidth="1"/>
    <col min="15622" max="15622" width="19.6640625" style="3" customWidth="1"/>
    <col min="15623" max="15872" width="11.44140625" style="3"/>
    <col min="15873" max="15873" width="15.6640625" style="3" customWidth="1"/>
    <col min="15874" max="15876" width="17.109375" style="3" customWidth="1"/>
    <col min="15877" max="15877" width="20.109375" style="3" customWidth="1"/>
    <col min="15878" max="15878" width="19.6640625" style="3" customWidth="1"/>
    <col min="15879" max="16128" width="11.44140625" style="3"/>
    <col min="16129" max="16129" width="15.6640625" style="3" customWidth="1"/>
    <col min="16130" max="16132" width="17.109375" style="3" customWidth="1"/>
    <col min="16133" max="16133" width="20.109375" style="3" customWidth="1"/>
    <col min="16134" max="16134" width="19.6640625" style="3" customWidth="1"/>
    <col min="16135" max="16384" width="11.44140625" style="3"/>
  </cols>
  <sheetData>
    <row r="1" spans="1:11" s="1" customFormat="1" ht="14.1" customHeight="1">
      <c r="E1" s="180"/>
    </row>
    <row r="2" spans="1:11" s="1" customFormat="1" ht="25.35" customHeight="1">
      <c r="A2" s="225" t="s">
        <v>1706</v>
      </c>
      <c r="E2" s="298"/>
      <c r="F2" s="1098">
        <v>2015</v>
      </c>
    </row>
    <row r="3" spans="1:11" s="621" customFormat="1" ht="21.9" customHeight="1">
      <c r="A3" s="234" t="s">
        <v>127</v>
      </c>
      <c r="B3" s="2028" t="s">
        <v>1686</v>
      </c>
      <c r="C3" s="2028"/>
      <c r="D3" s="2028"/>
      <c r="E3" s="193" t="s">
        <v>1707</v>
      </c>
      <c r="F3" s="224" t="s">
        <v>1708</v>
      </c>
    </row>
    <row r="4" spans="1:11" ht="15" customHeight="1">
      <c r="A4" s="194"/>
      <c r="B4" s="463" t="s">
        <v>224</v>
      </c>
      <c r="C4" s="464" t="s">
        <v>225</v>
      </c>
      <c r="D4" s="463" t="s">
        <v>83</v>
      </c>
      <c r="E4" s="768" t="s">
        <v>1709</v>
      </c>
      <c r="F4" s="368" t="s">
        <v>1710</v>
      </c>
    </row>
    <row r="5" spans="1:11" ht="24" customHeight="1">
      <c r="A5" s="332"/>
      <c r="B5" s="246"/>
      <c r="C5" s="247"/>
      <c r="D5" s="246"/>
      <c r="E5" s="332"/>
      <c r="F5" s="212" t="s">
        <v>1667</v>
      </c>
    </row>
    <row r="6" spans="1:11" ht="25.5" customHeight="1" thickBot="1">
      <c r="A6" s="1099" t="s">
        <v>1711</v>
      </c>
      <c r="B6" s="333">
        <v>300034.51280139858</v>
      </c>
      <c r="C6" s="334">
        <v>280851.51808119484</v>
      </c>
      <c r="D6" s="333">
        <v>580886.03088259348</v>
      </c>
      <c r="E6" s="1100">
        <v>0.37717241642712329</v>
      </c>
      <c r="F6" s="1941">
        <v>404.3400135038068</v>
      </c>
      <c r="G6" s="205"/>
      <c r="H6" s="205"/>
      <c r="I6" s="205"/>
    </row>
    <row r="7" spans="1:11" ht="20.100000000000001" customHeight="1" thickBot="1">
      <c r="A7" s="206" t="s">
        <v>1712</v>
      </c>
      <c r="B7" s="333">
        <v>138650.17732280906</v>
      </c>
      <c r="C7" s="334">
        <v>140302.59433982297</v>
      </c>
      <c r="D7" s="304">
        <v>278952.771662632</v>
      </c>
      <c r="E7" s="1100">
        <v>0.41561118455099971</v>
      </c>
      <c r="F7" s="1942">
        <v>568.44412262820913</v>
      </c>
      <c r="G7" s="205"/>
      <c r="H7" s="205"/>
      <c r="I7" s="1101"/>
    </row>
    <row r="8" spans="1:11" ht="20.100000000000001" customHeight="1" thickBot="1">
      <c r="A8" s="206" t="s">
        <v>138</v>
      </c>
      <c r="B8" s="333">
        <v>75246.834932167112</v>
      </c>
      <c r="C8" s="334">
        <v>89763.678181894968</v>
      </c>
      <c r="D8" s="304">
        <v>165010.51311406208</v>
      </c>
      <c r="E8" s="1100">
        <v>0.29592643684532371</v>
      </c>
      <c r="F8" s="1942">
        <v>315.86824806846647</v>
      </c>
      <c r="G8" s="205"/>
      <c r="H8" s="205"/>
      <c r="I8" s="1101"/>
    </row>
    <row r="9" spans="1:11" ht="20.100000000000001" customHeight="1" thickBot="1">
      <c r="A9" s="206" t="s">
        <v>139</v>
      </c>
      <c r="B9" s="333">
        <v>65863.350989763625</v>
      </c>
      <c r="C9" s="334">
        <v>83377.19755167402</v>
      </c>
      <c r="D9" s="304">
        <v>149240.54854143766</v>
      </c>
      <c r="E9" s="1100">
        <v>0.25340224410263423</v>
      </c>
      <c r="F9" s="1942">
        <v>278.81349953973887</v>
      </c>
      <c r="G9" s="205"/>
      <c r="H9" s="205"/>
      <c r="I9" s="1101"/>
    </row>
    <row r="10" spans="1:11" ht="20.100000000000001" customHeight="1" thickBot="1">
      <c r="A10" s="206" t="s">
        <v>140</v>
      </c>
      <c r="B10" s="333">
        <v>62848.548955669838</v>
      </c>
      <c r="C10" s="334">
        <v>79114.299878816833</v>
      </c>
      <c r="D10" s="304">
        <v>141962.84883448668</v>
      </c>
      <c r="E10" s="1100">
        <v>0.24882447618939113</v>
      </c>
      <c r="F10" s="1942">
        <v>264.66357949500031</v>
      </c>
      <c r="G10" s="205"/>
      <c r="H10" s="205"/>
      <c r="I10" s="1101"/>
    </row>
    <row r="11" spans="1:11" ht="20.100000000000001" customHeight="1" thickBot="1">
      <c r="A11" s="206" t="s">
        <v>141</v>
      </c>
      <c r="B11" s="333">
        <v>63273.118965975751</v>
      </c>
      <c r="C11" s="334">
        <v>77287.001351320461</v>
      </c>
      <c r="D11" s="304">
        <v>140560.12031729621</v>
      </c>
      <c r="E11" s="1100">
        <v>0.23458039606956321</v>
      </c>
      <c r="F11" s="1942">
        <v>270.38457081560801</v>
      </c>
      <c r="G11" s="205"/>
      <c r="H11" s="205"/>
      <c r="I11" s="1101"/>
    </row>
    <row r="12" spans="1:11" ht="20.100000000000001" customHeight="1" thickBot="1">
      <c r="A12" s="206" t="s">
        <v>142</v>
      </c>
      <c r="B12" s="333">
        <v>62739.136603565988</v>
      </c>
      <c r="C12" s="334">
        <v>72738.586914727144</v>
      </c>
      <c r="D12" s="304">
        <v>135477.72351829312</v>
      </c>
      <c r="E12" s="1100">
        <v>0.20494700755851356</v>
      </c>
      <c r="F12" s="1942">
        <v>274.70422345149757</v>
      </c>
      <c r="G12" s="205"/>
      <c r="H12" s="205"/>
      <c r="I12" s="1101"/>
    </row>
    <row r="13" spans="1:11" ht="20.100000000000001" customHeight="1" thickBot="1">
      <c r="A13" s="206" t="s">
        <v>143</v>
      </c>
      <c r="B13" s="333">
        <v>54537.986937551985</v>
      </c>
      <c r="C13" s="334">
        <v>60075.523896212151</v>
      </c>
      <c r="D13" s="304">
        <v>114613.51083376414</v>
      </c>
      <c r="E13" s="1100">
        <v>0.17934140279428196</v>
      </c>
      <c r="F13" s="1942">
        <v>257.41669875585904</v>
      </c>
      <c r="G13" s="205"/>
      <c r="H13" s="205"/>
      <c r="I13" s="1101"/>
    </row>
    <row r="14" spans="1:11" ht="20.100000000000001" customHeight="1" thickBot="1">
      <c r="A14" s="206" t="s">
        <v>144</v>
      </c>
      <c r="B14" s="333">
        <v>42229.730781390856</v>
      </c>
      <c r="C14" s="334">
        <v>46255.976999616207</v>
      </c>
      <c r="D14" s="304">
        <v>88485.707781007048</v>
      </c>
      <c r="E14" s="1100">
        <v>0.16436729956705123</v>
      </c>
      <c r="F14" s="1942">
        <v>223.35101704472291</v>
      </c>
      <c r="G14" s="205"/>
      <c r="H14" s="205"/>
      <c r="I14" s="1101"/>
    </row>
    <row r="15" spans="1:11" ht="20.100000000000001" customHeight="1" thickBot="1">
      <c r="A15" s="206" t="s">
        <v>145</v>
      </c>
      <c r="B15" s="333">
        <v>36013.941449358055</v>
      </c>
      <c r="C15" s="334">
        <v>42562.381895005674</v>
      </c>
      <c r="D15" s="304">
        <v>78576.323344363729</v>
      </c>
      <c r="E15" s="1100">
        <v>0.17190136340060838</v>
      </c>
      <c r="F15" s="1942">
        <v>213.73474099621413</v>
      </c>
      <c r="G15" s="205"/>
      <c r="H15" s="205"/>
      <c r="I15" s="1101"/>
    </row>
    <row r="16" spans="1:11" ht="20.100000000000001" customHeight="1" thickBot="1">
      <c r="A16" s="206" t="s">
        <v>146</v>
      </c>
      <c r="B16" s="333">
        <v>32560.01387671824</v>
      </c>
      <c r="C16" s="334">
        <v>39213.700551465605</v>
      </c>
      <c r="D16" s="304">
        <v>71773.714428183841</v>
      </c>
      <c r="E16" s="1100">
        <v>0.16935425668801238</v>
      </c>
      <c r="F16" s="1942">
        <v>211.52264556105297</v>
      </c>
      <c r="G16" s="205"/>
      <c r="H16" s="205"/>
      <c r="I16" s="1101"/>
      <c r="K16" s="1102"/>
    </row>
    <row r="17" spans="1:9" ht="20.100000000000001" customHeight="1" thickBot="1">
      <c r="A17" s="206" t="s">
        <v>147</v>
      </c>
      <c r="B17" s="333">
        <v>27092.281747729361</v>
      </c>
      <c r="C17" s="334">
        <v>37647.814719351954</v>
      </c>
      <c r="D17" s="304">
        <v>64740.096467081319</v>
      </c>
      <c r="E17" s="1100">
        <v>0.18500338912481967</v>
      </c>
      <c r="F17" s="1942">
        <v>191.55356696741219</v>
      </c>
      <c r="G17" s="205"/>
      <c r="H17" s="205"/>
      <c r="I17" s="1101"/>
    </row>
    <row r="18" spans="1:9" ht="20.100000000000001" customHeight="1" thickBot="1">
      <c r="A18" s="206" t="s">
        <v>148</v>
      </c>
      <c r="B18" s="333">
        <v>23386.941247406896</v>
      </c>
      <c r="C18" s="334">
        <v>37575.428931333794</v>
      </c>
      <c r="D18" s="304">
        <v>60962.37017874069</v>
      </c>
      <c r="E18" s="1100">
        <v>0.23181400214190279</v>
      </c>
      <c r="F18" s="1942">
        <v>181.0947636673508</v>
      </c>
      <c r="G18" s="205"/>
      <c r="H18" s="205"/>
      <c r="I18" s="1101"/>
    </row>
    <row r="19" spans="1:9" ht="20.100000000000001" customHeight="1" thickBot="1">
      <c r="A19" s="206" t="s">
        <v>149</v>
      </c>
      <c r="B19" s="333">
        <v>19071.338225341187</v>
      </c>
      <c r="C19" s="334">
        <v>35953.265895231867</v>
      </c>
      <c r="D19" s="304">
        <v>55024.604120573058</v>
      </c>
      <c r="E19" s="1100">
        <v>0.27313284012981587</v>
      </c>
      <c r="F19" s="1942">
        <v>168.3109136566803</v>
      </c>
      <c r="G19" s="205"/>
      <c r="H19" s="205"/>
      <c r="I19" s="1101"/>
    </row>
    <row r="20" spans="1:9" ht="20.100000000000001" customHeight="1" thickBot="1">
      <c r="A20" s="206" t="s">
        <v>150</v>
      </c>
      <c r="B20" s="333">
        <v>11755.400643213263</v>
      </c>
      <c r="C20" s="334">
        <v>29194.757542271636</v>
      </c>
      <c r="D20" s="304">
        <v>40950.158185484899</v>
      </c>
      <c r="E20" s="1100">
        <v>0.33474850773270037</v>
      </c>
      <c r="F20" s="1942">
        <v>130.98005760032353</v>
      </c>
      <c r="G20" s="205"/>
      <c r="H20" s="205"/>
      <c r="I20" s="1101"/>
    </row>
    <row r="21" spans="1:9" ht="20.100000000000001" customHeight="1" thickBot="1">
      <c r="A21" s="206" t="s">
        <v>1713</v>
      </c>
      <c r="B21" s="333">
        <v>6043.463980152741</v>
      </c>
      <c r="C21" s="334">
        <v>21894.688371538316</v>
      </c>
      <c r="D21" s="304">
        <v>27938.152351691057</v>
      </c>
      <c r="E21" s="1100">
        <v>0.45244271152964349</v>
      </c>
      <c r="F21" s="1942">
        <v>92.355774609010368</v>
      </c>
      <c r="G21" s="205"/>
      <c r="H21" s="205"/>
      <c r="I21" s="1101"/>
    </row>
    <row r="22" spans="1:9" ht="20.100000000000001" customHeight="1" thickBot="1">
      <c r="A22" s="206" t="s">
        <v>1714</v>
      </c>
      <c r="B22" s="333">
        <v>13268.520969463949</v>
      </c>
      <c r="C22" s="334">
        <v>13610.515962726076</v>
      </c>
      <c r="D22" s="304">
        <v>26879.036932190025</v>
      </c>
      <c r="E22" s="1100" t="s">
        <v>27</v>
      </c>
      <c r="F22" s="1065">
        <v>38.688288600000547</v>
      </c>
      <c r="G22" s="205"/>
      <c r="H22" s="205"/>
      <c r="I22" s="1101"/>
    </row>
    <row r="23" spans="1:9" ht="30" customHeight="1" thickBot="1">
      <c r="A23" s="207" t="s">
        <v>1715</v>
      </c>
      <c r="B23" s="324">
        <v>1034615.3004296764</v>
      </c>
      <c r="C23" s="325">
        <v>1187418.9310642045</v>
      </c>
      <c r="D23" s="324">
        <v>2222034.231493881</v>
      </c>
      <c r="E23" s="1103">
        <v>0.2694875306011274</v>
      </c>
      <c r="F23" s="1943">
        <v>4086.226724960954</v>
      </c>
      <c r="G23" s="205"/>
      <c r="H23" s="205"/>
      <c r="I23" s="1101"/>
    </row>
    <row r="24" spans="1:9" ht="20.100000000000001" customHeight="1">
      <c r="A24" s="1069" t="s">
        <v>1671</v>
      </c>
      <c r="B24" s="148"/>
      <c r="C24" s="148"/>
      <c r="D24" s="148"/>
      <c r="E24" s="192"/>
    </row>
    <row r="26" spans="1:9">
      <c r="A26" s="1070" t="s">
        <v>1716</v>
      </c>
    </row>
    <row r="27" spans="1:9">
      <c r="A27" s="1070"/>
    </row>
    <row r="28" spans="1:9">
      <c r="A28" s="1070" t="s">
        <v>1717</v>
      </c>
    </row>
    <row r="29" spans="1:9">
      <c r="A29" s="3" t="s">
        <v>1718</v>
      </c>
      <c r="B29" s="17"/>
      <c r="C29" s="17"/>
      <c r="D29" s="17"/>
    </row>
    <row r="30" spans="1:9">
      <c r="A30" s="3" t="s">
        <v>1719</v>
      </c>
      <c r="B30" s="17"/>
      <c r="C30" s="17"/>
      <c r="D30" s="17"/>
    </row>
    <row r="31" spans="1:9">
      <c r="A31" s="178" t="s">
        <v>1704</v>
      </c>
      <c r="B31" s="17"/>
      <c r="C31" s="17"/>
      <c r="D31" s="17"/>
    </row>
    <row r="32" spans="1:9">
      <c r="A32" s="178"/>
    </row>
    <row r="34" spans="1:1">
      <c r="A34" s="3" t="s">
        <v>217</v>
      </c>
    </row>
  </sheetData>
  <mergeCells count="1">
    <mergeCell ref="B3:D3"/>
  </mergeCells>
  <pageMargins left="0.59055118110236227" right="0.59055118110236227" top="0.78740157480314965" bottom="0.47244094488188981" header="0.47244094488188981" footer="0.51181102362204722"/>
  <pageSetup paperSize="9" scale="85" orientation="portrait" horizontalDpi="1200" verticalDpi="1200" r:id="rId1"/>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zoomScaleNormal="100" workbookViewId="0"/>
  </sheetViews>
  <sheetFormatPr baseColWidth="10" defaultColWidth="11.44140625" defaultRowHeight="13.2"/>
  <cols>
    <col min="1" max="1" width="15.44140625" style="3" customWidth="1"/>
    <col min="2" max="10" width="10.6640625" style="3" customWidth="1"/>
    <col min="11" max="11" width="11.6640625" style="159" customWidth="1"/>
    <col min="12" max="12" width="13.44140625" style="3" customWidth="1"/>
    <col min="13" max="256" width="11.44140625" style="3"/>
    <col min="257" max="257" width="15.44140625" style="3" customWidth="1"/>
    <col min="258" max="266" width="10.6640625" style="3" customWidth="1"/>
    <col min="267" max="267" width="11.6640625" style="3" customWidth="1"/>
    <col min="268" max="268" width="13.44140625" style="3" customWidth="1"/>
    <col min="269" max="512" width="11.44140625" style="3"/>
    <col min="513" max="513" width="15.44140625" style="3" customWidth="1"/>
    <col min="514" max="522" width="10.6640625" style="3" customWidth="1"/>
    <col min="523" max="523" width="11.6640625" style="3" customWidth="1"/>
    <col min="524" max="524" width="13.44140625" style="3" customWidth="1"/>
    <col min="525" max="768" width="11.44140625" style="3"/>
    <col min="769" max="769" width="15.44140625" style="3" customWidth="1"/>
    <col min="770" max="778" width="10.6640625" style="3" customWidth="1"/>
    <col min="779" max="779" width="11.6640625" style="3" customWidth="1"/>
    <col min="780" max="780" width="13.44140625" style="3" customWidth="1"/>
    <col min="781" max="1024" width="11.44140625" style="3"/>
    <col min="1025" max="1025" width="15.44140625" style="3" customWidth="1"/>
    <col min="1026" max="1034" width="10.6640625" style="3" customWidth="1"/>
    <col min="1035" max="1035" width="11.6640625" style="3" customWidth="1"/>
    <col min="1036" max="1036" width="13.44140625" style="3" customWidth="1"/>
    <col min="1037" max="1280" width="11.44140625" style="3"/>
    <col min="1281" max="1281" width="15.44140625" style="3" customWidth="1"/>
    <col min="1282" max="1290" width="10.6640625" style="3" customWidth="1"/>
    <col min="1291" max="1291" width="11.6640625" style="3" customWidth="1"/>
    <col min="1292" max="1292" width="13.44140625" style="3" customWidth="1"/>
    <col min="1293" max="1536" width="11.44140625" style="3"/>
    <col min="1537" max="1537" width="15.44140625" style="3" customWidth="1"/>
    <col min="1538" max="1546" width="10.6640625" style="3" customWidth="1"/>
    <col min="1547" max="1547" width="11.6640625" style="3" customWidth="1"/>
    <col min="1548" max="1548" width="13.44140625" style="3" customWidth="1"/>
    <col min="1549" max="1792" width="11.44140625" style="3"/>
    <col min="1793" max="1793" width="15.44140625" style="3" customWidth="1"/>
    <col min="1794" max="1802" width="10.6640625" style="3" customWidth="1"/>
    <col min="1803" max="1803" width="11.6640625" style="3" customWidth="1"/>
    <col min="1804" max="1804" width="13.44140625" style="3" customWidth="1"/>
    <col min="1805" max="2048" width="11.44140625" style="3"/>
    <col min="2049" max="2049" width="15.44140625" style="3" customWidth="1"/>
    <col min="2050" max="2058" width="10.6640625" style="3" customWidth="1"/>
    <col min="2059" max="2059" width="11.6640625" style="3" customWidth="1"/>
    <col min="2060" max="2060" width="13.44140625" style="3" customWidth="1"/>
    <col min="2061" max="2304" width="11.44140625" style="3"/>
    <col min="2305" max="2305" width="15.44140625" style="3" customWidth="1"/>
    <col min="2306" max="2314" width="10.6640625" style="3" customWidth="1"/>
    <col min="2315" max="2315" width="11.6640625" style="3" customWidth="1"/>
    <col min="2316" max="2316" width="13.44140625" style="3" customWidth="1"/>
    <col min="2317" max="2560" width="11.44140625" style="3"/>
    <col min="2561" max="2561" width="15.44140625" style="3" customWidth="1"/>
    <col min="2562" max="2570" width="10.6640625" style="3" customWidth="1"/>
    <col min="2571" max="2571" width="11.6640625" style="3" customWidth="1"/>
    <col min="2572" max="2572" width="13.44140625" style="3" customWidth="1"/>
    <col min="2573" max="2816" width="11.44140625" style="3"/>
    <col min="2817" max="2817" width="15.44140625" style="3" customWidth="1"/>
    <col min="2818" max="2826" width="10.6640625" style="3" customWidth="1"/>
    <col min="2827" max="2827" width="11.6640625" style="3" customWidth="1"/>
    <col min="2828" max="2828" width="13.44140625" style="3" customWidth="1"/>
    <col min="2829" max="3072" width="11.44140625" style="3"/>
    <col min="3073" max="3073" width="15.44140625" style="3" customWidth="1"/>
    <col min="3074" max="3082" width="10.6640625" style="3" customWidth="1"/>
    <col min="3083" max="3083" width="11.6640625" style="3" customWidth="1"/>
    <col min="3084" max="3084" width="13.44140625" style="3" customWidth="1"/>
    <col min="3085" max="3328" width="11.44140625" style="3"/>
    <col min="3329" max="3329" width="15.44140625" style="3" customWidth="1"/>
    <col min="3330" max="3338" width="10.6640625" style="3" customWidth="1"/>
    <col min="3339" max="3339" width="11.6640625" style="3" customWidth="1"/>
    <col min="3340" max="3340" width="13.44140625" style="3" customWidth="1"/>
    <col min="3341" max="3584" width="11.44140625" style="3"/>
    <col min="3585" max="3585" width="15.44140625" style="3" customWidth="1"/>
    <col min="3586" max="3594" width="10.6640625" style="3" customWidth="1"/>
    <col min="3595" max="3595" width="11.6640625" style="3" customWidth="1"/>
    <col min="3596" max="3596" width="13.44140625" style="3" customWidth="1"/>
    <col min="3597" max="3840" width="11.44140625" style="3"/>
    <col min="3841" max="3841" width="15.44140625" style="3" customWidth="1"/>
    <col min="3842" max="3850" width="10.6640625" style="3" customWidth="1"/>
    <col min="3851" max="3851" width="11.6640625" style="3" customWidth="1"/>
    <col min="3852" max="3852" width="13.44140625" style="3" customWidth="1"/>
    <col min="3853" max="4096" width="11.44140625" style="3"/>
    <col min="4097" max="4097" width="15.44140625" style="3" customWidth="1"/>
    <col min="4098" max="4106" width="10.6640625" style="3" customWidth="1"/>
    <col min="4107" max="4107" width="11.6640625" style="3" customWidth="1"/>
    <col min="4108" max="4108" width="13.44140625" style="3" customWidth="1"/>
    <col min="4109" max="4352" width="11.44140625" style="3"/>
    <col min="4353" max="4353" width="15.44140625" style="3" customWidth="1"/>
    <col min="4354" max="4362" width="10.6640625" style="3" customWidth="1"/>
    <col min="4363" max="4363" width="11.6640625" style="3" customWidth="1"/>
    <col min="4364" max="4364" width="13.44140625" style="3" customWidth="1"/>
    <col min="4365" max="4608" width="11.44140625" style="3"/>
    <col min="4609" max="4609" width="15.44140625" style="3" customWidth="1"/>
    <col min="4610" max="4618" width="10.6640625" style="3" customWidth="1"/>
    <col min="4619" max="4619" width="11.6640625" style="3" customWidth="1"/>
    <col min="4620" max="4620" width="13.44140625" style="3" customWidth="1"/>
    <col min="4621" max="4864" width="11.44140625" style="3"/>
    <col min="4865" max="4865" width="15.44140625" style="3" customWidth="1"/>
    <col min="4866" max="4874" width="10.6640625" style="3" customWidth="1"/>
    <col min="4875" max="4875" width="11.6640625" style="3" customWidth="1"/>
    <col min="4876" max="4876" width="13.44140625" style="3" customWidth="1"/>
    <col min="4877" max="5120" width="11.44140625" style="3"/>
    <col min="5121" max="5121" width="15.44140625" style="3" customWidth="1"/>
    <col min="5122" max="5130" width="10.6640625" style="3" customWidth="1"/>
    <col min="5131" max="5131" width="11.6640625" style="3" customWidth="1"/>
    <col min="5132" max="5132" width="13.44140625" style="3" customWidth="1"/>
    <col min="5133" max="5376" width="11.44140625" style="3"/>
    <col min="5377" max="5377" width="15.44140625" style="3" customWidth="1"/>
    <col min="5378" max="5386" width="10.6640625" style="3" customWidth="1"/>
    <col min="5387" max="5387" width="11.6640625" style="3" customWidth="1"/>
    <col min="5388" max="5388" width="13.44140625" style="3" customWidth="1"/>
    <col min="5389" max="5632" width="11.44140625" style="3"/>
    <col min="5633" max="5633" width="15.44140625" style="3" customWidth="1"/>
    <col min="5634" max="5642" width="10.6640625" style="3" customWidth="1"/>
    <col min="5643" max="5643" width="11.6640625" style="3" customWidth="1"/>
    <col min="5644" max="5644" width="13.44140625" style="3" customWidth="1"/>
    <col min="5645" max="5888" width="11.44140625" style="3"/>
    <col min="5889" max="5889" width="15.44140625" style="3" customWidth="1"/>
    <col min="5890" max="5898" width="10.6640625" style="3" customWidth="1"/>
    <col min="5899" max="5899" width="11.6640625" style="3" customWidth="1"/>
    <col min="5900" max="5900" width="13.44140625" style="3" customWidth="1"/>
    <col min="5901" max="6144" width="11.44140625" style="3"/>
    <col min="6145" max="6145" width="15.44140625" style="3" customWidth="1"/>
    <col min="6146" max="6154" width="10.6640625" style="3" customWidth="1"/>
    <col min="6155" max="6155" width="11.6640625" style="3" customWidth="1"/>
    <col min="6156" max="6156" width="13.44140625" style="3" customWidth="1"/>
    <col min="6157" max="6400" width="11.44140625" style="3"/>
    <col min="6401" max="6401" width="15.44140625" style="3" customWidth="1"/>
    <col min="6402" max="6410" width="10.6640625" style="3" customWidth="1"/>
    <col min="6411" max="6411" width="11.6640625" style="3" customWidth="1"/>
    <col min="6412" max="6412" width="13.44140625" style="3" customWidth="1"/>
    <col min="6413" max="6656" width="11.44140625" style="3"/>
    <col min="6657" max="6657" width="15.44140625" style="3" customWidth="1"/>
    <col min="6658" max="6666" width="10.6640625" style="3" customWidth="1"/>
    <col min="6667" max="6667" width="11.6640625" style="3" customWidth="1"/>
    <col min="6668" max="6668" width="13.44140625" style="3" customWidth="1"/>
    <col min="6669" max="6912" width="11.44140625" style="3"/>
    <col min="6913" max="6913" width="15.44140625" style="3" customWidth="1"/>
    <col min="6914" max="6922" width="10.6640625" style="3" customWidth="1"/>
    <col min="6923" max="6923" width="11.6640625" style="3" customWidth="1"/>
    <col min="6924" max="6924" width="13.44140625" style="3" customWidth="1"/>
    <col min="6925" max="7168" width="11.44140625" style="3"/>
    <col min="7169" max="7169" width="15.44140625" style="3" customWidth="1"/>
    <col min="7170" max="7178" width="10.6640625" style="3" customWidth="1"/>
    <col min="7179" max="7179" width="11.6640625" style="3" customWidth="1"/>
    <col min="7180" max="7180" width="13.44140625" style="3" customWidth="1"/>
    <col min="7181" max="7424" width="11.44140625" style="3"/>
    <col min="7425" max="7425" width="15.44140625" style="3" customWidth="1"/>
    <col min="7426" max="7434" width="10.6640625" style="3" customWidth="1"/>
    <col min="7435" max="7435" width="11.6640625" style="3" customWidth="1"/>
    <col min="7436" max="7436" width="13.44140625" style="3" customWidth="1"/>
    <col min="7437" max="7680" width="11.44140625" style="3"/>
    <col min="7681" max="7681" width="15.44140625" style="3" customWidth="1"/>
    <col min="7682" max="7690" width="10.6640625" style="3" customWidth="1"/>
    <col min="7691" max="7691" width="11.6640625" style="3" customWidth="1"/>
    <col min="7692" max="7692" width="13.44140625" style="3" customWidth="1"/>
    <col min="7693" max="7936" width="11.44140625" style="3"/>
    <col min="7937" max="7937" width="15.44140625" style="3" customWidth="1"/>
    <col min="7938" max="7946" width="10.6640625" style="3" customWidth="1"/>
    <col min="7947" max="7947" width="11.6640625" style="3" customWidth="1"/>
    <col min="7948" max="7948" width="13.44140625" style="3" customWidth="1"/>
    <col min="7949" max="8192" width="11.44140625" style="3"/>
    <col min="8193" max="8193" width="15.44140625" style="3" customWidth="1"/>
    <col min="8194" max="8202" width="10.6640625" style="3" customWidth="1"/>
    <col min="8203" max="8203" width="11.6640625" style="3" customWidth="1"/>
    <col min="8204" max="8204" width="13.44140625" style="3" customWidth="1"/>
    <col min="8205" max="8448" width="11.44140625" style="3"/>
    <col min="8449" max="8449" width="15.44140625" style="3" customWidth="1"/>
    <col min="8450" max="8458" width="10.6640625" style="3" customWidth="1"/>
    <col min="8459" max="8459" width="11.6640625" style="3" customWidth="1"/>
    <col min="8460" max="8460" width="13.44140625" style="3" customWidth="1"/>
    <col min="8461" max="8704" width="11.44140625" style="3"/>
    <col min="8705" max="8705" width="15.44140625" style="3" customWidth="1"/>
    <col min="8706" max="8714" width="10.6640625" style="3" customWidth="1"/>
    <col min="8715" max="8715" width="11.6640625" style="3" customWidth="1"/>
    <col min="8716" max="8716" width="13.44140625" style="3" customWidth="1"/>
    <col min="8717" max="8960" width="11.44140625" style="3"/>
    <col min="8961" max="8961" width="15.44140625" style="3" customWidth="1"/>
    <col min="8962" max="8970" width="10.6640625" style="3" customWidth="1"/>
    <col min="8971" max="8971" width="11.6640625" style="3" customWidth="1"/>
    <col min="8972" max="8972" width="13.44140625" style="3" customWidth="1"/>
    <col min="8973" max="9216" width="11.44140625" style="3"/>
    <col min="9217" max="9217" width="15.44140625" style="3" customWidth="1"/>
    <col min="9218" max="9226" width="10.6640625" style="3" customWidth="1"/>
    <col min="9227" max="9227" width="11.6640625" style="3" customWidth="1"/>
    <col min="9228" max="9228" width="13.44140625" style="3" customWidth="1"/>
    <col min="9229" max="9472" width="11.44140625" style="3"/>
    <col min="9473" max="9473" width="15.44140625" style="3" customWidth="1"/>
    <col min="9474" max="9482" width="10.6640625" style="3" customWidth="1"/>
    <col min="9483" max="9483" width="11.6640625" style="3" customWidth="1"/>
    <col min="9484" max="9484" width="13.44140625" style="3" customWidth="1"/>
    <col min="9485" max="9728" width="11.44140625" style="3"/>
    <col min="9729" max="9729" width="15.44140625" style="3" customWidth="1"/>
    <col min="9730" max="9738" width="10.6640625" style="3" customWidth="1"/>
    <col min="9739" max="9739" width="11.6640625" style="3" customWidth="1"/>
    <col min="9740" max="9740" width="13.44140625" style="3" customWidth="1"/>
    <col min="9741" max="9984" width="11.44140625" style="3"/>
    <col min="9985" max="9985" width="15.44140625" style="3" customWidth="1"/>
    <col min="9986" max="9994" width="10.6640625" style="3" customWidth="1"/>
    <col min="9995" max="9995" width="11.6640625" style="3" customWidth="1"/>
    <col min="9996" max="9996" width="13.44140625" style="3" customWidth="1"/>
    <col min="9997" max="10240" width="11.44140625" style="3"/>
    <col min="10241" max="10241" width="15.44140625" style="3" customWidth="1"/>
    <col min="10242" max="10250" width="10.6640625" style="3" customWidth="1"/>
    <col min="10251" max="10251" width="11.6640625" style="3" customWidth="1"/>
    <col min="10252" max="10252" width="13.44140625" style="3" customWidth="1"/>
    <col min="10253" max="10496" width="11.44140625" style="3"/>
    <col min="10497" max="10497" width="15.44140625" style="3" customWidth="1"/>
    <col min="10498" max="10506" width="10.6640625" style="3" customWidth="1"/>
    <col min="10507" max="10507" width="11.6640625" style="3" customWidth="1"/>
    <col min="10508" max="10508" width="13.44140625" style="3" customWidth="1"/>
    <col min="10509" max="10752" width="11.44140625" style="3"/>
    <col min="10753" max="10753" width="15.44140625" style="3" customWidth="1"/>
    <col min="10754" max="10762" width="10.6640625" style="3" customWidth="1"/>
    <col min="10763" max="10763" width="11.6640625" style="3" customWidth="1"/>
    <col min="10764" max="10764" width="13.44140625" style="3" customWidth="1"/>
    <col min="10765" max="11008" width="11.44140625" style="3"/>
    <col min="11009" max="11009" width="15.44140625" style="3" customWidth="1"/>
    <col min="11010" max="11018" width="10.6640625" style="3" customWidth="1"/>
    <col min="11019" max="11019" width="11.6640625" style="3" customWidth="1"/>
    <col min="11020" max="11020" width="13.44140625" style="3" customWidth="1"/>
    <col min="11021" max="11264" width="11.44140625" style="3"/>
    <col min="11265" max="11265" width="15.44140625" style="3" customWidth="1"/>
    <col min="11266" max="11274" width="10.6640625" style="3" customWidth="1"/>
    <col min="11275" max="11275" width="11.6640625" style="3" customWidth="1"/>
    <col min="11276" max="11276" width="13.44140625" style="3" customWidth="1"/>
    <col min="11277" max="11520" width="11.44140625" style="3"/>
    <col min="11521" max="11521" width="15.44140625" style="3" customWidth="1"/>
    <col min="11522" max="11530" width="10.6640625" style="3" customWidth="1"/>
    <col min="11531" max="11531" width="11.6640625" style="3" customWidth="1"/>
    <col min="11532" max="11532" width="13.44140625" style="3" customWidth="1"/>
    <col min="11533" max="11776" width="11.44140625" style="3"/>
    <col min="11777" max="11777" width="15.44140625" style="3" customWidth="1"/>
    <col min="11778" max="11786" width="10.6640625" style="3" customWidth="1"/>
    <col min="11787" max="11787" width="11.6640625" style="3" customWidth="1"/>
    <col min="11788" max="11788" width="13.44140625" style="3" customWidth="1"/>
    <col min="11789" max="12032" width="11.44140625" style="3"/>
    <col min="12033" max="12033" width="15.44140625" style="3" customWidth="1"/>
    <col min="12034" max="12042" width="10.6640625" style="3" customWidth="1"/>
    <col min="12043" max="12043" width="11.6640625" style="3" customWidth="1"/>
    <col min="12044" max="12044" width="13.44140625" style="3" customWidth="1"/>
    <col min="12045" max="12288" width="11.44140625" style="3"/>
    <col min="12289" max="12289" width="15.44140625" style="3" customWidth="1"/>
    <col min="12290" max="12298" width="10.6640625" style="3" customWidth="1"/>
    <col min="12299" max="12299" width="11.6640625" style="3" customWidth="1"/>
    <col min="12300" max="12300" width="13.44140625" style="3" customWidth="1"/>
    <col min="12301" max="12544" width="11.44140625" style="3"/>
    <col min="12545" max="12545" width="15.44140625" style="3" customWidth="1"/>
    <col min="12546" max="12554" width="10.6640625" style="3" customWidth="1"/>
    <col min="12555" max="12555" width="11.6640625" style="3" customWidth="1"/>
    <col min="12556" max="12556" width="13.44140625" style="3" customWidth="1"/>
    <col min="12557" max="12800" width="11.44140625" style="3"/>
    <col min="12801" max="12801" width="15.44140625" style="3" customWidth="1"/>
    <col min="12802" max="12810" width="10.6640625" style="3" customWidth="1"/>
    <col min="12811" max="12811" width="11.6640625" style="3" customWidth="1"/>
    <col min="12812" max="12812" width="13.44140625" style="3" customWidth="1"/>
    <col min="12813" max="13056" width="11.44140625" style="3"/>
    <col min="13057" max="13057" width="15.44140625" style="3" customWidth="1"/>
    <col min="13058" max="13066" width="10.6640625" style="3" customWidth="1"/>
    <col min="13067" max="13067" width="11.6640625" style="3" customWidth="1"/>
    <col min="13068" max="13068" width="13.44140625" style="3" customWidth="1"/>
    <col min="13069" max="13312" width="11.44140625" style="3"/>
    <col min="13313" max="13313" width="15.44140625" style="3" customWidth="1"/>
    <col min="13314" max="13322" width="10.6640625" style="3" customWidth="1"/>
    <col min="13323" max="13323" width="11.6640625" style="3" customWidth="1"/>
    <col min="13324" max="13324" width="13.44140625" style="3" customWidth="1"/>
    <col min="13325" max="13568" width="11.44140625" style="3"/>
    <col min="13569" max="13569" width="15.44140625" style="3" customWidth="1"/>
    <col min="13570" max="13578" width="10.6640625" style="3" customWidth="1"/>
    <col min="13579" max="13579" width="11.6640625" style="3" customWidth="1"/>
    <col min="13580" max="13580" width="13.44140625" style="3" customWidth="1"/>
    <col min="13581" max="13824" width="11.44140625" style="3"/>
    <col min="13825" max="13825" width="15.44140625" style="3" customWidth="1"/>
    <col min="13826" max="13834" width="10.6640625" style="3" customWidth="1"/>
    <col min="13835" max="13835" width="11.6640625" style="3" customWidth="1"/>
    <col min="13836" max="13836" width="13.44140625" style="3" customWidth="1"/>
    <col min="13837" max="14080" width="11.44140625" style="3"/>
    <col min="14081" max="14081" width="15.44140625" style="3" customWidth="1"/>
    <col min="14082" max="14090" width="10.6640625" style="3" customWidth="1"/>
    <col min="14091" max="14091" width="11.6640625" style="3" customWidth="1"/>
    <col min="14092" max="14092" width="13.44140625" style="3" customWidth="1"/>
    <col min="14093" max="14336" width="11.44140625" style="3"/>
    <col min="14337" max="14337" width="15.44140625" style="3" customWidth="1"/>
    <col min="14338" max="14346" width="10.6640625" style="3" customWidth="1"/>
    <col min="14347" max="14347" width="11.6640625" style="3" customWidth="1"/>
    <col min="14348" max="14348" width="13.44140625" style="3" customWidth="1"/>
    <col min="14349" max="14592" width="11.44140625" style="3"/>
    <col min="14593" max="14593" width="15.44140625" style="3" customWidth="1"/>
    <col min="14594" max="14602" width="10.6640625" style="3" customWidth="1"/>
    <col min="14603" max="14603" width="11.6640625" style="3" customWidth="1"/>
    <col min="14604" max="14604" width="13.44140625" style="3" customWidth="1"/>
    <col min="14605" max="14848" width="11.44140625" style="3"/>
    <col min="14849" max="14849" width="15.44140625" style="3" customWidth="1"/>
    <col min="14850" max="14858" width="10.6640625" style="3" customWidth="1"/>
    <col min="14859" max="14859" width="11.6640625" style="3" customWidth="1"/>
    <col min="14860" max="14860" width="13.44140625" style="3" customWidth="1"/>
    <col min="14861" max="15104" width="11.44140625" style="3"/>
    <col min="15105" max="15105" width="15.44140625" style="3" customWidth="1"/>
    <col min="15106" max="15114" width="10.6640625" style="3" customWidth="1"/>
    <col min="15115" max="15115" width="11.6640625" style="3" customWidth="1"/>
    <col min="15116" max="15116" width="13.44140625" style="3" customWidth="1"/>
    <col min="15117" max="15360" width="11.44140625" style="3"/>
    <col min="15361" max="15361" width="15.44140625" style="3" customWidth="1"/>
    <col min="15362" max="15370" width="10.6640625" style="3" customWidth="1"/>
    <col min="15371" max="15371" width="11.6640625" style="3" customWidth="1"/>
    <col min="15372" max="15372" width="13.44140625" style="3" customWidth="1"/>
    <col min="15373" max="15616" width="11.44140625" style="3"/>
    <col min="15617" max="15617" width="15.44140625" style="3" customWidth="1"/>
    <col min="15618" max="15626" width="10.6640625" style="3" customWidth="1"/>
    <col min="15627" max="15627" width="11.6640625" style="3" customWidth="1"/>
    <col min="15628" max="15628" width="13.44140625" style="3" customWidth="1"/>
    <col min="15629" max="15872" width="11.44140625" style="3"/>
    <col min="15873" max="15873" width="15.44140625" style="3" customWidth="1"/>
    <col min="15874" max="15882" width="10.6640625" style="3" customWidth="1"/>
    <col min="15883" max="15883" width="11.6640625" style="3" customWidth="1"/>
    <col min="15884" max="15884" width="13.44140625" style="3" customWidth="1"/>
    <col min="15885" max="16128" width="11.44140625" style="3"/>
    <col min="16129" max="16129" width="15.44140625" style="3" customWidth="1"/>
    <col min="16130" max="16138" width="10.6640625" style="3" customWidth="1"/>
    <col min="16139" max="16139" width="11.6640625" style="3" customWidth="1"/>
    <col min="16140" max="16140" width="13.44140625" style="3" customWidth="1"/>
    <col min="16141" max="16384" width="11.44140625" style="3"/>
  </cols>
  <sheetData>
    <row r="1" spans="1:15" s="1" customFormat="1" ht="14.1" customHeight="1">
      <c r="K1" s="153"/>
    </row>
    <row r="2" spans="1:15" s="1" customFormat="1" ht="25.35" customHeight="1">
      <c r="A2" s="198" t="s">
        <v>1720</v>
      </c>
      <c r="I2" s="298"/>
      <c r="K2" s="1105"/>
      <c r="L2" s="1098">
        <v>2015</v>
      </c>
    </row>
    <row r="3" spans="1:15" ht="24" customHeight="1">
      <c r="A3" s="1106" t="s">
        <v>1721</v>
      </c>
      <c r="B3" s="1107" t="s">
        <v>1722</v>
      </c>
      <c r="C3" s="1107"/>
      <c r="D3" s="1107"/>
      <c r="E3" s="1107"/>
      <c r="F3" s="1107"/>
      <c r="G3" s="1108"/>
      <c r="H3" s="1108"/>
      <c r="I3" s="1108"/>
      <c r="J3" s="1109"/>
      <c r="K3" s="1110" t="s">
        <v>1723</v>
      </c>
      <c r="L3" s="1111" t="s">
        <v>84</v>
      </c>
    </row>
    <row r="4" spans="1:15" ht="15" customHeight="1">
      <c r="A4" s="1112"/>
      <c r="B4" s="1113"/>
      <c r="C4" s="1114"/>
      <c r="D4" s="1114"/>
      <c r="E4" s="1114"/>
      <c r="F4" s="1114"/>
      <c r="G4" s="1114"/>
      <c r="H4" s="1114"/>
      <c r="I4" s="1114"/>
      <c r="J4" s="1115"/>
      <c r="K4" s="1110" t="s">
        <v>1724</v>
      </c>
      <c r="L4" s="199" t="s">
        <v>85</v>
      </c>
    </row>
    <row r="5" spans="1:15" ht="15" customHeight="1">
      <c r="A5" s="1112"/>
      <c r="B5" s="1116"/>
      <c r="C5" s="1117"/>
      <c r="D5" s="1117"/>
      <c r="E5" s="1117"/>
      <c r="F5" s="1117"/>
      <c r="G5" s="1117"/>
      <c r="H5" s="1117"/>
      <c r="I5" s="1117"/>
      <c r="J5" s="1118"/>
      <c r="K5" s="1119"/>
      <c r="L5" s="199" t="s">
        <v>86</v>
      </c>
    </row>
    <row r="6" spans="1:15" ht="18" customHeight="1">
      <c r="A6" s="314"/>
      <c r="B6" s="1120" t="s">
        <v>1725</v>
      </c>
      <c r="C6" s="1121" t="s">
        <v>1725</v>
      </c>
      <c r="D6" s="1120" t="s">
        <v>1725</v>
      </c>
      <c r="E6" s="1121" t="s">
        <v>1725</v>
      </c>
      <c r="F6" s="1120" t="s">
        <v>1726</v>
      </c>
      <c r="G6" s="1121" t="s">
        <v>1726</v>
      </c>
      <c r="H6" s="1120" t="s">
        <v>1726</v>
      </c>
      <c r="I6" s="1121" t="s">
        <v>1726</v>
      </c>
      <c r="J6" s="1122" t="s">
        <v>1665</v>
      </c>
      <c r="K6" s="1119"/>
      <c r="L6" s="199"/>
    </row>
    <row r="7" spans="1:15" ht="15" customHeight="1">
      <c r="A7" s="314"/>
      <c r="B7" s="1123" t="s">
        <v>1727</v>
      </c>
      <c r="C7" s="1124" t="s">
        <v>1728</v>
      </c>
      <c r="D7" s="1123" t="s">
        <v>1729</v>
      </c>
      <c r="E7" s="1124" t="s">
        <v>1728</v>
      </c>
      <c r="F7" s="1123" t="s">
        <v>1730</v>
      </c>
      <c r="G7" s="1124" t="s">
        <v>1731</v>
      </c>
      <c r="H7" s="1123" t="s">
        <v>1732</v>
      </c>
      <c r="I7" s="1124" t="s">
        <v>1731</v>
      </c>
      <c r="J7" s="1125" t="s">
        <v>1733</v>
      </c>
      <c r="K7" s="1110"/>
      <c r="L7" s="199"/>
    </row>
    <row r="8" spans="1:15" ht="15" customHeight="1">
      <c r="A8" s="314"/>
      <c r="B8" s="1126" t="s">
        <v>1734</v>
      </c>
      <c r="C8" s="1127" t="s">
        <v>1735</v>
      </c>
      <c r="D8" s="1125" t="s">
        <v>1736</v>
      </c>
      <c r="E8" s="1128" t="s">
        <v>1737</v>
      </c>
      <c r="F8" s="1125" t="s">
        <v>87</v>
      </c>
      <c r="G8" s="1128" t="s">
        <v>1735</v>
      </c>
      <c r="H8" s="1125" t="s">
        <v>1736</v>
      </c>
      <c r="I8" s="1128" t="s">
        <v>1737</v>
      </c>
      <c r="J8" s="1125" t="s">
        <v>1738</v>
      </c>
      <c r="K8" s="1110"/>
      <c r="L8" s="199"/>
    </row>
    <row r="9" spans="1:15" ht="18" customHeight="1">
      <c r="A9" s="314"/>
      <c r="B9" s="1116"/>
      <c r="C9" s="1129"/>
      <c r="D9" s="1116"/>
      <c r="E9" s="1129" t="s">
        <v>87</v>
      </c>
      <c r="F9" s="1116"/>
      <c r="G9" s="1130"/>
      <c r="H9" s="1116"/>
      <c r="I9" s="1129" t="s">
        <v>87</v>
      </c>
      <c r="J9" s="1131" t="s">
        <v>231</v>
      </c>
      <c r="K9" s="1132"/>
      <c r="L9" s="188"/>
    </row>
    <row r="10" spans="1:15" ht="27" customHeight="1" thickBot="1">
      <c r="A10" s="772" t="s">
        <v>93</v>
      </c>
      <c r="B10" s="190">
        <v>219949.01783196564</v>
      </c>
      <c r="C10" s="319">
        <v>13902.18604784779</v>
      </c>
      <c r="D10" s="190">
        <v>7335.0221558259564</v>
      </c>
      <c r="E10" s="319">
        <v>1792.1476863834878</v>
      </c>
      <c r="F10" s="190">
        <v>23476.660247913318</v>
      </c>
      <c r="G10" s="319">
        <v>12680.571894970757</v>
      </c>
      <c r="H10" s="190">
        <v>18125.806382663697</v>
      </c>
      <c r="I10" s="319">
        <v>7715.6346093315315</v>
      </c>
      <c r="J10" s="190">
        <v>673.30809999999997</v>
      </c>
      <c r="K10" s="1133">
        <v>305650.35495690216</v>
      </c>
      <c r="L10" s="1134">
        <v>7.9544500764323622E-2</v>
      </c>
      <c r="O10" s="6"/>
    </row>
    <row r="11" spans="1:15" ht="20.100000000000001" customHeight="1" thickBot="1">
      <c r="A11" s="775" t="s">
        <v>1739</v>
      </c>
      <c r="B11" s="190">
        <v>117098</v>
      </c>
      <c r="C11" s="319">
        <v>10665</v>
      </c>
      <c r="D11" s="190">
        <v>6679</v>
      </c>
      <c r="E11" s="319">
        <v>1973</v>
      </c>
      <c r="F11" s="190">
        <v>14588</v>
      </c>
      <c r="G11" s="319">
        <v>4688</v>
      </c>
      <c r="H11" s="190">
        <v>8069</v>
      </c>
      <c r="I11" s="319">
        <v>5962</v>
      </c>
      <c r="J11" s="190"/>
      <c r="K11" s="1133">
        <v>169722</v>
      </c>
      <c r="L11" s="1134">
        <v>0.37566592594517489</v>
      </c>
    </row>
    <row r="12" spans="1:15" ht="20.100000000000001" customHeight="1" thickBot="1">
      <c r="A12" s="775" t="s">
        <v>95</v>
      </c>
      <c r="B12" s="190">
        <v>26443</v>
      </c>
      <c r="C12" s="319">
        <v>4085</v>
      </c>
      <c r="D12" s="190">
        <v>2376</v>
      </c>
      <c r="E12" s="319">
        <v>695</v>
      </c>
      <c r="F12" s="190">
        <v>3661</v>
      </c>
      <c r="G12" s="319">
        <v>3557</v>
      </c>
      <c r="H12" s="190">
        <v>6123</v>
      </c>
      <c r="I12" s="319">
        <v>3318</v>
      </c>
      <c r="J12" s="190"/>
      <c r="K12" s="1133">
        <v>50258</v>
      </c>
      <c r="L12" s="1134">
        <v>-6.5801702665526651E-2</v>
      </c>
    </row>
    <row r="13" spans="1:15" ht="20.100000000000001" customHeight="1" thickBot="1">
      <c r="A13" s="775" t="s">
        <v>96</v>
      </c>
      <c r="B13" s="190">
        <v>5397</v>
      </c>
      <c r="C13" s="319">
        <v>258</v>
      </c>
      <c r="D13" s="190">
        <v>128</v>
      </c>
      <c r="E13" s="319">
        <v>33</v>
      </c>
      <c r="F13" s="190">
        <v>870</v>
      </c>
      <c r="G13" s="319">
        <v>341</v>
      </c>
      <c r="H13" s="190">
        <v>470</v>
      </c>
      <c r="I13" s="319">
        <v>315</v>
      </c>
      <c r="J13" s="190"/>
      <c r="K13" s="1133">
        <v>7812</v>
      </c>
      <c r="L13" s="1134">
        <v>0.18095238095238098</v>
      </c>
    </row>
    <row r="14" spans="1:15" ht="20.100000000000001" customHeight="1" thickBot="1">
      <c r="A14" s="775" t="s">
        <v>97</v>
      </c>
      <c r="B14" s="190">
        <v>11225</v>
      </c>
      <c r="C14" s="319">
        <v>870</v>
      </c>
      <c r="D14" s="190">
        <v>536</v>
      </c>
      <c r="E14" s="319">
        <v>148</v>
      </c>
      <c r="F14" s="190">
        <v>1784</v>
      </c>
      <c r="G14" s="319">
        <v>981</v>
      </c>
      <c r="H14" s="190">
        <v>2086</v>
      </c>
      <c r="I14" s="319">
        <v>1167</v>
      </c>
      <c r="J14" s="190"/>
      <c r="K14" s="1133">
        <v>18797</v>
      </c>
      <c r="L14" s="1134">
        <v>-5.233173682883796E-2</v>
      </c>
    </row>
    <row r="15" spans="1:15" ht="20.100000000000001" customHeight="1" thickBot="1">
      <c r="A15" s="775" t="s">
        <v>98</v>
      </c>
      <c r="B15" s="190">
        <v>3813</v>
      </c>
      <c r="C15" s="319">
        <v>196</v>
      </c>
      <c r="D15" s="190">
        <v>109</v>
      </c>
      <c r="E15" s="319">
        <v>28</v>
      </c>
      <c r="F15" s="190">
        <v>560</v>
      </c>
      <c r="G15" s="319">
        <v>254</v>
      </c>
      <c r="H15" s="190">
        <v>552</v>
      </c>
      <c r="I15" s="319">
        <v>247</v>
      </c>
      <c r="J15" s="190">
        <v>383</v>
      </c>
      <c r="K15" s="1133">
        <v>6142</v>
      </c>
      <c r="L15" s="1134">
        <v>-6.3862216125590621E-2</v>
      </c>
    </row>
    <row r="16" spans="1:15" ht="20.100000000000001" customHeight="1" thickBot="1">
      <c r="A16" s="775" t="s">
        <v>99</v>
      </c>
      <c r="B16" s="190">
        <v>4317</v>
      </c>
      <c r="C16" s="319">
        <v>316</v>
      </c>
      <c r="D16" s="190">
        <v>166</v>
      </c>
      <c r="E16" s="319">
        <v>37</v>
      </c>
      <c r="F16" s="190">
        <v>388</v>
      </c>
      <c r="G16" s="319">
        <v>487</v>
      </c>
      <c r="H16" s="190">
        <v>649</v>
      </c>
      <c r="I16" s="319">
        <v>217</v>
      </c>
      <c r="J16" s="190"/>
      <c r="K16" s="1133">
        <v>6577</v>
      </c>
      <c r="L16" s="1134">
        <v>-4.7777616910380738E-2</v>
      </c>
    </row>
    <row r="17" spans="1:12" ht="20.100000000000001" customHeight="1" thickBot="1">
      <c r="A17" s="775" t="s">
        <v>100</v>
      </c>
      <c r="B17" s="190">
        <v>3041</v>
      </c>
      <c r="C17" s="319">
        <v>214</v>
      </c>
      <c r="D17" s="190">
        <v>122</v>
      </c>
      <c r="E17" s="319">
        <v>37</v>
      </c>
      <c r="F17" s="190">
        <v>712</v>
      </c>
      <c r="G17" s="319">
        <v>223</v>
      </c>
      <c r="H17" s="190">
        <v>251</v>
      </c>
      <c r="I17" s="319">
        <v>179</v>
      </c>
      <c r="J17" s="190"/>
      <c r="K17" s="1133">
        <v>4779</v>
      </c>
      <c r="L17" s="1134">
        <v>3.7109375E-2</v>
      </c>
    </row>
    <row r="18" spans="1:12" ht="20.100000000000001" customHeight="1" thickBot="1">
      <c r="A18" s="775" t="s">
        <v>101</v>
      </c>
      <c r="B18" s="190">
        <v>11453</v>
      </c>
      <c r="C18" s="319">
        <v>842</v>
      </c>
      <c r="D18" s="190">
        <v>450</v>
      </c>
      <c r="E18" s="319">
        <v>127</v>
      </c>
      <c r="F18" s="190">
        <v>2447</v>
      </c>
      <c r="G18" s="319">
        <v>929</v>
      </c>
      <c r="H18" s="190">
        <v>1398</v>
      </c>
      <c r="I18" s="319">
        <v>532</v>
      </c>
      <c r="J18" s="190"/>
      <c r="K18" s="1133">
        <v>18178</v>
      </c>
      <c r="L18" s="1134">
        <v>1.9117564612883386E-2</v>
      </c>
    </row>
    <row r="19" spans="1:12" ht="20.100000000000001" customHeight="1" thickBot="1">
      <c r="A19" s="775" t="s">
        <v>102</v>
      </c>
      <c r="B19" s="190">
        <v>27940</v>
      </c>
      <c r="C19" s="319">
        <v>3341</v>
      </c>
      <c r="D19" s="190">
        <v>2142</v>
      </c>
      <c r="E19" s="319">
        <v>651</v>
      </c>
      <c r="F19" s="190">
        <v>4232</v>
      </c>
      <c r="G19" s="319">
        <v>1694</v>
      </c>
      <c r="H19" s="190">
        <v>2808</v>
      </c>
      <c r="I19" s="319">
        <v>2033</v>
      </c>
      <c r="J19" s="190"/>
      <c r="K19" s="1133">
        <v>44841</v>
      </c>
      <c r="L19" s="1134">
        <v>-4.4259607932455314E-2</v>
      </c>
    </row>
    <row r="20" spans="1:12" ht="20.100000000000001" customHeight="1" thickBot="1">
      <c r="A20" s="775" t="s">
        <v>103</v>
      </c>
      <c r="B20" s="190">
        <v>21075</v>
      </c>
      <c r="C20" s="319">
        <v>2838</v>
      </c>
      <c r="D20" s="190">
        <v>1444</v>
      </c>
      <c r="E20" s="319">
        <v>411</v>
      </c>
      <c r="F20" s="190">
        <v>3361</v>
      </c>
      <c r="G20" s="319">
        <v>2013</v>
      </c>
      <c r="H20" s="190">
        <v>3037</v>
      </c>
      <c r="I20" s="319">
        <v>1632</v>
      </c>
      <c r="J20" s="190"/>
      <c r="K20" s="1133">
        <v>35811</v>
      </c>
      <c r="L20" s="1134">
        <v>1.8183852738768991E-3</v>
      </c>
    </row>
    <row r="21" spans="1:12" ht="20.100000000000001" customHeight="1" thickBot="1">
      <c r="A21" s="775" t="s">
        <v>104</v>
      </c>
      <c r="B21" s="190">
        <v>23301</v>
      </c>
      <c r="C21" s="319">
        <v>1954</v>
      </c>
      <c r="D21" s="190">
        <v>865</v>
      </c>
      <c r="E21" s="319">
        <v>203</v>
      </c>
      <c r="F21" s="190">
        <v>3205</v>
      </c>
      <c r="G21" s="319">
        <v>1530</v>
      </c>
      <c r="H21" s="190">
        <v>1728</v>
      </c>
      <c r="I21" s="319">
        <v>807</v>
      </c>
      <c r="J21" s="190"/>
      <c r="K21" s="1133">
        <v>33593</v>
      </c>
      <c r="L21" s="1134">
        <v>9.5263853828584377E-3</v>
      </c>
    </row>
    <row r="22" spans="1:12" ht="20.100000000000001" customHeight="1" thickBot="1">
      <c r="A22" s="775" t="s">
        <v>105</v>
      </c>
      <c r="B22" s="190">
        <v>25790</v>
      </c>
      <c r="C22" s="319">
        <v>1913</v>
      </c>
      <c r="D22" s="190">
        <v>1156</v>
      </c>
      <c r="E22" s="319">
        <v>285</v>
      </c>
      <c r="F22" s="190">
        <v>2680</v>
      </c>
      <c r="G22" s="319">
        <v>1185</v>
      </c>
      <c r="H22" s="190">
        <v>2651</v>
      </c>
      <c r="I22" s="319">
        <v>1334</v>
      </c>
      <c r="J22" s="190">
        <v>377</v>
      </c>
      <c r="K22" s="1133">
        <v>37371</v>
      </c>
      <c r="L22" s="1134">
        <v>-7.5043932381258838E-2</v>
      </c>
    </row>
    <row r="23" spans="1:12" ht="20.100000000000001" customHeight="1" thickBot="1">
      <c r="A23" s="775" t="s">
        <v>106</v>
      </c>
      <c r="B23" s="190">
        <v>8868</v>
      </c>
      <c r="C23" s="319">
        <v>671</v>
      </c>
      <c r="D23" s="190">
        <v>342</v>
      </c>
      <c r="E23" s="319">
        <v>91</v>
      </c>
      <c r="F23" s="190">
        <v>1684</v>
      </c>
      <c r="G23" s="319">
        <v>752</v>
      </c>
      <c r="H23" s="190">
        <v>1140</v>
      </c>
      <c r="I23" s="319">
        <v>524</v>
      </c>
      <c r="J23" s="190"/>
      <c r="K23" s="1133">
        <v>14072</v>
      </c>
      <c r="L23" s="1134">
        <v>6.1877452460006088E-2</v>
      </c>
    </row>
    <row r="24" spans="1:12" ht="20.100000000000001" customHeight="1" thickBot="1">
      <c r="A24" s="775" t="s">
        <v>107</v>
      </c>
      <c r="B24" s="190">
        <v>3776</v>
      </c>
      <c r="C24" s="319">
        <v>464</v>
      </c>
      <c r="D24" s="190">
        <v>278</v>
      </c>
      <c r="E24" s="319">
        <v>102</v>
      </c>
      <c r="F24" s="190">
        <v>459</v>
      </c>
      <c r="G24" s="319">
        <v>377</v>
      </c>
      <c r="H24" s="190">
        <v>841</v>
      </c>
      <c r="I24" s="319">
        <v>659</v>
      </c>
      <c r="J24" s="190"/>
      <c r="K24" s="1133">
        <v>6956</v>
      </c>
      <c r="L24" s="1134">
        <v>-3.7365070578466608E-2</v>
      </c>
    </row>
    <row r="25" spans="1:12" ht="20.100000000000001" customHeight="1" thickBot="1">
      <c r="A25" s="775" t="s">
        <v>108</v>
      </c>
      <c r="B25" s="190">
        <v>2135</v>
      </c>
      <c r="C25" s="319">
        <v>65</v>
      </c>
      <c r="D25" s="190">
        <v>25</v>
      </c>
      <c r="E25" s="319">
        <v>8</v>
      </c>
      <c r="F25" s="190">
        <v>298</v>
      </c>
      <c r="G25" s="319">
        <v>126</v>
      </c>
      <c r="H25" s="190">
        <v>224</v>
      </c>
      <c r="I25" s="319">
        <v>217</v>
      </c>
      <c r="J25" s="190"/>
      <c r="K25" s="1133">
        <v>3098</v>
      </c>
      <c r="L25" s="1134">
        <v>0.11599423631123917</v>
      </c>
    </row>
    <row r="26" spans="1:12" ht="20.100000000000001" customHeight="1" thickBot="1">
      <c r="A26" s="775" t="s">
        <v>109</v>
      </c>
      <c r="B26" s="190">
        <v>30928</v>
      </c>
      <c r="C26" s="319">
        <v>3609</v>
      </c>
      <c r="D26" s="190">
        <v>1866</v>
      </c>
      <c r="E26" s="319">
        <v>571</v>
      </c>
      <c r="F26" s="190">
        <v>5887</v>
      </c>
      <c r="G26" s="319">
        <v>4404</v>
      </c>
      <c r="H26" s="190">
        <v>6658</v>
      </c>
      <c r="I26" s="319">
        <v>3772</v>
      </c>
      <c r="J26" s="190">
        <v>8283</v>
      </c>
      <c r="K26" s="1133">
        <v>65978</v>
      </c>
      <c r="L26" s="1134">
        <v>3.3344296700026588E-2</v>
      </c>
    </row>
    <row r="27" spans="1:12" ht="20.100000000000001" customHeight="1" thickBot="1">
      <c r="A27" s="775" t="s">
        <v>110</v>
      </c>
      <c r="B27" s="190">
        <v>16260</v>
      </c>
      <c r="C27" s="319">
        <v>1967</v>
      </c>
      <c r="D27" s="190">
        <v>1122</v>
      </c>
      <c r="E27" s="319">
        <v>247</v>
      </c>
      <c r="F27" s="190">
        <v>4153</v>
      </c>
      <c r="G27" s="319">
        <v>2530</v>
      </c>
      <c r="H27" s="190">
        <v>4028</v>
      </c>
      <c r="I27" s="319">
        <v>1775</v>
      </c>
      <c r="J27" s="190"/>
      <c r="K27" s="1133">
        <v>32082</v>
      </c>
      <c r="L27" s="1134">
        <v>-3.6981449240559572E-2</v>
      </c>
    </row>
    <row r="28" spans="1:12" ht="20.100000000000001" customHeight="1" thickBot="1">
      <c r="A28" s="775" t="s">
        <v>111</v>
      </c>
      <c r="B28" s="190">
        <v>40186.882344048485</v>
      </c>
      <c r="C28" s="319">
        <v>3344.980828168163</v>
      </c>
      <c r="D28" s="190">
        <v>2472.2795926501103</v>
      </c>
      <c r="E28" s="319">
        <v>745.94642881684354</v>
      </c>
      <c r="F28" s="190">
        <v>10082.054890535024</v>
      </c>
      <c r="G28" s="319">
        <v>5977.6669461127212</v>
      </c>
      <c r="H28" s="190">
        <v>12226.79108887759</v>
      </c>
      <c r="I28" s="319">
        <v>6362.4182620287784</v>
      </c>
      <c r="J28" s="190">
        <v>220.97961876228302</v>
      </c>
      <c r="K28" s="1133">
        <v>81620</v>
      </c>
      <c r="L28" s="1134">
        <v>1.109954908081856E-2</v>
      </c>
    </row>
    <row r="29" spans="1:12" ht="20.100000000000001" customHeight="1" thickBot="1">
      <c r="A29" s="775" t="s">
        <v>112</v>
      </c>
      <c r="B29" s="190">
        <v>33772</v>
      </c>
      <c r="C29" s="319">
        <v>3826</v>
      </c>
      <c r="D29" s="190">
        <v>3219</v>
      </c>
      <c r="E29" s="319">
        <v>1146</v>
      </c>
      <c r="F29" s="190">
        <v>4699</v>
      </c>
      <c r="G29" s="319">
        <v>1176</v>
      </c>
      <c r="H29" s="190">
        <v>1696</v>
      </c>
      <c r="I29" s="319">
        <v>1062</v>
      </c>
      <c r="J29" s="190"/>
      <c r="K29" s="1133">
        <v>50596</v>
      </c>
      <c r="L29" s="1134">
        <v>2.2533901901740094E-2</v>
      </c>
    </row>
    <row r="30" spans="1:12" ht="20.100000000000001" customHeight="1" thickBot="1">
      <c r="A30" s="775" t="s">
        <v>113</v>
      </c>
      <c r="B30" s="190">
        <v>31216</v>
      </c>
      <c r="C30" s="319">
        <v>3492</v>
      </c>
      <c r="D30" s="190">
        <v>1690</v>
      </c>
      <c r="E30" s="319">
        <v>361</v>
      </c>
      <c r="F30" s="190">
        <v>6420</v>
      </c>
      <c r="G30" s="319">
        <v>4989</v>
      </c>
      <c r="H30" s="190">
        <v>6389</v>
      </c>
      <c r="I30" s="319">
        <v>2320</v>
      </c>
      <c r="J30" s="190"/>
      <c r="K30" s="1133">
        <v>56877</v>
      </c>
      <c r="L30" s="1134">
        <v>-0.14092165480991437</v>
      </c>
    </row>
    <row r="31" spans="1:12" ht="20.100000000000001" customHeight="1" thickBot="1">
      <c r="A31" s="775" t="s">
        <v>114</v>
      </c>
      <c r="B31" s="190">
        <v>67366</v>
      </c>
      <c r="C31" s="319">
        <v>7544</v>
      </c>
      <c r="D31" s="190">
        <v>3986</v>
      </c>
      <c r="E31" s="319">
        <v>1183</v>
      </c>
      <c r="F31" s="190">
        <v>11055</v>
      </c>
      <c r="G31" s="319">
        <v>7108</v>
      </c>
      <c r="H31" s="190">
        <v>8590</v>
      </c>
      <c r="I31" s="319">
        <v>4149</v>
      </c>
      <c r="J31" s="190">
        <v>3971</v>
      </c>
      <c r="K31" s="1133">
        <v>114952</v>
      </c>
      <c r="L31" s="1134">
        <v>3.6696337581053839E-2</v>
      </c>
    </row>
    <row r="32" spans="1:12" ht="20.100000000000001" customHeight="1" thickBot="1">
      <c r="A32" s="775" t="s">
        <v>115</v>
      </c>
      <c r="B32" s="190">
        <v>31806</v>
      </c>
      <c r="C32" s="319">
        <v>2439</v>
      </c>
      <c r="D32" s="190">
        <v>1396</v>
      </c>
      <c r="E32" s="319">
        <v>394</v>
      </c>
      <c r="F32" s="190">
        <v>2570</v>
      </c>
      <c r="G32" s="319">
        <v>1014</v>
      </c>
      <c r="H32" s="190">
        <v>1941</v>
      </c>
      <c r="I32" s="319">
        <v>1196</v>
      </c>
      <c r="J32" s="190">
        <v>2145</v>
      </c>
      <c r="K32" s="1133">
        <v>44901</v>
      </c>
      <c r="L32" s="1134">
        <v>-0.16447886151230584</v>
      </c>
    </row>
    <row r="33" spans="1:15" ht="20.100000000000001" customHeight="1" thickBot="1">
      <c r="A33" s="775" t="s">
        <v>116</v>
      </c>
      <c r="B33" s="190">
        <v>20199</v>
      </c>
      <c r="C33" s="319">
        <v>1939</v>
      </c>
      <c r="D33" s="190">
        <v>966</v>
      </c>
      <c r="E33" s="319">
        <v>383</v>
      </c>
      <c r="F33" s="190">
        <v>3142</v>
      </c>
      <c r="G33" s="319">
        <v>1553</v>
      </c>
      <c r="H33" s="190">
        <v>1944</v>
      </c>
      <c r="I33" s="319">
        <v>920</v>
      </c>
      <c r="J33" s="190"/>
      <c r="K33" s="1133">
        <v>31046</v>
      </c>
      <c r="L33" s="1134">
        <v>5.3299406276505534E-2</v>
      </c>
    </row>
    <row r="34" spans="1:15" ht="20.100000000000001" customHeight="1" thickBot="1">
      <c r="A34" s="775" t="s">
        <v>117</v>
      </c>
      <c r="B34" s="190">
        <v>52159</v>
      </c>
      <c r="C34" s="319">
        <v>7848</v>
      </c>
      <c r="D34" s="190">
        <v>4157</v>
      </c>
      <c r="E34" s="319">
        <v>1268</v>
      </c>
      <c r="F34" s="190">
        <v>8000</v>
      </c>
      <c r="G34" s="319">
        <v>5413</v>
      </c>
      <c r="H34" s="190">
        <v>4555</v>
      </c>
      <c r="I34" s="319">
        <v>2090</v>
      </c>
      <c r="J34" s="190"/>
      <c r="K34" s="1133">
        <v>85490</v>
      </c>
      <c r="L34" s="1134">
        <v>5.9815285439781762E-2</v>
      </c>
    </row>
    <row r="35" spans="1:15" ht="20.100000000000001" customHeight="1" thickBot="1">
      <c r="A35" s="775" t="s">
        <v>118</v>
      </c>
      <c r="B35" s="190">
        <v>9991</v>
      </c>
      <c r="C35" s="319">
        <v>784</v>
      </c>
      <c r="D35" s="190">
        <v>552</v>
      </c>
      <c r="E35" s="319">
        <v>197</v>
      </c>
      <c r="F35" s="190">
        <v>1320</v>
      </c>
      <c r="G35" s="319">
        <v>286</v>
      </c>
      <c r="H35" s="190">
        <v>525</v>
      </c>
      <c r="I35" s="319">
        <v>482</v>
      </c>
      <c r="J35" s="190">
        <v>587</v>
      </c>
      <c r="K35" s="1133">
        <v>14724</v>
      </c>
      <c r="L35" s="1134">
        <v>1.9244081406617708E-2</v>
      </c>
      <c r="N35" s="6"/>
    </row>
    <row r="36" spans="1:15" ht="30" customHeight="1" thickBot="1">
      <c r="A36" s="1135" t="s">
        <v>1740</v>
      </c>
      <c r="B36" s="368">
        <v>849504.90017601405</v>
      </c>
      <c r="C36" s="1081">
        <v>79387.166876015952</v>
      </c>
      <c r="D36" s="368">
        <v>45579.301748476064</v>
      </c>
      <c r="E36" s="1081">
        <v>13117.094115200332</v>
      </c>
      <c r="F36" s="368">
        <v>121733.71513844834</v>
      </c>
      <c r="G36" s="1081">
        <v>66268.238841083483</v>
      </c>
      <c r="H36" s="368">
        <v>98705.597471541289</v>
      </c>
      <c r="I36" s="1081">
        <v>50987.052871360305</v>
      </c>
      <c r="J36" s="407">
        <v>16640.287718762283</v>
      </c>
      <c r="K36" s="311">
        <v>1341923.3549569021</v>
      </c>
      <c r="L36" s="1136">
        <v>4.4261683720427492E-2</v>
      </c>
      <c r="O36" s="216"/>
    </row>
    <row r="37" spans="1:15" ht="19.5" customHeight="1">
      <c r="A37" s="1069"/>
      <c r="B37" s="326"/>
      <c r="C37" s="326"/>
      <c r="D37" s="326"/>
      <c r="E37" s="326"/>
      <c r="F37" s="326"/>
      <c r="G37" s="326"/>
      <c r="H37" s="326"/>
      <c r="I37" s="326"/>
    </row>
    <row r="38" spans="1:15" ht="63.75" customHeight="1" thickBot="1">
      <c r="A38" s="1137" t="s">
        <v>1741</v>
      </c>
      <c r="B38" s="1944">
        <v>2184.5426662157229</v>
      </c>
      <c r="C38" s="1944">
        <v>219.81779714238564</v>
      </c>
      <c r="D38" s="1944">
        <v>154.93333891950184</v>
      </c>
      <c r="E38" s="1944">
        <v>61.006793091981862</v>
      </c>
      <c r="F38" s="1944">
        <v>529.44860367424633</v>
      </c>
      <c r="G38" s="1944">
        <v>235.88801814816736</v>
      </c>
      <c r="H38" s="1944">
        <v>390.30020448779749</v>
      </c>
      <c r="I38" s="1944">
        <v>278.58688906470297</v>
      </c>
      <c r="J38" s="1138">
        <v>31.702411915398827</v>
      </c>
      <c r="K38" s="1945">
        <v>4086.2267226599056</v>
      </c>
      <c r="L38" s="1946">
        <v>1.9896759278970277E-2</v>
      </c>
    </row>
    <row r="39" spans="1:15" ht="19.5" customHeight="1">
      <c r="A39" s="1069" t="s">
        <v>1671</v>
      </c>
      <c r="B39" s="328"/>
      <c r="C39" s="328"/>
      <c r="D39" s="328"/>
      <c r="E39" s="328"/>
      <c r="F39" s="328"/>
      <c r="G39" s="328"/>
      <c r="H39" s="328"/>
      <c r="I39" s="328"/>
    </row>
    <row r="40" spans="1:15" ht="14.25" customHeight="1">
      <c r="A40" s="1070"/>
      <c r="B40" s="328"/>
      <c r="C40" s="328"/>
      <c r="D40" s="328"/>
      <c r="E40" s="328"/>
      <c r="F40" s="328"/>
      <c r="G40" s="328"/>
      <c r="H40" s="328"/>
      <c r="I40" s="328"/>
    </row>
    <row r="41" spans="1:15" ht="14.25" customHeight="1">
      <c r="A41" s="1070" t="s">
        <v>1742</v>
      </c>
      <c r="B41" s="328"/>
      <c r="C41" s="328"/>
      <c r="D41" s="328"/>
      <c r="E41" s="328"/>
      <c r="F41" s="328"/>
      <c r="G41" s="328"/>
      <c r="H41" s="328"/>
      <c r="I41" s="328"/>
    </row>
    <row r="42" spans="1:15" ht="13.5" customHeight="1">
      <c r="A42" s="1070"/>
      <c r="B42" s="328"/>
      <c r="C42" s="328"/>
      <c r="D42" s="328"/>
      <c r="E42" s="328"/>
      <c r="F42" s="328"/>
      <c r="G42" s="328"/>
      <c r="H42" s="328"/>
      <c r="I42" s="328"/>
    </row>
    <row r="43" spans="1:15" ht="11.25" customHeight="1">
      <c r="A43" s="178" t="s">
        <v>1743</v>
      </c>
      <c r="B43" s="328"/>
      <c r="C43" s="328"/>
      <c r="D43" s="328"/>
      <c r="E43" s="328"/>
      <c r="F43" s="328"/>
      <c r="G43" s="328"/>
      <c r="H43" s="328"/>
      <c r="I43" s="328"/>
    </row>
    <row r="44" spans="1:15">
      <c r="A44" s="178" t="s">
        <v>1744</v>
      </c>
    </row>
    <row r="45" spans="1:15">
      <c r="A45" s="178" t="s">
        <v>1745</v>
      </c>
    </row>
    <row r="46" spans="1:15">
      <c r="A46" s="178"/>
    </row>
    <row r="48" spans="1:15">
      <c r="A48" s="3" t="s">
        <v>217</v>
      </c>
    </row>
    <row r="51" spans="1:1">
      <c r="A51" s="178"/>
    </row>
  </sheetData>
  <pageMargins left="0.59055118110236227" right="0.59055118110236227" top="0.78740157480314965" bottom="0.47244094488188981" header="0.47244094488188981" footer="0.51181102362204722"/>
  <pageSetup paperSize="9" scale="66" orientation="portrait" horizontalDpi="1200" verticalDpi="12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42"/>
  <sheetViews>
    <sheetView zoomScaleNormal="100" workbookViewId="0"/>
  </sheetViews>
  <sheetFormatPr baseColWidth="10" defaultColWidth="11.44140625" defaultRowHeight="13.2"/>
  <cols>
    <col min="1" max="1" width="10.6640625" style="3" customWidth="1"/>
    <col min="2" max="9" width="11.6640625" style="3" customWidth="1"/>
    <col min="10" max="10" width="13.5546875" style="3" customWidth="1"/>
    <col min="11" max="11" width="14.44140625" style="3" customWidth="1"/>
    <col min="12" max="256" width="11.44140625" style="3"/>
    <col min="257" max="257" width="10.6640625" style="3" customWidth="1"/>
    <col min="258" max="265" width="11.6640625" style="3" customWidth="1"/>
    <col min="266" max="266" width="13.5546875" style="3" customWidth="1"/>
    <col min="267" max="267" width="14.44140625" style="3" customWidth="1"/>
    <col min="268" max="512" width="11.44140625" style="3"/>
    <col min="513" max="513" width="10.6640625" style="3" customWidth="1"/>
    <col min="514" max="521" width="11.6640625" style="3" customWidth="1"/>
    <col min="522" max="522" width="13.5546875" style="3" customWidth="1"/>
    <col min="523" max="523" width="14.44140625" style="3" customWidth="1"/>
    <col min="524" max="768" width="11.44140625" style="3"/>
    <col min="769" max="769" width="10.6640625" style="3" customWidth="1"/>
    <col min="770" max="777" width="11.6640625" style="3" customWidth="1"/>
    <col min="778" max="778" width="13.5546875" style="3" customWidth="1"/>
    <col min="779" max="779" width="14.44140625" style="3" customWidth="1"/>
    <col min="780" max="1024" width="11.44140625" style="3"/>
    <col min="1025" max="1025" width="10.6640625" style="3" customWidth="1"/>
    <col min="1026" max="1033" width="11.6640625" style="3" customWidth="1"/>
    <col min="1034" max="1034" width="13.5546875" style="3" customWidth="1"/>
    <col min="1035" max="1035" width="14.44140625" style="3" customWidth="1"/>
    <col min="1036" max="1280" width="11.44140625" style="3"/>
    <col min="1281" max="1281" width="10.6640625" style="3" customWidth="1"/>
    <col min="1282" max="1289" width="11.6640625" style="3" customWidth="1"/>
    <col min="1290" max="1290" width="13.5546875" style="3" customWidth="1"/>
    <col min="1291" max="1291" width="14.44140625" style="3" customWidth="1"/>
    <col min="1292" max="1536" width="11.44140625" style="3"/>
    <col min="1537" max="1537" width="10.6640625" style="3" customWidth="1"/>
    <col min="1538" max="1545" width="11.6640625" style="3" customWidth="1"/>
    <col min="1546" max="1546" width="13.5546875" style="3" customWidth="1"/>
    <col min="1547" max="1547" width="14.44140625" style="3" customWidth="1"/>
    <col min="1548" max="1792" width="11.44140625" style="3"/>
    <col min="1793" max="1793" width="10.6640625" style="3" customWidth="1"/>
    <col min="1794" max="1801" width="11.6640625" style="3" customWidth="1"/>
    <col min="1802" max="1802" width="13.5546875" style="3" customWidth="1"/>
    <col min="1803" max="1803" width="14.44140625" style="3" customWidth="1"/>
    <col min="1804" max="2048" width="11.44140625" style="3"/>
    <col min="2049" max="2049" width="10.6640625" style="3" customWidth="1"/>
    <col min="2050" max="2057" width="11.6640625" style="3" customWidth="1"/>
    <col min="2058" max="2058" width="13.5546875" style="3" customWidth="1"/>
    <col min="2059" max="2059" width="14.44140625" style="3" customWidth="1"/>
    <col min="2060" max="2304" width="11.44140625" style="3"/>
    <col min="2305" max="2305" width="10.6640625" style="3" customWidth="1"/>
    <col min="2306" max="2313" width="11.6640625" style="3" customWidth="1"/>
    <col min="2314" max="2314" width="13.5546875" style="3" customWidth="1"/>
    <col min="2315" max="2315" width="14.44140625" style="3" customWidth="1"/>
    <col min="2316" max="2560" width="11.44140625" style="3"/>
    <col min="2561" max="2561" width="10.6640625" style="3" customWidth="1"/>
    <col min="2562" max="2569" width="11.6640625" style="3" customWidth="1"/>
    <col min="2570" max="2570" width="13.5546875" style="3" customWidth="1"/>
    <col min="2571" max="2571" width="14.44140625" style="3" customWidth="1"/>
    <col min="2572" max="2816" width="11.44140625" style="3"/>
    <col min="2817" max="2817" width="10.6640625" style="3" customWidth="1"/>
    <col min="2818" max="2825" width="11.6640625" style="3" customWidth="1"/>
    <col min="2826" max="2826" width="13.5546875" style="3" customWidth="1"/>
    <col min="2827" max="2827" width="14.44140625" style="3" customWidth="1"/>
    <col min="2828" max="3072" width="11.44140625" style="3"/>
    <col min="3073" max="3073" width="10.6640625" style="3" customWidth="1"/>
    <col min="3074" max="3081" width="11.6640625" style="3" customWidth="1"/>
    <col min="3082" max="3082" width="13.5546875" style="3" customWidth="1"/>
    <col min="3083" max="3083" width="14.44140625" style="3" customWidth="1"/>
    <col min="3084" max="3328" width="11.44140625" style="3"/>
    <col min="3329" max="3329" width="10.6640625" style="3" customWidth="1"/>
    <col min="3330" max="3337" width="11.6640625" style="3" customWidth="1"/>
    <col min="3338" max="3338" width="13.5546875" style="3" customWidth="1"/>
    <col min="3339" max="3339" width="14.44140625" style="3" customWidth="1"/>
    <col min="3340" max="3584" width="11.44140625" style="3"/>
    <col min="3585" max="3585" width="10.6640625" style="3" customWidth="1"/>
    <col min="3586" max="3593" width="11.6640625" style="3" customWidth="1"/>
    <col min="3594" max="3594" width="13.5546875" style="3" customWidth="1"/>
    <col min="3595" max="3595" width="14.44140625" style="3" customWidth="1"/>
    <col min="3596" max="3840" width="11.44140625" style="3"/>
    <col min="3841" max="3841" width="10.6640625" style="3" customWidth="1"/>
    <col min="3842" max="3849" width="11.6640625" style="3" customWidth="1"/>
    <col min="3850" max="3850" width="13.5546875" style="3" customWidth="1"/>
    <col min="3851" max="3851" width="14.44140625" style="3" customWidth="1"/>
    <col min="3852" max="4096" width="11.44140625" style="3"/>
    <col min="4097" max="4097" width="10.6640625" style="3" customWidth="1"/>
    <col min="4098" max="4105" width="11.6640625" style="3" customWidth="1"/>
    <col min="4106" max="4106" width="13.5546875" style="3" customWidth="1"/>
    <col min="4107" max="4107" width="14.44140625" style="3" customWidth="1"/>
    <col min="4108" max="4352" width="11.44140625" style="3"/>
    <col min="4353" max="4353" width="10.6640625" style="3" customWidth="1"/>
    <col min="4354" max="4361" width="11.6640625" style="3" customWidth="1"/>
    <col min="4362" max="4362" width="13.5546875" style="3" customWidth="1"/>
    <col min="4363" max="4363" width="14.44140625" style="3" customWidth="1"/>
    <col min="4364" max="4608" width="11.44140625" style="3"/>
    <col min="4609" max="4609" width="10.6640625" style="3" customWidth="1"/>
    <col min="4610" max="4617" width="11.6640625" style="3" customWidth="1"/>
    <col min="4618" max="4618" width="13.5546875" style="3" customWidth="1"/>
    <col min="4619" max="4619" width="14.44140625" style="3" customWidth="1"/>
    <col min="4620" max="4864" width="11.44140625" style="3"/>
    <col min="4865" max="4865" width="10.6640625" style="3" customWidth="1"/>
    <col min="4866" max="4873" width="11.6640625" style="3" customWidth="1"/>
    <col min="4874" max="4874" width="13.5546875" style="3" customWidth="1"/>
    <col min="4875" max="4875" width="14.44140625" style="3" customWidth="1"/>
    <col min="4876" max="5120" width="11.44140625" style="3"/>
    <col min="5121" max="5121" width="10.6640625" style="3" customWidth="1"/>
    <col min="5122" max="5129" width="11.6640625" style="3" customWidth="1"/>
    <col min="5130" max="5130" width="13.5546875" style="3" customWidth="1"/>
    <col min="5131" max="5131" width="14.44140625" style="3" customWidth="1"/>
    <col min="5132" max="5376" width="11.44140625" style="3"/>
    <col min="5377" max="5377" width="10.6640625" style="3" customWidth="1"/>
    <col min="5378" max="5385" width="11.6640625" style="3" customWidth="1"/>
    <col min="5386" max="5386" width="13.5546875" style="3" customWidth="1"/>
    <col min="5387" max="5387" width="14.44140625" style="3" customWidth="1"/>
    <col min="5388" max="5632" width="11.44140625" style="3"/>
    <col min="5633" max="5633" width="10.6640625" style="3" customWidth="1"/>
    <col min="5634" max="5641" width="11.6640625" style="3" customWidth="1"/>
    <col min="5642" max="5642" width="13.5546875" style="3" customWidth="1"/>
    <col min="5643" max="5643" width="14.44140625" style="3" customWidth="1"/>
    <col min="5644" max="5888" width="11.44140625" style="3"/>
    <col min="5889" max="5889" width="10.6640625" style="3" customWidth="1"/>
    <col min="5890" max="5897" width="11.6640625" style="3" customWidth="1"/>
    <col min="5898" max="5898" width="13.5546875" style="3" customWidth="1"/>
    <col min="5899" max="5899" width="14.44140625" style="3" customWidth="1"/>
    <col min="5900" max="6144" width="11.44140625" style="3"/>
    <col min="6145" max="6145" width="10.6640625" style="3" customWidth="1"/>
    <col min="6146" max="6153" width="11.6640625" style="3" customWidth="1"/>
    <col min="6154" max="6154" width="13.5546875" style="3" customWidth="1"/>
    <col min="6155" max="6155" width="14.44140625" style="3" customWidth="1"/>
    <col min="6156" max="6400" width="11.44140625" style="3"/>
    <col min="6401" max="6401" width="10.6640625" style="3" customWidth="1"/>
    <col min="6402" max="6409" width="11.6640625" style="3" customWidth="1"/>
    <col min="6410" max="6410" width="13.5546875" style="3" customWidth="1"/>
    <col min="6411" max="6411" width="14.44140625" style="3" customWidth="1"/>
    <col min="6412" max="6656" width="11.44140625" style="3"/>
    <col min="6657" max="6657" width="10.6640625" style="3" customWidth="1"/>
    <col min="6658" max="6665" width="11.6640625" style="3" customWidth="1"/>
    <col min="6666" max="6666" width="13.5546875" style="3" customWidth="1"/>
    <col min="6667" max="6667" width="14.44140625" style="3" customWidth="1"/>
    <col min="6668" max="6912" width="11.44140625" style="3"/>
    <col min="6913" max="6913" width="10.6640625" style="3" customWidth="1"/>
    <col min="6914" max="6921" width="11.6640625" style="3" customWidth="1"/>
    <col min="6922" max="6922" width="13.5546875" style="3" customWidth="1"/>
    <col min="6923" max="6923" width="14.44140625" style="3" customWidth="1"/>
    <col min="6924" max="7168" width="11.44140625" style="3"/>
    <col min="7169" max="7169" width="10.6640625" style="3" customWidth="1"/>
    <col min="7170" max="7177" width="11.6640625" style="3" customWidth="1"/>
    <col min="7178" max="7178" width="13.5546875" style="3" customWidth="1"/>
    <col min="7179" max="7179" width="14.44140625" style="3" customWidth="1"/>
    <col min="7180" max="7424" width="11.44140625" style="3"/>
    <col min="7425" max="7425" width="10.6640625" style="3" customWidth="1"/>
    <col min="7426" max="7433" width="11.6640625" style="3" customWidth="1"/>
    <col min="7434" max="7434" width="13.5546875" style="3" customWidth="1"/>
    <col min="7435" max="7435" width="14.44140625" style="3" customWidth="1"/>
    <col min="7436" max="7680" width="11.44140625" style="3"/>
    <col min="7681" max="7681" width="10.6640625" style="3" customWidth="1"/>
    <col min="7682" max="7689" width="11.6640625" style="3" customWidth="1"/>
    <col min="7690" max="7690" width="13.5546875" style="3" customWidth="1"/>
    <col min="7691" max="7691" width="14.44140625" style="3" customWidth="1"/>
    <col min="7692" max="7936" width="11.44140625" style="3"/>
    <col min="7937" max="7937" width="10.6640625" style="3" customWidth="1"/>
    <col min="7938" max="7945" width="11.6640625" style="3" customWidth="1"/>
    <col min="7946" max="7946" width="13.5546875" style="3" customWidth="1"/>
    <col min="7947" max="7947" width="14.44140625" style="3" customWidth="1"/>
    <col min="7948" max="8192" width="11.44140625" style="3"/>
    <col min="8193" max="8193" width="10.6640625" style="3" customWidth="1"/>
    <col min="8194" max="8201" width="11.6640625" style="3" customWidth="1"/>
    <col min="8202" max="8202" width="13.5546875" style="3" customWidth="1"/>
    <col min="8203" max="8203" width="14.44140625" style="3" customWidth="1"/>
    <col min="8204" max="8448" width="11.44140625" style="3"/>
    <col min="8449" max="8449" width="10.6640625" style="3" customWidth="1"/>
    <col min="8450" max="8457" width="11.6640625" style="3" customWidth="1"/>
    <col min="8458" max="8458" width="13.5546875" style="3" customWidth="1"/>
    <col min="8459" max="8459" width="14.44140625" style="3" customWidth="1"/>
    <col min="8460" max="8704" width="11.44140625" style="3"/>
    <col min="8705" max="8705" width="10.6640625" style="3" customWidth="1"/>
    <col min="8706" max="8713" width="11.6640625" style="3" customWidth="1"/>
    <col min="8714" max="8714" width="13.5546875" style="3" customWidth="1"/>
    <col min="8715" max="8715" width="14.44140625" style="3" customWidth="1"/>
    <col min="8716" max="8960" width="11.44140625" style="3"/>
    <col min="8961" max="8961" width="10.6640625" style="3" customWidth="1"/>
    <col min="8962" max="8969" width="11.6640625" style="3" customWidth="1"/>
    <col min="8970" max="8970" width="13.5546875" style="3" customWidth="1"/>
    <col min="8971" max="8971" width="14.44140625" style="3" customWidth="1"/>
    <col min="8972" max="9216" width="11.44140625" style="3"/>
    <col min="9217" max="9217" width="10.6640625" style="3" customWidth="1"/>
    <col min="9218" max="9225" width="11.6640625" style="3" customWidth="1"/>
    <col min="9226" max="9226" width="13.5546875" style="3" customWidth="1"/>
    <col min="9227" max="9227" width="14.44140625" style="3" customWidth="1"/>
    <col min="9228" max="9472" width="11.44140625" style="3"/>
    <col min="9473" max="9473" width="10.6640625" style="3" customWidth="1"/>
    <col min="9474" max="9481" width="11.6640625" style="3" customWidth="1"/>
    <col min="9482" max="9482" width="13.5546875" style="3" customWidth="1"/>
    <col min="9483" max="9483" width="14.44140625" style="3" customWidth="1"/>
    <col min="9484" max="9728" width="11.44140625" style="3"/>
    <col min="9729" max="9729" width="10.6640625" style="3" customWidth="1"/>
    <col min="9730" max="9737" width="11.6640625" style="3" customWidth="1"/>
    <col min="9738" max="9738" width="13.5546875" style="3" customWidth="1"/>
    <col min="9739" max="9739" width="14.44140625" style="3" customWidth="1"/>
    <col min="9740" max="9984" width="11.44140625" style="3"/>
    <col min="9985" max="9985" width="10.6640625" style="3" customWidth="1"/>
    <col min="9986" max="9993" width="11.6640625" style="3" customWidth="1"/>
    <col min="9994" max="9994" width="13.5546875" style="3" customWidth="1"/>
    <col min="9995" max="9995" width="14.44140625" style="3" customWidth="1"/>
    <col min="9996" max="10240" width="11.44140625" style="3"/>
    <col min="10241" max="10241" width="10.6640625" style="3" customWidth="1"/>
    <col min="10242" max="10249" width="11.6640625" style="3" customWidth="1"/>
    <col min="10250" max="10250" width="13.5546875" style="3" customWidth="1"/>
    <col min="10251" max="10251" width="14.44140625" style="3" customWidth="1"/>
    <col min="10252" max="10496" width="11.44140625" style="3"/>
    <col min="10497" max="10497" width="10.6640625" style="3" customWidth="1"/>
    <col min="10498" max="10505" width="11.6640625" style="3" customWidth="1"/>
    <col min="10506" max="10506" width="13.5546875" style="3" customWidth="1"/>
    <col min="10507" max="10507" width="14.44140625" style="3" customWidth="1"/>
    <col min="10508" max="10752" width="11.44140625" style="3"/>
    <col min="10753" max="10753" width="10.6640625" style="3" customWidth="1"/>
    <col min="10754" max="10761" width="11.6640625" style="3" customWidth="1"/>
    <col min="10762" max="10762" width="13.5546875" style="3" customWidth="1"/>
    <col min="10763" max="10763" width="14.44140625" style="3" customWidth="1"/>
    <col min="10764" max="11008" width="11.44140625" style="3"/>
    <col min="11009" max="11009" width="10.6640625" style="3" customWidth="1"/>
    <col min="11010" max="11017" width="11.6640625" style="3" customWidth="1"/>
    <col min="11018" max="11018" width="13.5546875" style="3" customWidth="1"/>
    <col min="11019" max="11019" width="14.44140625" style="3" customWidth="1"/>
    <col min="11020" max="11264" width="11.44140625" style="3"/>
    <col min="11265" max="11265" width="10.6640625" style="3" customWidth="1"/>
    <col min="11266" max="11273" width="11.6640625" style="3" customWidth="1"/>
    <col min="11274" max="11274" width="13.5546875" style="3" customWidth="1"/>
    <col min="11275" max="11275" width="14.44140625" style="3" customWidth="1"/>
    <col min="11276" max="11520" width="11.44140625" style="3"/>
    <col min="11521" max="11521" width="10.6640625" style="3" customWidth="1"/>
    <col min="11522" max="11529" width="11.6640625" style="3" customWidth="1"/>
    <col min="11530" max="11530" width="13.5546875" style="3" customWidth="1"/>
    <col min="11531" max="11531" width="14.44140625" style="3" customWidth="1"/>
    <col min="11532" max="11776" width="11.44140625" style="3"/>
    <col min="11777" max="11777" width="10.6640625" style="3" customWidth="1"/>
    <col min="11778" max="11785" width="11.6640625" style="3" customWidth="1"/>
    <col min="11786" max="11786" width="13.5546875" style="3" customWidth="1"/>
    <col min="11787" max="11787" width="14.44140625" style="3" customWidth="1"/>
    <col min="11788" max="12032" width="11.44140625" style="3"/>
    <col min="12033" max="12033" width="10.6640625" style="3" customWidth="1"/>
    <col min="12034" max="12041" width="11.6640625" style="3" customWidth="1"/>
    <col min="12042" max="12042" width="13.5546875" style="3" customWidth="1"/>
    <col min="12043" max="12043" width="14.44140625" style="3" customWidth="1"/>
    <col min="12044" max="12288" width="11.44140625" style="3"/>
    <col min="12289" max="12289" width="10.6640625" style="3" customWidth="1"/>
    <col min="12290" max="12297" width="11.6640625" style="3" customWidth="1"/>
    <col min="12298" max="12298" width="13.5546875" style="3" customWidth="1"/>
    <col min="12299" max="12299" width="14.44140625" style="3" customWidth="1"/>
    <col min="12300" max="12544" width="11.44140625" style="3"/>
    <col min="12545" max="12545" width="10.6640625" style="3" customWidth="1"/>
    <col min="12546" max="12553" width="11.6640625" style="3" customWidth="1"/>
    <col min="12554" max="12554" width="13.5546875" style="3" customWidth="1"/>
    <col min="12555" max="12555" width="14.44140625" style="3" customWidth="1"/>
    <col min="12556" max="12800" width="11.44140625" style="3"/>
    <col min="12801" max="12801" width="10.6640625" style="3" customWidth="1"/>
    <col min="12802" max="12809" width="11.6640625" style="3" customWidth="1"/>
    <col min="12810" max="12810" width="13.5546875" style="3" customWidth="1"/>
    <col min="12811" max="12811" width="14.44140625" style="3" customWidth="1"/>
    <col min="12812" max="13056" width="11.44140625" style="3"/>
    <col min="13057" max="13057" width="10.6640625" style="3" customWidth="1"/>
    <col min="13058" max="13065" width="11.6640625" style="3" customWidth="1"/>
    <col min="13066" max="13066" width="13.5546875" style="3" customWidth="1"/>
    <col min="13067" max="13067" width="14.44140625" style="3" customWidth="1"/>
    <col min="13068" max="13312" width="11.44140625" style="3"/>
    <col min="13313" max="13313" width="10.6640625" style="3" customWidth="1"/>
    <col min="13314" max="13321" width="11.6640625" style="3" customWidth="1"/>
    <col min="13322" max="13322" width="13.5546875" style="3" customWidth="1"/>
    <col min="13323" max="13323" width="14.44140625" style="3" customWidth="1"/>
    <col min="13324" max="13568" width="11.44140625" style="3"/>
    <col min="13569" max="13569" width="10.6640625" style="3" customWidth="1"/>
    <col min="13570" max="13577" width="11.6640625" style="3" customWidth="1"/>
    <col min="13578" max="13578" width="13.5546875" style="3" customWidth="1"/>
    <col min="13579" max="13579" width="14.44140625" style="3" customWidth="1"/>
    <col min="13580" max="13824" width="11.44140625" style="3"/>
    <col min="13825" max="13825" width="10.6640625" style="3" customWidth="1"/>
    <col min="13826" max="13833" width="11.6640625" style="3" customWidth="1"/>
    <col min="13834" max="13834" width="13.5546875" style="3" customWidth="1"/>
    <col min="13835" max="13835" width="14.44140625" style="3" customWidth="1"/>
    <col min="13836" max="14080" width="11.44140625" style="3"/>
    <col min="14081" max="14081" width="10.6640625" style="3" customWidth="1"/>
    <col min="14082" max="14089" width="11.6640625" style="3" customWidth="1"/>
    <col min="14090" max="14090" width="13.5546875" style="3" customWidth="1"/>
    <col min="14091" max="14091" width="14.44140625" style="3" customWidth="1"/>
    <col min="14092" max="14336" width="11.44140625" style="3"/>
    <col min="14337" max="14337" width="10.6640625" style="3" customWidth="1"/>
    <col min="14338" max="14345" width="11.6640625" style="3" customWidth="1"/>
    <col min="14346" max="14346" width="13.5546875" style="3" customWidth="1"/>
    <col min="14347" max="14347" width="14.44140625" style="3" customWidth="1"/>
    <col min="14348" max="14592" width="11.44140625" style="3"/>
    <col min="14593" max="14593" width="10.6640625" style="3" customWidth="1"/>
    <col min="14594" max="14601" width="11.6640625" style="3" customWidth="1"/>
    <col min="14602" max="14602" width="13.5546875" style="3" customWidth="1"/>
    <col min="14603" max="14603" width="14.44140625" style="3" customWidth="1"/>
    <col min="14604" max="14848" width="11.44140625" style="3"/>
    <col min="14849" max="14849" width="10.6640625" style="3" customWidth="1"/>
    <col min="14850" max="14857" width="11.6640625" style="3" customWidth="1"/>
    <col min="14858" max="14858" width="13.5546875" style="3" customWidth="1"/>
    <col min="14859" max="14859" width="14.44140625" style="3" customWidth="1"/>
    <col min="14860" max="15104" width="11.44140625" style="3"/>
    <col min="15105" max="15105" width="10.6640625" style="3" customWidth="1"/>
    <col min="15106" max="15113" width="11.6640625" style="3" customWidth="1"/>
    <col min="15114" max="15114" width="13.5546875" style="3" customWidth="1"/>
    <col min="15115" max="15115" width="14.44140625" style="3" customWidth="1"/>
    <col min="15116" max="15360" width="11.44140625" style="3"/>
    <col min="15361" max="15361" width="10.6640625" style="3" customWidth="1"/>
    <col min="15362" max="15369" width="11.6640625" style="3" customWidth="1"/>
    <col min="15370" max="15370" width="13.5546875" style="3" customWidth="1"/>
    <col min="15371" max="15371" width="14.44140625" style="3" customWidth="1"/>
    <col min="15372" max="15616" width="11.44140625" style="3"/>
    <col min="15617" max="15617" width="10.6640625" style="3" customWidth="1"/>
    <col min="15618" max="15625" width="11.6640625" style="3" customWidth="1"/>
    <col min="15626" max="15626" width="13.5546875" style="3" customWidth="1"/>
    <col min="15627" max="15627" width="14.44140625" style="3" customWidth="1"/>
    <col min="15628" max="15872" width="11.44140625" style="3"/>
    <col min="15873" max="15873" width="10.6640625" style="3" customWidth="1"/>
    <col min="15874" max="15881" width="11.6640625" style="3" customWidth="1"/>
    <col min="15882" max="15882" width="13.5546875" style="3" customWidth="1"/>
    <col min="15883" max="15883" width="14.44140625" style="3" customWidth="1"/>
    <col min="15884" max="16128" width="11.44140625" style="3"/>
    <col min="16129" max="16129" width="10.6640625" style="3" customWidth="1"/>
    <col min="16130" max="16137" width="11.6640625" style="3" customWidth="1"/>
    <col min="16138" max="16138" width="13.5546875" style="3" customWidth="1"/>
    <col min="16139" max="16139" width="14.44140625" style="3" customWidth="1"/>
    <col min="16140" max="16384" width="11.44140625" style="3"/>
  </cols>
  <sheetData>
    <row r="1" spans="1:15" s="1" customFormat="1" ht="14.1" customHeight="1"/>
    <row r="2" spans="1:15" s="1" customFormat="1" ht="25.35" customHeight="1">
      <c r="A2" s="225" t="s">
        <v>1746</v>
      </c>
      <c r="B2" s="1139"/>
      <c r="C2" s="1139"/>
      <c r="D2" s="1139"/>
      <c r="E2" s="1139"/>
      <c r="F2" s="1139"/>
      <c r="G2" s="1139"/>
      <c r="H2" s="1139"/>
      <c r="I2" s="1139"/>
      <c r="J2" s="1075"/>
      <c r="K2" s="1098">
        <v>2015</v>
      </c>
    </row>
    <row r="3" spans="1:15" ht="24" customHeight="1">
      <c r="A3" s="234" t="s">
        <v>1721</v>
      </c>
      <c r="B3" s="1140" t="s">
        <v>1747</v>
      </c>
      <c r="C3" s="232"/>
      <c r="D3" s="232"/>
      <c r="E3" s="232"/>
      <c r="F3" s="232"/>
      <c r="G3" s="232"/>
      <c r="H3" s="232"/>
      <c r="I3" s="232"/>
      <c r="J3" s="232"/>
      <c r="K3" s="384" t="s">
        <v>83</v>
      </c>
    </row>
    <row r="4" spans="1:15" ht="15" customHeight="1">
      <c r="A4" s="314"/>
      <c r="B4" s="186" t="s">
        <v>1748</v>
      </c>
      <c r="C4" s="315" t="s">
        <v>1749</v>
      </c>
      <c r="D4" s="224" t="s">
        <v>1750</v>
      </c>
      <c r="E4" s="315" t="s">
        <v>1751</v>
      </c>
      <c r="F4" s="224" t="s">
        <v>1752</v>
      </c>
      <c r="G4" s="315" t="s">
        <v>1753</v>
      </c>
      <c r="H4" s="224" t="s">
        <v>1754</v>
      </c>
      <c r="I4" s="315" t="s">
        <v>1755</v>
      </c>
      <c r="J4" s="224" t="s">
        <v>1756</v>
      </c>
      <c r="K4" s="384" t="s">
        <v>1665</v>
      </c>
    </row>
    <row r="5" spans="1:15" ht="24" customHeight="1">
      <c r="A5" s="314"/>
      <c r="B5" s="186"/>
      <c r="C5" s="1064">
        <v>1200</v>
      </c>
      <c r="D5" s="767">
        <v>2400</v>
      </c>
      <c r="E5" s="1064">
        <v>3600</v>
      </c>
      <c r="F5" s="767">
        <v>4800</v>
      </c>
      <c r="G5" s="1064">
        <v>6000</v>
      </c>
      <c r="H5" s="767">
        <v>12000</v>
      </c>
      <c r="I5" s="1064">
        <v>12000</v>
      </c>
      <c r="J5" s="767" t="s">
        <v>231</v>
      </c>
      <c r="K5" s="95"/>
    </row>
    <row r="6" spans="1:15" ht="30" customHeight="1" thickBot="1">
      <c r="A6" s="772" t="s">
        <v>93</v>
      </c>
      <c r="B6" s="202">
        <v>38398.65764099206</v>
      </c>
      <c r="C6" s="203">
        <v>82941.697545788877</v>
      </c>
      <c r="D6" s="202">
        <v>89795.367041209422</v>
      </c>
      <c r="E6" s="203">
        <v>31354.631858418834</v>
      </c>
      <c r="F6" s="202">
        <v>23275.672120822554</v>
      </c>
      <c r="G6" s="203">
        <v>28162.057262153368</v>
      </c>
      <c r="H6" s="202">
        <v>9962.6763710759133</v>
      </c>
      <c r="I6" s="203">
        <v>638.7893918423506</v>
      </c>
      <c r="J6" s="202">
        <v>1120.805724598775</v>
      </c>
      <c r="K6" s="1141">
        <v>305650.35495690216</v>
      </c>
      <c r="M6" s="6"/>
      <c r="O6" s="6"/>
    </row>
    <row r="7" spans="1:15" ht="20.100000000000001" customHeight="1" thickBot="1">
      <c r="A7" s="775" t="s">
        <v>1697</v>
      </c>
      <c r="B7" s="304">
        <v>29653</v>
      </c>
      <c r="C7" s="305">
        <v>37592</v>
      </c>
      <c r="D7" s="304">
        <v>70598</v>
      </c>
      <c r="E7" s="305">
        <v>13983</v>
      </c>
      <c r="F7" s="304">
        <v>11506</v>
      </c>
      <c r="G7" s="305">
        <v>3747</v>
      </c>
      <c r="H7" s="304">
        <v>2628</v>
      </c>
      <c r="I7" s="305">
        <v>15</v>
      </c>
      <c r="J7" s="304"/>
      <c r="K7" s="1141">
        <v>169722</v>
      </c>
      <c r="M7" s="6"/>
      <c r="O7" s="6"/>
    </row>
    <row r="8" spans="1:15" ht="20.100000000000001" customHeight="1" thickBot="1">
      <c r="A8" s="775" t="s">
        <v>95</v>
      </c>
      <c r="B8" s="304">
        <v>5427</v>
      </c>
      <c r="C8" s="305">
        <v>7303</v>
      </c>
      <c r="D8" s="304">
        <v>8752</v>
      </c>
      <c r="E8" s="305">
        <v>6210</v>
      </c>
      <c r="F8" s="304">
        <v>16168</v>
      </c>
      <c r="G8" s="305">
        <v>1846</v>
      </c>
      <c r="H8" s="304">
        <v>4386</v>
      </c>
      <c r="I8" s="305">
        <v>166</v>
      </c>
      <c r="J8" s="304"/>
      <c r="K8" s="1141">
        <v>50258</v>
      </c>
      <c r="M8" s="6"/>
      <c r="O8" s="6"/>
    </row>
    <row r="9" spans="1:15" ht="20.100000000000001" customHeight="1" thickBot="1">
      <c r="A9" s="775" t="s">
        <v>96</v>
      </c>
      <c r="B9" s="304">
        <v>1244</v>
      </c>
      <c r="C9" s="305">
        <v>1529</v>
      </c>
      <c r="D9" s="304">
        <v>2157</v>
      </c>
      <c r="E9" s="305">
        <v>1701</v>
      </c>
      <c r="F9" s="304">
        <v>907</v>
      </c>
      <c r="G9" s="305">
        <v>62</v>
      </c>
      <c r="H9" s="304">
        <v>212</v>
      </c>
      <c r="I9" s="305"/>
      <c r="J9" s="304"/>
      <c r="K9" s="1141">
        <v>7812</v>
      </c>
      <c r="M9" s="6"/>
      <c r="O9" s="6"/>
    </row>
    <row r="10" spans="1:15" ht="20.100000000000001" customHeight="1" thickBot="1">
      <c r="A10" s="775" t="s">
        <v>97</v>
      </c>
      <c r="B10" s="304">
        <v>1641</v>
      </c>
      <c r="C10" s="305">
        <v>1948</v>
      </c>
      <c r="D10" s="304">
        <v>2711</v>
      </c>
      <c r="E10" s="305">
        <v>4022</v>
      </c>
      <c r="F10" s="304">
        <v>5935</v>
      </c>
      <c r="G10" s="305">
        <v>905</v>
      </c>
      <c r="H10" s="304">
        <v>1549</v>
      </c>
      <c r="I10" s="305">
        <v>60</v>
      </c>
      <c r="J10" s="304">
        <v>26</v>
      </c>
      <c r="K10" s="1141">
        <v>18797</v>
      </c>
      <c r="M10" s="6"/>
      <c r="O10" s="6"/>
    </row>
    <row r="11" spans="1:15" ht="20.100000000000001" customHeight="1" thickBot="1">
      <c r="A11" s="775" t="s">
        <v>98</v>
      </c>
      <c r="B11" s="304">
        <v>617</v>
      </c>
      <c r="C11" s="305">
        <v>942</v>
      </c>
      <c r="D11" s="304">
        <v>1174</v>
      </c>
      <c r="E11" s="305">
        <v>1454</v>
      </c>
      <c r="F11" s="304">
        <v>1370</v>
      </c>
      <c r="G11" s="305">
        <v>249</v>
      </c>
      <c r="H11" s="304">
        <v>335</v>
      </c>
      <c r="I11" s="305">
        <v>1</v>
      </c>
      <c r="J11" s="304"/>
      <c r="K11" s="1141">
        <v>6142</v>
      </c>
      <c r="M11" s="6"/>
      <c r="O11" s="6"/>
    </row>
    <row r="12" spans="1:15" ht="20.100000000000001" customHeight="1" thickBot="1">
      <c r="A12" s="775" t="s">
        <v>99</v>
      </c>
      <c r="B12" s="304">
        <v>975</v>
      </c>
      <c r="C12" s="305">
        <v>1420</v>
      </c>
      <c r="D12" s="304">
        <v>1803</v>
      </c>
      <c r="E12" s="305">
        <v>1316</v>
      </c>
      <c r="F12" s="304">
        <v>849</v>
      </c>
      <c r="G12" s="305">
        <v>57</v>
      </c>
      <c r="H12" s="304">
        <v>156</v>
      </c>
      <c r="I12" s="305"/>
      <c r="J12" s="304">
        <v>1</v>
      </c>
      <c r="K12" s="1141">
        <v>6577</v>
      </c>
      <c r="M12" s="6"/>
      <c r="O12" s="6"/>
    </row>
    <row r="13" spans="1:15" ht="20.100000000000001" customHeight="1" thickBot="1">
      <c r="A13" s="775" t="s">
        <v>100</v>
      </c>
      <c r="B13" s="304">
        <v>493</v>
      </c>
      <c r="C13" s="305">
        <v>609</v>
      </c>
      <c r="D13" s="304">
        <v>849</v>
      </c>
      <c r="E13" s="305">
        <v>593</v>
      </c>
      <c r="F13" s="304">
        <v>1637</v>
      </c>
      <c r="G13" s="305">
        <v>182</v>
      </c>
      <c r="H13" s="304">
        <v>399</v>
      </c>
      <c r="I13" s="305">
        <v>17</v>
      </c>
      <c r="J13" s="304"/>
      <c r="K13" s="1141">
        <v>4779</v>
      </c>
      <c r="M13" s="6"/>
      <c r="O13" s="6"/>
    </row>
    <row r="14" spans="1:15" ht="20.100000000000001" customHeight="1" thickBot="1">
      <c r="A14" s="775" t="s">
        <v>101</v>
      </c>
      <c r="B14" s="304">
        <v>1898</v>
      </c>
      <c r="C14" s="305">
        <v>2529</v>
      </c>
      <c r="D14" s="304">
        <v>3531</v>
      </c>
      <c r="E14" s="305">
        <v>3702</v>
      </c>
      <c r="F14" s="304">
        <v>4126</v>
      </c>
      <c r="G14" s="305">
        <v>964</v>
      </c>
      <c r="H14" s="304">
        <v>1412</v>
      </c>
      <c r="I14" s="305">
        <v>16</v>
      </c>
      <c r="J14" s="304"/>
      <c r="K14" s="1141">
        <v>18178</v>
      </c>
      <c r="M14" s="6"/>
      <c r="O14" s="6"/>
    </row>
    <row r="15" spans="1:15" ht="20.100000000000001" customHeight="1" thickBot="1">
      <c r="A15" s="775" t="s">
        <v>102</v>
      </c>
      <c r="B15" s="304">
        <v>1093</v>
      </c>
      <c r="C15" s="305">
        <v>4796</v>
      </c>
      <c r="D15" s="304">
        <v>10411</v>
      </c>
      <c r="E15" s="305">
        <v>12083</v>
      </c>
      <c r="F15" s="304">
        <v>8487</v>
      </c>
      <c r="G15" s="305">
        <v>4624</v>
      </c>
      <c r="H15" s="304">
        <v>3121</v>
      </c>
      <c r="I15" s="305">
        <v>223</v>
      </c>
      <c r="J15" s="304">
        <v>3</v>
      </c>
      <c r="K15" s="1141">
        <v>44841</v>
      </c>
      <c r="M15" s="6"/>
      <c r="O15" s="6"/>
    </row>
    <row r="16" spans="1:15" ht="20.100000000000001" customHeight="1" thickBot="1">
      <c r="A16" s="775" t="s">
        <v>103</v>
      </c>
      <c r="B16" s="304">
        <v>3160</v>
      </c>
      <c r="C16" s="305">
        <v>4691</v>
      </c>
      <c r="D16" s="304">
        <v>6913</v>
      </c>
      <c r="E16" s="305">
        <v>4015</v>
      </c>
      <c r="F16" s="304">
        <v>11850</v>
      </c>
      <c r="G16" s="305">
        <v>1304</v>
      </c>
      <c r="H16" s="304">
        <v>3398</v>
      </c>
      <c r="I16" s="305">
        <v>478</v>
      </c>
      <c r="J16" s="304">
        <v>2</v>
      </c>
      <c r="K16" s="1141">
        <v>35811</v>
      </c>
      <c r="M16" s="6"/>
      <c r="O16" s="6"/>
    </row>
    <row r="17" spans="1:15" ht="20.100000000000001" customHeight="1" thickBot="1">
      <c r="A17" s="775" t="s">
        <v>104</v>
      </c>
      <c r="B17" s="304">
        <v>2353</v>
      </c>
      <c r="C17" s="305">
        <v>1501</v>
      </c>
      <c r="D17" s="304">
        <v>3094</v>
      </c>
      <c r="E17" s="305">
        <v>3905</v>
      </c>
      <c r="F17" s="304">
        <v>4520</v>
      </c>
      <c r="G17" s="305">
        <v>4076</v>
      </c>
      <c r="H17" s="304">
        <v>12110</v>
      </c>
      <c r="I17" s="305">
        <v>1787</v>
      </c>
      <c r="J17" s="304">
        <v>247</v>
      </c>
      <c r="K17" s="1141">
        <v>33593</v>
      </c>
      <c r="M17" s="6"/>
      <c r="O17" s="6"/>
    </row>
    <row r="18" spans="1:15" ht="20.100000000000001" customHeight="1" thickBot="1">
      <c r="A18" s="775" t="s">
        <v>105</v>
      </c>
      <c r="B18" s="321">
        <v>1885</v>
      </c>
      <c r="C18" s="122">
        <v>6035</v>
      </c>
      <c r="D18" s="304">
        <v>13396</v>
      </c>
      <c r="E18" s="305">
        <v>4530</v>
      </c>
      <c r="F18" s="321">
        <v>1940</v>
      </c>
      <c r="G18" s="122">
        <v>7208</v>
      </c>
      <c r="H18" s="321">
        <v>1990</v>
      </c>
      <c r="I18" s="122">
        <v>281</v>
      </c>
      <c r="J18" s="321">
        <v>106</v>
      </c>
      <c r="K18" s="1141">
        <v>37371</v>
      </c>
      <c r="M18" s="6"/>
      <c r="O18" s="6"/>
    </row>
    <row r="19" spans="1:15" ht="20.100000000000001" customHeight="1" thickBot="1">
      <c r="A19" s="775" t="s">
        <v>106</v>
      </c>
      <c r="B19" s="304">
        <v>1063</v>
      </c>
      <c r="C19" s="305">
        <v>1176</v>
      </c>
      <c r="D19" s="304">
        <v>3809</v>
      </c>
      <c r="E19" s="305">
        <v>2543</v>
      </c>
      <c r="F19" s="304">
        <v>1703</v>
      </c>
      <c r="G19" s="305">
        <v>2709</v>
      </c>
      <c r="H19" s="304">
        <v>964</v>
      </c>
      <c r="I19" s="305">
        <v>105</v>
      </c>
      <c r="J19" s="304"/>
      <c r="K19" s="1141">
        <v>14072</v>
      </c>
      <c r="M19" s="6"/>
      <c r="O19" s="6"/>
    </row>
    <row r="20" spans="1:15" ht="20.100000000000001" customHeight="1" thickBot="1">
      <c r="A20" s="775" t="s">
        <v>107</v>
      </c>
      <c r="B20" s="304">
        <v>182</v>
      </c>
      <c r="C20" s="305">
        <v>364</v>
      </c>
      <c r="D20" s="304">
        <v>986</v>
      </c>
      <c r="E20" s="305">
        <v>1383</v>
      </c>
      <c r="F20" s="304">
        <v>2708</v>
      </c>
      <c r="G20" s="305">
        <v>328</v>
      </c>
      <c r="H20" s="304">
        <v>979</v>
      </c>
      <c r="I20" s="305">
        <v>26</v>
      </c>
      <c r="J20" s="304"/>
      <c r="K20" s="1141">
        <v>6956</v>
      </c>
      <c r="M20" s="6"/>
      <c r="O20" s="6"/>
    </row>
    <row r="21" spans="1:15" ht="20.100000000000001" customHeight="1" thickBot="1">
      <c r="A21" s="775" t="s">
        <v>108</v>
      </c>
      <c r="B21" s="304">
        <v>632</v>
      </c>
      <c r="C21" s="305">
        <v>576</v>
      </c>
      <c r="D21" s="304">
        <v>734</v>
      </c>
      <c r="E21" s="305">
        <v>508</v>
      </c>
      <c r="F21" s="304">
        <v>474</v>
      </c>
      <c r="G21" s="305">
        <v>86</v>
      </c>
      <c r="H21" s="304">
        <v>86</v>
      </c>
      <c r="I21" s="305">
        <v>2</v>
      </c>
      <c r="J21" s="304"/>
      <c r="K21" s="1141">
        <v>3098</v>
      </c>
      <c r="M21" s="6"/>
      <c r="O21" s="6"/>
    </row>
    <row r="22" spans="1:15" ht="20.100000000000001" customHeight="1" thickBot="1">
      <c r="A22" s="775" t="s">
        <v>109</v>
      </c>
      <c r="B22" s="304">
        <v>6282</v>
      </c>
      <c r="C22" s="305">
        <v>8001</v>
      </c>
      <c r="D22" s="304">
        <v>8754</v>
      </c>
      <c r="E22" s="305">
        <v>8687</v>
      </c>
      <c r="F22" s="304">
        <v>14705</v>
      </c>
      <c r="G22" s="305">
        <v>6716</v>
      </c>
      <c r="H22" s="304">
        <v>4503</v>
      </c>
      <c r="I22" s="305">
        <v>443</v>
      </c>
      <c r="J22" s="304">
        <v>7887</v>
      </c>
      <c r="K22" s="1141">
        <v>65978</v>
      </c>
      <c r="M22" s="6"/>
      <c r="O22" s="6"/>
    </row>
    <row r="23" spans="1:15" ht="20.100000000000001" customHeight="1" thickBot="1">
      <c r="A23" s="775" t="s">
        <v>110</v>
      </c>
      <c r="B23" s="304">
        <v>3911</v>
      </c>
      <c r="C23" s="305">
        <v>4643</v>
      </c>
      <c r="D23" s="304">
        <v>7549</v>
      </c>
      <c r="E23" s="305">
        <v>5649</v>
      </c>
      <c r="F23" s="304">
        <v>7391</v>
      </c>
      <c r="G23" s="305">
        <v>1210</v>
      </c>
      <c r="H23" s="304">
        <v>1669</v>
      </c>
      <c r="I23" s="305">
        <v>59</v>
      </c>
      <c r="J23" s="304">
        <v>1</v>
      </c>
      <c r="K23" s="1141">
        <v>32082</v>
      </c>
      <c r="M23" s="6"/>
      <c r="O23" s="6"/>
    </row>
    <row r="24" spans="1:15" ht="20.100000000000001" customHeight="1" thickBot="1">
      <c r="A24" s="775" t="s">
        <v>111</v>
      </c>
      <c r="B24" s="304">
        <v>6024.7793521432595</v>
      </c>
      <c r="C24" s="305">
        <v>8465.650674106344</v>
      </c>
      <c r="D24" s="304">
        <v>18038.442889930324</v>
      </c>
      <c r="E24" s="305">
        <v>19549.405054766845</v>
      </c>
      <c r="F24" s="304">
        <v>19448.449898987121</v>
      </c>
      <c r="G24" s="305">
        <v>3509.874249275043</v>
      </c>
      <c r="H24" s="304">
        <v>6388.2179129502629</v>
      </c>
      <c r="I24" s="305">
        <v>195.17996784079821</v>
      </c>
      <c r="J24" s="304"/>
      <c r="K24" s="1141">
        <v>81620</v>
      </c>
      <c r="M24" s="6"/>
      <c r="O24" s="6"/>
    </row>
    <row r="25" spans="1:15" ht="20.100000000000001" customHeight="1" thickBot="1">
      <c r="A25" s="775" t="s">
        <v>112</v>
      </c>
      <c r="B25" s="304">
        <v>2352</v>
      </c>
      <c r="C25" s="305">
        <v>5684</v>
      </c>
      <c r="D25" s="304">
        <v>24796</v>
      </c>
      <c r="E25" s="305">
        <v>7527</v>
      </c>
      <c r="F25" s="304">
        <v>7500</v>
      </c>
      <c r="G25" s="305">
        <v>1170</v>
      </c>
      <c r="H25" s="304">
        <v>1530</v>
      </c>
      <c r="I25" s="305">
        <v>21</v>
      </c>
      <c r="J25" s="304">
        <v>16</v>
      </c>
      <c r="K25" s="1141">
        <v>50596</v>
      </c>
      <c r="M25" s="6"/>
      <c r="O25" s="6"/>
    </row>
    <row r="26" spans="1:15" ht="20.100000000000001" customHeight="1" thickBot="1">
      <c r="A26" s="775" t="s">
        <v>113</v>
      </c>
      <c r="B26" s="304">
        <v>2829</v>
      </c>
      <c r="C26" s="305">
        <v>3743</v>
      </c>
      <c r="D26" s="304">
        <v>7110</v>
      </c>
      <c r="E26" s="305">
        <v>13759</v>
      </c>
      <c r="F26" s="304">
        <v>5692</v>
      </c>
      <c r="G26" s="305">
        <v>14211</v>
      </c>
      <c r="H26" s="304">
        <v>9069</v>
      </c>
      <c r="I26" s="305">
        <v>464</v>
      </c>
      <c r="J26" s="304"/>
      <c r="K26" s="1141">
        <v>56877</v>
      </c>
      <c r="M26" s="6"/>
      <c r="O26" s="6"/>
    </row>
    <row r="27" spans="1:15" ht="20.100000000000001" customHeight="1" thickBot="1">
      <c r="A27" s="775" t="s">
        <v>114</v>
      </c>
      <c r="B27" s="304">
        <v>9787</v>
      </c>
      <c r="C27" s="305">
        <v>7461</v>
      </c>
      <c r="D27" s="304">
        <v>12852</v>
      </c>
      <c r="E27" s="305">
        <v>14556</v>
      </c>
      <c r="F27" s="304">
        <v>26114</v>
      </c>
      <c r="G27" s="305">
        <v>24084</v>
      </c>
      <c r="H27" s="304">
        <v>17900</v>
      </c>
      <c r="I27" s="305">
        <v>1522</v>
      </c>
      <c r="J27" s="304">
        <v>676</v>
      </c>
      <c r="K27" s="1141">
        <v>114952</v>
      </c>
      <c r="M27" s="6"/>
      <c r="O27" s="6"/>
    </row>
    <row r="28" spans="1:15" ht="20.100000000000001" customHeight="1" thickBot="1">
      <c r="A28" s="775" t="s">
        <v>115</v>
      </c>
      <c r="B28" s="304">
        <v>2174</v>
      </c>
      <c r="C28" s="305">
        <v>2147</v>
      </c>
      <c r="D28" s="304">
        <v>5852</v>
      </c>
      <c r="E28" s="305">
        <v>17872</v>
      </c>
      <c r="F28" s="304">
        <v>9651</v>
      </c>
      <c r="G28" s="305">
        <v>1454</v>
      </c>
      <c r="H28" s="304">
        <v>3511</v>
      </c>
      <c r="I28" s="305">
        <v>95</v>
      </c>
      <c r="J28" s="304">
        <v>2145</v>
      </c>
      <c r="K28" s="1141">
        <v>44901</v>
      </c>
      <c r="M28" s="6"/>
      <c r="O28" s="6"/>
    </row>
    <row r="29" spans="1:15" ht="20.100000000000001" customHeight="1" thickBot="1">
      <c r="A29" s="775" t="s">
        <v>116</v>
      </c>
      <c r="B29" s="304">
        <v>3683</v>
      </c>
      <c r="C29" s="305">
        <v>3502</v>
      </c>
      <c r="D29" s="304">
        <v>4666</v>
      </c>
      <c r="E29" s="305">
        <v>3047</v>
      </c>
      <c r="F29" s="304">
        <v>4684</v>
      </c>
      <c r="G29" s="305">
        <v>7935</v>
      </c>
      <c r="H29" s="304">
        <v>3265</v>
      </c>
      <c r="I29" s="305">
        <v>264</v>
      </c>
      <c r="J29" s="304"/>
      <c r="K29" s="1141">
        <v>31046</v>
      </c>
      <c r="M29" s="6"/>
      <c r="O29" s="6"/>
    </row>
    <row r="30" spans="1:15" ht="20.100000000000001" customHeight="1" thickBot="1">
      <c r="A30" s="775" t="s">
        <v>117</v>
      </c>
      <c r="B30" s="304">
        <v>9848</v>
      </c>
      <c r="C30" s="305">
        <v>20208</v>
      </c>
      <c r="D30" s="304">
        <v>10336</v>
      </c>
      <c r="E30" s="305">
        <v>8697</v>
      </c>
      <c r="F30" s="304">
        <v>7285</v>
      </c>
      <c r="G30" s="305">
        <v>18736</v>
      </c>
      <c r="H30" s="304">
        <v>9188</v>
      </c>
      <c r="I30" s="305">
        <v>1192</v>
      </c>
      <c r="J30" s="304"/>
      <c r="K30" s="1141">
        <v>85490</v>
      </c>
      <c r="M30" s="6"/>
      <c r="O30" s="6"/>
    </row>
    <row r="31" spans="1:15" ht="20.100000000000001" customHeight="1" thickBot="1">
      <c r="A31" s="775" t="s">
        <v>118</v>
      </c>
      <c r="B31" s="304">
        <v>2413</v>
      </c>
      <c r="C31" s="305">
        <v>2242</v>
      </c>
      <c r="D31" s="304">
        <v>3422</v>
      </c>
      <c r="E31" s="305">
        <v>1029</v>
      </c>
      <c r="F31" s="304">
        <v>1035</v>
      </c>
      <c r="G31" s="305">
        <v>3277</v>
      </c>
      <c r="H31" s="304">
        <v>1098</v>
      </c>
      <c r="I31" s="305">
        <v>208</v>
      </c>
      <c r="J31" s="304"/>
      <c r="K31" s="1141">
        <v>14724</v>
      </c>
      <c r="M31" s="6"/>
      <c r="N31" s="6"/>
      <c r="O31" s="6"/>
    </row>
    <row r="32" spans="1:15" ht="30" customHeight="1" thickBot="1">
      <c r="A32" s="1092" t="s">
        <v>1757</v>
      </c>
      <c r="B32" s="1091">
        <v>140018.43699313531</v>
      </c>
      <c r="C32" s="1092">
        <v>222049.34821989524</v>
      </c>
      <c r="D32" s="1091">
        <v>324088.80993113975</v>
      </c>
      <c r="E32" s="1092">
        <v>193675.03691318567</v>
      </c>
      <c r="F32" s="1091">
        <v>200961.12201980967</v>
      </c>
      <c r="G32" s="1092">
        <v>138811.93151142841</v>
      </c>
      <c r="H32" s="1091">
        <v>101808.89428402617</v>
      </c>
      <c r="I32" s="244">
        <v>8278.9693596831494</v>
      </c>
      <c r="J32" s="245">
        <v>12230.805724598775</v>
      </c>
      <c r="K32" s="244">
        <v>1341923.3549569021</v>
      </c>
    </row>
    <row r="33" spans="1:10" ht="20.100000000000001" customHeight="1">
      <c r="A33" s="1069" t="s">
        <v>1671</v>
      </c>
      <c r="B33" s="326"/>
      <c r="C33" s="326"/>
      <c r="D33" s="326"/>
      <c r="E33" s="326"/>
      <c r="F33" s="326"/>
      <c r="G33" s="326"/>
      <c r="H33" s="326"/>
    </row>
    <row r="34" spans="1:10" ht="14.25" customHeight="1">
      <c r="A34" s="1070"/>
      <c r="B34" s="328"/>
      <c r="C34" s="328"/>
      <c r="D34" s="328"/>
      <c r="E34" s="328"/>
      <c r="F34" s="328"/>
      <c r="G34" s="328"/>
      <c r="H34" s="328"/>
      <c r="J34" s="6"/>
    </row>
    <row r="35" spans="1:10" ht="20.100000000000001" customHeight="1">
      <c r="A35" s="1070" t="s">
        <v>1742</v>
      </c>
      <c r="B35" s="328"/>
      <c r="C35" s="328"/>
      <c r="D35" s="328"/>
      <c r="E35" s="328"/>
      <c r="F35" s="328"/>
      <c r="G35" s="328"/>
      <c r="H35" s="328"/>
    </row>
    <row r="36" spans="1:10" ht="13.5" customHeight="1">
      <c r="A36" s="1070"/>
      <c r="B36" s="328"/>
      <c r="C36" s="328"/>
      <c r="D36" s="328"/>
      <c r="E36" s="328"/>
      <c r="F36" s="328"/>
      <c r="G36" s="328"/>
      <c r="H36" s="328"/>
    </row>
    <row r="37" spans="1:10" ht="14.25" customHeight="1">
      <c r="A37" s="178" t="s">
        <v>1743</v>
      </c>
      <c r="B37" s="328"/>
      <c r="C37" s="328"/>
      <c r="D37" s="328"/>
      <c r="E37" s="328"/>
      <c r="F37" s="328"/>
      <c r="G37" s="328"/>
      <c r="H37" s="328"/>
    </row>
    <row r="38" spans="1:10" ht="14.25" customHeight="1">
      <c r="A38" s="178" t="s">
        <v>1758</v>
      </c>
      <c r="B38" s="328"/>
      <c r="C38" s="328"/>
      <c r="D38" s="328"/>
      <c r="E38" s="328"/>
      <c r="F38" s="328"/>
      <c r="G38" s="328"/>
      <c r="H38" s="328"/>
    </row>
    <row r="39" spans="1:10" ht="14.25" customHeight="1">
      <c r="A39" s="178" t="s">
        <v>1704</v>
      </c>
      <c r="B39" s="328"/>
      <c r="C39" s="328"/>
      <c r="D39" s="328"/>
      <c r="E39" s="328"/>
      <c r="F39" s="328"/>
      <c r="G39" s="328"/>
      <c r="H39" s="328"/>
    </row>
    <row r="40" spans="1:10" ht="14.25" customHeight="1">
      <c r="A40" s="178"/>
      <c r="B40" s="328"/>
      <c r="C40" s="328"/>
      <c r="D40" s="328"/>
      <c r="E40" s="328"/>
      <c r="F40" s="328"/>
      <c r="G40" s="328"/>
      <c r="H40" s="328"/>
    </row>
    <row r="41" spans="1:10" ht="11.25" customHeight="1">
      <c r="A41" s="178"/>
      <c r="B41" s="328"/>
      <c r="C41" s="328"/>
      <c r="D41" s="328"/>
      <c r="E41" s="328"/>
      <c r="F41" s="328"/>
      <c r="G41" s="328"/>
      <c r="H41" s="328"/>
    </row>
    <row r="42" spans="1:10">
      <c r="A42" s="755" t="s">
        <v>217</v>
      </c>
    </row>
  </sheetData>
  <pageMargins left="0.59055118110236227" right="0.59055118110236227" top="0.78740157480314965" bottom="0.47244094488188981" header="0.47244094488188981" footer="0.51181102362204722"/>
  <pageSetup paperSize="9" scale="6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4"/>
  <sheetViews>
    <sheetView zoomScaleNormal="100" workbookViewId="0"/>
  </sheetViews>
  <sheetFormatPr baseColWidth="10" defaultColWidth="11.44140625" defaultRowHeight="13.2"/>
  <cols>
    <col min="1" max="1" width="10.6640625" style="3" customWidth="1"/>
    <col min="2" max="2" width="13.33203125" style="3" customWidth="1"/>
    <col min="3" max="3" width="14" style="3" customWidth="1"/>
    <col min="4" max="4" width="15.5546875" style="3" customWidth="1"/>
    <col min="5" max="5" width="13.33203125" style="160" customWidth="1"/>
    <col min="6" max="6" width="13.88671875" style="160" customWidth="1"/>
    <col min="7" max="7" width="14.6640625" style="160" customWidth="1"/>
    <col min="8" max="8" width="14" style="160" customWidth="1"/>
    <col min="9" max="9" width="16.88671875" style="3" customWidth="1"/>
    <col min="10" max="10" width="15.5546875" style="216" customWidth="1"/>
    <col min="11" max="11" width="17" style="3" customWidth="1"/>
    <col min="12" max="256" width="11.44140625" style="3"/>
    <col min="257" max="257" width="10.6640625" style="3" customWidth="1"/>
    <col min="258" max="258" width="13.33203125" style="3" customWidth="1"/>
    <col min="259" max="259" width="14" style="3" customWidth="1"/>
    <col min="260" max="260" width="15.5546875" style="3" customWidth="1"/>
    <col min="261" max="261" width="13.33203125" style="3" customWidth="1"/>
    <col min="262" max="262" width="13.88671875" style="3" customWidth="1"/>
    <col min="263" max="263" width="14.6640625" style="3" customWidth="1"/>
    <col min="264" max="264" width="14" style="3" customWidth="1"/>
    <col min="265" max="265" width="16.88671875" style="3" customWidth="1"/>
    <col min="266" max="266" width="15.5546875" style="3" customWidth="1"/>
    <col min="267" max="267" width="17" style="3" customWidth="1"/>
    <col min="268" max="512" width="11.44140625" style="3"/>
    <col min="513" max="513" width="10.6640625" style="3" customWidth="1"/>
    <col min="514" max="514" width="13.33203125" style="3" customWidth="1"/>
    <col min="515" max="515" width="14" style="3" customWidth="1"/>
    <col min="516" max="516" width="15.5546875" style="3" customWidth="1"/>
    <col min="517" max="517" width="13.33203125" style="3" customWidth="1"/>
    <col min="518" max="518" width="13.88671875" style="3" customWidth="1"/>
    <col min="519" max="519" width="14.6640625" style="3" customWidth="1"/>
    <col min="520" max="520" width="14" style="3" customWidth="1"/>
    <col min="521" max="521" width="16.88671875" style="3" customWidth="1"/>
    <col min="522" max="522" width="15.5546875" style="3" customWidth="1"/>
    <col min="523" max="523" width="17" style="3" customWidth="1"/>
    <col min="524" max="768" width="11.44140625" style="3"/>
    <col min="769" max="769" width="10.6640625" style="3" customWidth="1"/>
    <col min="770" max="770" width="13.33203125" style="3" customWidth="1"/>
    <col min="771" max="771" width="14" style="3" customWidth="1"/>
    <col min="772" max="772" width="15.5546875" style="3" customWidth="1"/>
    <col min="773" max="773" width="13.33203125" style="3" customWidth="1"/>
    <col min="774" max="774" width="13.88671875" style="3" customWidth="1"/>
    <col min="775" max="775" width="14.6640625" style="3" customWidth="1"/>
    <col min="776" max="776" width="14" style="3" customWidth="1"/>
    <col min="777" max="777" width="16.88671875" style="3" customWidth="1"/>
    <col min="778" max="778" width="15.5546875" style="3" customWidth="1"/>
    <col min="779" max="779" width="17" style="3" customWidth="1"/>
    <col min="780" max="1024" width="11.44140625" style="3"/>
    <col min="1025" max="1025" width="10.6640625" style="3" customWidth="1"/>
    <col min="1026" max="1026" width="13.33203125" style="3" customWidth="1"/>
    <col min="1027" max="1027" width="14" style="3" customWidth="1"/>
    <col min="1028" max="1028" width="15.5546875" style="3" customWidth="1"/>
    <col min="1029" max="1029" width="13.33203125" style="3" customWidth="1"/>
    <col min="1030" max="1030" width="13.88671875" style="3" customWidth="1"/>
    <col min="1031" max="1031" width="14.6640625" style="3" customWidth="1"/>
    <col min="1032" max="1032" width="14" style="3" customWidth="1"/>
    <col min="1033" max="1033" width="16.88671875" style="3" customWidth="1"/>
    <col min="1034" max="1034" width="15.5546875" style="3" customWidth="1"/>
    <col min="1035" max="1035" width="17" style="3" customWidth="1"/>
    <col min="1036" max="1280" width="11.44140625" style="3"/>
    <col min="1281" max="1281" width="10.6640625" style="3" customWidth="1"/>
    <col min="1282" max="1282" width="13.33203125" style="3" customWidth="1"/>
    <col min="1283" max="1283" width="14" style="3" customWidth="1"/>
    <col min="1284" max="1284" width="15.5546875" style="3" customWidth="1"/>
    <col min="1285" max="1285" width="13.33203125" style="3" customWidth="1"/>
    <col min="1286" max="1286" width="13.88671875" style="3" customWidth="1"/>
    <col min="1287" max="1287" width="14.6640625" style="3" customWidth="1"/>
    <col min="1288" max="1288" width="14" style="3" customWidth="1"/>
    <col min="1289" max="1289" width="16.88671875" style="3" customWidth="1"/>
    <col min="1290" max="1290" width="15.5546875" style="3" customWidth="1"/>
    <col min="1291" max="1291" width="17" style="3" customWidth="1"/>
    <col min="1292" max="1536" width="11.44140625" style="3"/>
    <col min="1537" max="1537" width="10.6640625" style="3" customWidth="1"/>
    <col min="1538" max="1538" width="13.33203125" style="3" customWidth="1"/>
    <col min="1539" max="1539" width="14" style="3" customWidth="1"/>
    <col min="1540" max="1540" width="15.5546875" style="3" customWidth="1"/>
    <col min="1541" max="1541" width="13.33203125" style="3" customWidth="1"/>
    <col min="1542" max="1542" width="13.88671875" style="3" customWidth="1"/>
    <col min="1543" max="1543" width="14.6640625" style="3" customWidth="1"/>
    <col min="1544" max="1544" width="14" style="3" customWidth="1"/>
    <col min="1545" max="1545" width="16.88671875" style="3" customWidth="1"/>
    <col min="1546" max="1546" width="15.5546875" style="3" customWidth="1"/>
    <col min="1547" max="1547" width="17" style="3" customWidth="1"/>
    <col min="1548" max="1792" width="11.44140625" style="3"/>
    <col min="1793" max="1793" width="10.6640625" style="3" customWidth="1"/>
    <col min="1794" max="1794" width="13.33203125" style="3" customWidth="1"/>
    <col min="1795" max="1795" width="14" style="3" customWidth="1"/>
    <col min="1796" max="1796" width="15.5546875" style="3" customWidth="1"/>
    <col min="1797" max="1797" width="13.33203125" style="3" customWidth="1"/>
    <col min="1798" max="1798" width="13.88671875" style="3" customWidth="1"/>
    <col min="1799" max="1799" width="14.6640625" style="3" customWidth="1"/>
    <col min="1800" max="1800" width="14" style="3" customWidth="1"/>
    <col min="1801" max="1801" width="16.88671875" style="3" customWidth="1"/>
    <col min="1802" max="1802" width="15.5546875" style="3" customWidth="1"/>
    <col min="1803" max="1803" width="17" style="3" customWidth="1"/>
    <col min="1804" max="2048" width="11.44140625" style="3"/>
    <col min="2049" max="2049" width="10.6640625" style="3" customWidth="1"/>
    <col min="2050" max="2050" width="13.33203125" style="3" customWidth="1"/>
    <col min="2051" max="2051" width="14" style="3" customWidth="1"/>
    <col min="2052" max="2052" width="15.5546875" style="3" customWidth="1"/>
    <col min="2053" max="2053" width="13.33203125" style="3" customWidth="1"/>
    <col min="2054" max="2054" width="13.88671875" style="3" customWidth="1"/>
    <col min="2055" max="2055" width="14.6640625" style="3" customWidth="1"/>
    <col min="2056" max="2056" width="14" style="3" customWidth="1"/>
    <col min="2057" max="2057" width="16.88671875" style="3" customWidth="1"/>
    <col min="2058" max="2058" width="15.5546875" style="3" customWidth="1"/>
    <col min="2059" max="2059" width="17" style="3" customWidth="1"/>
    <col min="2060" max="2304" width="11.44140625" style="3"/>
    <col min="2305" max="2305" width="10.6640625" style="3" customWidth="1"/>
    <col min="2306" max="2306" width="13.33203125" style="3" customWidth="1"/>
    <col min="2307" max="2307" width="14" style="3" customWidth="1"/>
    <col min="2308" max="2308" width="15.5546875" style="3" customWidth="1"/>
    <col min="2309" max="2309" width="13.33203125" style="3" customWidth="1"/>
    <col min="2310" max="2310" width="13.88671875" style="3" customWidth="1"/>
    <col min="2311" max="2311" width="14.6640625" style="3" customWidth="1"/>
    <col min="2312" max="2312" width="14" style="3" customWidth="1"/>
    <col min="2313" max="2313" width="16.88671875" style="3" customWidth="1"/>
    <col min="2314" max="2314" width="15.5546875" style="3" customWidth="1"/>
    <col min="2315" max="2315" width="17" style="3" customWidth="1"/>
    <col min="2316" max="2560" width="11.44140625" style="3"/>
    <col min="2561" max="2561" width="10.6640625" style="3" customWidth="1"/>
    <col min="2562" max="2562" width="13.33203125" style="3" customWidth="1"/>
    <col min="2563" max="2563" width="14" style="3" customWidth="1"/>
    <col min="2564" max="2564" width="15.5546875" style="3" customWidth="1"/>
    <col min="2565" max="2565" width="13.33203125" style="3" customWidth="1"/>
    <col min="2566" max="2566" width="13.88671875" style="3" customWidth="1"/>
    <col min="2567" max="2567" width="14.6640625" style="3" customWidth="1"/>
    <col min="2568" max="2568" width="14" style="3" customWidth="1"/>
    <col min="2569" max="2569" width="16.88671875" style="3" customWidth="1"/>
    <col min="2570" max="2570" width="15.5546875" style="3" customWidth="1"/>
    <col min="2571" max="2571" width="17" style="3" customWidth="1"/>
    <col min="2572" max="2816" width="11.44140625" style="3"/>
    <col min="2817" max="2817" width="10.6640625" style="3" customWidth="1"/>
    <col min="2818" max="2818" width="13.33203125" style="3" customWidth="1"/>
    <col min="2819" max="2819" width="14" style="3" customWidth="1"/>
    <col min="2820" max="2820" width="15.5546875" style="3" customWidth="1"/>
    <col min="2821" max="2821" width="13.33203125" style="3" customWidth="1"/>
    <col min="2822" max="2822" width="13.88671875" style="3" customWidth="1"/>
    <col min="2823" max="2823" width="14.6640625" style="3" customWidth="1"/>
    <col min="2824" max="2824" width="14" style="3" customWidth="1"/>
    <col min="2825" max="2825" width="16.88671875" style="3" customWidth="1"/>
    <col min="2826" max="2826" width="15.5546875" style="3" customWidth="1"/>
    <col min="2827" max="2827" width="17" style="3" customWidth="1"/>
    <col min="2828" max="3072" width="11.44140625" style="3"/>
    <col min="3073" max="3073" width="10.6640625" style="3" customWidth="1"/>
    <col min="3074" max="3074" width="13.33203125" style="3" customWidth="1"/>
    <col min="3075" max="3075" width="14" style="3" customWidth="1"/>
    <col min="3076" max="3076" width="15.5546875" style="3" customWidth="1"/>
    <col min="3077" max="3077" width="13.33203125" style="3" customWidth="1"/>
    <col min="3078" max="3078" width="13.88671875" style="3" customWidth="1"/>
    <col min="3079" max="3079" width="14.6640625" style="3" customWidth="1"/>
    <col min="3080" max="3080" width="14" style="3" customWidth="1"/>
    <col min="3081" max="3081" width="16.88671875" style="3" customWidth="1"/>
    <col min="3082" max="3082" width="15.5546875" style="3" customWidth="1"/>
    <col min="3083" max="3083" width="17" style="3" customWidth="1"/>
    <col min="3084" max="3328" width="11.44140625" style="3"/>
    <col min="3329" max="3329" width="10.6640625" style="3" customWidth="1"/>
    <col min="3330" max="3330" width="13.33203125" style="3" customWidth="1"/>
    <col min="3331" max="3331" width="14" style="3" customWidth="1"/>
    <col min="3332" max="3332" width="15.5546875" style="3" customWidth="1"/>
    <col min="3333" max="3333" width="13.33203125" style="3" customWidth="1"/>
    <col min="3334" max="3334" width="13.88671875" style="3" customWidth="1"/>
    <col min="3335" max="3335" width="14.6640625" style="3" customWidth="1"/>
    <col min="3336" max="3336" width="14" style="3" customWidth="1"/>
    <col min="3337" max="3337" width="16.88671875" style="3" customWidth="1"/>
    <col min="3338" max="3338" width="15.5546875" style="3" customWidth="1"/>
    <col min="3339" max="3339" width="17" style="3" customWidth="1"/>
    <col min="3340" max="3584" width="11.44140625" style="3"/>
    <col min="3585" max="3585" width="10.6640625" style="3" customWidth="1"/>
    <col min="3586" max="3586" width="13.33203125" style="3" customWidth="1"/>
    <col min="3587" max="3587" width="14" style="3" customWidth="1"/>
    <col min="3588" max="3588" width="15.5546875" style="3" customWidth="1"/>
    <col min="3589" max="3589" width="13.33203125" style="3" customWidth="1"/>
    <col min="3590" max="3590" width="13.88671875" style="3" customWidth="1"/>
    <col min="3591" max="3591" width="14.6640625" style="3" customWidth="1"/>
    <col min="3592" max="3592" width="14" style="3" customWidth="1"/>
    <col min="3593" max="3593" width="16.88671875" style="3" customWidth="1"/>
    <col min="3594" max="3594" width="15.5546875" style="3" customWidth="1"/>
    <col min="3595" max="3595" width="17" style="3" customWidth="1"/>
    <col min="3596" max="3840" width="11.44140625" style="3"/>
    <col min="3841" max="3841" width="10.6640625" style="3" customWidth="1"/>
    <col min="3842" max="3842" width="13.33203125" style="3" customWidth="1"/>
    <col min="3843" max="3843" width="14" style="3" customWidth="1"/>
    <col min="3844" max="3844" width="15.5546875" style="3" customWidth="1"/>
    <col min="3845" max="3845" width="13.33203125" style="3" customWidth="1"/>
    <col min="3846" max="3846" width="13.88671875" style="3" customWidth="1"/>
    <col min="3847" max="3847" width="14.6640625" style="3" customWidth="1"/>
    <col min="3848" max="3848" width="14" style="3" customWidth="1"/>
    <col min="3849" max="3849" width="16.88671875" style="3" customWidth="1"/>
    <col min="3850" max="3850" width="15.5546875" style="3" customWidth="1"/>
    <col min="3851" max="3851" width="17" style="3" customWidth="1"/>
    <col min="3852" max="4096" width="11.44140625" style="3"/>
    <col min="4097" max="4097" width="10.6640625" style="3" customWidth="1"/>
    <col min="4098" max="4098" width="13.33203125" style="3" customWidth="1"/>
    <col min="4099" max="4099" width="14" style="3" customWidth="1"/>
    <col min="4100" max="4100" width="15.5546875" style="3" customWidth="1"/>
    <col min="4101" max="4101" width="13.33203125" style="3" customWidth="1"/>
    <col min="4102" max="4102" width="13.88671875" style="3" customWidth="1"/>
    <col min="4103" max="4103" width="14.6640625" style="3" customWidth="1"/>
    <col min="4104" max="4104" width="14" style="3" customWidth="1"/>
    <col min="4105" max="4105" width="16.88671875" style="3" customWidth="1"/>
    <col min="4106" max="4106" width="15.5546875" style="3" customWidth="1"/>
    <col min="4107" max="4107" width="17" style="3" customWidth="1"/>
    <col min="4108" max="4352" width="11.44140625" style="3"/>
    <col min="4353" max="4353" width="10.6640625" style="3" customWidth="1"/>
    <col min="4354" max="4354" width="13.33203125" style="3" customWidth="1"/>
    <col min="4355" max="4355" width="14" style="3" customWidth="1"/>
    <col min="4356" max="4356" width="15.5546875" style="3" customWidth="1"/>
    <col min="4357" max="4357" width="13.33203125" style="3" customWidth="1"/>
    <col min="4358" max="4358" width="13.88671875" style="3" customWidth="1"/>
    <col min="4359" max="4359" width="14.6640625" style="3" customWidth="1"/>
    <col min="4360" max="4360" width="14" style="3" customWidth="1"/>
    <col min="4361" max="4361" width="16.88671875" style="3" customWidth="1"/>
    <col min="4362" max="4362" width="15.5546875" style="3" customWidth="1"/>
    <col min="4363" max="4363" width="17" style="3" customWidth="1"/>
    <col min="4364" max="4608" width="11.44140625" style="3"/>
    <col min="4609" max="4609" width="10.6640625" style="3" customWidth="1"/>
    <col min="4610" max="4610" width="13.33203125" style="3" customWidth="1"/>
    <col min="4611" max="4611" width="14" style="3" customWidth="1"/>
    <col min="4612" max="4612" width="15.5546875" style="3" customWidth="1"/>
    <col min="4613" max="4613" width="13.33203125" style="3" customWidth="1"/>
    <col min="4614" max="4614" width="13.88671875" style="3" customWidth="1"/>
    <col min="4615" max="4615" width="14.6640625" style="3" customWidth="1"/>
    <col min="4616" max="4616" width="14" style="3" customWidth="1"/>
    <col min="4617" max="4617" width="16.88671875" style="3" customWidth="1"/>
    <col min="4618" max="4618" width="15.5546875" style="3" customWidth="1"/>
    <col min="4619" max="4619" width="17" style="3" customWidth="1"/>
    <col min="4620" max="4864" width="11.44140625" style="3"/>
    <col min="4865" max="4865" width="10.6640625" style="3" customWidth="1"/>
    <col min="4866" max="4866" width="13.33203125" style="3" customWidth="1"/>
    <col min="4867" max="4867" width="14" style="3" customWidth="1"/>
    <col min="4868" max="4868" width="15.5546875" style="3" customWidth="1"/>
    <col min="4869" max="4869" width="13.33203125" style="3" customWidth="1"/>
    <col min="4870" max="4870" width="13.88671875" style="3" customWidth="1"/>
    <col min="4871" max="4871" width="14.6640625" style="3" customWidth="1"/>
    <col min="4872" max="4872" width="14" style="3" customWidth="1"/>
    <col min="4873" max="4873" width="16.88671875" style="3" customWidth="1"/>
    <col min="4874" max="4874" width="15.5546875" style="3" customWidth="1"/>
    <col min="4875" max="4875" width="17" style="3" customWidth="1"/>
    <col min="4876" max="5120" width="11.44140625" style="3"/>
    <col min="5121" max="5121" width="10.6640625" style="3" customWidth="1"/>
    <col min="5122" max="5122" width="13.33203125" style="3" customWidth="1"/>
    <col min="5123" max="5123" width="14" style="3" customWidth="1"/>
    <col min="5124" max="5124" width="15.5546875" style="3" customWidth="1"/>
    <col min="5125" max="5125" width="13.33203125" style="3" customWidth="1"/>
    <col min="5126" max="5126" width="13.88671875" style="3" customWidth="1"/>
    <col min="5127" max="5127" width="14.6640625" style="3" customWidth="1"/>
    <col min="5128" max="5128" width="14" style="3" customWidth="1"/>
    <col min="5129" max="5129" width="16.88671875" style="3" customWidth="1"/>
    <col min="5130" max="5130" width="15.5546875" style="3" customWidth="1"/>
    <col min="5131" max="5131" width="17" style="3" customWidth="1"/>
    <col min="5132" max="5376" width="11.44140625" style="3"/>
    <col min="5377" max="5377" width="10.6640625" style="3" customWidth="1"/>
    <col min="5378" max="5378" width="13.33203125" style="3" customWidth="1"/>
    <col min="5379" max="5379" width="14" style="3" customWidth="1"/>
    <col min="5380" max="5380" width="15.5546875" style="3" customWidth="1"/>
    <col min="5381" max="5381" width="13.33203125" style="3" customWidth="1"/>
    <col min="5382" max="5382" width="13.88671875" style="3" customWidth="1"/>
    <col min="5383" max="5383" width="14.6640625" style="3" customWidth="1"/>
    <col min="5384" max="5384" width="14" style="3" customWidth="1"/>
    <col min="5385" max="5385" width="16.88671875" style="3" customWidth="1"/>
    <col min="5386" max="5386" width="15.5546875" style="3" customWidth="1"/>
    <col min="5387" max="5387" width="17" style="3" customWidth="1"/>
    <col min="5388" max="5632" width="11.44140625" style="3"/>
    <col min="5633" max="5633" width="10.6640625" style="3" customWidth="1"/>
    <col min="5634" max="5634" width="13.33203125" style="3" customWidth="1"/>
    <col min="5635" max="5635" width="14" style="3" customWidth="1"/>
    <col min="5636" max="5636" width="15.5546875" style="3" customWidth="1"/>
    <col min="5637" max="5637" width="13.33203125" style="3" customWidth="1"/>
    <col min="5638" max="5638" width="13.88671875" style="3" customWidth="1"/>
    <col min="5639" max="5639" width="14.6640625" style="3" customWidth="1"/>
    <col min="5640" max="5640" width="14" style="3" customWidth="1"/>
    <col min="5641" max="5641" width="16.88671875" style="3" customWidth="1"/>
    <col min="5642" max="5642" width="15.5546875" style="3" customWidth="1"/>
    <col min="5643" max="5643" width="17" style="3" customWidth="1"/>
    <col min="5644" max="5888" width="11.44140625" style="3"/>
    <col min="5889" max="5889" width="10.6640625" style="3" customWidth="1"/>
    <col min="5890" max="5890" width="13.33203125" style="3" customWidth="1"/>
    <col min="5891" max="5891" width="14" style="3" customWidth="1"/>
    <col min="5892" max="5892" width="15.5546875" style="3" customWidth="1"/>
    <col min="5893" max="5893" width="13.33203125" style="3" customWidth="1"/>
    <col min="5894" max="5894" width="13.88671875" style="3" customWidth="1"/>
    <col min="5895" max="5895" width="14.6640625" style="3" customWidth="1"/>
    <col min="5896" max="5896" width="14" style="3" customWidth="1"/>
    <col min="5897" max="5897" width="16.88671875" style="3" customWidth="1"/>
    <col min="5898" max="5898" width="15.5546875" style="3" customWidth="1"/>
    <col min="5899" max="5899" width="17" style="3" customWidth="1"/>
    <col min="5900" max="6144" width="11.44140625" style="3"/>
    <col min="6145" max="6145" width="10.6640625" style="3" customWidth="1"/>
    <col min="6146" max="6146" width="13.33203125" style="3" customWidth="1"/>
    <col min="6147" max="6147" width="14" style="3" customWidth="1"/>
    <col min="6148" max="6148" width="15.5546875" style="3" customWidth="1"/>
    <col min="6149" max="6149" width="13.33203125" style="3" customWidth="1"/>
    <col min="6150" max="6150" width="13.88671875" style="3" customWidth="1"/>
    <col min="6151" max="6151" width="14.6640625" style="3" customWidth="1"/>
    <col min="6152" max="6152" width="14" style="3" customWidth="1"/>
    <col min="6153" max="6153" width="16.88671875" style="3" customWidth="1"/>
    <col min="6154" max="6154" width="15.5546875" style="3" customWidth="1"/>
    <col min="6155" max="6155" width="17" style="3" customWidth="1"/>
    <col min="6156" max="6400" width="11.44140625" style="3"/>
    <col min="6401" max="6401" width="10.6640625" style="3" customWidth="1"/>
    <col min="6402" max="6402" width="13.33203125" style="3" customWidth="1"/>
    <col min="6403" max="6403" width="14" style="3" customWidth="1"/>
    <col min="6404" max="6404" width="15.5546875" style="3" customWidth="1"/>
    <col min="6405" max="6405" width="13.33203125" style="3" customWidth="1"/>
    <col min="6406" max="6406" width="13.88671875" style="3" customWidth="1"/>
    <col min="6407" max="6407" width="14.6640625" style="3" customWidth="1"/>
    <col min="6408" max="6408" width="14" style="3" customWidth="1"/>
    <col min="6409" max="6409" width="16.88671875" style="3" customWidth="1"/>
    <col min="6410" max="6410" width="15.5546875" style="3" customWidth="1"/>
    <col min="6411" max="6411" width="17" style="3" customWidth="1"/>
    <col min="6412" max="6656" width="11.44140625" style="3"/>
    <col min="6657" max="6657" width="10.6640625" style="3" customWidth="1"/>
    <col min="6658" max="6658" width="13.33203125" style="3" customWidth="1"/>
    <col min="6659" max="6659" width="14" style="3" customWidth="1"/>
    <col min="6660" max="6660" width="15.5546875" style="3" customWidth="1"/>
    <col min="6661" max="6661" width="13.33203125" style="3" customWidth="1"/>
    <col min="6662" max="6662" width="13.88671875" style="3" customWidth="1"/>
    <col min="6663" max="6663" width="14.6640625" style="3" customWidth="1"/>
    <col min="6664" max="6664" width="14" style="3" customWidth="1"/>
    <col min="6665" max="6665" width="16.88671875" style="3" customWidth="1"/>
    <col min="6666" max="6666" width="15.5546875" style="3" customWidth="1"/>
    <col min="6667" max="6667" width="17" style="3" customWidth="1"/>
    <col min="6668" max="6912" width="11.44140625" style="3"/>
    <col min="6913" max="6913" width="10.6640625" style="3" customWidth="1"/>
    <col min="6914" max="6914" width="13.33203125" style="3" customWidth="1"/>
    <col min="6915" max="6915" width="14" style="3" customWidth="1"/>
    <col min="6916" max="6916" width="15.5546875" style="3" customWidth="1"/>
    <col min="6917" max="6917" width="13.33203125" style="3" customWidth="1"/>
    <col min="6918" max="6918" width="13.88671875" style="3" customWidth="1"/>
    <col min="6919" max="6919" width="14.6640625" style="3" customWidth="1"/>
    <col min="6920" max="6920" width="14" style="3" customWidth="1"/>
    <col min="6921" max="6921" width="16.88671875" style="3" customWidth="1"/>
    <col min="6922" max="6922" width="15.5546875" style="3" customWidth="1"/>
    <col min="6923" max="6923" width="17" style="3" customWidth="1"/>
    <col min="6924" max="7168" width="11.44140625" style="3"/>
    <col min="7169" max="7169" width="10.6640625" style="3" customWidth="1"/>
    <col min="7170" max="7170" width="13.33203125" style="3" customWidth="1"/>
    <col min="7171" max="7171" width="14" style="3" customWidth="1"/>
    <col min="7172" max="7172" width="15.5546875" style="3" customWidth="1"/>
    <col min="7173" max="7173" width="13.33203125" style="3" customWidth="1"/>
    <col min="7174" max="7174" width="13.88671875" style="3" customWidth="1"/>
    <col min="7175" max="7175" width="14.6640625" style="3" customWidth="1"/>
    <col min="7176" max="7176" width="14" style="3" customWidth="1"/>
    <col min="7177" max="7177" width="16.88671875" style="3" customWidth="1"/>
    <col min="7178" max="7178" width="15.5546875" style="3" customWidth="1"/>
    <col min="7179" max="7179" width="17" style="3" customWidth="1"/>
    <col min="7180" max="7424" width="11.44140625" style="3"/>
    <col min="7425" max="7425" width="10.6640625" style="3" customWidth="1"/>
    <col min="7426" max="7426" width="13.33203125" style="3" customWidth="1"/>
    <col min="7427" max="7427" width="14" style="3" customWidth="1"/>
    <col min="7428" max="7428" width="15.5546875" style="3" customWidth="1"/>
    <col min="7429" max="7429" width="13.33203125" style="3" customWidth="1"/>
    <col min="7430" max="7430" width="13.88671875" style="3" customWidth="1"/>
    <col min="7431" max="7431" width="14.6640625" style="3" customWidth="1"/>
    <col min="7432" max="7432" width="14" style="3" customWidth="1"/>
    <col min="7433" max="7433" width="16.88671875" style="3" customWidth="1"/>
    <col min="7434" max="7434" width="15.5546875" style="3" customWidth="1"/>
    <col min="7435" max="7435" width="17" style="3" customWidth="1"/>
    <col min="7436" max="7680" width="11.44140625" style="3"/>
    <col min="7681" max="7681" width="10.6640625" style="3" customWidth="1"/>
    <col min="7682" max="7682" width="13.33203125" style="3" customWidth="1"/>
    <col min="7683" max="7683" width="14" style="3" customWidth="1"/>
    <col min="7684" max="7684" width="15.5546875" style="3" customWidth="1"/>
    <col min="7685" max="7685" width="13.33203125" style="3" customWidth="1"/>
    <col min="7686" max="7686" width="13.88671875" style="3" customWidth="1"/>
    <col min="7687" max="7687" width="14.6640625" style="3" customWidth="1"/>
    <col min="7688" max="7688" width="14" style="3" customWidth="1"/>
    <col min="7689" max="7689" width="16.88671875" style="3" customWidth="1"/>
    <col min="7690" max="7690" width="15.5546875" style="3" customWidth="1"/>
    <col min="7691" max="7691" width="17" style="3" customWidth="1"/>
    <col min="7692" max="7936" width="11.44140625" style="3"/>
    <col min="7937" max="7937" width="10.6640625" style="3" customWidth="1"/>
    <col min="7938" max="7938" width="13.33203125" style="3" customWidth="1"/>
    <col min="7939" max="7939" width="14" style="3" customWidth="1"/>
    <col min="7940" max="7940" width="15.5546875" style="3" customWidth="1"/>
    <col min="7941" max="7941" width="13.33203125" style="3" customWidth="1"/>
    <col min="7942" max="7942" width="13.88671875" style="3" customWidth="1"/>
    <col min="7943" max="7943" width="14.6640625" style="3" customWidth="1"/>
    <col min="7944" max="7944" width="14" style="3" customWidth="1"/>
    <col min="7945" max="7945" width="16.88671875" style="3" customWidth="1"/>
    <col min="7946" max="7946" width="15.5546875" style="3" customWidth="1"/>
    <col min="7947" max="7947" width="17" style="3" customWidth="1"/>
    <col min="7948" max="8192" width="11.44140625" style="3"/>
    <col min="8193" max="8193" width="10.6640625" style="3" customWidth="1"/>
    <col min="8194" max="8194" width="13.33203125" style="3" customWidth="1"/>
    <col min="8195" max="8195" width="14" style="3" customWidth="1"/>
    <col min="8196" max="8196" width="15.5546875" style="3" customWidth="1"/>
    <col min="8197" max="8197" width="13.33203125" style="3" customWidth="1"/>
    <col min="8198" max="8198" width="13.88671875" style="3" customWidth="1"/>
    <col min="8199" max="8199" width="14.6640625" style="3" customWidth="1"/>
    <col min="8200" max="8200" width="14" style="3" customWidth="1"/>
    <col min="8201" max="8201" width="16.88671875" style="3" customWidth="1"/>
    <col min="8202" max="8202" width="15.5546875" style="3" customWidth="1"/>
    <col min="8203" max="8203" width="17" style="3" customWidth="1"/>
    <col min="8204" max="8448" width="11.44140625" style="3"/>
    <col min="8449" max="8449" width="10.6640625" style="3" customWidth="1"/>
    <col min="8450" max="8450" width="13.33203125" style="3" customWidth="1"/>
    <col min="8451" max="8451" width="14" style="3" customWidth="1"/>
    <col min="8452" max="8452" width="15.5546875" style="3" customWidth="1"/>
    <col min="8453" max="8453" width="13.33203125" style="3" customWidth="1"/>
    <col min="8454" max="8454" width="13.88671875" style="3" customWidth="1"/>
    <col min="8455" max="8455" width="14.6640625" style="3" customWidth="1"/>
    <col min="8456" max="8456" width="14" style="3" customWidth="1"/>
    <col min="8457" max="8457" width="16.88671875" style="3" customWidth="1"/>
    <col min="8458" max="8458" width="15.5546875" style="3" customWidth="1"/>
    <col min="8459" max="8459" width="17" style="3" customWidth="1"/>
    <col min="8460" max="8704" width="11.44140625" style="3"/>
    <col min="8705" max="8705" width="10.6640625" style="3" customWidth="1"/>
    <col min="8706" max="8706" width="13.33203125" style="3" customWidth="1"/>
    <col min="8707" max="8707" width="14" style="3" customWidth="1"/>
    <col min="8708" max="8708" width="15.5546875" style="3" customWidth="1"/>
    <col min="8709" max="8709" width="13.33203125" style="3" customWidth="1"/>
    <col min="8710" max="8710" width="13.88671875" style="3" customWidth="1"/>
    <col min="8711" max="8711" width="14.6640625" style="3" customWidth="1"/>
    <col min="8712" max="8712" width="14" style="3" customWidth="1"/>
    <col min="8713" max="8713" width="16.88671875" style="3" customWidth="1"/>
    <col min="8714" max="8714" width="15.5546875" style="3" customWidth="1"/>
    <col min="8715" max="8715" width="17" style="3" customWidth="1"/>
    <col min="8716" max="8960" width="11.44140625" style="3"/>
    <col min="8961" max="8961" width="10.6640625" style="3" customWidth="1"/>
    <col min="8962" max="8962" width="13.33203125" style="3" customWidth="1"/>
    <col min="8963" max="8963" width="14" style="3" customWidth="1"/>
    <col min="8964" max="8964" width="15.5546875" style="3" customWidth="1"/>
    <col min="8965" max="8965" width="13.33203125" style="3" customWidth="1"/>
    <col min="8966" max="8966" width="13.88671875" style="3" customWidth="1"/>
    <col min="8967" max="8967" width="14.6640625" style="3" customWidth="1"/>
    <col min="8968" max="8968" width="14" style="3" customWidth="1"/>
    <col min="8969" max="8969" width="16.88671875" style="3" customWidth="1"/>
    <col min="8970" max="8970" width="15.5546875" style="3" customWidth="1"/>
    <col min="8971" max="8971" width="17" style="3" customWidth="1"/>
    <col min="8972" max="9216" width="11.44140625" style="3"/>
    <col min="9217" max="9217" width="10.6640625" style="3" customWidth="1"/>
    <col min="9218" max="9218" width="13.33203125" style="3" customWidth="1"/>
    <col min="9219" max="9219" width="14" style="3" customWidth="1"/>
    <col min="9220" max="9220" width="15.5546875" style="3" customWidth="1"/>
    <col min="9221" max="9221" width="13.33203125" style="3" customWidth="1"/>
    <col min="9222" max="9222" width="13.88671875" style="3" customWidth="1"/>
    <col min="9223" max="9223" width="14.6640625" style="3" customWidth="1"/>
    <col min="9224" max="9224" width="14" style="3" customWidth="1"/>
    <col min="9225" max="9225" width="16.88671875" style="3" customWidth="1"/>
    <col min="9226" max="9226" width="15.5546875" style="3" customWidth="1"/>
    <col min="9227" max="9227" width="17" style="3" customWidth="1"/>
    <col min="9228" max="9472" width="11.44140625" style="3"/>
    <col min="9473" max="9473" width="10.6640625" style="3" customWidth="1"/>
    <col min="9474" max="9474" width="13.33203125" style="3" customWidth="1"/>
    <col min="9475" max="9475" width="14" style="3" customWidth="1"/>
    <col min="9476" max="9476" width="15.5546875" style="3" customWidth="1"/>
    <col min="9477" max="9477" width="13.33203125" style="3" customWidth="1"/>
    <col min="9478" max="9478" width="13.88671875" style="3" customWidth="1"/>
    <col min="9479" max="9479" width="14.6640625" style="3" customWidth="1"/>
    <col min="9480" max="9480" width="14" style="3" customWidth="1"/>
    <col min="9481" max="9481" width="16.88671875" style="3" customWidth="1"/>
    <col min="9482" max="9482" width="15.5546875" style="3" customWidth="1"/>
    <col min="9483" max="9483" width="17" style="3" customWidth="1"/>
    <col min="9484" max="9728" width="11.44140625" style="3"/>
    <col min="9729" max="9729" width="10.6640625" style="3" customWidth="1"/>
    <col min="9730" max="9730" width="13.33203125" style="3" customWidth="1"/>
    <col min="9731" max="9731" width="14" style="3" customWidth="1"/>
    <col min="9732" max="9732" width="15.5546875" style="3" customWidth="1"/>
    <col min="9733" max="9733" width="13.33203125" style="3" customWidth="1"/>
    <col min="9734" max="9734" width="13.88671875" style="3" customWidth="1"/>
    <col min="9735" max="9735" width="14.6640625" style="3" customWidth="1"/>
    <col min="9736" max="9736" width="14" style="3" customWidth="1"/>
    <col min="9737" max="9737" width="16.88671875" style="3" customWidth="1"/>
    <col min="9738" max="9738" width="15.5546875" style="3" customWidth="1"/>
    <col min="9739" max="9739" width="17" style="3" customWidth="1"/>
    <col min="9740" max="9984" width="11.44140625" style="3"/>
    <col min="9985" max="9985" width="10.6640625" style="3" customWidth="1"/>
    <col min="9986" max="9986" width="13.33203125" style="3" customWidth="1"/>
    <col min="9987" max="9987" width="14" style="3" customWidth="1"/>
    <col min="9988" max="9988" width="15.5546875" style="3" customWidth="1"/>
    <col min="9989" max="9989" width="13.33203125" style="3" customWidth="1"/>
    <col min="9990" max="9990" width="13.88671875" style="3" customWidth="1"/>
    <col min="9991" max="9991" width="14.6640625" style="3" customWidth="1"/>
    <col min="9992" max="9992" width="14" style="3" customWidth="1"/>
    <col min="9993" max="9993" width="16.88671875" style="3" customWidth="1"/>
    <col min="9994" max="9994" width="15.5546875" style="3" customWidth="1"/>
    <col min="9995" max="9995" width="17" style="3" customWidth="1"/>
    <col min="9996" max="10240" width="11.44140625" style="3"/>
    <col min="10241" max="10241" width="10.6640625" style="3" customWidth="1"/>
    <col min="10242" max="10242" width="13.33203125" style="3" customWidth="1"/>
    <col min="10243" max="10243" width="14" style="3" customWidth="1"/>
    <col min="10244" max="10244" width="15.5546875" style="3" customWidth="1"/>
    <col min="10245" max="10245" width="13.33203125" style="3" customWidth="1"/>
    <col min="10246" max="10246" width="13.88671875" style="3" customWidth="1"/>
    <col min="10247" max="10247" width="14.6640625" style="3" customWidth="1"/>
    <col min="10248" max="10248" width="14" style="3" customWidth="1"/>
    <col min="10249" max="10249" width="16.88671875" style="3" customWidth="1"/>
    <col min="10250" max="10250" width="15.5546875" style="3" customWidth="1"/>
    <col min="10251" max="10251" width="17" style="3" customWidth="1"/>
    <col min="10252" max="10496" width="11.44140625" style="3"/>
    <col min="10497" max="10497" width="10.6640625" style="3" customWidth="1"/>
    <col min="10498" max="10498" width="13.33203125" style="3" customWidth="1"/>
    <col min="10499" max="10499" width="14" style="3" customWidth="1"/>
    <col min="10500" max="10500" width="15.5546875" style="3" customWidth="1"/>
    <col min="10501" max="10501" width="13.33203125" style="3" customWidth="1"/>
    <col min="10502" max="10502" width="13.88671875" style="3" customWidth="1"/>
    <col min="10503" max="10503" width="14.6640625" style="3" customWidth="1"/>
    <col min="10504" max="10504" width="14" style="3" customWidth="1"/>
    <col min="10505" max="10505" width="16.88671875" style="3" customWidth="1"/>
    <col min="10506" max="10506" width="15.5546875" style="3" customWidth="1"/>
    <col min="10507" max="10507" width="17" style="3" customWidth="1"/>
    <col min="10508" max="10752" width="11.44140625" style="3"/>
    <col min="10753" max="10753" width="10.6640625" style="3" customWidth="1"/>
    <col min="10754" max="10754" width="13.33203125" style="3" customWidth="1"/>
    <col min="10755" max="10755" width="14" style="3" customWidth="1"/>
    <col min="10756" max="10756" width="15.5546875" style="3" customWidth="1"/>
    <col min="10757" max="10757" width="13.33203125" style="3" customWidth="1"/>
    <col min="10758" max="10758" width="13.88671875" style="3" customWidth="1"/>
    <col min="10759" max="10759" width="14.6640625" style="3" customWidth="1"/>
    <col min="10760" max="10760" width="14" style="3" customWidth="1"/>
    <col min="10761" max="10761" width="16.88671875" style="3" customWidth="1"/>
    <col min="10762" max="10762" width="15.5546875" style="3" customWidth="1"/>
    <col min="10763" max="10763" width="17" style="3" customWidth="1"/>
    <col min="10764" max="11008" width="11.44140625" style="3"/>
    <col min="11009" max="11009" width="10.6640625" style="3" customWidth="1"/>
    <col min="11010" max="11010" width="13.33203125" style="3" customWidth="1"/>
    <col min="11011" max="11011" width="14" style="3" customWidth="1"/>
    <col min="11012" max="11012" width="15.5546875" style="3" customWidth="1"/>
    <col min="11013" max="11013" width="13.33203125" style="3" customWidth="1"/>
    <col min="11014" max="11014" width="13.88671875" style="3" customWidth="1"/>
    <col min="11015" max="11015" width="14.6640625" style="3" customWidth="1"/>
    <col min="11016" max="11016" width="14" style="3" customWidth="1"/>
    <col min="11017" max="11017" width="16.88671875" style="3" customWidth="1"/>
    <col min="11018" max="11018" width="15.5546875" style="3" customWidth="1"/>
    <col min="11019" max="11019" width="17" style="3" customWidth="1"/>
    <col min="11020" max="11264" width="11.44140625" style="3"/>
    <col min="11265" max="11265" width="10.6640625" style="3" customWidth="1"/>
    <col min="11266" max="11266" width="13.33203125" style="3" customWidth="1"/>
    <col min="11267" max="11267" width="14" style="3" customWidth="1"/>
    <col min="11268" max="11268" width="15.5546875" style="3" customWidth="1"/>
    <col min="11269" max="11269" width="13.33203125" style="3" customWidth="1"/>
    <col min="11270" max="11270" width="13.88671875" style="3" customWidth="1"/>
    <col min="11271" max="11271" width="14.6640625" style="3" customWidth="1"/>
    <col min="11272" max="11272" width="14" style="3" customWidth="1"/>
    <col min="11273" max="11273" width="16.88671875" style="3" customWidth="1"/>
    <col min="11274" max="11274" width="15.5546875" style="3" customWidth="1"/>
    <col min="11275" max="11275" width="17" style="3" customWidth="1"/>
    <col min="11276" max="11520" width="11.44140625" style="3"/>
    <col min="11521" max="11521" width="10.6640625" style="3" customWidth="1"/>
    <col min="11522" max="11522" width="13.33203125" style="3" customWidth="1"/>
    <col min="11523" max="11523" width="14" style="3" customWidth="1"/>
    <col min="11524" max="11524" width="15.5546875" style="3" customWidth="1"/>
    <col min="11525" max="11525" width="13.33203125" style="3" customWidth="1"/>
    <col min="11526" max="11526" width="13.88671875" style="3" customWidth="1"/>
    <col min="11527" max="11527" width="14.6640625" style="3" customWidth="1"/>
    <col min="11528" max="11528" width="14" style="3" customWidth="1"/>
    <col min="11529" max="11529" width="16.88671875" style="3" customWidth="1"/>
    <col min="11530" max="11530" width="15.5546875" style="3" customWidth="1"/>
    <col min="11531" max="11531" width="17" style="3" customWidth="1"/>
    <col min="11532" max="11776" width="11.44140625" style="3"/>
    <col min="11777" max="11777" width="10.6640625" style="3" customWidth="1"/>
    <col min="11778" max="11778" width="13.33203125" style="3" customWidth="1"/>
    <col min="11779" max="11779" width="14" style="3" customWidth="1"/>
    <col min="11780" max="11780" width="15.5546875" style="3" customWidth="1"/>
    <col min="11781" max="11781" width="13.33203125" style="3" customWidth="1"/>
    <col min="11782" max="11782" width="13.88671875" style="3" customWidth="1"/>
    <col min="11783" max="11783" width="14.6640625" style="3" customWidth="1"/>
    <col min="11784" max="11784" width="14" style="3" customWidth="1"/>
    <col min="11785" max="11785" width="16.88671875" style="3" customWidth="1"/>
    <col min="11786" max="11786" width="15.5546875" style="3" customWidth="1"/>
    <col min="11787" max="11787" width="17" style="3" customWidth="1"/>
    <col min="11788" max="12032" width="11.44140625" style="3"/>
    <col min="12033" max="12033" width="10.6640625" style="3" customWidth="1"/>
    <col min="12034" max="12034" width="13.33203125" style="3" customWidth="1"/>
    <col min="12035" max="12035" width="14" style="3" customWidth="1"/>
    <col min="12036" max="12036" width="15.5546875" style="3" customWidth="1"/>
    <col min="12037" max="12037" width="13.33203125" style="3" customWidth="1"/>
    <col min="12038" max="12038" width="13.88671875" style="3" customWidth="1"/>
    <col min="12039" max="12039" width="14.6640625" style="3" customWidth="1"/>
    <col min="12040" max="12040" width="14" style="3" customWidth="1"/>
    <col min="12041" max="12041" width="16.88671875" style="3" customWidth="1"/>
    <col min="12042" max="12042" width="15.5546875" style="3" customWidth="1"/>
    <col min="12043" max="12043" width="17" style="3" customWidth="1"/>
    <col min="12044" max="12288" width="11.44140625" style="3"/>
    <col min="12289" max="12289" width="10.6640625" style="3" customWidth="1"/>
    <col min="12290" max="12290" width="13.33203125" style="3" customWidth="1"/>
    <col min="12291" max="12291" width="14" style="3" customWidth="1"/>
    <col min="12292" max="12292" width="15.5546875" style="3" customWidth="1"/>
    <col min="12293" max="12293" width="13.33203125" style="3" customWidth="1"/>
    <col min="12294" max="12294" width="13.88671875" style="3" customWidth="1"/>
    <col min="12295" max="12295" width="14.6640625" style="3" customWidth="1"/>
    <col min="12296" max="12296" width="14" style="3" customWidth="1"/>
    <col min="12297" max="12297" width="16.88671875" style="3" customWidth="1"/>
    <col min="12298" max="12298" width="15.5546875" style="3" customWidth="1"/>
    <col min="12299" max="12299" width="17" style="3" customWidth="1"/>
    <col min="12300" max="12544" width="11.44140625" style="3"/>
    <col min="12545" max="12545" width="10.6640625" style="3" customWidth="1"/>
    <col min="12546" max="12546" width="13.33203125" style="3" customWidth="1"/>
    <col min="12547" max="12547" width="14" style="3" customWidth="1"/>
    <col min="12548" max="12548" width="15.5546875" style="3" customWidth="1"/>
    <col min="12549" max="12549" width="13.33203125" style="3" customWidth="1"/>
    <col min="12550" max="12550" width="13.88671875" style="3" customWidth="1"/>
    <col min="12551" max="12551" width="14.6640625" style="3" customWidth="1"/>
    <col min="12552" max="12552" width="14" style="3" customWidth="1"/>
    <col min="12553" max="12553" width="16.88671875" style="3" customWidth="1"/>
    <col min="12554" max="12554" width="15.5546875" style="3" customWidth="1"/>
    <col min="12555" max="12555" width="17" style="3" customWidth="1"/>
    <col min="12556" max="12800" width="11.44140625" style="3"/>
    <col min="12801" max="12801" width="10.6640625" style="3" customWidth="1"/>
    <col min="12802" max="12802" width="13.33203125" style="3" customWidth="1"/>
    <col min="12803" max="12803" width="14" style="3" customWidth="1"/>
    <col min="12804" max="12804" width="15.5546875" style="3" customWidth="1"/>
    <col min="12805" max="12805" width="13.33203125" style="3" customWidth="1"/>
    <col min="12806" max="12806" width="13.88671875" style="3" customWidth="1"/>
    <col min="12807" max="12807" width="14.6640625" style="3" customWidth="1"/>
    <col min="12808" max="12808" width="14" style="3" customWidth="1"/>
    <col min="12809" max="12809" width="16.88671875" style="3" customWidth="1"/>
    <col min="12810" max="12810" width="15.5546875" style="3" customWidth="1"/>
    <col min="12811" max="12811" width="17" style="3" customWidth="1"/>
    <col min="12812" max="13056" width="11.44140625" style="3"/>
    <col min="13057" max="13057" width="10.6640625" style="3" customWidth="1"/>
    <col min="13058" max="13058" width="13.33203125" style="3" customWidth="1"/>
    <col min="13059" max="13059" width="14" style="3" customWidth="1"/>
    <col min="13060" max="13060" width="15.5546875" style="3" customWidth="1"/>
    <col min="13061" max="13061" width="13.33203125" style="3" customWidth="1"/>
    <col min="13062" max="13062" width="13.88671875" style="3" customWidth="1"/>
    <col min="13063" max="13063" width="14.6640625" style="3" customWidth="1"/>
    <col min="13064" max="13064" width="14" style="3" customWidth="1"/>
    <col min="13065" max="13065" width="16.88671875" style="3" customWidth="1"/>
    <col min="13066" max="13066" width="15.5546875" style="3" customWidth="1"/>
    <col min="13067" max="13067" width="17" style="3" customWidth="1"/>
    <col min="13068" max="13312" width="11.44140625" style="3"/>
    <col min="13313" max="13313" width="10.6640625" style="3" customWidth="1"/>
    <col min="13314" max="13314" width="13.33203125" style="3" customWidth="1"/>
    <col min="13315" max="13315" width="14" style="3" customWidth="1"/>
    <col min="13316" max="13316" width="15.5546875" style="3" customWidth="1"/>
    <col min="13317" max="13317" width="13.33203125" style="3" customWidth="1"/>
    <col min="13318" max="13318" width="13.88671875" style="3" customWidth="1"/>
    <col min="13319" max="13319" width="14.6640625" style="3" customWidth="1"/>
    <col min="13320" max="13320" width="14" style="3" customWidth="1"/>
    <col min="13321" max="13321" width="16.88671875" style="3" customWidth="1"/>
    <col min="13322" max="13322" width="15.5546875" style="3" customWidth="1"/>
    <col min="13323" max="13323" width="17" style="3" customWidth="1"/>
    <col min="13324" max="13568" width="11.44140625" style="3"/>
    <col min="13569" max="13569" width="10.6640625" style="3" customWidth="1"/>
    <col min="13570" max="13570" width="13.33203125" style="3" customWidth="1"/>
    <col min="13571" max="13571" width="14" style="3" customWidth="1"/>
    <col min="13572" max="13572" width="15.5546875" style="3" customWidth="1"/>
    <col min="13573" max="13573" width="13.33203125" style="3" customWidth="1"/>
    <col min="13574" max="13574" width="13.88671875" style="3" customWidth="1"/>
    <col min="13575" max="13575" width="14.6640625" style="3" customWidth="1"/>
    <col min="13576" max="13576" width="14" style="3" customWidth="1"/>
    <col min="13577" max="13577" width="16.88671875" style="3" customWidth="1"/>
    <col min="13578" max="13578" width="15.5546875" style="3" customWidth="1"/>
    <col min="13579" max="13579" width="17" style="3" customWidth="1"/>
    <col min="13580" max="13824" width="11.44140625" style="3"/>
    <col min="13825" max="13825" width="10.6640625" style="3" customWidth="1"/>
    <col min="13826" max="13826" width="13.33203125" style="3" customWidth="1"/>
    <col min="13827" max="13827" width="14" style="3" customWidth="1"/>
    <col min="13828" max="13828" width="15.5546875" style="3" customWidth="1"/>
    <col min="13829" max="13829" width="13.33203125" style="3" customWidth="1"/>
    <col min="13830" max="13830" width="13.88671875" style="3" customWidth="1"/>
    <col min="13831" max="13831" width="14.6640625" style="3" customWidth="1"/>
    <col min="13832" max="13832" width="14" style="3" customWidth="1"/>
    <col min="13833" max="13833" width="16.88671875" style="3" customWidth="1"/>
    <col min="13834" max="13834" width="15.5546875" style="3" customWidth="1"/>
    <col min="13835" max="13835" width="17" style="3" customWidth="1"/>
    <col min="13836" max="14080" width="11.44140625" style="3"/>
    <col min="14081" max="14081" width="10.6640625" style="3" customWidth="1"/>
    <col min="14082" max="14082" width="13.33203125" style="3" customWidth="1"/>
    <col min="14083" max="14083" width="14" style="3" customWidth="1"/>
    <col min="14084" max="14084" width="15.5546875" style="3" customWidth="1"/>
    <col min="14085" max="14085" width="13.33203125" style="3" customWidth="1"/>
    <col min="14086" max="14086" width="13.88671875" style="3" customWidth="1"/>
    <col min="14087" max="14087" width="14.6640625" style="3" customWidth="1"/>
    <col min="14088" max="14088" width="14" style="3" customWidth="1"/>
    <col min="14089" max="14089" width="16.88671875" style="3" customWidth="1"/>
    <col min="14090" max="14090" width="15.5546875" style="3" customWidth="1"/>
    <col min="14091" max="14091" width="17" style="3" customWidth="1"/>
    <col min="14092" max="14336" width="11.44140625" style="3"/>
    <col min="14337" max="14337" width="10.6640625" style="3" customWidth="1"/>
    <col min="14338" max="14338" width="13.33203125" style="3" customWidth="1"/>
    <col min="14339" max="14339" width="14" style="3" customWidth="1"/>
    <col min="14340" max="14340" width="15.5546875" style="3" customWidth="1"/>
    <col min="14341" max="14341" width="13.33203125" style="3" customWidth="1"/>
    <col min="14342" max="14342" width="13.88671875" style="3" customWidth="1"/>
    <col min="14343" max="14343" width="14.6640625" style="3" customWidth="1"/>
    <col min="14344" max="14344" width="14" style="3" customWidth="1"/>
    <col min="14345" max="14345" width="16.88671875" style="3" customWidth="1"/>
    <col min="14346" max="14346" width="15.5546875" style="3" customWidth="1"/>
    <col min="14347" max="14347" width="17" style="3" customWidth="1"/>
    <col min="14348" max="14592" width="11.44140625" style="3"/>
    <col min="14593" max="14593" width="10.6640625" style="3" customWidth="1"/>
    <col min="14594" max="14594" width="13.33203125" style="3" customWidth="1"/>
    <col min="14595" max="14595" width="14" style="3" customWidth="1"/>
    <col min="14596" max="14596" width="15.5546875" style="3" customWidth="1"/>
    <col min="14597" max="14597" width="13.33203125" style="3" customWidth="1"/>
    <col min="14598" max="14598" width="13.88671875" style="3" customWidth="1"/>
    <col min="14599" max="14599" width="14.6640625" style="3" customWidth="1"/>
    <col min="14600" max="14600" width="14" style="3" customWidth="1"/>
    <col min="14601" max="14601" width="16.88671875" style="3" customWidth="1"/>
    <col min="14602" max="14602" width="15.5546875" style="3" customWidth="1"/>
    <col min="14603" max="14603" width="17" style="3" customWidth="1"/>
    <col min="14604" max="14848" width="11.44140625" style="3"/>
    <col min="14849" max="14849" width="10.6640625" style="3" customWidth="1"/>
    <col min="14850" max="14850" width="13.33203125" style="3" customWidth="1"/>
    <col min="14851" max="14851" width="14" style="3" customWidth="1"/>
    <col min="14852" max="14852" width="15.5546875" style="3" customWidth="1"/>
    <col min="14853" max="14853" width="13.33203125" style="3" customWidth="1"/>
    <col min="14854" max="14854" width="13.88671875" style="3" customWidth="1"/>
    <col min="14855" max="14855" width="14.6640625" style="3" customWidth="1"/>
    <col min="14856" max="14856" width="14" style="3" customWidth="1"/>
    <col min="14857" max="14857" width="16.88671875" style="3" customWidth="1"/>
    <col min="14858" max="14858" width="15.5546875" style="3" customWidth="1"/>
    <col min="14859" max="14859" width="17" style="3" customWidth="1"/>
    <col min="14860" max="15104" width="11.44140625" style="3"/>
    <col min="15105" max="15105" width="10.6640625" style="3" customWidth="1"/>
    <col min="15106" max="15106" width="13.33203125" style="3" customWidth="1"/>
    <col min="15107" max="15107" width="14" style="3" customWidth="1"/>
    <col min="15108" max="15108" width="15.5546875" style="3" customWidth="1"/>
    <col min="15109" max="15109" width="13.33203125" style="3" customWidth="1"/>
    <col min="15110" max="15110" width="13.88671875" style="3" customWidth="1"/>
    <col min="15111" max="15111" width="14.6640625" style="3" customWidth="1"/>
    <col min="15112" max="15112" width="14" style="3" customWidth="1"/>
    <col min="15113" max="15113" width="16.88671875" style="3" customWidth="1"/>
    <col min="15114" max="15114" width="15.5546875" style="3" customWidth="1"/>
    <col min="15115" max="15115" width="17" style="3" customWidth="1"/>
    <col min="15116" max="15360" width="11.44140625" style="3"/>
    <col min="15361" max="15361" width="10.6640625" style="3" customWidth="1"/>
    <col min="15362" max="15362" width="13.33203125" style="3" customWidth="1"/>
    <col min="15363" max="15363" width="14" style="3" customWidth="1"/>
    <col min="15364" max="15364" width="15.5546875" style="3" customWidth="1"/>
    <col min="15365" max="15365" width="13.33203125" style="3" customWidth="1"/>
    <col min="15366" max="15366" width="13.88671875" style="3" customWidth="1"/>
    <col min="15367" max="15367" width="14.6640625" style="3" customWidth="1"/>
    <col min="15368" max="15368" width="14" style="3" customWidth="1"/>
    <col min="15369" max="15369" width="16.88671875" style="3" customWidth="1"/>
    <col min="15370" max="15370" width="15.5546875" style="3" customWidth="1"/>
    <col min="15371" max="15371" width="17" style="3" customWidth="1"/>
    <col min="15372" max="15616" width="11.44140625" style="3"/>
    <col min="15617" max="15617" width="10.6640625" style="3" customWidth="1"/>
    <col min="15618" max="15618" width="13.33203125" style="3" customWidth="1"/>
    <col min="15619" max="15619" width="14" style="3" customWidth="1"/>
    <col min="15620" max="15620" width="15.5546875" style="3" customWidth="1"/>
    <col min="15621" max="15621" width="13.33203125" style="3" customWidth="1"/>
    <col min="15622" max="15622" width="13.88671875" style="3" customWidth="1"/>
    <col min="15623" max="15623" width="14.6640625" style="3" customWidth="1"/>
    <col min="15624" max="15624" width="14" style="3" customWidth="1"/>
    <col min="15625" max="15625" width="16.88671875" style="3" customWidth="1"/>
    <col min="15626" max="15626" width="15.5546875" style="3" customWidth="1"/>
    <col min="15627" max="15627" width="17" style="3" customWidth="1"/>
    <col min="15628" max="15872" width="11.44140625" style="3"/>
    <col min="15873" max="15873" width="10.6640625" style="3" customWidth="1"/>
    <col min="15874" max="15874" width="13.33203125" style="3" customWidth="1"/>
    <col min="15875" max="15875" width="14" style="3" customWidth="1"/>
    <col min="15876" max="15876" width="15.5546875" style="3" customWidth="1"/>
    <col min="15877" max="15877" width="13.33203125" style="3" customWidth="1"/>
    <col min="15878" max="15878" width="13.88671875" style="3" customWidth="1"/>
    <col min="15879" max="15879" width="14.6640625" style="3" customWidth="1"/>
    <col min="15880" max="15880" width="14" style="3" customWidth="1"/>
    <col min="15881" max="15881" width="16.88671875" style="3" customWidth="1"/>
    <col min="15882" max="15882" width="15.5546875" style="3" customWidth="1"/>
    <col min="15883" max="15883" width="17" style="3" customWidth="1"/>
    <col min="15884" max="16128" width="11.44140625" style="3"/>
    <col min="16129" max="16129" width="10.6640625" style="3" customWidth="1"/>
    <col min="16130" max="16130" width="13.33203125" style="3" customWidth="1"/>
    <col min="16131" max="16131" width="14" style="3" customWidth="1"/>
    <col min="16132" max="16132" width="15.5546875" style="3" customWidth="1"/>
    <col min="16133" max="16133" width="13.33203125" style="3" customWidth="1"/>
    <col min="16134" max="16134" width="13.88671875" style="3" customWidth="1"/>
    <col min="16135" max="16135" width="14.6640625" style="3" customWidth="1"/>
    <col min="16136" max="16136" width="14" style="3" customWidth="1"/>
    <col min="16137" max="16137" width="16.88671875" style="3" customWidth="1"/>
    <col min="16138" max="16138" width="15.5546875" style="3" customWidth="1"/>
    <col min="16139" max="16139" width="17" style="3" customWidth="1"/>
    <col min="16140" max="16384" width="11.44140625" style="3"/>
  </cols>
  <sheetData>
    <row r="1" spans="1:16" s="1" customFormat="1" ht="14.1" customHeight="1">
      <c r="A1" s="522"/>
      <c r="B1" s="522"/>
      <c r="C1" s="522"/>
      <c r="D1" s="522"/>
      <c r="E1" s="717"/>
      <c r="F1" s="717"/>
      <c r="G1" s="717"/>
      <c r="H1" s="717"/>
      <c r="I1" s="522"/>
      <c r="J1" s="1074"/>
      <c r="K1" s="1074"/>
    </row>
    <row r="2" spans="1:16" s="1" customFormat="1" ht="25.35" customHeight="1">
      <c r="A2" s="1142" t="s">
        <v>1759</v>
      </c>
      <c r="B2" s="1143"/>
      <c r="C2" s="522"/>
      <c r="D2" s="522"/>
      <c r="E2" s="717"/>
      <c r="F2" s="717"/>
      <c r="G2" s="717"/>
      <c r="H2" s="298"/>
      <c r="I2" s="1075">
        <v>2015</v>
      </c>
      <c r="J2" s="1076"/>
      <c r="K2" s="1077"/>
    </row>
    <row r="3" spans="1:16" ht="24" customHeight="1">
      <c r="A3" s="234" t="s">
        <v>25</v>
      </c>
      <c r="B3" s="184" t="s">
        <v>87</v>
      </c>
      <c r="C3" s="335" t="s">
        <v>264</v>
      </c>
      <c r="D3" s="232" t="s">
        <v>89</v>
      </c>
      <c r="E3" s="335" t="s">
        <v>1658</v>
      </c>
      <c r="F3" s="353" t="s">
        <v>83</v>
      </c>
      <c r="G3" s="335" t="s">
        <v>1687</v>
      </c>
      <c r="H3" s="232" t="s">
        <v>1687</v>
      </c>
      <c r="I3" s="185" t="s">
        <v>1687</v>
      </c>
      <c r="J3" s="1078"/>
      <c r="K3" s="1079"/>
    </row>
    <row r="4" spans="1:16" ht="15" customHeight="1">
      <c r="A4" s="314"/>
      <c r="B4" s="368" t="s">
        <v>90</v>
      </c>
      <c r="C4" s="464" t="s">
        <v>89</v>
      </c>
      <c r="D4" s="368" t="s">
        <v>1760</v>
      </c>
      <c r="E4" s="1081" t="s">
        <v>1761</v>
      </c>
      <c r="F4" s="463"/>
      <c r="G4" s="1081" t="s">
        <v>1689</v>
      </c>
      <c r="H4" s="368" t="s">
        <v>1690</v>
      </c>
      <c r="I4" s="1081" t="s">
        <v>1691</v>
      </c>
      <c r="J4" s="1083"/>
      <c r="K4" s="1084"/>
    </row>
    <row r="5" spans="1:16" ht="15" customHeight="1">
      <c r="A5" s="314"/>
      <c r="B5" s="463"/>
      <c r="C5" s="1081" t="s">
        <v>91</v>
      </c>
      <c r="D5" s="368" t="s">
        <v>1762</v>
      </c>
      <c r="E5" s="1081" t="s">
        <v>231</v>
      </c>
      <c r="F5" s="463"/>
      <c r="G5" s="1081" t="s">
        <v>1692</v>
      </c>
      <c r="H5" s="368" t="s">
        <v>1693</v>
      </c>
      <c r="I5" s="1081" t="s">
        <v>1694</v>
      </c>
      <c r="J5" s="1083"/>
      <c r="K5" s="1084"/>
    </row>
    <row r="6" spans="1:16" ht="15" customHeight="1">
      <c r="A6" s="314"/>
      <c r="B6" s="463"/>
      <c r="C6" s="464"/>
      <c r="D6" s="463"/>
      <c r="E6" s="464"/>
      <c r="F6" s="463"/>
      <c r="G6" s="1081" t="s">
        <v>746</v>
      </c>
      <c r="H6" s="368"/>
      <c r="I6" s="1081" t="s">
        <v>1695</v>
      </c>
      <c r="J6" s="1083"/>
      <c r="K6" s="1084"/>
    </row>
    <row r="7" spans="1:16" ht="24" customHeight="1">
      <c r="A7" s="316"/>
      <c r="B7" s="188"/>
      <c r="C7" s="189"/>
      <c r="D7" s="188"/>
      <c r="E7" s="189"/>
      <c r="F7" s="188"/>
      <c r="G7" s="1081"/>
      <c r="H7" s="1144"/>
      <c r="I7" s="1064" t="s">
        <v>1696</v>
      </c>
      <c r="J7" s="1083"/>
      <c r="K7" s="1086"/>
    </row>
    <row r="8" spans="1:16" ht="30" customHeight="1" thickBot="1">
      <c r="A8" s="772" t="s">
        <v>93</v>
      </c>
      <c r="B8" s="1145">
        <v>100.42204908335708</v>
      </c>
      <c r="C8" s="1146">
        <v>130.1361018979124</v>
      </c>
      <c r="D8" s="1145">
        <v>528.00287306873054</v>
      </c>
      <c r="E8" s="1147">
        <v>0.80282799999999999</v>
      </c>
      <c r="F8" s="1148">
        <v>759.36385204999988</v>
      </c>
      <c r="G8" s="1147">
        <v>237.64047600000001</v>
      </c>
      <c r="H8" s="1065">
        <v>98.750870400000011</v>
      </c>
      <c r="I8" s="1147"/>
      <c r="J8" s="1083"/>
      <c r="K8" s="1088"/>
    </row>
    <row r="9" spans="1:16" ht="20.100000000000001" customHeight="1" thickBot="1">
      <c r="A9" s="775" t="s">
        <v>1763</v>
      </c>
      <c r="B9" s="1942">
        <v>29.913571000000001</v>
      </c>
      <c r="C9" s="1947">
        <v>37.001868000000002</v>
      </c>
      <c r="D9" s="1948">
        <v>233.16925699999999</v>
      </c>
      <c r="E9" s="1949"/>
      <c r="F9" s="1950">
        <v>300.08469600000001</v>
      </c>
      <c r="G9" s="1949">
        <v>98.685748000000004</v>
      </c>
      <c r="H9" s="1942">
        <v>51.019489</v>
      </c>
      <c r="I9" s="1147"/>
      <c r="J9" s="1083"/>
      <c r="K9" s="1088"/>
      <c r="P9" s="1149"/>
    </row>
    <row r="10" spans="1:16" ht="20.100000000000001" customHeight="1" thickBot="1">
      <c r="A10" s="775" t="s">
        <v>95</v>
      </c>
      <c r="B10" s="1065">
        <v>18.131173</v>
      </c>
      <c r="C10" s="1146">
        <v>21.042190999999999</v>
      </c>
      <c r="D10" s="1145">
        <v>122.088329</v>
      </c>
      <c r="E10" s="1147"/>
      <c r="F10" s="1148">
        <v>161.26169300000001</v>
      </c>
      <c r="G10" s="1147">
        <v>74.894548999999998</v>
      </c>
      <c r="H10" s="1065">
        <v>27.289961999999999</v>
      </c>
      <c r="I10" s="1147">
        <v>7.0525289999999998</v>
      </c>
      <c r="J10" s="1083"/>
      <c r="K10" s="1088"/>
    </row>
    <row r="11" spans="1:16" ht="20.100000000000001" customHeight="1" thickBot="1">
      <c r="A11" s="775" t="s">
        <v>96</v>
      </c>
      <c r="B11" s="1065">
        <v>1.5321882</v>
      </c>
      <c r="C11" s="1147">
        <v>4.6265502500000002</v>
      </c>
      <c r="D11" s="1065">
        <v>10.367630900000002</v>
      </c>
      <c r="E11" s="1147"/>
      <c r="F11" s="1148">
        <v>16.52636935</v>
      </c>
      <c r="G11" s="1147">
        <v>4.7630709500000004</v>
      </c>
      <c r="H11" s="1065">
        <v>1.6068598999999999</v>
      </c>
      <c r="I11" s="1147">
        <v>0.87700584999999998</v>
      </c>
      <c r="J11" s="1083"/>
      <c r="K11" s="1088"/>
    </row>
    <row r="12" spans="1:16" ht="20.100000000000001" customHeight="1" thickBot="1">
      <c r="A12" s="775" t="s">
        <v>97</v>
      </c>
      <c r="B12" s="1065">
        <v>5.4379920000000004</v>
      </c>
      <c r="C12" s="1146">
        <v>9.6340531999999985</v>
      </c>
      <c r="D12" s="1145">
        <v>45.929321999999999</v>
      </c>
      <c r="E12" s="1147"/>
      <c r="F12" s="1148">
        <v>61.001367200000004</v>
      </c>
      <c r="G12" s="1147">
        <v>17.629490000000001</v>
      </c>
      <c r="H12" s="1065">
        <v>5.9306070000000002</v>
      </c>
      <c r="I12" s="1147">
        <v>9.2084229999999998</v>
      </c>
      <c r="J12" s="1083"/>
      <c r="K12" s="1088"/>
    </row>
    <row r="13" spans="1:16" ht="20.100000000000001" customHeight="1" thickBot="1">
      <c r="A13" s="775" t="s">
        <v>98</v>
      </c>
      <c r="B13" s="1065">
        <v>1.6015536000000001</v>
      </c>
      <c r="C13" s="1147">
        <v>3.8977970000000002</v>
      </c>
      <c r="D13" s="1065">
        <v>11.720900649999997</v>
      </c>
      <c r="E13" s="1147"/>
      <c r="F13" s="1148">
        <v>17.220251249999997</v>
      </c>
      <c r="G13" s="1147">
        <v>4.3761538</v>
      </c>
      <c r="H13" s="1065">
        <v>1.256985</v>
      </c>
      <c r="I13" s="1147">
        <v>0.91338169999999996</v>
      </c>
      <c r="J13" s="1083"/>
      <c r="K13" s="1088"/>
    </row>
    <row r="14" spans="1:16" ht="20.100000000000001" customHeight="1" thickBot="1">
      <c r="A14" s="775" t="s">
        <v>99</v>
      </c>
      <c r="B14" s="1065">
        <v>1.829623</v>
      </c>
      <c r="C14" s="1146">
        <v>4.3362069999999999</v>
      </c>
      <c r="D14" s="1145">
        <v>7.320989</v>
      </c>
      <c r="E14" s="1147"/>
      <c r="F14" s="1148">
        <v>13.486819000000001</v>
      </c>
      <c r="G14" s="1147">
        <v>3.8988070000000001</v>
      </c>
      <c r="H14" s="1065">
        <v>1.4051370000000001</v>
      </c>
      <c r="I14" s="1147">
        <v>2.7970969999999999</v>
      </c>
      <c r="J14" s="1083"/>
      <c r="K14" s="1088"/>
    </row>
    <row r="15" spans="1:16" ht="20.100000000000001" customHeight="1" thickBot="1">
      <c r="A15" s="775" t="s">
        <v>100</v>
      </c>
      <c r="B15" s="1065">
        <v>0.891347</v>
      </c>
      <c r="C15" s="1147">
        <v>1.5552573000000001</v>
      </c>
      <c r="D15" s="1065">
        <v>12.945522</v>
      </c>
      <c r="E15" s="1147"/>
      <c r="F15" s="1148">
        <v>15.392126300000001</v>
      </c>
      <c r="G15" s="1147">
        <v>6.7008510000000001</v>
      </c>
      <c r="H15" s="1065">
        <v>3.0439630000000002</v>
      </c>
      <c r="I15" s="1147">
        <v>2.9111999999999999E-2</v>
      </c>
      <c r="J15" s="1083"/>
      <c r="K15" s="1088"/>
    </row>
    <row r="16" spans="1:16" ht="20.100000000000001" customHeight="1" thickBot="1">
      <c r="A16" s="775" t="s">
        <v>101</v>
      </c>
      <c r="B16" s="1065">
        <v>3.8201990000000001</v>
      </c>
      <c r="C16" s="1146">
        <v>7.3216330000000003</v>
      </c>
      <c r="D16" s="1145">
        <v>41.872915999999996</v>
      </c>
      <c r="E16" s="1147"/>
      <c r="F16" s="1148">
        <v>53.014747999999997</v>
      </c>
      <c r="G16" s="1147">
        <v>11.447298</v>
      </c>
      <c r="H16" s="1065">
        <v>5.2923220000000004</v>
      </c>
      <c r="I16" s="1147">
        <v>7.121956</v>
      </c>
      <c r="J16" s="1083"/>
      <c r="K16" s="1088"/>
    </row>
    <row r="17" spans="1:11" ht="20.100000000000001" customHeight="1" thickBot="1">
      <c r="A17" s="775" t="s">
        <v>102</v>
      </c>
      <c r="B17" s="1065">
        <v>10.986859628744405</v>
      </c>
      <c r="C17" s="1146">
        <v>17.801884964449979</v>
      </c>
      <c r="D17" s="1145">
        <v>116.35348886680563</v>
      </c>
      <c r="E17" s="1147"/>
      <c r="F17" s="1148">
        <v>145.14223346</v>
      </c>
      <c r="G17" s="1147">
        <v>59.778222110000002</v>
      </c>
      <c r="H17" s="1065" t="s">
        <v>27</v>
      </c>
      <c r="I17" s="1147"/>
      <c r="J17" s="1083"/>
      <c r="K17" s="1088"/>
    </row>
    <row r="18" spans="1:11" ht="20.100000000000001" customHeight="1" thickBot="1">
      <c r="A18" s="775" t="s">
        <v>103</v>
      </c>
      <c r="B18" s="1065">
        <v>11.805116</v>
      </c>
      <c r="C18" s="1146">
        <v>13.814514000000001</v>
      </c>
      <c r="D18" s="1145">
        <v>103.048388</v>
      </c>
      <c r="E18" s="1147"/>
      <c r="F18" s="1148">
        <v>128.66801799999999</v>
      </c>
      <c r="G18" s="1147">
        <v>53.819699</v>
      </c>
      <c r="H18" s="1065">
        <v>42.297435999999998</v>
      </c>
      <c r="I18" s="1147">
        <v>40.138733999999999</v>
      </c>
      <c r="J18" s="1083"/>
      <c r="K18" s="1088"/>
    </row>
    <row r="19" spans="1:11" ht="20.100000000000001" customHeight="1" thickBot="1">
      <c r="A19" s="775" t="s">
        <v>104</v>
      </c>
      <c r="B19" s="1065">
        <v>11.49132317170613</v>
      </c>
      <c r="C19" s="1147">
        <v>14.926671435846789</v>
      </c>
      <c r="D19" s="1065">
        <v>145.34090269240136</v>
      </c>
      <c r="E19" s="1147"/>
      <c r="F19" s="1148">
        <v>171.7588972999543</v>
      </c>
      <c r="G19" s="1147">
        <v>87.264296999999999</v>
      </c>
      <c r="H19" s="1065">
        <v>33.843032000000001</v>
      </c>
      <c r="I19" s="1147"/>
      <c r="J19" s="1083"/>
      <c r="K19" s="1088"/>
    </row>
    <row r="20" spans="1:11" ht="20.100000000000001" customHeight="1" thickBot="1">
      <c r="A20" s="775" t="s">
        <v>105</v>
      </c>
      <c r="B20" s="1065">
        <v>13.080607720000001</v>
      </c>
      <c r="C20" s="1147">
        <v>19.30824913</v>
      </c>
      <c r="D20" s="1065">
        <v>81.321799751</v>
      </c>
      <c r="E20" s="1147">
        <v>0.28319899999999998</v>
      </c>
      <c r="F20" s="1148">
        <v>113.99385560099999</v>
      </c>
      <c r="G20" s="1147">
        <v>58.369723999999998</v>
      </c>
      <c r="H20" s="1065" t="s">
        <v>27</v>
      </c>
      <c r="I20" s="1147">
        <v>4.3640203</v>
      </c>
      <c r="J20" s="1083"/>
      <c r="K20" s="1088"/>
    </row>
    <row r="21" spans="1:11" ht="20.100000000000001" customHeight="1" thickBot="1">
      <c r="A21" s="775" t="s">
        <v>106</v>
      </c>
      <c r="B21" s="1065">
        <v>2.4985219999999999</v>
      </c>
      <c r="C21" s="1147">
        <v>6.6092250000000003</v>
      </c>
      <c r="D21" s="1065">
        <v>34.569102999999998</v>
      </c>
      <c r="E21" s="1147"/>
      <c r="F21" s="1148">
        <v>43.676850000000002</v>
      </c>
      <c r="G21" s="1147">
        <v>14.068949</v>
      </c>
      <c r="H21" s="1065">
        <v>7.3999439999999996</v>
      </c>
      <c r="I21" s="1147"/>
      <c r="J21" s="1083"/>
      <c r="K21" s="1088"/>
    </row>
    <row r="22" spans="1:11" ht="20.100000000000001" customHeight="1" thickBot="1">
      <c r="A22" s="775" t="s">
        <v>107</v>
      </c>
      <c r="B22" s="1145">
        <v>3.2795809999999999</v>
      </c>
      <c r="C22" s="1146">
        <v>3.8232170000000001</v>
      </c>
      <c r="D22" s="1145">
        <v>19.839482</v>
      </c>
      <c r="E22" s="1147"/>
      <c r="F22" s="1148">
        <v>26.94228</v>
      </c>
      <c r="G22" s="1147">
        <v>7.9024479999999997</v>
      </c>
      <c r="H22" s="1065">
        <v>2.767801</v>
      </c>
      <c r="I22" s="1147">
        <v>18.182447</v>
      </c>
      <c r="J22" s="1083"/>
      <c r="K22" s="1088"/>
    </row>
    <row r="23" spans="1:11" ht="20.100000000000001" customHeight="1" thickBot="1">
      <c r="A23" s="775" t="s">
        <v>108</v>
      </c>
      <c r="B23" s="1145">
        <v>0.40738799999999997</v>
      </c>
      <c r="C23" s="1146">
        <v>1.10103</v>
      </c>
      <c r="D23" s="1145">
        <v>4.8896860000000002</v>
      </c>
      <c r="E23" s="1147"/>
      <c r="F23" s="1148">
        <v>6.398104</v>
      </c>
      <c r="G23" s="1147">
        <v>1.4201760000000001</v>
      </c>
      <c r="H23" s="1065">
        <v>0.32005600000000001</v>
      </c>
      <c r="I23" s="1147">
        <v>0.42849199999999998</v>
      </c>
      <c r="J23" s="1083"/>
      <c r="K23" s="1088"/>
    </row>
    <row r="24" spans="1:11" ht="20.100000000000001" customHeight="1" thickBot="1">
      <c r="A24" s="775" t="s">
        <v>109</v>
      </c>
      <c r="B24" s="1145">
        <v>14.060150999999999</v>
      </c>
      <c r="C24" s="1146">
        <v>14.785129</v>
      </c>
      <c r="D24" s="1145">
        <v>131.96839299999999</v>
      </c>
      <c r="E24" s="1147">
        <v>29.359414999999998</v>
      </c>
      <c r="F24" s="1148">
        <v>190.17308800000001</v>
      </c>
      <c r="G24" s="1147">
        <v>94.146467999999999</v>
      </c>
      <c r="H24" s="1065">
        <v>28.641586</v>
      </c>
      <c r="I24" s="1147">
        <v>28.641586</v>
      </c>
      <c r="J24" s="1083"/>
      <c r="K24" s="1088"/>
    </row>
    <row r="25" spans="1:11" ht="20.100000000000001" customHeight="1" thickBot="1">
      <c r="A25" s="775" t="s">
        <v>110</v>
      </c>
      <c r="B25" s="1145">
        <v>7.1197850000000003</v>
      </c>
      <c r="C25" s="1146">
        <v>9.4189070000000008</v>
      </c>
      <c r="D25" s="1145">
        <v>68.329133999999996</v>
      </c>
      <c r="E25" s="1147"/>
      <c r="F25" s="1148">
        <v>84.867825999999994</v>
      </c>
      <c r="G25" s="1147">
        <v>25.173684300000001</v>
      </c>
      <c r="H25" s="1065">
        <v>6.0883690000000001</v>
      </c>
      <c r="I25" s="1147">
        <v>0.20605764999999998</v>
      </c>
      <c r="J25" s="1083"/>
      <c r="K25" s="1088"/>
    </row>
    <row r="26" spans="1:11" ht="20.100000000000001" customHeight="1" thickBot="1">
      <c r="A26" s="775" t="s">
        <v>111</v>
      </c>
      <c r="B26" s="1145">
        <v>28.966336999999999</v>
      </c>
      <c r="C26" s="1146">
        <v>43.568924000000003</v>
      </c>
      <c r="D26" s="1145">
        <v>221.28710699999999</v>
      </c>
      <c r="E26" s="1147"/>
      <c r="F26" s="1148">
        <v>293.82236799999998</v>
      </c>
      <c r="G26" s="1147">
        <v>86.697305</v>
      </c>
      <c r="H26" s="1065">
        <v>35.76705655</v>
      </c>
      <c r="I26" s="1147">
        <v>19.19949695</v>
      </c>
      <c r="J26" s="1083"/>
      <c r="K26" s="1088"/>
    </row>
    <row r="27" spans="1:11" ht="20.100000000000001" customHeight="1" thickBot="1">
      <c r="A27" s="775" t="s">
        <v>112</v>
      </c>
      <c r="B27" s="1145">
        <v>15.237812</v>
      </c>
      <c r="C27" s="1146">
        <v>24.998546999999999</v>
      </c>
      <c r="D27" s="1145">
        <v>81.463581000000005</v>
      </c>
      <c r="E27" s="1147"/>
      <c r="F27" s="1148">
        <v>121.69994</v>
      </c>
      <c r="G27" s="1147">
        <v>36.896089000000003</v>
      </c>
      <c r="H27" s="1065">
        <v>6.3991889999999998</v>
      </c>
      <c r="I27" s="1147"/>
      <c r="J27" s="1083"/>
      <c r="K27" s="1088"/>
    </row>
    <row r="28" spans="1:11" ht="20.100000000000001" customHeight="1" thickBot="1">
      <c r="A28" s="775" t="s">
        <v>113</v>
      </c>
      <c r="B28" s="1145">
        <v>17.823077399999999</v>
      </c>
      <c r="C28" s="1146">
        <v>26.783894199999999</v>
      </c>
      <c r="D28" s="1145">
        <v>219.40989954999998</v>
      </c>
      <c r="E28" s="1147"/>
      <c r="F28" s="1148">
        <v>264.01687114999999</v>
      </c>
      <c r="G28" s="1147">
        <v>120.97238695</v>
      </c>
      <c r="H28" s="1065">
        <v>48.522222149999997</v>
      </c>
      <c r="I28" s="1147"/>
      <c r="J28" s="1083"/>
      <c r="K28" s="1088"/>
    </row>
    <row r="29" spans="1:11" ht="20.100000000000001" customHeight="1" thickBot="1">
      <c r="A29" s="775" t="s">
        <v>114</v>
      </c>
      <c r="B29" s="1145">
        <v>47.321146299999263</v>
      </c>
      <c r="C29" s="1146">
        <v>72.379745349999965</v>
      </c>
      <c r="D29" s="1145">
        <v>373.77058330000017</v>
      </c>
      <c r="E29" s="1147">
        <v>1.4850240500005483</v>
      </c>
      <c r="F29" s="1148">
        <v>494.95649900000001</v>
      </c>
      <c r="G29" s="1147">
        <v>176.43687399999999</v>
      </c>
      <c r="H29" s="1065">
        <v>79.162391999999997</v>
      </c>
      <c r="I29" s="1147">
        <v>43.177216999999999</v>
      </c>
      <c r="J29" s="1083"/>
      <c r="K29" s="1088"/>
    </row>
    <row r="30" spans="1:11" ht="20.100000000000001" customHeight="1" thickBot="1">
      <c r="A30" s="775" t="s">
        <v>115</v>
      </c>
      <c r="B30" s="1145">
        <v>8.8398929499999994</v>
      </c>
      <c r="C30" s="1146">
        <v>36.03656685</v>
      </c>
      <c r="D30" s="1145">
        <v>98.981738950000008</v>
      </c>
      <c r="E30" s="1147">
        <v>4.9863555499999999</v>
      </c>
      <c r="F30" s="1148">
        <v>148.8445543</v>
      </c>
      <c r="G30" s="1147">
        <v>38.5620209</v>
      </c>
      <c r="H30" s="1065">
        <v>15.6342266</v>
      </c>
      <c r="I30" s="1147"/>
      <c r="J30" s="1083"/>
      <c r="K30" s="1088"/>
    </row>
    <row r="31" spans="1:11" ht="20.100000000000001" customHeight="1" thickBot="1">
      <c r="A31" s="775" t="s">
        <v>116</v>
      </c>
      <c r="B31" s="1145">
        <v>9.1299210499999983</v>
      </c>
      <c r="C31" s="1146">
        <v>9.1154752499999798</v>
      </c>
      <c r="D31" s="1145">
        <v>94.503000799999754</v>
      </c>
      <c r="E31" s="1147">
        <v>0.98262400000000005</v>
      </c>
      <c r="F31" s="1148">
        <v>113.73102109999974</v>
      </c>
      <c r="G31" s="1147">
        <v>48.166604549999171</v>
      </c>
      <c r="H31" s="1065">
        <v>35.969381500000779</v>
      </c>
      <c r="I31" s="1147"/>
      <c r="J31" s="1083"/>
      <c r="K31" s="1088"/>
    </row>
    <row r="32" spans="1:11" ht="20.100000000000001" customHeight="1" thickBot="1">
      <c r="A32" s="775" t="s">
        <v>117</v>
      </c>
      <c r="B32" s="1145">
        <v>35.058277400000001</v>
      </c>
      <c r="C32" s="1146">
        <v>29.9989788</v>
      </c>
      <c r="D32" s="1145">
        <v>233.51042270000005</v>
      </c>
      <c r="E32" s="1147"/>
      <c r="F32" s="1148">
        <v>298.56767890000003</v>
      </c>
      <c r="G32" s="1147">
        <v>143.72088925</v>
      </c>
      <c r="H32" s="1065">
        <v>90.277165849999989</v>
      </c>
      <c r="I32" s="1147"/>
      <c r="J32" s="1083"/>
      <c r="K32" s="1088"/>
    </row>
    <row r="33" spans="1:12" ht="20.100000000000001" customHeight="1" thickBot="1">
      <c r="A33" s="775" t="s">
        <v>118</v>
      </c>
      <c r="B33" s="1145">
        <v>3.6545200000000002</v>
      </c>
      <c r="C33" s="1146">
        <v>4.4215049999999998</v>
      </c>
      <c r="D33" s="1145">
        <v>32.749850000000002</v>
      </c>
      <c r="E33" s="1147">
        <v>0.78884299999999996</v>
      </c>
      <c r="F33" s="1148">
        <v>41.614718000000003</v>
      </c>
      <c r="G33" s="1147">
        <v>22.686892</v>
      </c>
      <c r="H33" s="1065">
        <v>6.7977480000000003</v>
      </c>
      <c r="I33" s="1147"/>
      <c r="J33" s="1083"/>
      <c r="K33" s="1088"/>
      <c r="L33" s="1149"/>
    </row>
    <row r="34" spans="1:12" ht="30" customHeight="1" thickBot="1">
      <c r="A34" s="1090" t="s">
        <v>1764</v>
      </c>
      <c r="B34" s="1951">
        <v>404.34001350380686</v>
      </c>
      <c r="C34" s="1952">
        <v>568.44412262820913</v>
      </c>
      <c r="D34" s="1951">
        <v>3074.7543002289381</v>
      </c>
      <c r="E34" s="1150">
        <v>38.688288600000547</v>
      </c>
      <c r="F34" s="1954">
        <v>4086.2267249609536</v>
      </c>
      <c r="G34" s="1953">
        <v>1536.1191728099993</v>
      </c>
      <c r="H34" s="1955">
        <v>635.48380095000073</v>
      </c>
      <c r="I34" s="1151">
        <v>182.33755545000002</v>
      </c>
      <c r="J34" s="413"/>
      <c r="K34" s="1095"/>
    </row>
    <row r="35" spans="1:12" ht="20.100000000000001" customHeight="1">
      <c r="A35" s="1069" t="s">
        <v>1671</v>
      </c>
      <c r="B35" s="326"/>
      <c r="C35" s="326"/>
      <c r="D35" s="326"/>
      <c r="E35" s="326"/>
      <c r="F35" s="326"/>
      <c r="G35" s="326"/>
      <c r="H35" s="326"/>
    </row>
    <row r="36" spans="1:12" ht="14.25" customHeight="1">
      <c r="A36" s="1070"/>
      <c r="B36" s="328"/>
      <c r="C36" s="328"/>
      <c r="D36" s="328"/>
      <c r="E36" s="328"/>
      <c r="F36" s="328"/>
      <c r="G36" s="328"/>
      <c r="H36" s="328"/>
    </row>
    <row r="37" spans="1:12" ht="20.100000000000001" customHeight="1">
      <c r="A37" s="1070" t="s">
        <v>1765</v>
      </c>
      <c r="B37" s="328"/>
      <c r="C37" s="328"/>
      <c r="D37" s="328"/>
      <c r="E37" s="328"/>
      <c r="F37" s="328"/>
      <c r="G37" s="328"/>
      <c r="H37" s="328"/>
      <c r="K37" s="1149"/>
    </row>
    <row r="38" spans="1:12" ht="15.75" customHeight="1">
      <c r="A38" s="1070"/>
      <c r="B38" s="328"/>
      <c r="C38" s="328"/>
      <c r="D38" s="328"/>
      <c r="E38" s="328"/>
      <c r="F38" s="328"/>
      <c r="G38" s="328"/>
      <c r="H38" s="328"/>
    </row>
    <row r="39" spans="1:12" ht="12.75" customHeight="1">
      <c r="A39" s="1070" t="s">
        <v>1766</v>
      </c>
      <c r="B39" s="328"/>
      <c r="C39" s="328"/>
      <c r="D39" s="328"/>
      <c r="E39" s="328"/>
      <c r="F39" s="328"/>
      <c r="G39" s="328"/>
      <c r="H39" s="328"/>
    </row>
    <row r="40" spans="1:12">
      <c r="A40" s="178" t="s">
        <v>1744</v>
      </c>
    </row>
    <row r="41" spans="1:12">
      <c r="A41" s="178" t="s">
        <v>1767</v>
      </c>
    </row>
    <row r="42" spans="1:12">
      <c r="A42" s="178"/>
      <c r="E42" s="217"/>
    </row>
    <row r="44" spans="1:12">
      <c r="A44" s="3" t="s">
        <v>217</v>
      </c>
    </row>
  </sheetData>
  <pageMargins left="0.59055118110236227" right="0.59055118110236227" top="0.78740157480314965" bottom="0.47244094488188981" header="0.47244094488188981" footer="0.51181102362204722"/>
  <pageSetup paperSize="9" scale="72" orientation="portrait" horizontalDpi="1200" verticalDpi="1200"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47"/>
  <sheetViews>
    <sheetView zoomScaleNormal="100" workbookViewId="0"/>
  </sheetViews>
  <sheetFormatPr baseColWidth="10" defaultColWidth="11.44140625" defaultRowHeight="13.2"/>
  <cols>
    <col min="1" max="1" width="10.6640625" style="3" customWidth="1"/>
    <col min="2" max="2" width="12.6640625" style="3" customWidth="1"/>
    <col min="3" max="3" width="12.33203125" style="3" customWidth="1"/>
    <col min="4" max="4" width="15.44140625" style="160" customWidth="1"/>
    <col min="5" max="5" width="18.109375" style="3" customWidth="1"/>
    <col min="6" max="6" width="18.33203125" style="3" customWidth="1"/>
    <col min="7" max="7" width="16.6640625" style="159" customWidth="1"/>
    <col min="8" max="8" width="16.33203125" style="3" customWidth="1"/>
    <col min="9" max="13" width="11.44140625" style="3"/>
    <col min="14" max="14" width="17.5546875" style="3" customWidth="1"/>
    <col min="15" max="256" width="11.44140625" style="3"/>
    <col min="257" max="257" width="10.6640625" style="3" customWidth="1"/>
    <col min="258" max="258" width="12.6640625" style="3" customWidth="1"/>
    <col min="259" max="259" width="12.33203125" style="3" customWidth="1"/>
    <col min="260" max="260" width="15.44140625" style="3" customWidth="1"/>
    <col min="261" max="261" width="18.109375" style="3" customWidth="1"/>
    <col min="262" max="262" width="18.33203125" style="3" customWidth="1"/>
    <col min="263" max="263" width="16.6640625" style="3" customWidth="1"/>
    <col min="264" max="264" width="16.33203125" style="3" customWidth="1"/>
    <col min="265" max="269" width="11.44140625" style="3"/>
    <col min="270" max="270" width="17.5546875" style="3" customWidth="1"/>
    <col min="271" max="512" width="11.44140625" style="3"/>
    <col min="513" max="513" width="10.6640625" style="3" customWidth="1"/>
    <col min="514" max="514" width="12.6640625" style="3" customWidth="1"/>
    <col min="515" max="515" width="12.33203125" style="3" customWidth="1"/>
    <col min="516" max="516" width="15.44140625" style="3" customWidth="1"/>
    <col min="517" max="517" width="18.109375" style="3" customWidth="1"/>
    <col min="518" max="518" width="18.33203125" style="3" customWidth="1"/>
    <col min="519" max="519" width="16.6640625" style="3" customWidth="1"/>
    <col min="520" max="520" width="16.33203125" style="3" customWidth="1"/>
    <col min="521" max="525" width="11.44140625" style="3"/>
    <col min="526" max="526" width="17.5546875" style="3" customWidth="1"/>
    <col min="527" max="768" width="11.44140625" style="3"/>
    <col min="769" max="769" width="10.6640625" style="3" customWidth="1"/>
    <col min="770" max="770" width="12.6640625" style="3" customWidth="1"/>
    <col min="771" max="771" width="12.33203125" style="3" customWidth="1"/>
    <col min="772" max="772" width="15.44140625" style="3" customWidth="1"/>
    <col min="773" max="773" width="18.109375" style="3" customWidth="1"/>
    <col min="774" max="774" width="18.33203125" style="3" customWidth="1"/>
    <col min="775" max="775" width="16.6640625" style="3" customWidth="1"/>
    <col min="776" max="776" width="16.33203125" style="3" customWidth="1"/>
    <col min="777" max="781" width="11.44140625" style="3"/>
    <col min="782" max="782" width="17.5546875" style="3" customWidth="1"/>
    <col min="783" max="1024" width="11.44140625" style="3"/>
    <col min="1025" max="1025" width="10.6640625" style="3" customWidth="1"/>
    <col min="1026" max="1026" width="12.6640625" style="3" customWidth="1"/>
    <col min="1027" max="1027" width="12.33203125" style="3" customWidth="1"/>
    <col min="1028" max="1028" width="15.44140625" style="3" customWidth="1"/>
    <col min="1029" max="1029" width="18.109375" style="3" customWidth="1"/>
    <col min="1030" max="1030" width="18.33203125" style="3" customWidth="1"/>
    <col min="1031" max="1031" width="16.6640625" style="3" customWidth="1"/>
    <col min="1032" max="1032" width="16.33203125" style="3" customWidth="1"/>
    <col min="1033" max="1037" width="11.44140625" style="3"/>
    <col min="1038" max="1038" width="17.5546875" style="3" customWidth="1"/>
    <col min="1039" max="1280" width="11.44140625" style="3"/>
    <col min="1281" max="1281" width="10.6640625" style="3" customWidth="1"/>
    <col min="1282" max="1282" width="12.6640625" style="3" customWidth="1"/>
    <col min="1283" max="1283" width="12.33203125" style="3" customWidth="1"/>
    <col min="1284" max="1284" width="15.44140625" style="3" customWidth="1"/>
    <col min="1285" max="1285" width="18.109375" style="3" customWidth="1"/>
    <col min="1286" max="1286" width="18.33203125" style="3" customWidth="1"/>
    <col min="1287" max="1287" width="16.6640625" style="3" customWidth="1"/>
    <col min="1288" max="1288" width="16.33203125" style="3" customWidth="1"/>
    <col min="1289" max="1293" width="11.44140625" style="3"/>
    <col min="1294" max="1294" width="17.5546875" style="3" customWidth="1"/>
    <col min="1295" max="1536" width="11.44140625" style="3"/>
    <col min="1537" max="1537" width="10.6640625" style="3" customWidth="1"/>
    <col min="1538" max="1538" width="12.6640625" style="3" customWidth="1"/>
    <col min="1539" max="1539" width="12.33203125" style="3" customWidth="1"/>
    <col min="1540" max="1540" width="15.44140625" style="3" customWidth="1"/>
    <col min="1541" max="1541" width="18.109375" style="3" customWidth="1"/>
    <col min="1542" max="1542" width="18.33203125" style="3" customWidth="1"/>
    <col min="1543" max="1543" width="16.6640625" style="3" customWidth="1"/>
    <col min="1544" max="1544" width="16.33203125" style="3" customWidth="1"/>
    <col min="1545" max="1549" width="11.44140625" style="3"/>
    <col min="1550" max="1550" width="17.5546875" style="3" customWidth="1"/>
    <col min="1551" max="1792" width="11.44140625" style="3"/>
    <col min="1793" max="1793" width="10.6640625" style="3" customWidth="1"/>
    <col min="1794" max="1794" width="12.6640625" style="3" customWidth="1"/>
    <col min="1795" max="1795" width="12.33203125" style="3" customWidth="1"/>
    <col min="1796" max="1796" width="15.44140625" style="3" customWidth="1"/>
    <col min="1797" max="1797" width="18.109375" style="3" customWidth="1"/>
    <col min="1798" max="1798" width="18.33203125" style="3" customWidth="1"/>
    <col min="1799" max="1799" width="16.6640625" style="3" customWidth="1"/>
    <col min="1800" max="1800" width="16.33203125" style="3" customWidth="1"/>
    <col min="1801" max="1805" width="11.44140625" style="3"/>
    <col min="1806" max="1806" width="17.5546875" style="3" customWidth="1"/>
    <col min="1807" max="2048" width="11.44140625" style="3"/>
    <col min="2049" max="2049" width="10.6640625" style="3" customWidth="1"/>
    <col min="2050" max="2050" width="12.6640625" style="3" customWidth="1"/>
    <col min="2051" max="2051" width="12.33203125" style="3" customWidth="1"/>
    <col min="2052" max="2052" width="15.44140625" style="3" customWidth="1"/>
    <col min="2053" max="2053" width="18.109375" style="3" customWidth="1"/>
    <col min="2054" max="2054" width="18.33203125" style="3" customWidth="1"/>
    <col min="2055" max="2055" width="16.6640625" style="3" customWidth="1"/>
    <col min="2056" max="2056" width="16.33203125" style="3" customWidth="1"/>
    <col min="2057" max="2061" width="11.44140625" style="3"/>
    <col min="2062" max="2062" width="17.5546875" style="3" customWidth="1"/>
    <col min="2063" max="2304" width="11.44140625" style="3"/>
    <col min="2305" max="2305" width="10.6640625" style="3" customWidth="1"/>
    <col min="2306" max="2306" width="12.6640625" style="3" customWidth="1"/>
    <col min="2307" max="2307" width="12.33203125" style="3" customWidth="1"/>
    <col min="2308" max="2308" width="15.44140625" style="3" customWidth="1"/>
    <col min="2309" max="2309" width="18.109375" style="3" customWidth="1"/>
    <col min="2310" max="2310" width="18.33203125" style="3" customWidth="1"/>
    <col min="2311" max="2311" width="16.6640625" style="3" customWidth="1"/>
    <col min="2312" max="2312" width="16.33203125" style="3" customWidth="1"/>
    <col min="2313" max="2317" width="11.44140625" style="3"/>
    <col min="2318" max="2318" width="17.5546875" style="3" customWidth="1"/>
    <col min="2319" max="2560" width="11.44140625" style="3"/>
    <col min="2561" max="2561" width="10.6640625" style="3" customWidth="1"/>
    <col min="2562" max="2562" width="12.6640625" style="3" customWidth="1"/>
    <col min="2563" max="2563" width="12.33203125" style="3" customWidth="1"/>
    <col min="2564" max="2564" width="15.44140625" style="3" customWidth="1"/>
    <col min="2565" max="2565" width="18.109375" style="3" customWidth="1"/>
    <col min="2566" max="2566" width="18.33203125" style="3" customWidth="1"/>
    <col min="2567" max="2567" width="16.6640625" style="3" customWidth="1"/>
    <col min="2568" max="2568" width="16.33203125" style="3" customWidth="1"/>
    <col min="2569" max="2573" width="11.44140625" style="3"/>
    <col min="2574" max="2574" width="17.5546875" style="3" customWidth="1"/>
    <col min="2575" max="2816" width="11.44140625" style="3"/>
    <col min="2817" max="2817" width="10.6640625" style="3" customWidth="1"/>
    <col min="2818" max="2818" width="12.6640625" style="3" customWidth="1"/>
    <col min="2819" max="2819" width="12.33203125" style="3" customWidth="1"/>
    <col min="2820" max="2820" width="15.44140625" style="3" customWidth="1"/>
    <col min="2821" max="2821" width="18.109375" style="3" customWidth="1"/>
    <col min="2822" max="2822" width="18.33203125" style="3" customWidth="1"/>
    <col min="2823" max="2823" width="16.6640625" style="3" customWidth="1"/>
    <col min="2824" max="2824" width="16.33203125" style="3" customWidth="1"/>
    <col min="2825" max="2829" width="11.44140625" style="3"/>
    <col min="2830" max="2830" width="17.5546875" style="3" customWidth="1"/>
    <col min="2831" max="3072" width="11.44140625" style="3"/>
    <col min="3073" max="3073" width="10.6640625" style="3" customWidth="1"/>
    <col min="3074" max="3074" width="12.6640625" style="3" customWidth="1"/>
    <col min="3075" max="3075" width="12.33203125" style="3" customWidth="1"/>
    <col min="3076" max="3076" width="15.44140625" style="3" customWidth="1"/>
    <col min="3077" max="3077" width="18.109375" style="3" customWidth="1"/>
    <col min="3078" max="3078" width="18.33203125" style="3" customWidth="1"/>
    <col min="3079" max="3079" width="16.6640625" style="3" customWidth="1"/>
    <col min="3080" max="3080" width="16.33203125" style="3" customWidth="1"/>
    <col min="3081" max="3085" width="11.44140625" style="3"/>
    <col min="3086" max="3086" width="17.5546875" style="3" customWidth="1"/>
    <col min="3087" max="3328" width="11.44140625" style="3"/>
    <col min="3329" max="3329" width="10.6640625" style="3" customWidth="1"/>
    <col min="3330" max="3330" width="12.6640625" style="3" customWidth="1"/>
    <col min="3331" max="3331" width="12.33203125" style="3" customWidth="1"/>
    <col min="3332" max="3332" width="15.44140625" style="3" customWidth="1"/>
    <col min="3333" max="3333" width="18.109375" style="3" customWidth="1"/>
    <col min="3334" max="3334" width="18.33203125" style="3" customWidth="1"/>
    <col min="3335" max="3335" width="16.6640625" style="3" customWidth="1"/>
    <col min="3336" max="3336" width="16.33203125" style="3" customWidth="1"/>
    <col min="3337" max="3341" width="11.44140625" style="3"/>
    <col min="3342" max="3342" width="17.5546875" style="3" customWidth="1"/>
    <col min="3343" max="3584" width="11.44140625" style="3"/>
    <col min="3585" max="3585" width="10.6640625" style="3" customWidth="1"/>
    <col min="3586" max="3586" width="12.6640625" style="3" customWidth="1"/>
    <col min="3587" max="3587" width="12.33203125" style="3" customWidth="1"/>
    <col min="3588" max="3588" width="15.44140625" style="3" customWidth="1"/>
    <col min="3589" max="3589" width="18.109375" style="3" customWidth="1"/>
    <col min="3590" max="3590" width="18.33203125" style="3" customWidth="1"/>
    <col min="3591" max="3591" width="16.6640625" style="3" customWidth="1"/>
    <col min="3592" max="3592" width="16.33203125" style="3" customWidth="1"/>
    <col min="3593" max="3597" width="11.44140625" style="3"/>
    <col min="3598" max="3598" width="17.5546875" style="3" customWidth="1"/>
    <col min="3599" max="3840" width="11.44140625" style="3"/>
    <col min="3841" max="3841" width="10.6640625" style="3" customWidth="1"/>
    <col min="3842" max="3842" width="12.6640625" style="3" customWidth="1"/>
    <col min="3843" max="3843" width="12.33203125" style="3" customWidth="1"/>
    <col min="3844" max="3844" width="15.44140625" style="3" customWidth="1"/>
    <col min="3845" max="3845" width="18.109375" style="3" customWidth="1"/>
    <col min="3846" max="3846" width="18.33203125" style="3" customWidth="1"/>
    <col min="3847" max="3847" width="16.6640625" style="3" customWidth="1"/>
    <col min="3848" max="3848" width="16.33203125" style="3" customWidth="1"/>
    <col min="3849" max="3853" width="11.44140625" style="3"/>
    <col min="3854" max="3854" width="17.5546875" style="3" customWidth="1"/>
    <col min="3855" max="4096" width="11.44140625" style="3"/>
    <col min="4097" max="4097" width="10.6640625" style="3" customWidth="1"/>
    <col min="4098" max="4098" width="12.6640625" style="3" customWidth="1"/>
    <col min="4099" max="4099" width="12.33203125" style="3" customWidth="1"/>
    <col min="4100" max="4100" width="15.44140625" style="3" customWidth="1"/>
    <col min="4101" max="4101" width="18.109375" style="3" customWidth="1"/>
    <col min="4102" max="4102" width="18.33203125" style="3" customWidth="1"/>
    <col min="4103" max="4103" width="16.6640625" style="3" customWidth="1"/>
    <col min="4104" max="4104" width="16.33203125" style="3" customWidth="1"/>
    <col min="4105" max="4109" width="11.44140625" style="3"/>
    <col min="4110" max="4110" width="17.5546875" style="3" customWidth="1"/>
    <col min="4111" max="4352" width="11.44140625" style="3"/>
    <col min="4353" max="4353" width="10.6640625" style="3" customWidth="1"/>
    <col min="4354" max="4354" width="12.6640625" style="3" customWidth="1"/>
    <col min="4355" max="4355" width="12.33203125" style="3" customWidth="1"/>
    <col min="4356" max="4356" width="15.44140625" style="3" customWidth="1"/>
    <col min="4357" max="4357" width="18.109375" style="3" customWidth="1"/>
    <col min="4358" max="4358" width="18.33203125" style="3" customWidth="1"/>
    <col min="4359" max="4359" width="16.6640625" style="3" customWidth="1"/>
    <col min="4360" max="4360" width="16.33203125" style="3" customWidth="1"/>
    <col min="4361" max="4365" width="11.44140625" style="3"/>
    <col min="4366" max="4366" width="17.5546875" style="3" customWidth="1"/>
    <col min="4367" max="4608" width="11.44140625" style="3"/>
    <col min="4609" max="4609" width="10.6640625" style="3" customWidth="1"/>
    <col min="4610" max="4610" width="12.6640625" style="3" customWidth="1"/>
    <col min="4611" max="4611" width="12.33203125" style="3" customWidth="1"/>
    <col min="4612" max="4612" width="15.44140625" style="3" customWidth="1"/>
    <col min="4613" max="4613" width="18.109375" style="3" customWidth="1"/>
    <col min="4614" max="4614" width="18.33203125" style="3" customWidth="1"/>
    <col min="4615" max="4615" width="16.6640625" style="3" customWidth="1"/>
    <col min="4616" max="4616" width="16.33203125" style="3" customWidth="1"/>
    <col min="4617" max="4621" width="11.44140625" style="3"/>
    <col min="4622" max="4622" width="17.5546875" style="3" customWidth="1"/>
    <col min="4623" max="4864" width="11.44140625" style="3"/>
    <col min="4865" max="4865" width="10.6640625" style="3" customWidth="1"/>
    <col min="4866" max="4866" width="12.6640625" style="3" customWidth="1"/>
    <col min="4867" max="4867" width="12.33203125" style="3" customWidth="1"/>
    <col min="4868" max="4868" width="15.44140625" style="3" customWidth="1"/>
    <col min="4869" max="4869" width="18.109375" style="3" customWidth="1"/>
    <col min="4870" max="4870" width="18.33203125" style="3" customWidth="1"/>
    <col min="4871" max="4871" width="16.6640625" style="3" customWidth="1"/>
    <col min="4872" max="4872" width="16.33203125" style="3" customWidth="1"/>
    <col min="4873" max="4877" width="11.44140625" style="3"/>
    <col min="4878" max="4878" width="17.5546875" style="3" customWidth="1"/>
    <col min="4879" max="5120" width="11.44140625" style="3"/>
    <col min="5121" max="5121" width="10.6640625" style="3" customWidth="1"/>
    <col min="5122" max="5122" width="12.6640625" style="3" customWidth="1"/>
    <col min="5123" max="5123" width="12.33203125" style="3" customWidth="1"/>
    <col min="5124" max="5124" width="15.44140625" style="3" customWidth="1"/>
    <col min="5125" max="5125" width="18.109375" style="3" customWidth="1"/>
    <col min="5126" max="5126" width="18.33203125" style="3" customWidth="1"/>
    <col min="5127" max="5127" width="16.6640625" style="3" customWidth="1"/>
    <col min="5128" max="5128" width="16.33203125" style="3" customWidth="1"/>
    <col min="5129" max="5133" width="11.44140625" style="3"/>
    <col min="5134" max="5134" width="17.5546875" style="3" customWidth="1"/>
    <col min="5135" max="5376" width="11.44140625" style="3"/>
    <col min="5377" max="5377" width="10.6640625" style="3" customWidth="1"/>
    <col min="5378" max="5378" width="12.6640625" style="3" customWidth="1"/>
    <col min="5379" max="5379" width="12.33203125" style="3" customWidth="1"/>
    <col min="5380" max="5380" width="15.44140625" style="3" customWidth="1"/>
    <col min="5381" max="5381" width="18.109375" style="3" customWidth="1"/>
    <col min="5382" max="5382" width="18.33203125" style="3" customWidth="1"/>
    <col min="5383" max="5383" width="16.6640625" style="3" customWidth="1"/>
    <col min="5384" max="5384" width="16.33203125" style="3" customWidth="1"/>
    <col min="5385" max="5389" width="11.44140625" style="3"/>
    <col min="5390" max="5390" width="17.5546875" style="3" customWidth="1"/>
    <col min="5391" max="5632" width="11.44140625" style="3"/>
    <col min="5633" max="5633" width="10.6640625" style="3" customWidth="1"/>
    <col min="5634" max="5634" width="12.6640625" style="3" customWidth="1"/>
    <col min="5635" max="5635" width="12.33203125" style="3" customWidth="1"/>
    <col min="5636" max="5636" width="15.44140625" style="3" customWidth="1"/>
    <col min="5637" max="5637" width="18.109375" style="3" customWidth="1"/>
    <col min="5638" max="5638" width="18.33203125" style="3" customWidth="1"/>
    <col min="5639" max="5639" width="16.6640625" style="3" customWidth="1"/>
    <col min="5640" max="5640" width="16.33203125" style="3" customWidth="1"/>
    <col min="5641" max="5645" width="11.44140625" style="3"/>
    <col min="5646" max="5646" width="17.5546875" style="3" customWidth="1"/>
    <col min="5647" max="5888" width="11.44140625" style="3"/>
    <col min="5889" max="5889" width="10.6640625" style="3" customWidth="1"/>
    <col min="5890" max="5890" width="12.6640625" style="3" customWidth="1"/>
    <col min="5891" max="5891" width="12.33203125" style="3" customWidth="1"/>
    <col min="5892" max="5892" width="15.44140625" style="3" customWidth="1"/>
    <col min="5893" max="5893" width="18.109375" style="3" customWidth="1"/>
    <col min="5894" max="5894" width="18.33203125" style="3" customWidth="1"/>
    <col min="5895" max="5895" width="16.6640625" style="3" customWidth="1"/>
    <col min="5896" max="5896" width="16.33203125" style="3" customWidth="1"/>
    <col min="5897" max="5901" width="11.44140625" style="3"/>
    <col min="5902" max="5902" width="17.5546875" style="3" customWidth="1"/>
    <col min="5903" max="6144" width="11.44140625" style="3"/>
    <col min="6145" max="6145" width="10.6640625" style="3" customWidth="1"/>
    <col min="6146" max="6146" width="12.6640625" style="3" customWidth="1"/>
    <col min="6147" max="6147" width="12.33203125" style="3" customWidth="1"/>
    <col min="6148" max="6148" width="15.44140625" style="3" customWidth="1"/>
    <col min="6149" max="6149" width="18.109375" style="3" customWidth="1"/>
    <col min="6150" max="6150" width="18.33203125" style="3" customWidth="1"/>
    <col min="6151" max="6151" width="16.6640625" style="3" customWidth="1"/>
    <col min="6152" max="6152" width="16.33203125" style="3" customWidth="1"/>
    <col min="6153" max="6157" width="11.44140625" style="3"/>
    <col min="6158" max="6158" width="17.5546875" style="3" customWidth="1"/>
    <col min="6159" max="6400" width="11.44140625" style="3"/>
    <col min="6401" max="6401" width="10.6640625" style="3" customWidth="1"/>
    <col min="6402" max="6402" width="12.6640625" style="3" customWidth="1"/>
    <col min="6403" max="6403" width="12.33203125" style="3" customWidth="1"/>
    <col min="6404" max="6404" width="15.44140625" style="3" customWidth="1"/>
    <col min="6405" max="6405" width="18.109375" style="3" customWidth="1"/>
    <col min="6406" max="6406" width="18.33203125" style="3" customWidth="1"/>
    <col min="6407" max="6407" width="16.6640625" style="3" customWidth="1"/>
    <col min="6408" max="6408" width="16.33203125" style="3" customWidth="1"/>
    <col min="6409" max="6413" width="11.44140625" style="3"/>
    <col min="6414" max="6414" width="17.5546875" style="3" customWidth="1"/>
    <col min="6415" max="6656" width="11.44140625" style="3"/>
    <col min="6657" max="6657" width="10.6640625" style="3" customWidth="1"/>
    <col min="6658" max="6658" width="12.6640625" style="3" customWidth="1"/>
    <col min="6659" max="6659" width="12.33203125" style="3" customWidth="1"/>
    <col min="6660" max="6660" width="15.44140625" style="3" customWidth="1"/>
    <col min="6661" max="6661" width="18.109375" style="3" customWidth="1"/>
    <col min="6662" max="6662" width="18.33203125" style="3" customWidth="1"/>
    <col min="6663" max="6663" width="16.6640625" style="3" customWidth="1"/>
    <col min="6664" max="6664" width="16.33203125" style="3" customWidth="1"/>
    <col min="6665" max="6669" width="11.44140625" style="3"/>
    <col min="6670" max="6670" width="17.5546875" style="3" customWidth="1"/>
    <col min="6671" max="6912" width="11.44140625" style="3"/>
    <col min="6913" max="6913" width="10.6640625" style="3" customWidth="1"/>
    <col min="6914" max="6914" width="12.6640625" style="3" customWidth="1"/>
    <col min="6915" max="6915" width="12.33203125" style="3" customWidth="1"/>
    <col min="6916" max="6916" width="15.44140625" style="3" customWidth="1"/>
    <col min="6917" max="6917" width="18.109375" style="3" customWidth="1"/>
    <col min="6918" max="6918" width="18.33203125" style="3" customWidth="1"/>
    <col min="6919" max="6919" width="16.6640625" style="3" customWidth="1"/>
    <col min="6920" max="6920" width="16.33203125" style="3" customWidth="1"/>
    <col min="6921" max="6925" width="11.44140625" style="3"/>
    <col min="6926" max="6926" width="17.5546875" style="3" customWidth="1"/>
    <col min="6927" max="7168" width="11.44140625" style="3"/>
    <col min="7169" max="7169" width="10.6640625" style="3" customWidth="1"/>
    <col min="7170" max="7170" width="12.6640625" style="3" customWidth="1"/>
    <col min="7171" max="7171" width="12.33203125" style="3" customWidth="1"/>
    <col min="7172" max="7172" width="15.44140625" style="3" customWidth="1"/>
    <col min="7173" max="7173" width="18.109375" style="3" customWidth="1"/>
    <col min="7174" max="7174" width="18.33203125" style="3" customWidth="1"/>
    <col min="7175" max="7175" width="16.6640625" style="3" customWidth="1"/>
    <col min="7176" max="7176" width="16.33203125" style="3" customWidth="1"/>
    <col min="7177" max="7181" width="11.44140625" style="3"/>
    <col min="7182" max="7182" width="17.5546875" style="3" customWidth="1"/>
    <col min="7183" max="7424" width="11.44140625" style="3"/>
    <col min="7425" max="7425" width="10.6640625" style="3" customWidth="1"/>
    <col min="7426" max="7426" width="12.6640625" style="3" customWidth="1"/>
    <col min="7427" max="7427" width="12.33203125" style="3" customWidth="1"/>
    <col min="7428" max="7428" width="15.44140625" style="3" customWidth="1"/>
    <col min="7429" max="7429" width="18.109375" style="3" customWidth="1"/>
    <col min="7430" max="7430" width="18.33203125" style="3" customWidth="1"/>
    <col min="7431" max="7431" width="16.6640625" style="3" customWidth="1"/>
    <col min="7432" max="7432" width="16.33203125" style="3" customWidth="1"/>
    <col min="7433" max="7437" width="11.44140625" style="3"/>
    <col min="7438" max="7438" width="17.5546875" style="3" customWidth="1"/>
    <col min="7439" max="7680" width="11.44140625" style="3"/>
    <col min="7681" max="7681" width="10.6640625" style="3" customWidth="1"/>
    <col min="7682" max="7682" width="12.6640625" style="3" customWidth="1"/>
    <col min="7683" max="7683" width="12.33203125" style="3" customWidth="1"/>
    <col min="7684" max="7684" width="15.44140625" style="3" customWidth="1"/>
    <col min="7685" max="7685" width="18.109375" style="3" customWidth="1"/>
    <col min="7686" max="7686" width="18.33203125" style="3" customWidth="1"/>
    <col min="7687" max="7687" width="16.6640625" style="3" customWidth="1"/>
    <col min="7688" max="7688" width="16.33203125" style="3" customWidth="1"/>
    <col min="7689" max="7693" width="11.44140625" style="3"/>
    <col min="7694" max="7694" width="17.5546875" style="3" customWidth="1"/>
    <col min="7695" max="7936" width="11.44140625" style="3"/>
    <col min="7937" max="7937" width="10.6640625" style="3" customWidth="1"/>
    <col min="7938" max="7938" width="12.6640625" style="3" customWidth="1"/>
    <col min="7939" max="7939" width="12.33203125" style="3" customWidth="1"/>
    <col min="7940" max="7940" width="15.44140625" style="3" customWidth="1"/>
    <col min="7941" max="7941" width="18.109375" style="3" customWidth="1"/>
    <col min="7942" max="7942" width="18.33203125" style="3" customWidth="1"/>
    <col min="7943" max="7943" width="16.6640625" style="3" customWidth="1"/>
    <col min="7944" max="7944" width="16.33203125" style="3" customWidth="1"/>
    <col min="7945" max="7949" width="11.44140625" style="3"/>
    <col min="7950" max="7950" width="17.5546875" style="3" customWidth="1"/>
    <col min="7951" max="8192" width="11.44140625" style="3"/>
    <col min="8193" max="8193" width="10.6640625" style="3" customWidth="1"/>
    <col min="8194" max="8194" width="12.6640625" style="3" customWidth="1"/>
    <col min="8195" max="8195" width="12.33203125" style="3" customWidth="1"/>
    <col min="8196" max="8196" width="15.44140625" style="3" customWidth="1"/>
    <col min="8197" max="8197" width="18.109375" style="3" customWidth="1"/>
    <col min="8198" max="8198" width="18.33203125" style="3" customWidth="1"/>
    <col min="8199" max="8199" width="16.6640625" style="3" customWidth="1"/>
    <col min="8200" max="8200" width="16.33203125" style="3" customWidth="1"/>
    <col min="8201" max="8205" width="11.44140625" style="3"/>
    <col min="8206" max="8206" width="17.5546875" style="3" customWidth="1"/>
    <col min="8207" max="8448" width="11.44140625" style="3"/>
    <col min="8449" max="8449" width="10.6640625" style="3" customWidth="1"/>
    <col min="8450" max="8450" width="12.6640625" style="3" customWidth="1"/>
    <col min="8451" max="8451" width="12.33203125" style="3" customWidth="1"/>
    <col min="8452" max="8452" width="15.44140625" style="3" customWidth="1"/>
    <col min="8453" max="8453" width="18.109375" style="3" customWidth="1"/>
    <col min="8454" max="8454" width="18.33203125" style="3" customWidth="1"/>
    <col min="8455" max="8455" width="16.6640625" style="3" customWidth="1"/>
    <col min="8456" max="8456" width="16.33203125" style="3" customWidth="1"/>
    <col min="8457" max="8461" width="11.44140625" style="3"/>
    <col min="8462" max="8462" width="17.5546875" style="3" customWidth="1"/>
    <col min="8463" max="8704" width="11.44140625" style="3"/>
    <col min="8705" max="8705" width="10.6640625" style="3" customWidth="1"/>
    <col min="8706" max="8706" width="12.6640625" style="3" customWidth="1"/>
    <col min="8707" max="8707" width="12.33203125" style="3" customWidth="1"/>
    <col min="8708" max="8708" width="15.44140625" style="3" customWidth="1"/>
    <col min="8709" max="8709" width="18.109375" style="3" customWidth="1"/>
    <col min="8710" max="8710" width="18.33203125" style="3" customWidth="1"/>
    <col min="8711" max="8711" width="16.6640625" style="3" customWidth="1"/>
    <col min="8712" max="8712" width="16.33203125" style="3" customWidth="1"/>
    <col min="8713" max="8717" width="11.44140625" style="3"/>
    <col min="8718" max="8718" width="17.5546875" style="3" customWidth="1"/>
    <col min="8719" max="8960" width="11.44140625" style="3"/>
    <col min="8961" max="8961" width="10.6640625" style="3" customWidth="1"/>
    <col min="8962" max="8962" width="12.6640625" style="3" customWidth="1"/>
    <col min="8963" max="8963" width="12.33203125" style="3" customWidth="1"/>
    <col min="8964" max="8964" width="15.44140625" style="3" customWidth="1"/>
    <col min="8965" max="8965" width="18.109375" style="3" customWidth="1"/>
    <col min="8966" max="8966" width="18.33203125" style="3" customWidth="1"/>
    <col min="8967" max="8967" width="16.6640625" style="3" customWidth="1"/>
    <col min="8968" max="8968" width="16.33203125" style="3" customWidth="1"/>
    <col min="8969" max="8973" width="11.44140625" style="3"/>
    <col min="8974" max="8974" width="17.5546875" style="3" customWidth="1"/>
    <col min="8975" max="9216" width="11.44140625" style="3"/>
    <col min="9217" max="9217" width="10.6640625" style="3" customWidth="1"/>
    <col min="9218" max="9218" width="12.6640625" style="3" customWidth="1"/>
    <col min="9219" max="9219" width="12.33203125" style="3" customWidth="1"/>
    <col min="9220" max="9220" width="15.44140625" style="3" customWidth="1"/>
    <col min="9221" max="9221" width="18.109375" style="3" customWidth="1"/>
    <col min="9222" max="9222" width="18.33203125" style="3" customWidth="1"/>
    <col min="9223" max="9223" width="16.6640625" style="3" customWidth="1"/>
    <col min="9224" max="9224" width="16.33203125" style="3" customWidth="1"/>
    <col min="9225" max="9229" width="11.44140625" style="3"/>
    <col min="9230" max="9230" width="17.5546875" style="3" customWidth="1"/>
    <col min="9231" max="9472" width="11.44140625" style="3"/>
    <col min="9473" max="9473" width="10.6640625" style="3" customWidth="1"/>
    <col min="9474" max="9474" width="12.6640625" style="3" customWidth="1"/>
    <col min="9475" max="9475" width="12.33203125" style="3" customWidth="1"/>
    <col min="9476" max="9476" width="15.44140625" style="3" customWidth="1"/>
    <col min="9477" max="9477" width="18.109375" style="3" customWidth="1"/>
    <col min="9478" max="9478" width="18.33203125" style="3" customWidth="1"/>
    <col min="9479" max="9479" width="16.6640625" style="3" customWidth="1"/>
    <col min="9480" max="9480" width="16.33203125" style="3" customWidth="1"/>
    <col min="9481" max="9485" width="11.44140625" style="3"/>
    <col min="9486" max="9486" width="17.5546875" style="3" customWidth="1"/>
    <col min="9487" max="9728" width="11.44140625" style="3"/>
    <col min="9729" max="9729" width="10.6640625" style="3" customWidth="1"/>
    <col min="9730" max="9730" width="12.6640625" style="3" customWidth="1"/>
    <col min="9731" max="9731" width="12.33203125" style="3" customWidth="1"/>
    <col min="9732" max="9732" width="15.44140625" style="3" customWidth="1"/>
    <col min="9733" max="9733" width="18.109375" style="3" customWidth="1"/>
    <col min="9734" max="9734" width="18.33203125" style="3" customWidth="1"/>
    <col min="9735" max="9735" width="16.6640625" style="3" customWidth="1"/>
    <col min="9736" max="9736" width="16.33203125" style="3" customWidth="1"/>
    <col min="9737" max="9741" width="11.44140625" style="3"/>
    <col min="9742" max="9742" width="17.5546875" style="3" customWidth="1"/>
    <col min="9743" max="9984" width="11.44140625" style="3"/>
    <col min="9985" max="9985" width="10.6640625" style="3" customWidth="1"/>
    <col min="9986" max="9986" width="12.6640625" style="3" customWidth="1"/>
    <col min="9987" max="9987" width="12.33203125" style="3" customWidth="1"/>
    <col min="9988" max="9988" width="15.44140625" style="3" customWidth="1"/>
    <col min="9989" max="9989" width="18.109375" style="3" customWidth="1"/>
    <col min="9990" max="9990" width="18.33203125" style="3" customWidth="1"/>
    <col min="9991" max="9991" width="16.6640625" style="3" customWidth="1"/>
    <col min="9992" max="9992" width="16.33203125" style="3" customWidth="1"/>
    <col min="9993" max="9997" width="11.44140625" style="3"/>
    <col min="9998" max="9998" width="17.5546875" style="3" customWidth="1"/>
    <col min="9999" max="10240" width="11.44140625" style="3"/>
    <col min="10241" max="10241" width="10.6640625" style="3" customWidth="1"/>
    <col min="10242" max="10242" width="12.6640625" style="3" customWidth="1"/>
    <col min="10243" max="10243" width="12.33203125" style="3" customWidth="1"/>
    <col min="10244" max="10244" width="15.44140625" style="3" customWidth="1"/>
    <col min="10245" max="10245" width="18.109375" style="3" customWidth="1"/>
    <col min="10246" max="10246" width="18.33203125" style="3" customWidth="1"/>
    <col min="10247" max="10247" width="16.6640625" style="3" customWidth="1"/>
    <col min="10248" max="10248" width="16.33203125" style="3" customWidth="1"/>
    <col min="10249" max="10253" width="11.44140625" style="3"/>
    <col min="10254" max="10254" width="17.5546875" style="3" customWidth="1"/>
    <col min="10255" max="10496" width="11.44140625" style="3"/>
    <col min="10497" max="10497" width="10.6640625" style="3" customWidth="1"/>
    <col min="10498" max="10498" width="12.6640625" style="3" customWidth="1"/>
    <col min="10499" max="10499" width="12.33203125" style="3" customWidth="1"/>
    <col min="10500" max="10500" width="15.44140625" style="3" customWidth="1"/>
    <col min="10501" max="10501" width="18.109375" style="3" customWidth="1"/>
    <col min="10502" max="10502" width="18.33203125" style="3" customWidth="1"/>
    <col min="10503" max="10503" width="16.6640625" style="3" customWidth="1"/>
    <col min="10504" max="10504" width="16.33203125" style="3" customWidth="1"/>
    <col min="10505" max="10509" width="11.44140625" style="3"/>
    <col min="10510" max="10510" width="17.5546875" style="3" customWidth="1"/>
    <col min="10511" max="10752" width="11.44140625" style="3"/>
    <col min="10753" max="10753" width="10.6640625" style="3" customWidth="1"/>
    <col min="10754" max="10754" width="12.6640625" style="3" customWidth="1"/>
    <col min="10755" max="10755" width="12.33203125" style="3" customWidth="1"/>
    <col min="10756" max="10756" width="15.44140625" style="3" customWidth="1"/>
    <col min="10757" max="10757" width="18.109375" style="3" customWidth="1"/>
    <col min="10758" max="10758" width="18.33203125" style="3" customWidth="1"/>
    <col min="10759" max="10759" width="16.6640625" style="3" customWidth="1"/>
    <col min="10760" max="10760" width="16.33203125" style="3" customWidth="1"/>
    <col min="10761" max="10765" width="11.44140625" style="3"/>
    <col min="10766" max="10766" width="17.5546875" style="3" customWidth="1"/>
    <col min="10767" max="11008" width="11.44140625" style="3"/>
    <col min="11009" max="11009" width="10.6640625" style="3" customWidth="1"/>
    <col min="11010" max="11010" width="12.6640625" style="3" customWidth="1"/>
    <col min="11011" max="11011" width="12.33203125" style="3" customWidth="1"/>
    <col min="11012" max="11012" width="15.44140625" style="3" customWidth="1"/>
    <col min="11013" max="11013" width="18.109375" style="3" customWidth="1"/>
    <col min="11014" max="11014" width="18.33203125" style="3" customWidth="1"/>
    <col min="11015" max="11015" width="16.6640625" style="3" customWidth="1"/>
    <col min="11016" max="11016" width="16.33203125" style="3" customWidth="1"/>
    <col min="11017" max="11021" width="11.44140625" style="3"/>
    <col min="11022" max="11022" width="17.5546875" style="3" customWidth="1"/>
    <col min="11023" max="11264" width="11.44140625" style="3"/>
    <col min="11265" max="11265" width="10.6640625" style="3" customWidth="1"/>
    <col min="11266" max="11266" width="12.6640625" style="3" customWidth="1"/>
    <col min="11267" max="11267" width="12.33203125" style="3" customWidth="1"/>
    <col min="11268" max="11268" width="15.44140625" style="3" customWidth="1"/>
    <col min="11269" max="11269" width="18.109375" style="3" customWidth="1"/>
    <col min="11270" max="11270" width="18.33203125" style="3" customWidth="1"/>
    <col min="11271" max="11271" width="16.6640625" style="3" customWidth="1"/>
    <col min="11272" max="11272" width="16.33203125" style="3" customWidth="1"/>
    <col min="11273" max="11277" width="11.44140625" style="3"/>
    <col min="11278" max="11278" width="17.5546875" style="3" customWidth="1"/>
    <col min="11279" max="11520" width="11.44140625" style="3"/>
    <col min="11521" max="11521" width="10.6640625" style="3" customWidth="1"/>
    <col min="11522" max="11522" width="12.6640625" style="3" customWidth="1"/>
    <col min="11523" max="11523" width="12.33203125" style="3" customWidth="1"/>
    <col min="11524" max="11524" width="15.44140625" style="3" customWidth="1"/>
    <col min="11525" max="11525" width="18.109375" style="3" customWidth="1"/>
    <col min="11526" max="11526" width="18.33203125" style="3" customWidth="1"/>
    <col min="11527" max="11527" width="16.6640625" style="3" customWidth="1"/>
    <col min="11528" max="11528" width="16.33203125" style="3" customWidth="1"/>
    <col min="11529" max="11533" width="11.44140625" style="3"/>
    <col min="11534" max="11534" width="17.5546875" style="3" customWidth="1"/>
    <col min="11535" max="11776" width="11.44140625" style="3"/>
    <col min="11777" max="11777" width="10.6640625" style="3" customWidth="1"/>
    <col min="11778" max="11778" width="12.6640625" style="3" customWidth="1"/>
    <col min="11779" max="11779" width="12.33203125" style="3" customWidth="1"/>
    <col min="11780" max="11780" width="15.44140625" style="3" customWidth="1"/>
    <col min="11781" max="11781" width="18.109375" style="3" customWidth="1"/>
    <col min="11782" max="11782" width="18.33203125" style="3" customWidth="1"/>
    <col min="11783" max="11783" width="16.6640625" style="3" customWidth="1"/>
    <col min="11784" max="11784" width="16.33203125" style="3" customWidth="1"/>
    <col min="11785" max="11789" width="11.44140625" style="3"/>
    <col min="11790" max="11790" width="17.5546875" style="3" customWidth="1"/>
    <col min="11791" max="12032" width="11.44140625" style="3"/>
    <col min="12033" max="12033" width="10.6640625" style="3" customWidth="1"/>
    <col min="12034" max="12034" width="12.6640625" style="3" customWidth="1"/>
    <col min="12035" max="12035" width="12.33203125" style="3" customWidth="1"/>
    <col min="12036" max="12036" width="15.44140625" style="3" customWidth="1"/>
    <col min="12037" max="12037" width="18.109375" style="3" customWidth="1"/>
    <col min="12038" max="12038" width="18.33203125" style="3" customWidth="1"/>
    <col min="12039" max="12039" width="16.6640625" style="3" customWidth="1"/>
    <col min="12040" max="12040" width="16.33203125" style="3" customWidth="1"/>
    <col min="12041" max="12045" width="11.44140625" style="3"/>
    <col min="12046" max="12046" width="17.5546875" style="3" customWidth="1"/>
    <col min="12047" max="12288" width="11.44140625" style="3"/>
    <col min="12289" max="12289" width="10.6640625" style="3" customWidth="1"/>
    <col min="12290" max="12290" width="12.6640625" style="3" customWidth="1"/>
    <col min="12291" max="12291" width="12.33203125" style="3" customWidth="1"/>
    <col min="12292" max="12292" width="15.44140625" style="3" customWidth="1"/>
    <col min="12293" max="12293" width="18.109375" style="3" customWidth="1"/>
    <col min="12294" max="12294" width="18.33203125" style="3" customWidth="1"/>
    <col min="12295" max="12295" width="16.6640625" style="3" customWidth="1"/>
    <col min="12296" max="12296" width="16.33203125" style="3" customWidth="1"/>
    <col min="12297" max="12301" width="11.44140625" style="3"/>
    <col min="12302" max="12302" width="17.5546875" style="3" customWidth="1"/>
    <col min="12303" max="12544" width="11.44140625" style="3"/>
    <col min="12545" max="12545" width="10.6640625" style="3" customWidth="1"/>
    <col min="12546" max="12546" width="12.6640625" style="3" customWidth="1"/>
    <col min="12547" max="12547" width="12.33203125" style="3" customWidth="1"/>
    <col min="12548" max="12548" width="15.44140625" style="3" customWidth="1"/>
    <col min="12549" max="12549" width="18.109375" style="3" customWidth="1"/>
    <col min="12550" max="12550" width="18.33203125" style="3" customWidth="1"/>
    <col min="12551" max="12551" width="16.6640625" style="3" customWidth="1"/>
    <col min="12552" max="12552" width="16.33203125" style="3" customWidth="1"/>
    <col min="12553" max="12557" width="11.44140625" style="3"/>
    <col min="12558" max="12558" width="17.5546875" style="3" customWidth="1"/>
    <col min="12559" max="12800" width="11.44140625" style="3"/>
    <col min="12801" max="12801" width="10.6640625" style="3" customWidth="1"/>
    <col min="12802" max="12802" width="12.6640625" style="3" customWidth="1"/>
    <col min="12803" max="12803" width="12.33203125" style="3" customWidth="1"/>
    <col min="12804" max="12804" width="15.44140625" style="3" customWidth="1"/>
    <col min="12805" max="12805" width="18.109375" style="3" customWidth="1"/>
    <col min="12806" max="12806" width="18.33203125" style="3" customWidth="1"/>
    <col min="12807" max="12807" width="16.6640625" style="3" customWidth="1"/>
    <col min="12808" max="12808" width="16.33203125" style="3" customWidth="1"/>
    <col min="12809" max="12813" width="11.44140625" style="3"/>
    <col min="12814" max="12814" width="17.5546875" style="3" customWidth="1"/>
    <col min="12815" max="13056" width="11.44140625" style="3"/>
    <col min="13057" max="13057" width="10.6640625" style="3" customWidth="1"/>
    <col min="13058" max="13058" width="12.6640625" style="3" customWidth="1"/>
    <col min="13059" max="13059" width="12.33203125" style="3" customWidth="1"/>
    <col min="13060" max="13060" width="15.44140625" style="3" customWidth="1"/>
    <col min="13061" max="13061" width="18.109375" style="3" customWidth="1"/>
    <col min="13062" max="13062" width="18.33203125" style="3" customWidth="1"/>
    <col min="13063" max="13063" width="16.6640625" style="3" customWidth="1"/>
    <col min="13064" max="13064" width="16.33203125" style="3" customWidth="1"/>
    <col min="13065" max="13069" width="11.44140625" style="3"/>
    <col min="13070" max="13070" width="17.5546875" style="3" customWidth="1"/>
    <col min="13071" max="13312" width="11.44140625" style="3"/>
    <col min="13313" max="13313" width="10.6640625" style="3" customWidth="1"/>
    <col min="13314" max="13314" width="12.6640625" style="3" customWidth="1"/>
    <col min="13315" max="13315" width="12.33203125" style="3" customWidth="1"/>
    <col min="13316" max="13316" width="15.44140625" style="3" customWidth="1"/>
    <col min="13317" max="13317" width="18.109375" style="3" customWidth="1"/>
    <col min="13318" max="13318" width="18.33203125" style="3" customWidth="1"/>
    <col min="13319" max="13319" width="16.6640625" style="3" customWidth="1"/>
    <col min="13320" max="13320" width="16.33203125" style="3" customWidth="1"/>
    <col min="13321" max="13325" width="11.44140625" style="3"/>
    <col min="13326" max="13326" width="17.5546875" style="3" customWidth="1"/>
    <col min="13327" max="13568" width="11.44140625" style="3"/>
    <col min="13569" max="13569" width="10.6640625" style="3" customWidth="1"/>
    <col min="13570" max="13570" width="12.6640625" style="3" customWidth="1"/>
    <col min="13571" max="13571" width="12.33203125" style="3" customWidth="1"/>
    <col min="13572" max="13572" width="15.44140625" style="3" customWidth="1"/>
    <col min="13573" max="13573" width="18.109375" style="3" customWidth="1"/>
    <col min="13574" max="13574" width="18.33203125" style="3" customWidth="1"/>
    <col min="13575" max="13575" width="16.6640625" style="3" customWidth="1"/>
    <col min="13576" max="13576" width="16.33203125" style="3" customWidth="1"/>
    <col min="13577" max="13581" width="11.44140625" style="3"/>
    <col min="13582" max="13582" width="17.5546875" style="3" customWidth="1"/>
    <col min="13583" max="13824" width="11.44140625" style="3"/>
    <col min="13825" max="13825" width="10.6640625" style="3" customWidth="1"/>
    <col min="13826" max="13826" width="12.6640625" style="3" customWidth="1"/>
    <col min="13827" max="13827" width="12.33203125" style="3" customWidth="1"/>
    <col min="13828" max="13828" width="15.44140625" style="3" customWidth="1"/>
    <col min="13829" max="13829" width="18.109375" style="3" customWidth="1"/>
    <col min="13830" max="13830" width="18.33203125" style="3" customWidth="1"/>
    <col min="13831" max="13831" width="16.6640625" style="3" customWidth="1"/>
    <col min="13832" max="13832" width="16.33203125" style="3" customWidth="1"/>
    <col min="13833" max="13837" width="11.44140625" style="3"/>
    <col min="13838" max="13838" width="17.5546875" style="3" customWidth="1"/>
    <col min="13839" max="14080" width="11.44140625" style="3"/>
    <col min="14081" max="14081" width="10.6640625" style="3" customWidth="1"/>
    <col min="14082" max="14082" width="12.6640625" style="3" customWidth="1"/>
    <col min="14083" max="14083" width="12.33203125" style="3" customWidth="1"/>
    <col min="14084" max="14084" width="15.44140625" style="3" customWidth="1"/>
    <col min="14085" max="14085" width="18.109375" style="3" customWidth="1"/>
    <col min="14086" max="14086" width="18.33203125" style="3" customWidth="1"/>
    <col min="14087" max="14087" width="16.6640625" style="3" customWidth="1"/>
    <col min="14088" max="14088" width="16.33203125" style="3" customWidth="1"/>
    <col min="14089" max="14093" width="11.44140625" style="3"/>
    <col min="14094" max="14094" width="17.5546875" style="3" customWidth="1"/>
    <col min="14095" max="14336" width="11.44140625" style="3"/>
    <col min="14337" max="14337" width="10.6640625" style="3" customWidth="1"/>
    <col min="14338" max="14338" width="12.6640625" style="3" customWidth="1"/>
    <col min="14339" max="14339" width="12.33203125" style="3" customWidth="1"/>
    <col min="14340" max="14340" width="15.44140625" style="3" customWidth="1"/>
    <col min="14341" max="14341" width="18.109375" style="3" customWidth="1"/>
    <col min="14342" max="14342" width="18.33203125" style="3" customWidth="1"/>
    <col min="14343" max="14343" width="16.6640625" style="3" customWidth="1"/>
    <col min="14344" max="14344" width="16.33203125" style="3" customWidth="1"/>
    <col min="14345" max="14349" width="11.44140625" style="3"/>
    <col min="14350" max="14350" width="17.5546875" style="3" customWidth="1"/>
    <col min="14351" max="14592" width="11.44140625" style="3"/>
    <col min="14593" max="14593" width="10.6640625" style="3" customWidth="1"/>
    <col min="14594" max="14594" width="12.6640625" style="3" customWidth="1"/>
    <col min="14595" max="14595" width="12.33203125" style="3" customWidth="1"/>
    <col min="14596" max="14596" width="15.44140625" style="3" customWidth="1"/>
    <col min="14597" max="14597" width="18.109375" style="3" customWidth="1"/>
    <col min="14598" max="14598" width="18.33203125" style="3" customWidth="1"/>
    <col min="14599" max="14599" width="16.6640625" style="3" customWidth="1"/>
    <col min="14600" max="14600" width="16.33203125" style="3" customWidth="1"/>
    <col min="14601" max="14605" width="11.44140625" style="3"/>
    <col min="14606" max="14606" width="17.5546875" style="3" customWidth="1"/>
    <col min="14607" max="14848" width="11.44140625" style="3"/>
    <col min="14849" max="14849" width="10.6640625" style="3" customWidth="1"/>
    <col min="14850" max="14850" width="12.6640625" style="3" customWidth="1"/>
    <col min="14851" max="14851" width="12.33203125" style="3" customWidth="1"/>
    <col min="14852" max="14852" width="15.44140625" style="3" customWidth="1"/>
    <col min="14853" max="14853" width="18.109375" style="3" customWidth="1"/>
    <col min="14854" max="14854" width="18.33203125" style="3" customWidth="1"/>
    <col min="14855" max="14855" width="16.6640625" style="3" customWidth="1"/>
    <col min="14856" max="14856" width="16.33203125" style="3" customWidth="1"/>
    <col min="14857" max="14861" width="11.44140625" style="3"/>
    <col min="14862" max="14862" width="17.5546875" style="3" customWidth="1"/>
    <col min="14863" max="15104" width="11.44140625" style="3"/>
    <col min="15105" max="15105" width="10.6640625" style="3" customWidth="1"/>
    <col min="15106" max="15106" width="12.6640625" style="3" customWidth="1"/>
    <col min="15107" max="15107" width="12.33203125" style="3" customWidth="1"/>
    <col min="15108" max="15108" width="15.44140625" style="3" customWidth="1"/>
    <col min="15109" max="15109" width="18.109375" style="3" customWidth="1"/>
    <col min="15110" max="15110" width="18.33203125" style="3" customWidth="1"/>
    <col min="15111" max="15111" width="16.6640625" style="3" customWidth="1"/>
    <col min="15112" max="15112" width="16.33203125" style="3" customWidth="1"/>
    <col min="15113" max="15117" width="11.44140625" style="3"/>
    <col min="15118" max="15118" width="17.5546875" style="3" customWidth="1"/>
    <col min="15119" max="15360" width="11.44140625" style="3"/>
    <col min="15361" max="15361" width="10.6640625" style="3" customWidth="1"/>
    <col min="15362" max="15362" width="12.6640625" style="3" customWidth="1"/>
    <col min="15363" max="15363" width="12.33203125" style="3" customWidth="1"/>
    <col min="15364" max="15364" width="15.44140625" style="3" customWidth="1"/>
    <col min="15365" max="15365" width="18.109375" style="3" customWidth="1"/>
    <col min="15366" max="15366" width="18.33203125" style="3" customWidth="1"/>
    <col min="15367" max="15367" width="16.6640625" style="3" customWidth="1"/>
    <col min="15368" max="15368" width="16.33203125" style="3" customWidth="1"/>
    <col min="15369" max="15373" width="11.44140625" style="3"/>
    <col min="15374" max="15374" width="17.5546875" style="3" customWidth="1"/>
    <col min="15375" max="15616" width="11.44140625" style="3"/>
    <col min="15617" max="15617" width="10.6640625" style="3" customWidth="1"/>
    <col min="15618" max="15618" width="12.6640625" style="3" customWidth="1"/>
    <col min="15619" max="15619" width="12.33203125" style="3" customWidth="1"/>
    <col min="15620" max="15620" width="15.44140625" style="3" customWidth="1"/>
    <col min="15621" max="15621" width="18.109375" style="3" customWidth="1"/>
    <col min="15622" max="15622" width="18.33203125" style="3" customWidth="1"/>
    <col min="15623" max="15623" width="16.6640625" style="3" customWidth="1"/>
    <col min="15624" max="15624" width="16.33203125" style="3" customWidth="1"/>
    <col min="15625" max="15629" width="11.44140625" style="3"/>
    <col min="15630" max="15630" width="17.5546875" style="3" customWidth="1"/>
    <col min="15631" max="15872" width="11.44140625" style="3"/>
    <col min="15873" max="15873" width="10.6640625" style="3" customWidth="1"/>
    <col min="15874" max="15874" width="12.6640625" style="3" customWidth="1"/>
    <col min="15875" max="15875" width="12.33203125" style="3" customWidth="1"/>
    <col min="15876" max="15876" width="15.44140625" style="3" customWidth="1"/>
    <col min="15877" max="15877" width="18.109375" style="3" customWidth="1"/>
    <col min="15878" max="15878" width="18.33203125" style="3" customWidth="1"/>
    <col min="15879" max="15879" width="16.6640625" style="3" customWidth="1"/>
    <col min="15880" max="15880" width="16.33203125" style="3" customWidth="1"/>
    <col min="15881" max="15885" width="11.44140625" style="3"/>
    <col min="15886" max="15886" width="17.5546875" style="3" customWidth="1"/>
    <col min="15887" max="16128" width="11.44140625" style="3"/>
    <col min="16129" max="16129" width="10.6640625" style="3" customWidth="1"/>
    <col min="16130" max="16130" width="12.6640625" style="3" customWidth="1"/>
    <col min="16131" max="16131" width="12.33203125" style="3" customWidth="1"/>
    <col min="16132" max="16132" width="15.44140625" style="3" customWidth="1"/>
    <col min="16133" max="16133" width="18.109375" style="3" customWidth="1"/>
    <col min="16134" max="16134" width="18.33203125" style="3" customWidth="1"/>
    <col min="16135" max="16135" width="16.6640625" style="3" customWidth="1"/>
    <col min="16136" max="16136" width="16.33203125" style="3" customWidth="1"/>
    <col min="16137" max="16141" width="11.44140625" style="3"/>
    <col min="16142" max="16142" width="17.5546875" style="3" customWidth="1"/>
    <col min="16143" max="16384" width="11.44140625" style="3"/>
  </cols>
  <sheetData>
    <row r="1" spans="1:10" s="1" customFormat="1" ht="14.1" customHeight="1">
      <c r="D1" s="373"/>
      <c r="G1" s="153"/>
      <c r="J1" s="1074"/>
    </row>
    <row r="2" spans="1:10" s="1" customFormat="1" ht="25.35" customHeight="1">
      <c r="A2" s="2024" t="s">
        <v>1768</v>
      </c>
      <c r="B2" s="2029"/>
      <c r="C2" s="2029"/>
      <c r="D2" s="2029"/>
      <c r="E2" s="2029"/>
      <c r="F2" s="2029"/>
      <c r="G2" s="2025"/>
      <c r="H2" s="1075">
        <v>2015</v>
      </c>
      <c r="J2" s="1076"/>
    </row>
    <row r="3" spans="1:10" ht="24" customHeight="1">
      <c r="A3" s="234" t="s">
        <v>25</v>
      </c>
      <c r="B3" s="181" t="s">
        <v>1769</v>
      </c>
      <c r="C3" s="193" t="s">
        <v>1770</v>
      </c>
      <c r="D3" s="181" t="s">
        <v>1771</v>
      </c>
      <c r="E3" s="234" t="s">
        <v>1772</v>
      </c>
      <c r="F3" s="193"/>
      <c r="G3" s="193"/>
      <c r="H3" s="193"/>
      <c r="J3" s="1078"/>
    </row>
    <row r="4" spans="1:10" ht="15" customHeight="1">
      <c r="A4" s="314"/>
      <c r="B4" s="199" t="s">
        <v>1773</v>
      </c>
      <c r="C4" s="1152" t="s">
        <v>1774</v>
      </c>
      <c r="D4" s="199" t="s">
        <v>1775</v>
      </c>
      <c r="E4" s="315" t="s">
        <v>1776</v>
      </c>
      <c r="F4" s="224" t="s">
        <v>1777</v>
      </c>
      <c r="G4" s="384" t="s">
        <v>83</v>
      </c>
      <c r="H4" s="1153" t="s">
        <v>1657</v>
      </c>
      <c r="J4" s="1154"/>
    </row>
    <row r="5" spans="1:10" ht="15" customHeight="1">
      <c r="A5" s="314"/>
      <c r="B5" s="199" t="s">
        <v>1778</v>
      </c>
      <c r="C5" s="194"/>
      <c r="D5" s="199" t="s">
        <v>1779</v>
      </c>
      <c r="E5" s="187" t="s">
        <v>1668</v>
      </c>
      <c r="F5" s="224" t="s">
        <v>1668</v>
      </c>
      <c r="G5" s="384" t="s">
        <v>1656</v>
      </c>
      <c r="H5" s="1153" t="s">
        <v>1663</v>
      </c>
      <c r="J5" s="1154"/>
    </row>
    <row r="6" spans="1:10" s="1158" customFormat="1" ht="24" customHeight="1">
      <c r="A6" s="437"/>
      <c r="B6" s="438"/>
      <c r="C6" s="1155"/>
      <c r="D6" s="972" t="s">
        <v>1780</v>
      </c>
      <c r="E6" s="766"/>
      <c r="F6" s="767"/>
      <c r="G6" s="1156" t="s">
        <v>1781</v>
      </c>
      <c r="H6" s="1157" t="s">
        <v>323</v>
      </c>
      <c r="J6" s="1159"/>
    </row>
    <row r="7" spans="1:10" ht="30" customHeight="1" thickBot="1">
      <c r="A7" s="772" t="s">
        <v>93</v>
      </c>
      <c r="B7" s="202">
        <v>1417056.5</v>
      </c>
      <c r="C7" s="203">
        <v>3873.6633332666647</v>
      </c>
      <c r="D7" s="361">
        <v>1420930.1633332667</v>
      </c>
      <c r="E7" s="203">
        <v>412110029.37795001</v>
      </c>
      <c r="F7" s="202">
        <v>347253822.67204994</v>
      </c>
      <c r="G7" s="1141">
        <v>759363852.04999995</v>
      </c>
      <c r="H7" s="204">
        <v>0.45729569788526775</v>
      </c>
      <c r="I7" s="6"/>
      <c r="J7" s="1160"/>
    </row>
    <row r="8" spans="1:10" ht="20.100000000000001" customHeight="1" thickBot="1">
      <c r="A8" s="775" t="s">
        <v>1782</v>
      </c>
      <c r="B8" s="304">
        <v>996949</v>
      </c>
      <c r="C8" s="305">
        <v>357.41666666666674</v>
      </c>
      <c r="D8" s="321">
        <v>997306.41666666663</v>
      </c>
      <c r="E8" s="305">
        <v>289247133.51652712</v>
      </c>
      <c r="F8" s="1956">
        <v>10837563.983472884</v>
      </c>
      <c r="G8" s="1957">
        <v>300084697.5</v>
      </c>
      <c r="H8" s="1958">
        <v>3.6115017106038483E-2</v>
      </c>
      <c r="I8" s="6"/>
      <c r="J8" s="1160"/>
    </row>
    <row r="9" spans="1:10" ht="20.100000000000001" customHeight="1" thickBot="1">
      <c r="A9" s="775" t="s">
        <v>95</v>
      </c>
      <c r="B9" s="304">
        <v>388215.5</v>
      </c>
      <c r="C9" s="305">
        <v>134.75333329999998</v>
      </c>
      <c r="D9" s="321">
        <v>388350.2533333</v>
      </c>
      <c r="E9" s="305">
        <v>112632582.82496175</v>
      </c>
      <c r="F9" s="1161">
        <v>48629110.175038248</v>
      </c>
      <c r="G9" s="1162">
        <v>161261693</v>
      </c>
      <c r="H9" s="306">
        <v>0.30155400994728643</v>
      </c>
      <c r="I9" s="6"/>
      <c r="J9" s="1160"/>
    </row>
    <row r="10" spans="1:10" ht="20.100000000000001" customHeight="1" thickBot="1">
      <c r="A10" s="775" t="s">
        <v>96</v>
      </c>
      <c r="B10" s="304">
        <v>35779</v>
      </c>
      <c r="C10" s="305">
        <v>8</v>
      </c>
      <c r="D10" s="321">
        <v>35787</v>
      </c>
      <c r="E10" s="305">
        <v>10379244.527227085</v>
      </c>
      <c r="F10" s="304">
        <v>6147124.8227729145</v>
      </c>
      <c r="G10" s="1162">
        <v>16526369.35</v>
      </c>
      <c r="H10" s="306">
        <v>0.37195857678038124</v>
      </c>
      <c r="I10" s="6"/>
      <c r="J10" s="1160"/>
    </row>
    <row r="11" spans="1:10" ht="20.100000000000001" customHeight="1" thickBot="1">
      <c r="A11" s="775" t="s">
        <v>97</v>
      </c>
      <c r="B11" s="304">
        <v>150613</v>
      </c>
      <c r="C11" s="305">
        <v>65.583333299999993</v>
      </c>
      <c r="D11" s="321">
        <v>150678.58333329999</v>
      </c>
      <c r="E11" s="243">
        <v>43701060.760401383</v>
      </c>
      <c r="F11" s="304">
        <v>17300306.239598617</v>
      </c>
      <c r="G11" s="1162">
        <v>61001367</v>
      </c>
      <c r="H11" s="306">
        <v>0.28360522215180223</v>
      </c>
      <c r="I11" s="6"/>
      <c r="J11" s="1160"/>
    </row>
    <row r="12" spans="1:10" ht="20.100000000000001" customHeight="1" thickBot="1">
      <c r="A12" s="775" t="s">
        <v>98</v>
      </c>
      <c r="B12" s="304">
        <v>36311</v>
      </c>
      <c r="C12" s="305">
        <v>28.333333333333332</v>
      </c>
      <c r="D12" s="321">
        <v>36339.333333333336</v>
      </c>
      <c r="E12" s="305">
        <v>10539436.85201556</v>
      </c>
      <c r="F12" s="304">
        <v>6680814.1479844395</v>
      </c>
      <c r="G12" s="1162">
        <v>17220251</v>
      </c>
      <c r="H12" s="306">
        <v>0.38796264630430993</v>
      </c>
      <c r="I12" s="6"/>
      <c r="J12" s="1160"/>
    </row>
    <row r="13" spans="1:10" ht="20.100000000000001" customHeight="1" thickBot="1">
      <c r="A13" s="775" t="s">
        <v>99</v>
      </c>
      <c r="B13" s="304">
        <v>41736</v>
      </c>
      <c r="C13" s="305">
        <v>18.416666666666664</v>
      </c>
      <c r="D13" s="321">
        <v>41754.416666666664</v>
      </c>
      <c r="E13" s="305">
        <v>12109964.531116311</v>
      </c>
      <c r="F13" s="304">
        <v>1376854.4688836895</v>
      </c>
      <c r="G13" s="1162">
        <v>13486819</v>
      </c>
      <c r="H13" s="306">
        <v>0.10208889649098794</v>
      </c>
      <c r="I13" s="6"/>
      <c r="J13" s="1160"/>
    </row>
    <row r="14" spans="1:10" ht="20.100000000000001" customHeight="1" thickBot="1">
      <c r="A14" s="775" t="s">
        <v>100</v>
      </c>
      <c r="B14" s="304">
        <v>39481</v>
      </c>
      <c r="C14" s="305">
        <v>56.916666666666664</v>
      </c>
      <c r="D14" s="321">
        <v>39537.916666666664</v>
      </c>
      <c r="E14" s="305">
        <v>11467116.695460938</v>
      </c>
      <c r="F14" s="304">
        <v>3925009.3045390621</v>
      </c>
      <c r="G14" s="1162">
        <v>15392126</v>
      </c>
      <c r="H14" s="306">
        <v>0.25500111580031648</v>
      </c>
      <c r="I14" s="6"/>
      <c r="J14" s="1160"/>
    </row>
    <row r="15" spans="1:10" ht="20.100000000000001" customHeight="1" thickBot="1">
      <c r="A15" s="775" t="s">
        <v>101</v>
      </c>
      <c r="B15" s="304">
        <v>117346.5</v>
      </c>
      <c r="C15" s="305">
        <v>182.91993333333332</v>
      </c>
      <c r="D15" s="321">
        <v>117529.41993333334</v>
      </c>
      <c r="E15" s="305">
        <v>34086863.627329029</v>
      </c>
      <c r="F15" s="304">
        <v>18927884.372670971</v>
      </c>
      <c r="G15" s="1162">
        <v>53014748</v>
      </c>
      <c r="H15" s="306">
        <v>0.35703054502250903</v>
      </c>
      <c r="I15" s="6"/>
      <c r="J15" s="1160"/>
    </row>
    <row r="16" spans="1:10" ht="20.100000000000001" customHeight="1" thickBot="1">
      <c r="A16" s="775" t="s">
        <v>102</v>
      </c>
      <c r="B16" s="304">
        <v>294508.5</v>
      </c>
      <c r="C16" s="305">
        <v>49.166666633333335</v>
      </c>
      <c r="D16" s="321">
        <v>294557.66666663333</v>
      </c>
      <c r="E16" s="305">
        <v>85430073.761489764</v>
      </c>
      <c r="F16" s="304">
        <v>59712159.698510244</v>
      </c>
      <c r="G16" s="1162">
        <v>145142233.46000001</v>
      </c>
      <c r="H16" s="306">
        <v>0.41140444290439021</v>
      </c>
      <c r="I16" s="6"/>
      <c r="J16" s="1160"/>
    </row>
    <row r="17" spans="1:14" ht="20.100000000000001" customHeight="1" thickBot="1">
      <c r="A17" s="775" t="s">
        <v>103</v>
      </c>
      <c r="B17" s="304">
        <v>260360</v>
      </c>
      <c r="C17" s="305">
        <v>278.75000003333338</v>
      </c>
      <c r="D17" s="321">
        <v>260638.75000003332</v>
      </c>
      <c r="E17" s="305">
        <v>75592626.359324738</v>
      </c>
      <c r="F17" s="304">
        <v>53075391.640675262</v>
      </c>
      <c r="G17" s="1162">
        <v>128668018</v>
      </c>
      <c r="H17" s="306">
        <v>0.41249871153432444</v>
      </c>
      <c r="I17" s="6"/>
      <c r="J17" s="1160"/>
    </row>
    <row r="18" spans="1:14" ht="20.100000000000001" customHeight="1" thickBot="1">
      <c r="A18" s="775" t="s">
        <v>104</v>
      </c>
      <c r="B18" s="304">
        <v>188380</v>
      </c>
      <c r="C18" s="305">
        <v>5707.6700666333327</v>
      </c>
      <c r="D18" s="321">
        <v>194087.67006663332</v>
      </c>
      <c r="E18" s="305">
        <v>56290926.519165061</v>
      </c>
      <c r="F18" s="304">
        <v>115467970.48083493</v>
      </c>
      <c r="G18" s="1162">
        <v>171758897</v>
      </c>
      <c r="H18" s="306">
        <v>0.67226776893446705</v>
      </c>
      <c r="I18" s="6"/>
      <c r="J18" s="1160"/>
    </row>
    <row r="19" spans="1:14" ht="20.100000000000001" customHeight="1" thickBot="1">
      <c r="A19" s="775" t="s">
        <v>105</v>
      </c>
      <c r="B19" s="321">
        <v>277596.5</v>
      </c>
      <c r="C19" s="122">
        <v>2739.5888999666658</v>
      </c>
      <c r="D19" s="321">
        <v>280336.08889996668</v>
      </c>
      <c r="E19" s="305">
        <v>81305413.041026771</v>
      </c>
      <c r="F19" s="321">
        <v>32688442.508973226</v>
      </c>
      <c r="G19" s="218">
        <v>113993855.55</v>
      </c>
      <c r="H19" s="306">
        <v>0.2867561795436897</v>
      </c>
      <c r="I19" s="6"/>
      <c r="J19" s="1160"/>
    </row>
    <row r="20" spans="1:14" ht="20.100000000000001" customHeight="1" thickBot="1">
      <c r="A20" s="775" t="s">
        <v>106</v>
      </c>
      <c r="B20" s="304">
        <v>78369</v>
      </c>
      <c r="C20" s="305">
        <v>2330.6666666666683</v>
      </c>
      <c r="D20" s="321">
        <v>80699.666666666672</v>
      </c>
      <c r="E20" s="305">
        <v>23405191.091710679</v>
      </c>
      <c r="F20" s="304">
        <v>20271658.808289319</v>
      </c>
      <c r="G20" s="1162">
        <v>43676849.899999999</v>
      </c>
      <c r="H20" s="306">
        <v>0.46412822478503241</v>
      </c>
      <c r="I20" s="6"/>
      <c r="J20" s="1160"/>
    </row>
    <row r="21" spans="1:14" ht="20.100000000000001" customHeight="1" thickBot="1">
      <c r="A21" s="775" t="s">
        <v>107</v>
      </c>
      <c r="B21" s="304">
        <v>53564.5</v>
      </c>
      <c r="C21" s="305">
        <v>48.416666666666664</v>
      </c>
      <c r="D21" s="321">
        <v>53612.916666666664</v>
      </c>
      <c r="E21" s="305">
        <v>15549265.708251091</v>
      </c>
      <c r="F21" s="304">
        <v>11393013.291748909</v>
      </c>
      <c r="G21" s="1162">
        <v>26942279</v>
      </c>
      <c r="H21" s="306">
        <v>0.42286746758687005</v>
      </c>
      <c r="I21" s="6"/>
      <c r="J21" s="1160"/>
    </row>
    <row r="22" spans="1:14" ht="20.100000000000001" customHeight="1" thickBot="1">
      <c r="A22" s="775" t="s">
        <v>108</v>
      </c>
      <c r="B22" s="304">
        <v>15747.5</v>
      </c>
      <c r="C22" s="305">
        <v>15.166666666666668</v>
      </c>
      <c r="D22" s="321">
        <v>15762.666666666666</v>
      </c>
      <c r="E22" s="305">
        <v>4571620.1898595802</v>
      </c>
      <c r="F22" s="304">
        <v>1826482.8101404198</v>
      </c>
      <c r="G22" s="1162">
        <v>6398103</v>
      </c>
      <c r="H22" s="306">
        <v>0.28547255493392648</v>
      </c>
      <c r="I22" s="6"/>
      <c r="J22" s="1160"/>
    </row>
    <row r="23" spans="1:14" ht="20.100000000000001" customHeight="1" thickBot="1">
      <c r="A23" s="775" t="s">
        <v>109</v>
      </c>
      <c r="B23" s="304">
        <v>489379.5</v>
      </c>
      <c r="C23" s="305">
        <v>663.33333339999967</v>
      </c>
      <c r="D23" s="321">
        <v>490042.83333340002</v>
      </c>
      <c r="E23" s="305">
        <v>142126313.9123857</v>
      </c>
      <c r="F23" s="304">
        <v>48046774.087614298</v>
      </c>
      <c r="G23" s="1162">
        <v>190173088</v>
      </c>
      <c r="H23" s="306">
        <v>0.25264759905257622</v>
      </c>
      <c r="I23" s="6"/>
      <c r="J23" s="1160"/>
    </row>
    <row r="24" spans="1:14" ht="20.100000000000001" customHeight="1" thickBot="1">
      <c r="A24" s="775" t="s">
        <v>110</v>
      </c>
      <c r="B24" s="304">
        <v>194439.5</v>
      </c>
      <c r="C24" s="305">
        <v>83.416600000000003</v>
      </c>
      <c r="D24" s="321">
        <v>194522.9166</v>
      </c>
      <c r="E24" s="305">
        <v>56417160.352664396</v>
      </c>
      <c r="F24" s="304">
        <v>28450665.797335595</v>
      </c>
      <c r="G24" s="1162">
        <v>84867826.149999991</v>
      </c>
      <c r="H24" s="306">
        <v>0.33523500115403387</v>
      </c>
      <c r="I24" s="6"/>
      <c r="J24" s="1160"/>
    </row>
    <row r="25" spans="1:14" ht="20.100000000000001" customHeight="1" thickBot="1">
      <c r="A25" s="775" t="s">
        <v>111</v>
      </c>
      <c r="B25" s="304">
        <v>631851</v>
      </c>
      <c r="C25" s="305">
        <v>4642.586466566665</v>
      </c>
      <c r="D25" s="321">
        <v>636493.58646656666</v>
      </c>
      <c r="E25" s="305">
        <v>184601184.0598053</v>
      </c>
      <c r="F25" s="304">
        <v>109221184.29019472</v>
      </c>
      <c r="G25" s="1162">
        <v>293822368.35000002</v>
      </c>
      <c r="H25" s="306">
        <v>0.37172521923208679</v>
      </c>
      <c r="I25" s="6"/>
      <c r="J25" s="1160"/>
    </row>
    <row r="26" spans="1:14" ht="20.100000000000001" customHeight="1" thickBot="1">
      <c r="A26" s="775" t="s">
        <v>112</v>
      </c>
      <c r="B26" s="304">
        <v>258245.5</v>
      </c>
      <c r="C26" s="305">
        <v>2072.3300000999993</v>
      </c>
      <c r="D26" s="321">
        <v>260317.83000009999</v>
      </c>
      <c r="E26" s="305">
        <v>75499550.461568967</v>
      </c>
      <c r="F26" s="304">
        <v>46200389.538431033</v>
      </c>
      <c r="G26" s="1162">
        <v>121699940</v>
      </c>
      <c r="H26" s="306">
        <v>0.37962540933406402</v>
      </c>
      <c r="I26" s="6"/>
      <c r="J26" s="1160"/>
    </row>
    <row r="27" spans="1:14" ht="20.100000000000001" customHeight="1" thickBot="1">
      <c r="A27" s="775" t="s">
        <v>113</v>
      </c>
      <c r="B27" s="304">
        <v>344095.5</v>
      </c>
      <c r="C27" s="305">
        <v>457.85829996666661</v>
      </c>
      <c r="D27" s="321">
        <v>344553.35829996667</v>
      </c>
      <c r="E27" s="305">
        <v>99930241.665203631</v>
      </c>
      <c r="F27" s="304">
        <v>164086629.48479638</v>
      </c>
      <c r="G27" s="1162">
        <v>264016871.15000001</v>
      </c>
      <c r="H27" s="306">
        <v>0.62150054566615665</v>
      </c>
      <c r="I27" s="6"/>
      <c r="J27" s="1160"/>
    </row>
    <row r="28" spans="1:14" ht="20.100000000000001" customHeight="1" thickBot="1">
      <c r="A28" s="775" t="s">
        <v>114</v>
      </c>
      <c r="B28" s="304">
        <v>741864.5</v>
      </c>
      <c r="C28" s="305">
        <v>620.38309990000005</v>
      </c>
      <c r="D28" s="321">
        <v>742484.88309989998</v>
      </c>
      <c r="E28" s="305">
        <v>215341664.8353726</v>
      </c>
      <c r="F28" s="304">
        <v>279614834.11462736</v>
      </c>
      <c r="G28" s="1162">
        <v>494956498.94999999</v>
      </c>
      <c r="H28" s="306">
        <v>0.56492809915174746</v>
      </c>
      <c r="I28" s="6"/>
      <c r="J28" s="1160"/>
    </row>
    <row r="29" spans="1:14" ht="20.100000000000001" customHeight="1" thickBot="1">
      <c r="A29" s="775" t="s">
        <v>115</v>
      </c>
      <c r="B29" s="304">
        <v>324371.5</v>
      </c>
      <c r="C29" s="305">
        <v>43.183333366666673</v>
      </c>
      <c r="D29" s="321">
        <v>324414.68333336664</v>
      </c>
      <c r="E29" s="305">
        <v>94089455.012712821</v>
      </c>
      <c r="F29" s="304">
        <v>54755099.287287191</v>
      </c>
      <c r="G29" s="1162">
        <v>148844554.30000001</v>
      </c>
      <c r="H29" s="306">
        <v>0.36786766936012238</v>
      </c>
      <c r="I29" s="6"/>
      <c r="J29" s="1160"/>
    </row>
    <row r="30" spans="1:14" ht="20.100000000000001" customHeight="1" thickBot="1">
      <c r="A30" s="775" t="s">
        <v>116</v>
      </c>
      <c r="B30" s="304">
        <v>175478</v>
      </c>
      <c r="C30" s="305">
        <v>64.416666633333307</v>
      </c>
      <c r="D30" s="321">
        <v>175542.41666663333</v>
      </c>
      <c r="E30" s="305">
        <v>50912277.292965904</v>
      </c>
      <c r="F30" s="304">
        <v>62818743.407034084</v>
      </c>
      <c r="G30" s="1162">
        <v>113731020.69999999</v>
      </c>
      <c r="H30" s="306">
        <v>0.55234484857686761</v>
      </c>
      <c r="I30" s="6"/>
      <c r="J30" s="1160"/>
      <c r="K30" s="1163"/>
      <c r="L30" s="1163"/>
      <c r="M30" s="1163"/>
      <c r="N30" s="1163"/>
    </row>
    <row r="31" spans="1:14" ht="20.100000000000001" customHeight="1" thickBot="1">
      <c r="A31" s="775" t="s">
        <v>117</v>
      </c>
      <c r="B31" s="304">
        <v>466267</v>
      </c>
      <c r="C31" s="305">
        <v>6665.4391666333331</v>
      </c>
      <c r="D31" s="321">
        <v>472932.43916663335</v>
      </c>
      <c r="E31" s="305">
        <v>137163814.54071131</v>
      </c>
      <c r="F31" s="304">
        <v>161403864.35928866</v>
      </c>
      <c r="G31" s="1162">
        <v>298567678.89999998</v>
      </c>
      <c r="H31" s="306">
        <v>0.54059389467052144</v>
      </c>
      <c r="J31" s="1160"/>
    </row>
    <row r="32" spans="1:14" ht="20.100000000000001" customHeight="1" thickBot="1">
      <c r="A32" s="775" t="s">
        <v>118</v>
      </c>
      <c r="B32" s="304">
        <v>71340</v>
      </c>
      <c r="C32" s="305">
        <v>31.5833333</v>
      </c>
      <c r="D32" s="321">
        <v>71371.583333300005</v>
      </c>
      <c r="E32" s="305">
        <v>20699782.482792243</v>
      </c>
      <c r="F32" s="304">
        <v>20914935.167207755</v>
      </c>
      <c r="G32" s="1162">
        <v>41614717.649999999</v>
      </c>
      <c r="H32" s="306">
        <v>0.5025850551988007</v>
      </c>
      <c r="J32" s="1160"/>
      <c r="K32" s="8"/>
      <c r="L32" s="8"/>
    </row>
    <row r="33" spans="1:10" s="159" customFormat="1" ht="30" customHeight="1" thickBot="1">
      <c r="A33" s="1090" t="s">
        <v>1783</v>
      </c>
      <c r="B33" s="324">
        <v>8089345.5</v>
      </c>
      <c r="C33" s="325">
        <v>31239.959199666653</v>
      </c>
      <c r="D33" s="324">
        <v>8120585.4591996679</v>
      </c>
      <c r="E33" s="1092">
        <v>2355199994</v>
      </c>
      <c r="F33" s="1959">
        <v>1731026728.9600003</v>
      </c>
      <c r="G33" s="1960">
        <v>4086226722.96</v>
      </c>
      <c r="H33" s="1961">
        <v>0.42362473898806846</v>
      </c>
      <c r="J33" s="1164"/>
    </row>
    <row r="34" spans="1:10" ht="20.100000000000001" customHeight="1">
      <c r="A34" s="1069" t="s">
        <v>1784</v>
      </c>
      <c r="B34" s="326"/>
      <c r="C34" s="326"/>
      <c r="D34" s="326"/>
      <c r="E34" s="326"/>
      <c r="F34" s="326"/>
      <c r="G34" s="430"/>
      <c r="H34" s="328"/>
    </row>
    <row r="35" spans="1:10" ht="14.25" customHeight="1">
      <c r="A35" s="1070"/>
      <c r="B35" s="328"/>
      <c r="C35" s="328"/>
      <c r="D35" s="328"/>
      <c r="E35" s="328"/>
      <c r="F35" s="328"/>
      <c r="G35" s="431"/>
      <c r="H35" s="328"/>
    </row>
    <row r="36" spans="1:10" ht="15.75" customHeight="1">
      <c r="A36" s="1070" t="s">
        <v>1785</v>
      </c>
      <c r="B36" s="328"/>
      <c r="C36" s="328"/>
      <c r="D36" s="328"/>
      <c r="E36" s="328"/>
      <c r="F36" s="328"/>
      <c r="G36" s="431"/>
      <c r="H36" s="328"/>
    </row>
    <row r="37" spans="1:10" ht="15.75" customHeight="1">
      <c r="A37" s="1070" t="s">
        <v>1786</v>
      </c>
      <c r="B37" s="328"/>
      <c r="C37" s="328"/>
      <c r="D37" s="328"/>
      <c r="E37" s="328"/>
      <c r="F37" s="328"/>
      <c r="G37" s="431"/>
      <c r="H37" s="328"/>
    </row>
    <row r="38" spans="1:10" ht="13.5" customHeight="1">
      <c r="A38" s="1070"/>
      <c r="B38" s="328"/>
      <c r="C38" s="328"/>
      <c r="D38" s="328"/>
      <c r="E38" s="328"/>
      <c r="F38" s="328"/>
      <c r="G38" s="431"/>
      <c r="H38" s="328"/>
    </row>
    <row r="39" spans="1:10">
      <c r="A39" s="3" t="s">
        <v>1787</v>
      </c>
    </row>
    <row r="40" spans="1:10">
      <c r="A40" s="3" t="s">
        <v>1788</v>
      </c>
    </row>
    <row r="41" spans="1:10">
      <c r="A41" s="3" t="s">
        <v>1758</v>
      </c>
    </row>
    <row r="42" spans="1:10">
      <c r="A42" s="3" t="s">
        <v>1789</v>
      </c>
    </row>
    <row r="43" spans="1:10">
      <c r="A43" s="1165" t="s">
        <v>1790</v>
      </c>
    </row>
    <row r="44" spans="1:10">
      <c r="A44" s="178" t="s">
        <v>1791</v>
      </c>
    </row>
    <row r="45" spans="1:10">
      <c r="A45" s="178"/>
    </row>
    <row r="47" spans="1:10">
      <c r="A47" s="3" t="s">
        <v>217</v>
      </c>
    </row>
  </sheetData>
  <mergeCells count="1">
    <mergeCell ref="A2:G2"/>
  </mergeCells>
  <pageMargins left="0.59055118110236227" right="0.59055118110236227" top="0.78740157480314965" bottom="0.47244094488188981" header="0.47244094488188981" footer="0.51181102362204722"/>
  <pageSetup paperSize="9" scale="75" orientation="portrait" horizontalDpi="1200" verticalDpi="1200"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6"/>
  <sheetViews>
    <sheetView zoomScaleNormal="100" workbookViewId="0"/>
  </sheetViews>
  <sheetFormatPr baseColWidth="10" defaultColWidth="11.44140625" defaultRowHeight="13.2"/>
  <cols>
    <col min="1" max="1" width="10.6640625" style="3" customWidth="1"/>
    <col min="2" max="2" width="15.6640625" style="3" customWidth="1"/>
    <col min="3" max="3" width="19" style="3" customWidth="1"/>
    <col min="4" max="4" width="16.6640625" style="159" customWidth="1"/>
    <col min="5" max="5" width="13.88671875" style="183" customWidth="1"/>
    <col min="6" max="6" width="14.44140625" style="183" customWidth="1"/>
    <col min="7" max="7" width="15.6640625" style="183" customWidth="1"/>
    <col min="8" max="8" width="13.5546875" style="3" customWidth="1"/>
    <col min="9" max="9" width="11.5546875" style="3" customWidth="1"/>
    <col min="10" max="10" width="11.44140625" style="3" customWidth="1"/>
    <col min="11" max="11" width="11.44140625" style="3"/>
    <col min="12" max="12" width="11.44140625" style="3" customWidth="1"/>
    <col min="13" max="256" width="11.44140625" style="3"/>
    <col min="257" max="257" width="10.6640625" style="3" customWidth="1"/>
    <col min="258" max="258" width="15.6640625" style="3" customWidth="1"/>
    <col min="259" max="259" width="19" style="3" customWidth="1"/>
    <col min="260" max="260" width="16.6640625" style="3" customWidth="1"/>
    <col min="261" max="261" width="13.88671875" style="3" customWidth="1"/>
    <col min="262" max="262" width="14.44140625" style="3" customWidth="1"/>
    <col min="263" max="263" width="15.6640625" style="3" customWidth="1"/>
    <col min="264" max="264" width="13.5546875" style="3" customWidth="1"/>
    <col min="265" max="265" width="11.5546875" style="3" customWidth="1"/>
    <col min="266" max="266" width="11.44140625" style="3" customWidth="1"/>
    <col min="267" max="267" width="11.44140625" style="3"/>
    <col min="268" max="268" width="11.44140625" style="3" customWidth="1"/>
    <col min="269" max="512" width="11.44140625" style="3"/>
    <col min="513" max="513" width="10.6640625" style="3" customWidth="1"/>
    <col min="514" max="514" width="15.6640625" style="3" customWidth="1"/>
    <col min="515" max="515" width="19" style="3" customWidth="1"/>
    <col min="516" max="516" width="16.6640625" style="3" customWidth="1"/>
    <col min="517" max="517" width="13.88671875" style="3" customWidth="1"/>
    <col min="518" max="518" width="14.44140625" style="3" customWidth="1"/>
    <col min="519" max="519" width="15.6640625" style="3" customWidth="1"/>
    <col min="520" max="520" width="13.5546875" style="3" customWidth="1"/>
    <col min="521" max="521" width="11.5546875" style="3" customWidth="1"/>
    <col min="522" max="522" width="11.44140625" style="3" customWidth="1"/>
    <col min="523" max="523" width="11.44140625" style="3"/>
    <col min="524" max="524" width="11.44140625" style="3" customWidth="1"/>
    <col min="525" max="768" width="11.44140625" style="3"/>
    <col min="769" max="769" width="10.6640625" style="3" customWidth="1"/>
    <col min="770" max="770" width="15.6640625" style="3" customWidth="1"/>
    <col min="771" max="771" width="19" style="3" customWidth="1"/>
    <col min="772" max="772" width="16.6640625" style="3" customWidth="1"/>
    <col min="773" max="773" width="13.88671875" style="3" customWidth="1"/>
    <col min="774" max="774" width="14.44140625" style="3" customWidth="1"/>
    <col min="775" max="775" width="15.6640625" style="3" customWidth="1"/>
    <col min="776" max="776" width="13.5546875" style="3" customWidth="1"/>
    <col min="777" max="777" width="11.5546875" style="3" customWidth="1"/>
    <col min="778" max="778" width="11.44140625" style="3" customWidth="1"/>
    <col min="779" max="779" width="11.44140625" style="3"/>
    <col min="780" max="780" width="11.44140625" style="3" customWidth="1"/>
    <col min="781" max="1024" width="11.44140625" style="3"/>
    <col min="1025" max="1025" width="10.6640625" style="3" customWidth="1"/>
    <col min="1026" max="1026" width="15.6640625" style="3" customWidth="1"/>
    <col min="1027" max="1027" width="19" style="3" customWidth="1"/>
    <col min="1028" max="1028" width="16.6640625" style="3" customWidth="1"/>
    <col min="1029" max="1029" width="13.88671875" style="3" customWidth="1"/>
    <col min="1030" max="1030" width="14.44140625" style="3" customWidth="1"/>
    <col min="1031" max="1031" width="15.6640625" style="3" customWidth="1"/>
    <col min="1032" max="1032" width="13.5546875" style="3" customWidth="1"/>
    <col min="1033" max="1033" width="11.5546875" style="3" customWidth="1"/>
    <col min="1034" max="1034" width="11.44140625" style="3" customWidth="1"/>
    <col min="1035" max="1035" width="11.44140625" style="3"/>
    <col min="1036" max="1036" width="11.44140625" style="3" customWidth="1"/>
    <col min="1037" max="1280" width="11.44140625" style="3"/>
    <col min="1281" max="1281" width="10.6640625" style="3" customWidth="1"/>
    <col min="1282" max="1282" width="15.6640625" style="3" customWidth="1"/>
    <col min="1283" max="1283" width="19" style="3" customWidth="1"/>
    <col min="1284" max="1284" width="16.6640625" style="3" customWidth="1"/>
    <col min="1285" max="1285" width="13.88671875" style="3" customWidth="1"/>
    <col min="1286" max="1286" width="14.44140625" style="3" customWidth="1"/>
    <col min="1287" max="1287" width="15.6640625" style="3" customWidth="1"/>
    <col min="1288" max="1288" width="13.5546875" style="3" customWidth="1"/>
    <col min="1289" max="1289" width="11.5546875" style="3" customWidth="1"/>
    <col min="1290" max="1290" width="11.44140625" style="3" customWidth="1"/>
    <col min="1291" max="1291" width="11.44140625" style="3"/>
    <col min="1292" max="1292" width="11.44140625" style="3" customWidth="1"/>
    <col min="1293" max="1536" width="11.44140625" style="3"/>
    <col min="1537" max="1537" width="10.6640625" style="3" customWidth="1"/>
    <col min="1538" max="1538" width="15.6640625" style="3" customWidth="1"/>
    <col min="1539" max="1539" width="19" style="3" customWidth="1"/>
    <col min="1540" max="1540" width="16.6640625" style="3" customWidth="1"/>
    <col min="1541" max="1541" width="13.88671875" style="3" customWidth="1"/>
    <col min="1542" max="1542" width="14.44140625" style="3" customWidth="1"/>
    <col min="1543" max="1543" width="15.6640625" style="3" customWidth="1"/>
    <col min="1544" max="1544" width="13.5546875" style="3" customWidth="1"/>
    <col min="1545" max="1545" width="11.5546875" style="3" customWidth="1"/>
    <col min="1546" max="1546" width="11.44140625" style="3" customWidth="1"/>
    <col min="1547" max="1547" width="11.44140625" style="3"/>
    <col min="1548" max="1548" width="11.44140625" style="3" customWidth="1"/>
    <col min="1549" max="1792" width="11.44140625" style="3"/>
    <col min="1793" max="1793" width="10.6640625" style="3" customWidth="1"/>
    <col min="1794" max="1794" width="15.6640625" style="3" customWidth="1"/>
    <col min="1795" max="1795" width="19" style="3" customWidth="1"/>
    <col min="1796" max="1796" width="16.6640625" style="3" customWidth="1"/>
    <col min="1797" max="1797" width="13.88671875" style="3" customWidth="1"/>
    <col min="1798" max="1798" width="14.44140625" style="3" customWidth="1"/>
    <col min="1799" max="1799" width="15.6640625" style="3" customWidth="1"/>
    <col min="1800" max="1800" width="13.5546875" style="3" customWidth="1"/>
    <col min="1801" max="1801" width="11.5546875" style="3" customWidth="1"/>
    <col min="1802" max="1802" width="11.44140625" style="3" customWidth="1"/>
    <col min="1803" max="1803" width="11.44140625" style="3"/>
    <col min="1804" max="1804" width="11.44140625" style="3" customWidth="1"/>
    <col min="1805" max="2048" width="11.44140625" style="3"/>
    <col min="2049" max="2049" width="10.6640625" style="3" customWidth="1"/>
    <col min="2050" max="2050" width="15.6640625" style="3" customWidth="1"/>
    <col min="2051" max="2051" width="19" style="3" customWidth="1"/>
    <col min="2052" max="2052" width="16.6640625" style="3" customWidth="1"/>
    <col min="2053" max="2053" width="13.88671875" style="3" customWidth="1"/>
    <col min="2054" max="2054" width="14.44140625" style="3" customWidth="1"/>
    <col min="2055" max="2055" width="15.6640625" style="3" customWidth="1"/>
    <col min="2056" max="2056" width="13.5546875" style="3" customWidth="1"/>
    <col min="2057" max="2057" width="11.5546875" style="3" customWidth="1"/>
    <col min="2058" max="2058" width="11.44140625" style="3" customWidth="1"/>
    <col min="2059" max="2059" width="11.44140625" style="3"/>
    <col min="2060" max="2060" width="11.44140625" style="3" customWidth="1"/>
    <col min="2061" max="2304" width="11.44140625" style="3"/>
    <col min="2305" max="2305" width="10.6640625" style="3" customWidth="1"/>
    <col min="2306" max="2306" width="15.6640625" style="3" customWidth="1"/>
    <col min="2307" max="2307" width="19" style="3" customWidth="1"/>
    <col min="2308" max="2308" width="16.6640625" style="3" customWidth="1"/>
    <col min="2309" max="2309" width="13.88671875" style="3" customWidth="1"/>
    <col min="2310" max="2310" width="14.44140625" style="3" customWidth="1"/>
    <col min="2311" max="2311" width="15.6640625" style="3" customWidth="1"/>
    <col min="2312" max="2312" width="13.5546875" style="3" customWidth="1"/>
    <col min="2313" max="2313" width="11.5546875" style="3" customWidth="1"/>
    <col min="2314" max="2314" width="11.44140625" style="3" customWidth="1"/>
    <col min="2315" max="2315" width="11.44140625" style="3"/>
    <col min="2316" max="2316" width="11.44140625" style="3" customWidth="1"/>
    <col min="2317" max="2560" width="11.44140625" style="3"/>
    <col min="2561" max="2561" width="10.6640625" style="3" customWidth="1"/>
    <col min="2562" max="2562" width="15.6640625" style="3" customWidth="1"/>
    <col min="2563" max="2563" width="19" style="3" customWidth="1"/>
    <col min="2564" max="2564" width="16.6640625" style="3" customWidth="1"/>
    <col min="2565" max="2565" width="13.88671875" style="3" customWidth="1"/>
    <col min="2566" max="2566" width="14.44140625" style="3" customWidth="1"/>
    <col min="2567" max="2567" width="15.6640625" style="3" customWidth="1"/>
    <col min="2568" max="2568" width="13.5546875" style="3" customWidth="1"/>
    <col min="2569" max="2569" width="11.5546875" style="3" customWidth="1"/>
    <col min="2570" max="2570" width="11.44140625" style="3" customWidth="1"/>
    <col min="2571" max="2571" width="11.44140625" style="3"/>
    <col min="2572" max="2572" width="11.44140625" style="3" customWidth="1"/>
    <col min="2573" max="2816" width="11.44140625" style="3"/>
    <col min="2817" max="2817" width="10.6640625" style="3" customWidth="1"/>
    <col min="2818" max="2818" width="15.6640625" style="3" customWidth="1"/>
    <col min="2819" max="2819" width="19" style="3" customWidth="1"/>
    <col min="2820" max="2820" width="16.6640625" style="3" customWidth="1"/>
    <col min="2821" max="2821" width="13.88671875" style="3" customWidth="1"/>
    <col min="2822" max="2822" width="14.44140625" style="3" customWidth="1"/>
    <col min="2823" max="2823" width="15.6640625" style="3" customWidth="1"/>
    <col min="2824" max="2824" width="13.5546875" style="3" customWidth="1"/>
    <col min="2825" max="2825" width="11.5546875" style="3" customWidth="1"/>
    <col min="2826" max="2826" width="11.44140625" style="3" customWidth="1"/>
    <col min="2827" max="2827" width="11.44140625" style="3"/>
    <col min="2828" max="2828" width="11.44140625" style="3" customWidth="1"/>
    <col min="2829" max="3072" width="11.44140625" style="3"/>
    <col min="3073" max="3073" width="10.6640625" style="3" customWidth="1"/>
    <col min="3074" max="3074" width="15.6640625" style="3" customWidth="1"/>
    <col min="3075" max="3075" width="19" style="3" customWidth="1"/>
    <col min="3076" max="3076" width="16.6640625" style="3" customWidth="1"/>
    <col min="3077" max="3077" width="13.88671875" style="3" customWidth="1"/>
    <col min="3078" max="3078" width="14.44140625" style="3" customWidth="1"/>
    <col min="3079" max="3079" width="15.6640625" style="3" customWidth="1"/>
    <col min="3080" max="3080" width="13.5546875" style="3" customWidth="1"/>
    <col min="3081" max="3081" width="11.5546875" style="3" customWidth="1"/>
    <col min="3082" max="3082" width="11.44140625" style="3" customWidth="1"/>
    <col min="3083" max="3083" width="11.44140625" style="3"/>
    <col min="3084" max="3084" width="11.44140625" style="3" customWidth="1"/>
    <col min="3085" max="3328" width="11.44140625" style="3"/>
    <col min="3329" max="3329" width="10.6640625" style="3" customWidth="1"/>
    <col min="3330" max="3330" width="15.6640625" style="3" customWidth="1"/>
    <col min="3331" max="3331" width="19" style="3" customWidth="1"/>
    <col min="3332" max="3332" width="16.6640625" style="3" customWidth="1"/>
    <col min="3333" max="3333" width="13.88671875" style="3" customWidth="1"/>
    <col min="3334" max="3334" width="14.44140625" style="3" customWidth="1"/>
    <col min="3335" max="3335" width="15.6640625" style="3" customWidth="1"/>
    <col min="3336" max="3336" width="13.5546875" style="3" customWidth="1"/>
    <col min="3337" max="3337" width="11.5546875" style="3" customWidth="1"/>
    <col min="3338" max="3338" width="11.44140625" style="3" customWidth="1"/>
    <col min="3339" max="3339" width="11.44140625" style="3"/>
    <col min="3340" max="3340" width="11.44140625" style="3" customWidth="1"/>
    <col min="3341" max="3584" width="11.44140625" style="3"/>
    <col min="3585" max="3585" width="10.6640625" style="3" customWidth="1"/>
    <col min="3586" max="3586" width="15.6640625" style="3" customWidth="1"/>
    <col min="3587" max="3587" width="19" style="3" customWidth="1"/>
    <col min="3588" max="3588" width="16.6640625" style="3" customWidth="1"/>
    <col min="3589" max="3589" width="13.88671875" style="3" customWidth="1"/>
    <col min="3590" max="3590" width="14.44140625" style="3" customWidth="1"/>
    <col min="3591" max="3591" width="15.6640625" style="3" customWidth="1"/>
    <col min="3592" max="3592" width="13.5546875" style="3" customWidth="1"/>
    <col min="3593" max="3593" width="11.5546875" style="3" customWidth="1"/>
    <col min="3594" max="3594" width="11.44140625" style="3" customWidth="1"/>
    <col min="3595" max="3595" width="11.44140625" style="3"/>
    <col min="3596" max="3596" width="11.44140625" style="3" customWidth="1"/>
    <col min="3597" max="3840" width="11.44140625" style="3"/>
    <col min="3841" max="3841" width="10.6640625" style="3" customWidth="1"/>
    <col min="3842" max="3842" width="15.6640625" style="3" customWidth="1"/>
    <col min="3843" max="3843" width="19" style="3" customWidth="1"/>
    <col min="3844" max="3844" width="16.6640625" style="3" customWidth="1"/>
    <col min="3845" max="3845" width="13.88671875" style="3" customWidth="1"/>
    <col min="3846" max="3846" width="14.44140625" style="3" customWidth="1"/>
    <col min="3847" max="3847" width="15.6640625" style="3" customWidth="1"/>
    <col min="3848" max="3848" width="13.5546875" style="3" customWidth="1"/>
    <col min="3849" max="3849" width="11.5546875" style="3" customWidth="1"/>
    <col min="3850" max="3850" width="11.44140625" style="3" customWidth="1"/>
    <col min="3851" max="3851" width="11.44140625" style="3"/>
    <col min="3852" max="3852" width="11.44140625" style="3" customWidth="1"/>
    <col min="3853" max="4096" width="11.44140625" style="3"/>
    <col min="4097" max="4097" width="10.6640625" style="3" customWidth="1"/>
    <col min="4098" max="4098" width="15.6640625" style="3" customWidth="1"/>
    <col min="4099" max="4099" width="19" style="3" customWidth="1"/>
    <col min="4100" max="4100" width="16.6640625" style="3" customWidth="1"/>
    <col min="4101" max="4101" width="13.88671875" style="3" customWidth="1"/>
    <col min="4102" max="4102" width="14.44140625" style="3" customWidth="1"/>
    <col min="4103" max="4103" width="15.6640625" style="3" customWidth="1"/>
    <col min="4104" max="4104" width="13.5546875" style="3" customWidth="1"/>
    <col min="4105" max="4105" width="11.5546875" style="3" customWidth="1"/>
    <col min="4106" max="4106" width="11.44140625" style="3" customWidth="1"/>
    <col min="4107" max="4107" width="11.44140625" style="3"/>
    <col min="4108" max="4108" width="11.44140625" style="3" customWidth="1"/>
    <col min="4109" max="4352" width="11.44140625" style="3"/>
    <col min="4353" max="4353" width="10.6640625" style="3" customWidth="1"/>
    <col min="4354" max="4354" width="15.6640625" style="3" customWidth="1"/>
    <col min="4355" max="4355" width="19" style="3" customWidth="1"/>
    <col min="4356" max="4356" width="16.6640625" style="3" customWidth="1"/>
    <col min="4357" max="4357" width="13.88671875" style="3" customWidth="1"/>
    <col min="4358" max="4358" width="14.44140625" style="3" customWidth="1"/>
    <col min="4359" max="4359" width="15.6640625" style="3" customWidth="1"/>
    <col min="4360" max="4360" width="13.5546875" style="3" customWidth="1"/>
    <col min="4361" max="4361" width="11.5546875" style="3" customWidth="1"/>
    <col min="4362" max="4362" width="11.44140625" style="3" customWidth="1"/>
    <col min="4363" max="4363" width="11.44140625" style="3"/>
    <col min="4364" max="4364" width="11.44140625" style="3" customWidth="1"/>
    <col min="4365" max="4608" width="11.44140625" style="3"/>
    <col min="4609" max="4609" width="10.6640625" style="3" customWidth="1"/>
    <col min="4610" max="4610" width="15.6640625" style="3" customWidth="1"/>
    <col min="4611" max="4611" width="19" style="3" customWidth="1"/>
    <col min="4612" max="4612" width="16.6640625" style="3" customWidth="1"/>
    <col min="4613" max="4613" width="13.88671875" style="3" customWidth="1"/>
    <col min="4614" max="4614" width="14.44140625" style="3" customWidth="1"/>
    <col min="4615" max="4615" width="15.6640625" style="3" customWidth="1"/>
    <col min="4616" max="4616" width="13.5546875" style="3" customWidth="1"/>
    <col min="4617" max="4617" width="11.5546875" style="3" customWidth="1"/>
    <col min="4618" max="4618" width="11.44140625" style="3" customWidth="1"/>
    <col min="4619" max="4619" width="11.44140625" style="3"/>
    <col min="4620" max="4620" width="11.44140625" style="3" customWidth="1"/>
    <col min="4621" max="4864" width="11.44140625" style="3"/>
    <col min="4865" max="4865" width="10.6640625" style="3" customWidth="1"/>
    <col min="4866" max="4866" width="15.6640625" style="3" customWidth="1"/>
    <col min="4867" max="4867" width="19" style="3" customWidth="1"/>
    <col min="4868" max="4868" width="16.6640625" style="3" customWidth="1"/>
    <col min="4869" max="4869" width="13.88671875" style="3" customWidth="1"/>
    <col min="4870" max="4870" width="14.44140625" style="3" customWidth="1"/>
    <col min="4871" max="4871" width="15.6640625" style="3" customWidth="1"/>
    <col min="4872" max="4872" width="13.5546875" style="3" customWidth="1"/>
    <col min="4873" max="4873" width="11.5546875" style="3" customWidth="1"/>
    <col min="4874" max="4874" width="11.44140625" style="3" customWidth="1"/>
    <col min="4875" max="4875" width="11.44140625" style="3"/>
    <col min="4876" max="4876" width="11.44140625" style="3" customWidth="1"/>
    <col min="4877" max="5120" width="11.44140625" style="3"/>
    <col min="5121" max="5121" width="10.6640625" style="3" customWidth="1"/>
    <col min="5122" max="5122" width="15.6640625" style="3" customWidth="1"/>
    <col min="5123" max="5123" width="19" style="3" customWidth="1"/>
    <col min="5124" max="5124" width="16.6640625" style="3" customWidth="1"/>
    <col min="5125" max="5125" width="13.88671875" style="3" customWidth="1"/>
    <col min="5126" max="5126" width="14.44140625" style="3" customWidth="1"/>
    <col min="5127" max="5127" width="15.6640625" style="3" customWidth="1"/>
    <col min="5128" max="5128" width="13.5546875" style="3" customWidth="1"/>
    <col min="5129" max="5129" width="11.5546875" style="3" customWidth="1"/>
    <col min="5130" max="5130" width="11.44140625" style="3" customWidth="1"/>
    <col min="5131" max="5131" width="11.44140625" style="3"/>
    <col min="5132" max="5132" width="11.44140625" style="3" customWidth="1"/>
    <col min="5133" max="5376" width="11.44140625" style="3"/>
    <col min="5377" max="5377" width="10.6640625" style="3" customWidth="1"/>
    <col min="5378" max="5378" width="15.6640625" style="3" customWidth="1"/>
    <col min="5379" max="5379" width="19" style="3" customWidth="1"/>
    <col min="5380" max="5380" width="16.6640625" style="3" customWidth="1"/>
    <col min="5381" max="5381" width="13.88671875" style="3" customWidth="1"/>
    <col min="5382" max="5382" width="14.44140625" style="3" customWidth="1"/>
    <col min="5383" max="5383" width="15.6640625" style="3" customWidth="1"/>
    <col min="5384" max="5384" width="13.5546875" style="3" customWidth="1"/>
    <col min="5385" max="5385" width="11.5546875" style="3" customWidth="1"/>
    <col min="5386" max="5386" width="11.44140625" style="3" customWidth="1"/>
    <col min="5387" max="5387" width="11.44140625" style="3"/>
    <col min="5388" max="5388" width="11.44140625" style="3" customWidth="1"/>
    <col min="5389" max="5632" width="11.44140625" style="3"/>
    <col min="5633" max="5633" width="10.6640625" style="3" customWidth="1"/>
    <col min="5634" max="5634" width="15.6640625" style="3" customWidth="1"/>
    <col min="5635" max="5635" width="19" style="3" customWidth="1"/>
    <col min="5636" max="5636" width="16.6640625" style="3" customWidth="1"/>
    <col min="5637" max="5637" width="13.88671875" style="3" customWidth="1"/>
    <col min="5638" max="5638" width="14.44140625" style="3" customWidth="1"/>
    <col min="5639" max="5639" width="15.6640625" style="3" customWidth="1"/>
    <col min="5640" max="5640" width="13.5546875" style="3" customWidth="1"/>
    <col min="5641" max="5641" width="11.5546875" style="3" customWidth="1"/>
    <col min="5642" max="5642" width="11.44140625" style="3" customWidth="1"/>
    <col min="5643" max="5643" width="11.44140625" style="3"/>
    <col min="5644" max="5644" width="11.44140625" style="3" customWidth="1"/>
    <col min="5645" max="5888" width="11.44140625" style="3"/>
    <col min="5889" max="5889" width="10.6640625" style="3" customWidth="1"/>
    <col min="5890" max="5890" width="15.6640625" style="3" customWidth="1"/>
    <col min="5891" max="5891" width="19" style="3" customWidth="1"/>
    <col min="5892" max="5892" width="16.6640625" style="3" customWidth="1"/>
    <col min="5893" max="5893" width="13.88671875" style="3" customWidth="1"/>
    <col min="5894" max="5894" width="14.44140625" style="3" customWidth="1"/>
    <col min="5895" max="5895" width="15.6640625" style="3" customWidth="1"/>
    <col min="5896" max="5896" width="13.5546875" style="3" customWidth="1"/>
    <col min="5897" max="5897" width="11.5546875" style="3" customWidth="1"/>
    <col min="5898" max="5898" width="11.44140625" style="3" customWidth="1"/>
    <col min="5899" max="5899" width="11.44140625" style="3"/>
    <col min="5900" max="5900" width="11.44140625" style="3" customWidth="1"/>
    <col min="5901" max="6144" width="11.44140625" style="3"/>
    <col min="6145" max="6145" width="10.6640625" style="3" customWidth="1"/>
    <col min="6146" max="6146" width="15.6640625" style="3" customWidth="1"/>
    <col min="6147" max="6147" width="19" style="3" customWidth="1"/>
    <col min="6148" max="6148" width="16.6640625" style="3" customWidth="1"/>
    <col min="6149" max="6149" width="13.88671875" style="3" customWidth="1"/>
    <col min="6150" max="6150" width="14.44140625" style="3" customWidth="1"/>
    <col min="6151" max="6151" width="15.6640625" style="3" customWidth="1"/>
    <col min="6152" max="6152" width="13.5546875" style="3" customWidth="1"/>
    <col min="6153" max="6153" width="11.5546875" style="3" customWidth="1"/>
    <col min="6154" max="6154" width="11.44140625" style="3" customWidth="1"/>
    <col min="6155" max="6155" width="11.44140625" style="3"/>
    <col min="6156" max="6156" width="11.44140625" style="3" customWidth="1"/>
    <col min="6157" max="6400" width="11.44140625" style="3"/>
    <col min="6401" max="6401" width="10.6640625" style="3" customWidth="1"/>
    <col min="6402" max="6402" width="15.6640625" style="3" customWidth="1"/>
    <col min="6403" max="6403" width="19" style="3" customWidth="1"/>
    <col min="6404" max="6404" width="16.6640625" style="3" customWidth="1"/>
    <col min="6405" max="6405" width="13.88671875" style="3" customWidth="1"/>
    <col min="6406" max="6406" width="14.44140625" style="3" customWidth="1"/>
    <col min="6407" max="6407" width="15.6640625" style="3" customWidth="1"/>
    <col min="6408" max="6408" width="13.5546875" style="3" customWidth="1"/>
    <col min="6409" max="6409" width="11.5546875" style="3" customWidth="1"/>
    <col min="6410" max="6410" width="11.44140625" style="3" customWidth="1"/>
    <col min="6411" max="6411" width="11.44140625" style="3"/>
    <col min="6412" max="6412" width="11.44140625" style="3" customWidth="1"/>
    <col min="6413" max="6656" width="11.44140625" style="3"/>
    <col min="6657" max="6657" width="10.6640625" style="3" customWidth="1"/>
    <col min="6658" max="6658" width="15.6640625" style="3" customWidth="1"/>
    <col min="6659" max="6659" width="19" style="3" customWidth="1"/>
    <col min="6660" max="6660" width="16.6640625" style="3" customWidth="1"/>
    <col min="6661" max="6661" width="13.88671875" style="3" customWidth="1"/>
    <col min="6662" max="6662" width="14.44140625" style="3" customWidth="1"/>
    <col min="6663" max="6663" width="15.6640625" style="3" customWidth="1"/>
    <col min="6664" max="6664" width="13.5546875" style="3" customWidth="1"/>
    <col min="6665" max="6665" width="11.5546875" style="3" customWidth="1"/>
    <col min="6666" max="6666" width="11.44140625" style="3" customWidth="1"/>
    <col min="6667" max="6667" width="11.44140625" style="3"/>
    <col min="6668" max="6668" width="11.44140625" style="3" customWidth="1"/>
    <col min="6669" max="6912" width="11.44140625" style="3"/>
    <col min="6913" max="6913" width="10.6640625" style="3" customWidth="1"/>
    <col min="6914" max="6914" width="15.6640625" style="3" customWidth="1"/>
    <col min="6915" max="6915" width="19" style="3" customWidth="1"/>
    <col min="6916" max="6916" width="16.6640625" style="3" customWidth="1"/>
    <col min="6917" max="6917" width="13.88671875" style="3" customWidth="1"/>
    <col min="6918" max="6918" width="14.44140625" style="3" customWidth="1"/>
    <col min="6919" max="6919" width="15.6640625" style="3" customWidth="1"/>
    <col min="6920" max="6920" width="13.5546875" style="3" customWidth="1"/>
    <col min="6921" max="6921" width="11.5546875" style="3" customWidth="1"/>
    <col min="6922" max="6922" width="11.44140625" style="3" customWidth="1"/>
    <col min="6923" max="6923" width="11.44140625" style="3"/>
    <col min="6924" max="6924" width="11.44140625" style="3" customWidth="1"/>
    <col min="6925" max="7168" width="11.44140625" style="3"/>
    <col min="7169" max="7169" width="10.6640625" style="3" customWidth="1"/>
    <col min="7170" max="7170" width="15.6640625" style="3" customWidth="1"/>
    <col min="7171" max="7171" width="19" style="3" customWidth="1"/>
    <col min="7172" max="7172" width="16.6640625" style="3" customWidth="1"/>
    <col min="7173" max="7173" width="13.88671875" style="3" customWidth="1"/>
    <col min="7174" max="7174" width="14.44140625" style="3" customWidth="1"/>
    <col min="7175" max="7175" width="15.6640625" style="3" customWidth="1"/>
    <col min="7176" max="7176" width="13.5546875" style="3" customWidth="1"/>
    <col min="7177" max="7177" width="11.5546875" style="3" customWidth="1"/>
    <col min="7178" max="7178" width="11.44140625" style="3" customWidth="1"/>
    <col min="7179" max="7179" width="11.44140625" style="3"/>
    <col min="7180" max="7180" width="11.44140625" style="3" customWidth="1"/>
    <col min="7181" max="7424" width="11.44140625" style="3"/>
    <col min="7425" max="7425" width="10.6640625" style="3" customWidth="1"/>
    <col min="7426" max="7426" width="15.6640625" style="3" customWidth="1"/>
    <col min="7427" max="7427" width="19" style="3" customWidth="1"/>
    <col min="7428" max="7428" width="16.6640625" style="3" customWidth="1"/>
    <col min="7429" max="7429" width="13.88671875" style="3" customWidth="1"/>
    <col min="7430" max="7430" width="14.44140625" style="3" customWidth="1"/>
    <col min="7431" max="7431" width="15.6640625" style="3" customWidth="1"/>
    <col min="7432" max="7432" width="13.5546875" style="3" customWidth="1"/>
    <col min="7433" max="7433" width="11.5546875" style="3" customWidth="1"/>
    <col min="7434" max="7434" width="11.44140625" style="3" customWidth="1"/>
    <col min="7435" max="7435" width="11.44140625" style="3"/>
    <col min="7436" max="7436" width="11.44140625" style="3" customWidth="1"/>
    <col min="7437" max="7680" width="11.44140625" style="3"/>
    <col min="7681" max="7681" width="10.6640625" style="3" customWidth="1"/>
    <col min="7682" max="7682" width="15.6640625" style="3" customWidth="1"/>
    <col min="7683" max="7683" width="19" style="3" customWidth="1"/>
    <col min="7684" max="7684" width="16.6640625" style="3" customWidth="1"/>
    <col min="7685" max="7685" width="13.88671875" style="3" customWidth="1"/>
    <col min="7686" max="7686" width="14.44140625" style="3" customWidth="1"/>
    <col min="7687" max="7687" width="15.6640625" style="3" customWidth="1"/>
    <col min="7688" max="7688" width="13.5546875" style="3" customWidth="1"/>
    <col min="7689" max="7689" width="11.5546875" style="3" customWidth="1"/>
    <col min="7690" max="7690" width="11.44140625" style="3" customWidth="1"/>
    <col min="7691" max="7691" width="11.44140625" style="3"/>
    <col min="7692" max="7692" width="11.44140625" style="3" customWidth="1"/>
    <col min="7693" max="7936" width="11.44140625" style="3"/>
    <col min="7937" max="7937" width="10.6640625" style="3" customWidth="1"/>
    <col min="7938" max="7938" width="15.6640625" style="3" customWidth="1"/>
    <col min="7939" max="7939" width="19" style="3" customWidth="1"/>
    <col min="7940" max="7940" width="16.6640625" style="3" customWidth="1"/>
    <col min="7941" max="7941" width="13.88671875" style="3" customWidth="1"/>
    <col min="7942" max="7942" width="14.44140625" style="3" customWidth="1"/>
    <col min="7943" max="7943" width="15.6640625" style="3" customWidth="1"/>
    <col min="7944" max="7944" width="13.5546875" style="3" customWidth="1"/>
    <col min="7945" max="7945" width="11.5546875" style="3" customWidth="1"/>
    <col min="7946" max="7946" width="11.44140625" style="3" customWidth="1"/>
    <col min="7947" max="7947" width="11.44140625" style="3"/>
    <col min="7948" max="7948" width="11.44140625" style="3" customWidth="1"/>
    <col min="7949" max="8192" width="11.44140625" style="3"/>
    <col min="8193" max="8193" width="10.6640625" style="3" customWidth="1"/>
    <col min="8194" max="8194" width="15.6640625" style="3" customWidth="1"/>
    <col min="8195" max="8195" width="19" style="3" customWidth="1"/>
    <col min="8196" max="8196" width="16.6640625" style="3" customWidth="1"/>
    <col min="8197" max="8197" width="13.88671875" style="3" customWidth="1"/>
    <col min="8198" max="8198" width="14.44140625" style="3" customWidth="1"/>
    <col min="8199" max="8199" width="15.6640625" style="3" customWidth="1"/>
    <col min="8200" max="8200" width="13.5546875" style="3" customWidth="1"/>
    <col min="8201" max="8201" width="11.5546875" style="3" customWidth="1"/>
    <col min="8202" max="8202" width="11.44140625" style="3" customWidth="1"/>
    <col min="8203" max="8203" width="11.44140625" style="3"/>
    <col min="8204" max="8204" width="11.44140625" style="3" customWidth="1"/>
    <col min="8205" max="8448" width="11.44140625" style="3"/>
    <col min="8449" max="8449" width="10.6640625" style="3" customWidth="1"/>
    <col min="8450" max="8450" width="15.6640625" style="3" customWidth="1"/>
    <col min="8451" max="8451" width="19" style="3" customWidth="1"/>
    <col min="8452" max="8452" width="16.6640625" style="3" customWidth="1"/>
    <col min="8453" max="8453" width="13.88671875" style="3" customWidth="1"/>
    <col min="8454" max="8454" width="14.44140625" style="3" customWidth="1"/>
    <col min="8455" max="8455" width="15.6640625" style="3" customWidth="1"/>
    <col min="8456" max="8456" width="13.5546875" style="3" customWidth="1"/>
    <col min="8457" max="8457" width="11.5546875" style="3" customWidth="1"/>
    <col min="8458" max="8458" width="11.44140625" style="3" customWidth="1"/>
    <col min="8459" max="8459" width="11.44140625" style="3"/>
    <col min="8460" max="8460" width="11.44140625" style="3" customWidth="1"/>
    <col min="8461" max="8704" width="11.44140625" style="3"/>
    <col min="8705" max="8705" width="10.6640625" style="3" customWidth="1"/>
    <col min="8706" max="8706" width="15.6640625" style="3" customWidth="1"/>
    <col min="8707" max="8707" width="19" style="3" customWidth="1"/>
    <col min="8708" max="8708" width="16.6640625" style="3" customWidth="1"/>
    <col min="8709" max="8709" width="13.88671875" style="3" customWidth="1"/>
    <col min="8710" max="8710" width="14.44140625" style="3" customWidth="1"/>
    <col min="8711" max="8711" width="15.6640625" style="3" customWidth="1"/>
    <col min="8712" max="8712" width="13.5546875" style="3" customWidth="1"/>
    <col min="8713" max="8713" width="11.5546875" style="3" customWidth="1"/>
    <col min="8714" max="8714" width="11.44140625" style="3" customWidth="1"/>
    <col min="8715" max="8715" width="11.44140625" style="3"/>
    <col min="8716" max="8716" width="11.44140625" style="3" customWidth="1"/>
    <col min="8717" max="8960" width="11.44140625" style="3"/>
    <col min="8961" max="8961" width="10.6640625" style="3" customWidth="1"/>
    <col min="8962" max="8962" width="15.6640625" style="3" customWidth="1"/>
    <col min="8963" max="8963" width="19" style="3" customWidth="1"/>
    <col min="8964" max="8964" width="16.6640625" style="3" customWidth="1"/>
    <col min="8965" max="8965" width="13.88671875" style="3" customWidth="1"/>
    <col min="8966" max="8966" width="14.44140625" style="3" customWidth="1"/>
    <col min="8967" max="8967" width="15.6640625" style="3" customWidth="1"/>
    <col min="8968" max="8968" width="13.5546875" style="3" customWidth="1"/>
    <col min="8969" max="8969" width="11.5546875" style="3" customWidth="1"/>
    <col min="8970" max="8970" width="11.44140625" style="3" customWidth="1"/>
    <col min="8971" max="8971" width="11.44140625" style="3"/>
    <col min="8972" max="8972" width="11.44140625" style="3" customWidth="1"/>
    <col min="8973" max="9216" width="11.44140625" style="3"/>
    <col min="9217" max="9217" width="10.6640625" style="3" customWidth="1"/>
    <col min="9218" max="9218" width="15.6640625" style="3" customWidth="1"/>
    <col min="9219" max="9219" width="19" style="3" customWidth="1"/>
    <col min="9220" max="9220" width="16.6640625" style="3" customWidth="1"/>
    <col min="9221" max="9221" width="13.88671875" style="3" customWidth="1"/>
    <col min="9222" max="9222" width="14.44140625" style="3" customWidth="1"/>
    <col min="9223" max="9223" width="15.6640625" style="3" customWidth="1"/>
    <col min="9224" max="9224" width="13.5546875" style="3" customWidth="1"/>
    <col min="9225" max="9225" width="11.5546875" style="3" customWidth="1"/>
    <col min="9226" max="9226" width="11.44140625" style="3" customWidth="1"/>
    <col min="9227" max="9227" width="11.44140625" style="3"/>
    <col min="9228" max="9228" width="11.44140625" style="3" customWidth="1"/>
    <col min="9229" max="9472" width="11.44140625" style="3"/>
    <col min="9473" max="9473" width="10.6640625" style="3" customWidth="1"/>
    <col min="9474" max="9474" width="15.6640625" style="3" customWidth="1"/>
    <col min="9475" max="9475" width="19" style="3" customWidth="1"/>
    <col min="9476" max="9476" width="16.6640625" style="3" customWidth="1"/>
    <col min="9477" max="9477" width="13.88671875" style="3" customWidth="1"/>
    <col min="9478" max="9478" width="14.44140625" style="3" customWidth="1"/>
    <col min="9479" max="9479" width="15.6640625" style="3" customWidth="1"/>
    <col min="9480" max="9480" width="13.5546875" style="3" customWidth="1"/>
    <col min="9481" max="9481" width="11.5546875" style="3" customWidth="1"/>
    <col min="9482" max="9482" width="11.44140625" style="3" customWidth="1"/>
    <col min="9483" max="9483" width="11.44140625" style="3"/>
    <col min="9484" max="9484" width="11.44140625" style="3" customWidth="1"/>
    <col min="9485" max="9728" width="11.44140625" style="3"/>
    <col min="9729" max="9729" width="10.6640625" style="3" customWidth="1"/>
    <col min="9730" max="9730" width="15.6640625" style="3" customWidth="1"/>
    <col min="9731" max="9731" width="19" style="3" customWidth="1"/>
    <col min="9732" max="9732" width="16.6640625" style="3" customWidth="1"/>
    <col min="9733" max="9733" width="13.88671875" style="3" customWidth="1"/>
    <col min="9734" max="9734" width="14.44140625" style="3" customWidth="1"/>
    <col min="9735" max="9735" width="15.6640625" style="3" customWidth="1"/>
    <col min="9736" max="9736" width="13.5546875" style="3" customWidth="1"/>
    <col min="9737" max="9737" width="11.5546875" style="3" customWidth="1"/>
    <col min="9738" max="9738" width="11.44140625" style="3" customWidth="1"/>
    <col min="9739" max="9739" width="11.44140625" style="3"/>
    <col min="9740" max="9740" width="11.44140625" style="3" customWidth="1"/>
    <col min="9741" max="9984" width="11.44140625" style="3"/>
    <col min="9985" max="9985" width="10.6640625" style="3" customWidth="1"/>
    <col min="9986" max="9986" width="15.6640625" style="3" customWidth="1"/>
    <col min="9987" max="9987" width="19" style="3" customWidth="1"/>
    <col min="9988" max="9988" width="16.6640625" style="3" customWidth="1"/>
    <col min="9989" max="9989" width="13.88671875" style="3" customWidth="1"/>
    <col min="9990" max="9990" width="14.44140625" style="3" customWidth="1"/>
    <col min="9991" max="9991" width="15.6640625" style="3" customWidth="1"/>
    <col min="9992" max="9992" width="13.5546875" style="3" customWidth="1"/>
    <col min="9993" max="9993" width="11.5546875" style="3" customWidth="1"/>
    <col min="9994" max="9994" width="11.44140625" style="3" customWidth="1"/>
    <col min="9995" max="9995" width="11.44140625" style="3"/>
    <col min="9996" max="9996" width="11.44140625" style="3" customWidth="1"/>
    <col min="9997" max="10240" width="11.44140625" style="3"/>
    <col min="10241" max="10241" width="10.6640625" style="3" customWidth="1"/>
    <col min="10242" max="10242" width="15.6640625" style="3" customWidth="1"/>
    <col min="10243" max="10243" width="19" style="3" customWidth="1"/>
    <col min="10244" max="10244" width="16.6640625" style="3" customWidth="1"/>
    <col min="10245" max="10245" width="13.88671875" style="3" customWidth="1"/>
    <col min="10246" max="10246" width="14.44140625" style="3" customWidth="1"/>
    <col min="10247" max="10247" width="15.6640625" style="3" customWidth="1"/>
    <col min="10248" max="10248" width="13.5546875" style="3" customWidth="1"/>
    <col min="10249" max="10249" width="11.5546875" style="3" customWidth="1"/>
    <col min="10250" max="10250" width="11.44140625" style="3" customWidth="1"/>
    <col min="10251" max="10251" width="11.44140625" style="3"/>
    <col min="10252" max="10252" width="11.44140625" style="3" customWidth="1"/>
    <col min="10253" max="10496" width="11.44140625" style="3"/>
    <col min="10497" max="10497" width="10.6640625" style="3" customWidth="1"/>
    <col min="10498" max="10498" width="15.6640625" style="3" customWidth="1"/>
    <col min="10499" max="10499" width="19" style="3" customWidth="1"/>
    <col min="10500" max="10500" width="16.6640625" style="3" customWidth="1"/>
    <col min="10501" max="10501" width="13.88671875" style="3" customWidth="1"/>
    <col min="10502" max="10502" width="14.44140625" style="3" customWidth="1"/>
    <col min="10503" max="10503" width="15.6640625" style="3" customWidth="1"/>
    <col min="10504" max="10504" width="13.5546875" style="3" customWidth="1"/>
    <col min="10505" max="10505" width="11.5546875" style="3" customWidth="1"/>
    <col min="10506" max="10506" width="11.44140625" style="3" customWidth="1"/>
    <col min="10507" max="10507" width="11.44140625" style="3"/>
    <col min="10508" max="10508" width="11.44140625" style="3" customWidth="1"/>
    <col min="10509" max="10752" width="11.44140625" style="3"/>
    <col min="10753" max="10753" width="10.6640625" style="3" customWidth="1"/>
    <col min="10754" max="10754" width="15.6640625" style="3" customWidth="1"/>
    <col min="10755" max="10755" width="19" style="3" customWidth="1"/>
    <col min="10756" max="10756" width="16.6640625" style="3" customWidth="1"/>
    <col min="10757" max="10757" width="13.88671875" style="3" customWidth="1"/>
    <col min="10758" max="10758" width="14.44140625" style="3" customWidth="1"/>
    <col min="10759" max="10759" width="15.6640625" style="3" customWidth="1"/>
    <col min="10760" max="10760" width="13.5546875" style="3" customWidth="1"/>
    <col min="10761" max="10761" width="11.5546875" style="3" customWidth="1"/>
    <col min="10762" max="10762" width="11.44140625" style="3" customWidth="1"/>
    <col min="10763" max="10763" width="11.44140625" style="3"/>
    <col min="10764" max="10764" width="11.44140625" style="3" customWidth="1"/>
    <col min="10765" max="11008" width="11.44140625" style="3"/>
    <col min="11009" max="11009" width="10.6640625" style="3" customWidth="1"/>
    <col min="11010" max="11010" width="15.6640625" style="3" customWidth="1"/>
    <col min="11011" max="11011" width="19" style="3" customWidth="1"/>
    <col min="11012" max="11012" width="16.6640625" style="3" customWidth="1"/>
    <col min="11013" max="11013" width="13.88671875" style="3" customWidth="1"/>
    <col min="11014" max="11014" width="14.44140625" style="3" customWidth="1"/>
    <col min="11015" max="11015" width="15.6640625" style="3" customWidth="1"/>
    <col min="11016" max="11016" width="13.5546875" style="3" customWidth="1"/>
    <col min="11017" max="11017" width="11.5546875" style="3" customWidth="1"/>
    <col min="11018" max="11018" width="11.44140625" style="3" customWidth="1"/>
    <col min="11019" max="11019" width="11.44140625" style="3"/>
    <col min="11020" max="11020" width="11.44140625" style="3" customWidth="1"/>
    <col min="11021" max="11264" width="11.44140625" style="3"/>
    <col min="11265" max="11265" width="10.6640625" style="3" customWidth="1"/>
    <col min="11266" max="11266" width="15.6640625" style="3" customWidth="1"/>
    <col min="11267" max="11267" width="19" style="3" customWidth="1"/>
    <col min="11268" max="11268" width="16.6640625" style="3" customWidth="1"/>
    <col min="11269" max="11269" width="13.88671875" style="3" customWidth="1"/>
    <col min="11270" max="11270" width="14.44140625" style="3" customWidth="1"/>
    <col min="11271" max="11271" width="15.6640625" style="3" customWidth="1"/>
    <col min="11272" max="11272" width="13.5546875" style="3" customWidth="1"/>
    <col min="11273" max="11273" width="11.5546875" style="3" customWidth="1"/>
    <col min="11274" max="11274" width="11.44140625" style="3" customWidth="1"/>
    <col min="11275" max="11275" width="11.44140625" style="3"/>
    <col min="11276" max="11276" width="11.44140625" style="3" customWidth="1"/>
    <col min="11277" max="11520" width="11.44140625" style="3"/>
    <col min="11521" max="11521" width="10.6640625" style="3" customWidth="1"/>
    <col min="11522" max="11522" width="15.6640625" style="3" customWidth="1"/>
    <col min="11523" max="11523" width="19" style="3" customWidth="1"/>
    <col min="11524" max="11524" width="16.6640625" style="3" customWidth="1"/>
    <col min="11525" max="11525" width="13.88671875" style="3" customWidth="1"/>
    <col min="11526" max="11526" width="14.44140625" style="3" customWidth="1"/>
    <col min="11527" max="11527" width="15.6640625" style="3" customWidth="1"/>
    <col min="11528" max="11528" width="13.5546875" style="3" customWidth="1"/>
    <col min="11529" max="11529" width="11.5546875" style="3" customWidth="1"/>
    <col min="11530" max="11530" width="11.44140625" style="3" customWidth="1"/>
    <col min="11531" max="11531" width="11.44140625" style="3"/>
    <col min="11532" max="11532" width="11.44140625" style="3" customWidth="1"/>
    <col min="11533" max="11776" width="11.44140625" style="3"/>
    <col min="11777" max="11777" width="10.6640625" style="3" customWidth="1"/>
    <col min="11778" max="11778" width="15.6640625" style="3" customWidth="1"/>
    <col min="11779" max="11779" width="19" style="3" customWidth="1"/>
    <col min="11780" max="11780" width="16.6640625" style="3" customWidth="1"/>
    <col min="11781" max="11781" width="13.88671875" style="3" customWidth="1"/>
    <col min="11782" max="11782" width="14.44140625" style="3" customWidth="1"/>
    <col min="11783" max="11783" width="15.6640625" style="3" customWidth="1"/>
    <col min="11784" max="11784" width="13.5546875" style="3" customWidth="1"/>
    <col min="11785" max="11785" width="11.5546875" style="3" customWidth="1"/>
    <col min="11786" max="11786" width="11.44140625" style="3" customWidth="1"/>
    <col min="11787" max="11787" width="11.44140625" style="3"/>
    <col min="11788" max="11788" width="11.44140625" style="3" customWidth="1"/>
    <col min="11789" max="12032" width="11.44140625" style="3"/>
    <col min="12033" max="12033" width="10.6640625" style="3" customWidth="1"/>
    <col min="12034" max="12034" width="15.6640625" style="3" customWidth="1"/>
    <col min="12035" max="12035" width="19" style="3" customWidth="1"/>
    <col min="12036" max="12036" width="16.6640625" style="3" customWidth="1"/>
    <col min="12037" max="12037" width="13.88671875" style="3" customWidth="1"/>
    <col min="12038" max="12038" width="14.44140625" style="3" customWidth="1"/>
    <col min="12039" max="12039" width="15.6640625" style="3" customWidth="1"/>
    <col min="12040" max="12040" width="13.5546875" style="3" customWidth="1"/>
    <col min="12041" max="12041" width="11.5546875" style="3" customWidth="1"/>
    <col min="12042" max="12042" width="11.44140625" style="3" customWidth="1"/>
    <col min="12043" max="12043" width="11.44140625" style="3"/>
    <col min="12044" max="12044" width="11.44140625" style="3" customWidth="1"/>
    <col min="12045" max="12288" width="11.44140625" style="3"/>
    <col min="12289" max="12289" width="10.6640625" style="3" customWidth="1"/>
    <col min="12290" max="12290" width="15.6640625" style="3" customWidth="1"/>
    <col min="12291" max="12291" width="19" style="3" customWidth="1"/>
    <col min="12292" max="12292" width="16.6640625" style="3" customWidth="1"/>
    <col min="12293" max="12293" width="13.88671875" style="3" customWidth="1"/>
    <col min="12294" max="12294" width="14.44140625" style="3" customWidth="1"/>
    <col min="12295" max="12295" width="15.6640625" style="3" customWidth="1"/>
    <col min="12296" max="12296" width="13.5546875" style="3" customWidth="1"/>
    <col min="12297" max="12297" width="11.5546875" style="3" customWidth="1"/>
    <col min="12298" max="12298" width="11.44140625" style="3" customWidth="1"/>
    <col min="12299" max="12299" width="11.44140625" style="3"/>
    <col min="12300" max="12300" width="11.44140625" style="3" customWidth="1"/>
    <col min="12301" max="12544" width="11.44140625" style="3"/>
    <col min="12545" max="12545" width="10.6640625" style="3" customWidth="1"/>
    <col min="12546" max="12546" width="15.6640625" style="3" customWidth="1"/>
    <col min="12547" max="12547" width="19" style="3" customWidth="1"/>
    <col min="12548" max="12548" width="16.6640625" style="3" customWidth="1"/>
    <col min="12549" max="12549" width="13.88671875" style="3" customWidth="1"/>
    <col min="12550" max="12550" width="14.44140625" style="3" customWidth="1"/>
    <col min="12551" max="12551" width="15.6640625" style="3" customWidth="1"/>
    <col min="12552" max="12552" width="13.5546875" style="3" customWidth="1"/>
    <col min="12553" max="12553" width="11.5546875" style="3" customWidth="1"/>
    <col min="12554" max="12554" width="11.44140625" style="3" customWidth="1"/>
    <col min="12555" max="12555" width="11.44140625" style="3"/>
    <col min="12556" max="12556" width="11.44140625" style="3" customWidth="1"/>
    <col min="12557" max="12800" width="11.44140625" style="3"/>
    <col min="12801" max="12801" width="10.6640625" style="3" customWidth="1"/>
    <col min="12802" max="12802" width="15.6640625" style="3" customWidth="1"/>
    <col min="12803" max="12803" width="19" style="3" customWidth="1"/>
    <col min="12804" max="12804" width="16.6640625" style="3" customWidth="1"/>
    <col min="12805" max="12805" width="13.88671875" style="3" customWidth="1"/>
    <col min="12806" max="12806" width="14.44140625" style="3" customWidth="1"/>
    <col min="12807" max="12807" width="15.6640625" style="3" customWidth="1"/>
    <col min="12808" max="12808" width="13.5546875" style="3" customWidth="1"/>
    <col min="12809" max="12809" width="11.5546875" style="3" customWidth="1"/>
    <col min="12810" max="12810" width="11.44140625" style="3" customWidth="1"/>
    <col min="12811" max="12811" width="11.44140625" style="3"/>
    <col min="12812" max="12812" width="11.44140625" style="3" customWidth="1"/>
    <col min="12813" max="13056" width="11.44140625" style="3"/>
    <col min="13057" max="13057" width="10.6640625" style="3" customWidth="1"/>
    <col min="13058" max="13058" width="15.6640625" style="3" customWidth="1"/>
    <col min="13059" max="13059" width="19" style="3" customWidth="1"/>
    <col min="13060" max="13060" width="16.6640625" style="3" customWidth="1"/>
    <col min="13061" max="13061" width="13.88671875" style="3" customWidth="1"/>
    <col min="13062" max="13062" width="14.44140625" style="3" customWidth="1"/>
    <col min="13063" max="13063" width="15.6640625" style="3" customWidth="1"/>
    <col min="13064" max="13064" width="13.5546875" style="3" customWidth="1"/>
    <col min="13065" max="13065" width="11.5546875" style="3" customWidth="1"/>
    <col min="13066" max="13066" width="11.44140625" style="3" customWidth="1"/>
    <col min="13067" max="13067" width="11.44140625" style="3"/>
    <col min="13068" max="13068" width="11.44140625" style="3" customWidth="1"/>
    <col min="13069" max="13312" width="11.44140625" style="3"/>
    <col min="13313" max="13313" width="10.6640625" style="3" customWidth="1"/>
    <col min="13314" max="13314" width="15.6640625" style="3" customWidth="1"/>
    <col min="13315" max="13315" width="19" style="3" customWidth="1"/>
    <col min="13316" max="13316" width="16.6640625" style="3" customWidth="1"/>
    <col min="13317" max="13317" width="13.88671875" style="3" customWidth="1"/>
    <col min="13318" max="13318" width="14.44140625" style="3" customWidth="1"/>
    <col min="13319" max="13319" width="15.6640625" style="3" customWidth="1"/>
    <col min="13320" max="13320" width="13.5546875" style="3" customWidth="1"/>
    <col min="13321" max="13321" width="11.5546875" style="3" customWidth="1"/>
    <col min="13322" max="13322" width="11.44140625" style="3" customWidth="1"/>
    <col min="13323" max="13323" width="11.44140625" style="3"/>
    <col min="13324" max="13324" width="11.44140625" style="3" customWidth="1"/>
    <col min="13325" max="13568" width="11.44140625" style="3"/>
    <col min="13569" max="13569" width="10.6640625" style="3" customWidth="1"/>
    <col min="13570" max="13570" width="15.6640625" style="3" customWidth="1"/>
    <col min="13571" max="13571" width="19" style="3" customWidth="1"/>
    <col min="13572" max="13572" width="16.6640625" style="3" customWidth="1"/>
    <col min="13573" max="13573" width="13.88671875" style="3" customWidth="1"/>
    <col min="13574" max="13574" width="14.44140625" style="3" customWidth="1"/>
    <col min="13575" max="13575" width="15.6640625" style="3" customWidth="1"/>
    <col min="13576" max="13576" width="13.5546875" style="3" customWidth="1"/>
    <col min="13577" max="13577" width="11.5546875" style="3" customWidth="1"/>
    <col min="13578" max="13578" width="11.44140625" style="3" customWidth="1"/>
    <col min="13579" max="13579" width="11.44140625" style="3"/>
    <col min="13580" max="13580" width="11.44140625" style="3" customWidth="1"/>
    <col min="13581" max="13824" width="11.44140625" style="3"/>
    <col min="13825" max="13825" width="10.6640625" style="3" customWidth="1"/>
    <col min="13826" max="13826" width="15.6640625" style="3" customWidth="1"/>
    <col min="13827" max="13827" width="19" style="3" customWidth="1"/>
    <col min="13828" max="13828" width="16.6640625" style="3" customWidth="1"/>
    <col min="13829" max="13829" width="13.88671875" style="3" customWidth="1"/>
    <col min="13830" max="13830" width="14.44140625" style="3" customWidth="1"/>
    <col min="13831" max="13831" width="15.6640625" style="3" customWidth="1"/>
    <col min="13832" max="13832" width="13.5546875" style="3" customWidth="1"/>
    <col min="13833" max="13833" width="11.5546875" style="3" customWidth="1"/>
    <col min="13834" max="13834" width="11.44140625" style="3" customWidth="1"/>
    <col min="13835" max="13835" width="11.44140625" style="3"/>
    <col min="13836" max="13836" width="11.44140625" style="3" customWidth="1"/>
    <col min="13837" max="14080" width="11.44140625" style="3"/>
    <col min="14081" max="14081" width="10.6640625" style="3" customWidth="1"/>
    <col min="14082" max="14082" width="15.6640625" style="3" customWidth="1"/>
    <col min="14083" max="14083" width="19" style="3" customWidth="1"/>
    <col min="14084" max="14084" width="16.6640625" style="3" customWidth="1"/>
    <col min="14085" max="14085" width="13.88671875" style="3" customWidth="1"/>
    <col min="14086" max="14086" width="14.44140625" style="3" customWidth="1"/>
    <col min="14087" max="14087" width="15.6640625" style="3" customWidth="1"/>
    <col min="14088" max="14088" width="13.5546875" style="3" customWidth="1"/>
    <col min="14089" max="14089" width="11.5546875" style="3" customWidth="1"/>
    <col min="14090" max="14090" width="11.44140625" style="3" customWidth="1"/>
    <col min="14091" max="14091" width="11.44140625" style="3"/>
    <col min="14092" max="14092" width="11.44140625" style="3" customWidth="1"/>
    <col min="14093" max="14336" width="11.44140625" style="3"/>
    <col min="14337" max="14337" width="10.6640625" style="3" customWidth="1"/>
    <col min="14338" max="14338" width="15.6640625" style="3" customWidth="1"/>
    <col min="14339" max="14339" width="19" style="3" customWidth="1"/>
    <col min="14340" max="14340" width="16.6640625" style="3" customWidth="1"/>
    <col min="14341" max="14341" width="13.88671875" style="3" customWidth="1"/>
    <col min="14342" max="14342" width="14.44140625" style="3" customWidth="1"/>
    <col min="14343" max="14343" width="15.6640625" style="3" customWidth="1"/>
    <col min="14344" max="14344" width="13.5546875" style="3" customWidth="1"/>
    <col min="14345" max="14345" width="11.5546875" style="3" customWidth="1"/>
    <col min="14346" max="14346" width="11.44140625" style="3" customWidth="1"/>
    <col min="14347" max="14347" width="11.44140625" style="3"/>
    <col min="14348" max="14348" width="11.44140625" style="3" customWidth="1"/>
    <col min="14349" max="14592" width="11.44140625" style="3"/>
    <col min="14593" max="14593" width="10.6640625" style="3" customWidth="1"/>
    <col min="14594" max="14594" width="15.6640625" style="3" customWidth="1"/>
    <col min="14595" max="14595" width="19" style="3" customWidth="1"/>
    <col min="14596" max="14596" width="16.6640625" style="3" customWidth="1"/>
    <col min="14597" max="14597" width="13.88671875" style="3" customWidth="1"/>
    <col min="14598" max="14598" width="14.44140625" style="3" customWidth="1"/>
    <col min="14599" max="14599" width="15.6640625" style="3" customWidth="1"/>
    <col min="14600" max="14600" width="13.5546875" style="3" customWidth="1"/>
    <col min="14601" max="14601" width="11.5546875" style="3" customWidth="1"/>
    <col min="14602" max="14602" width="11.44140625" style="3" customWidth="1"/>
    <col min="14603" max="14603" width="11.44140625" style="3"/>
    <col min="14604" max="14604" width="11.44140625" style="3" customWidth="1"/>
    <col min="14605" max="14848" width="11.44140625" style="3"/>
    <col min="14849" max="14849" width="10.6640625" style="3" customWidth="1"/>
    <col min="14850" max="14850" width="15.6640625" style="3" customWidth="1"/>
    <col min="14851" max="14851" width="19" style="3" customWidth="1"/>
    <col min="14852" max="14852" width="16.6640625" style="3" customWidth="1"/>
    <col min="14853" max="14853" width="13.88671875" style="3" customWidth="1"/>
    <col min="14854" max="14854" width="14.44140625" style="3" customWidth="1"/>
    <col min="14855" max="14855" width="15.6640625" style="3" customWidth="1"/>
    <col min="14856" max="14856" width="13.5546875" style="3" customWidth="1"/>
    <col min="14857" max="14857" width="11.5546875" style="3" customWidth="1"/>
    <col min="14858" max="14858" width="11.44140625" style="3" customWidth="1"/>
    <col min="14859" max="14859" width="11.44140625" style="3"/>
    <col min="14860" max="14860" width="11.44140625" style="3" customWidth="1"/>
    <col min="14861" max="15104" width="11.44140625" style="3"/>
    <col min="15105" max="15105" width="10.6640625" style="3" customWidth="1"/>
    <col min="15106" max="15106" width="15.6640625" style="3" customWidth="1"/>
    <col min="15107" max="15107" width="19" style="3" customWidth="1"/>
    <col min="15108" max="15108" width="16.6640625" style="3" customWidth="1"/>
    <col min="15109" max="15109" width="13.88671875" style="3" customWidth="1"/>
    <col min="15110" max="15110" width="14.44140625" style="3" customWidth="1"/>
    <col min="15111" max="15111" width="15.6640625" style="3" customWidth="1"/>
    <col min="15112" max="15112" width="13.5546875" style="3" customWidth="1"/>
    <col min="15113" max="15113" width="11.5546875" style="3" customWidth="1"/>
    <col min="15114" max="15114" width="11.44140625" style="3" customWidth="1"/>
    <col min="15115" max="15115" width="11.44140625" style="3"/>
    <col min="15116" max="15116" width="11.44140625" style="3" customWidth="1"/>
    <col min="15117" max="15360" width="11.44140625" style="3"/>
    <col min="15361" max="15361" width="10.6640625" style="3" customWidth="1"/>
    <col min="15362" max="15362" width="15.6640625" style="3" customWidth="1"/>
    <col min="15363" max="15363" width="19" style="3" customWidth="1"/>
    <col min="15364" max="15364" width="16.6640625" style="3" customWidth="1"/>
    <col min="15365" max="15365" width="13.88671875" style="3" customWidth="1"/>
    <col min="15366" max="15366" width="14.44140625" style="3" customWidth="1"/>
    <col min="15367" max="15367" width="15.6640625" style="3" customWidth="1"/>
    <col min="15368" max="15368" width="13.5546875" style="3" customWidth="1"/>
    <col min="15369" max="15369" width="11.5546875" style="3" customWidth="1"/>
    <col min="15370" max="15370" width="11.44140625" style="3" customWidth="1"/>
    <col min="15371" max="15371" width="11.44140625" style="3"/>
    <col min="15372" max="15372" width="11.44140625" style="3" customWidth="1"/>
    <col min="15373" max="15616" width="11.44140625" style="3"/>
    <col min="15617" max="15617" width="10.6640625" style="3" customWidth="1"/>
    <col min="15618" max="15618" width="15.6640625" style="3" customWidth="1"/>
    <col min="15619" max="15619" width="19" style="3" customWidth="1"/>
    <col min="15620" max="15620" width="16.6640625" style="3" customWidth="1"/>
    <col min="15621" max="15621" width="13.88671875" style="3" customWidth="1"/>
    <col min="15622" max="15622" width="14.44140625" style="3" customWidth="1"/>
    <col min="15623" max="15623" width="15.6640625" style="3" customWidth="1"/>
    <col min="15624" max="15624" width="13.5546875" style="3" customWidth="1"/>
    <col min="15625" max="15625" width="11.5546875" style="3" customWidth="1"/>
    <col min="15626" max="15626" width="11.44140625" style="3" customWidth="1"/>
    <col min="15627" max="15627" width="11.44140625" style="3"/>
    <col min="15628" max="15628" width="11.44140625" style="3" customWidth="1"/>
    <col min="15629" max="15872" width="11.44140625" style="3"/>
    <col min="15873" max="15873" width="10.6640625" style="3" customWidth="1"/>
    <col min="15874" max="15874" width="15.6640625" style="3" customWidth="1"/>
    <col min="15875" max="15875" width="19" style="3" customWidth="1"/>
    <col min="15876" max="15876" width="16.6640625" style="3" customWidth="1"/>
    <col min="15877" max="15877" width="13.88671875" style="3" customWidth="1"/>
    <col min="15878" max="15878" width="14.44140625" style="3" customWidth="1"/>
    <col min="15879" max="15879" width="15.6640625" style="3" customWidth="1"/>
    <col min="15880" max="15880" width="13.5546875" style="3" customWidth="1"/>
    <col min="15881" max="15881" width="11.5546875" style="3" customWidth="1"/>
    <col min="15882" max="15882" width="11.44140625" style="3" customWidth="1"/>
    <col min="15883" max="15883" width="11.44140625" style="3"/>
    <col min="15884" max="15884" width="11.44140625" style="3" customWidth="1"/>
    <col min="15885" max="16128" width="11.44140625" style="3"/>
    <col min="16129" max="16129" width="10.6640625" style="3" customWidth="1"/>
    <col min="16130" max="16130" width="15.6640625" style="3" customWidth="1"/>
    <col min="16131" max="16131" width="19" style="3" customWidth="1"/>
    <col min="16132" max="16132" width="16.6640625" style="3" customWidth="1"/>
    <col min="16133" max="16133" width="13.88671875" style="3" customWidth="1"/>
    <col min="16134" max="16134" width="14.44140625" style="3" customWidth="1"/>
    <col min="16135" max="16135" width="15.6640625" style="3" customWidth="1"/>
    <col min="16136" max="16136" width="13.5546875" style="3" customWidth="1"/>
    <col min="16137" max="16137" width="11.5546875" style="3" customWidth="1"/>
    <col min="16138" max="16138" width="11.44140625" style="3" customWidth="1"/>
    <col min="16139" max="16139" width="11.44140625" style="3"/>
    <col min="16140" max="16140" width="11.44140625" style="3" customWidth="1"/>
    <col min="16141" max="16384" width="11.44140625" style="3"/>
  </cols>
  <sheetData>
    <row r="1" spans="1:10" s="1" customFormat="1" ht="14.1" customHeight="1">
      <c r="D1" s="153"/>
      <c r="E1" s="180"/>
      <c r="F1" s="180"/>
      <c r="G1" s="180"/>
    </row>
    <row r="2" spans="1:10" s="1" customFormat="1" ht="25.35" customHeight="1">
      <c r="A2" s="225" t="s">
        <v>1792</v>
      </c>
      <c r="D2" s="153"/>
      <c r="E2" s="180"/>
      <c r="F2" s="180"/>
      <c r="G2" s="298"/>
      <c r="H2" s="1075">
        <v>2015</v>
      </c>
    </row>
    <row r="3" spans="1:10" ht="24" customHeight="1">
      <c r="A3" s="234" t="s">
        <v>25</v>
      </c>
      <c r="B3" s="184" t="s">
        <v>1656</v>
      </c>
      <c r="C3" s="185" t="s">
        <v>1656</v>
      </c>
      <c r="D3" s="353" t="s">
        <v>83</v>
      </c>
      <c r="E3" s="193" t="s">
        <v>84</v>
      </c>
      <c r="F3" s="181" t="s">
        <v>1793</v>
      </c>
      <c r="G3" s="193" t="s">
        <v>1793</v>
      </c>
      <c r="H3" s="1166"/>
    </row>
    <row r="4" spans="1:10" ht="15" customHeight="1">
      <c r="A4" s="314"/>
      <c r="B4" s="224" t="s">
        <v>1794</v>
      </c>
      <c r="C4" s="315" t="s">
        <v>1794</v>
      </c>
      <c r="D4" s="1167" t="s">
        <v>1656</v>
      </c>
      <c r="E4" s="194" t="s">
        <v>85</v>
      </c>
      <c r="F4" s="1153" t="s">
        <v>1656</v>
      </c>
      <c r="G4" s="194" t="s">
        <v>1656</v>
      </c>
      <c r="H4" s="1153" t="s">
        <v>1795</v>
      </c>
    </row>
    <row r="5" spans="1:10" ht="15" customHeight="1">
      <c r="A5" s="314"/>
      <c r="B5" s="186" t="s">
        <v>1796</v>
      </c>
      <c r="C5" s="187" t="s">
        <v>1797</v>
      </c>
      <c r="D5" s="1167" t="s">
        <v>1798</v>
      </c>
      <c r="E5" s="194" t="s">
        <v>86</v>
      </c>
      <c r="F5" s="1153" t="s">
        <v>1666</v>
      </c>
      <c r="G5" s="194" t="s">
        <v>1664</v>
      </c>
      <c r="H5" s="1153" t="s">
        <v>1799</v>
      </c>
    </row>
    <row r="6" spans="1:10" s="1158" customFormat="1" ht="24" customHeight="1">
      <c r="A6" s="316"/>
      <c r="B6" s="188" t="s">
        <v>1668</v>
      </c>
      <c r="C6" s="189" t="s">
        <v>1668</v>
      </c>
      <c r="D6" s="1168" t="s">
        <v>1668</v>
      </c>
      <c r="E6" s="195"/>
      <c r="F6" s="909" t="s">
        <v>1668</v>
      </c>
      <c r="G6" s="195" t="s">
        <v>1668</v>
      </c>
      <c r="H6" s="909" t="s">
        <v>1800</v>
      </c>
    </row>
    <row r="7" spans="1:10" ht="30" customHeight="1" thickBot="1">
      <c r="A7" s="772" t="s">
        <v>93</v>
      </c>
      <c r="B7" s="202">
        <v>747242772.04999995</v>
      </c>
      <c r="C7" s="203">
        <v>12121080</v>
      </c>
      <c r="D7" s="1169">
        <v>759363852.04999995</v>
      </c>
      <c r="E7" s="1170">
        <v>7.2002864774097716E-2</v>
      </c>
      <c r="F7" s="1171">
        <v>2484.4199907998573</v>
      </c>
      <c r="G7" s="1172">
        <v>1654.3867759688696</v>
      </c>
      <c r="H7" s="204">
        <v>0.5039538935608967</v>
      </c>
      <c r="I7" s="205"/>
    </row>
    <row r="8" spans="1:10" ht="20.100000000000001" customHeight="1" thickBot="1">
      <c r="A8" s="775" t="s">
        <v>1697</v>
      </c>
      <c r="B8" s="1962">
        <v>302704630.80000001</v>
      </c>
      <c r="C8" s="1963">
        <v>-2619933.2999999998</v>
      </c>
      <c r="D8" s="1964">
        <v>300084697.5</v>
      </c>
      <c r="E8" s="1965">
        <v>-5.3633371323893356E-2</v>
      </c>
      <c r="F8" s="1966">
        <v>1768.0954560987968</v>
      </c>
      <c r="G8" s="1967">
        <v>1107.9204885288752</v>
      </c>
      <c r="H8" s="1958">
        <v>0.31995120520794029</v>
      </c>
      <c r="I8" s="205"/>
      <c r="J8"/>
    </row>
    <row r="9" spans="1:10" ht="20.100000000000001" customHeight="1" thickBot="1">
      <c r="A9" s="775" t="s">
        <v>95</v>
      </c>
      <c r="B9" s="304">
        <v>154985503</v>
      </c>
      <c r="C9" s="305">
        <v>6276190</v>
      </c>
      <c r="D9" s="1173">
        <v>161261693</v>
      </c>
      <c r="E9" s="1170">
        <v>1.5569183553731094E-3</v>
      </c>
      <c r="F9" s="1175">
        <v>3208.6770862350272</v>
      </c>
      <c r="G9" s="1176">
        <v>1508.7119387764649</v>
      </c>
      <c r="H9" s="1177">
        <v>0.52198628897815813</v>
      </c>
      <c r="I9" s="205"/>
    </row>
    <row r="10" spans="1:10" ht="20.100000000000001" customHeight="1" thickBot="1">
      <c r="A10" s="775" t="s">
        <v>96</v>
      </c>
      <c r="B10" s="304">
        <v>14751498.65</v>
      </c>
      <c r="C10" s="305">
        <v>1774870.7</v>
      </c>
      <c r="D10" s="1173">
        <v>16526369.35</v>
      </c>
      <c r="E10" s="1170">
        <v>0.13248955564531578</v>
      </c>
      <c r="F10" s="1178">
        <v>2115.5106694828469</v>
      </c>
      <c r="G10" s="1179">
        <v>1245.3933195177092</v>
      </c>
      <c r="H10" s="400">
        <v>0.45996393781806222</v>
      </c>
      <c r="I10" s="205"/>
    </row>
    <row r="11" spans="1:10" ht="20.100000000000001" customHeight="1" thickBot="1">
      <c r="A11" s="775" t="s">
        <v>97</v>
      </c>
      <c r="B11" s="304">
        <v>61001367</v>
      </c>
      <c r="C11" s="305"/>
      <c r="D11" s="1173">
        <v>61001367</v>
      </c>
      <c r="E11" s="1170">
        <v>-4.9127138117108615E-2</v>
      </c>
      <c r="F11" s="1178">
        <v>3245.2714023514386</v>
      </c>
      <c r="G11" s="1179">
        <v>1792.6288518616475</v>
      </c>
      <c r="H11" s="400">
        <v>0.62894830867494744</v>
      </c>
      <c r="I11" s="205"/>
    </row>
    <row r="12" spans="1:10" ht="20.100000000000001" customHeight="1" thickBot="1">
      <c r="A12" s="775" t="s">
        <v>98</v>
      </c>
      <c r="B12" s="304">
        <v>16844405</v>
      </c>
      <c r="C12" s="305">
        <v>375846</v>
      </c>
      <c r="D12" s="1173">
        <v>17220251</v>
      </c>
      <c r="E12" s="1170">
        <v>-6.1411731068491742E-3</v>
      </c>
      <c r="F12" s="1178">
        <v>2803.6878541191795</v>
      </c>
      <c r="G12" s="1179">
        <v>1651.6642288509493</v>
      </c>
      <c r="H12" s="400">
        <v>0.61317598176755161</v>
      </c>
      <c r="I12" s="205"/>
    </row>
    <row r="13" spans="1:10" ht="20.100000000000001" customHeight="1" thickBot="1">
      <c r="A13" s="775" t="s">
        <v>99</v>
      </c>
      <c r="B13" s="304">
        <v>13486819</v>
      </c>
      <c r="C13" s="305"/>
      <c r="D13" s="1173">
        <v>13486819</v>
      </c>
      <c r="E13" s="1170">
        <v>-7.7106788464384859E-2</v>
      </c>
      <c r="F13" s="1178">
        <v>2050.6033906036187</v>
      </c>
      <c r="G13" s="1179">
        <v>1447.7049162730787</v>
      </c>
      <c r="H13" s="400">
        <v>0.55721034177765072</v>
      </c>
      <c r="I13" s="205"/>
    </row>
    <row r="14" spans="1:10" ht="20.100000000000001" customHeight="1" thickBot="1">
      <c r="A14" s="775" t="s">
        <v>100</v>
      </c>
      <c r="B14" s="304">
        <v>15184044</v>
      </c>
      <c r="C14" s="305">
        <v>208082</v>
      </c>
      <c r="D14" s="1173">
        <v>15392126</v>
      </c>
      <c r="E14" s="1170">
        <v>3.1710829292021396E-2</v>
      </c>
      <c r="F14" s="1178">
        <v>3220.7836367440887</v>
      </c>
      <c r="G14" s="1179">
        <v>1888.1411064769384</v>
      </c>
      <c r="H14" s="400">
        <v>0.64506743078182827</v>
      </c>
      <c r="I14" s="205"/>
    </row>
    <row r="15" spans="1:10" ht="20.100000000000001" customHeight="1" thickBot="1">
      <c r="A15" s="775" t="s">
        <v>101</v>
      </c>
      <c r="B15" s="304">
        <v>50334294</v>
      </c>
      <c r="C15" s="305">
        <v>2680454</v>
      </c>
      <c r="D15" s="1173">
        <v>53014748</v>
      </c>
      <c r="E15" s="1170">
        <v>7.4448083327854101E-3</v>
      </c>
      <c r="F15" s="1178">
        <v>2916.4235889536803</v>
      </c>
      <c r="G15" s="1179">
        <v>1796.3185037102294</v>
      </c>
      <c r="H15" s="400">
        <v>0.65107247162446602</v>
      </c>
      <c r="I15" s="205"/>
    </row>
    <row r="16" spans="1:10" ht="20.100000000000001" customHeight="1" thickBot="1">
      <c r="A16" s="775" t="s">
        <v>102</v>
      </c>
      <c r="B16" s="304">
        <v>145142233.46000001</v>
      </c>
      <c r="C16" s="305"/>
      <c r="D16" s="1173">
        <v>145142233.46000001</v>
      </c>
      <c r="E16" s="1170">
        <v>-2.9564228156356068E-2</v>
      </c>
      <c r="F16" s="1178">
        <v>3236.8197288196075</v>
      </c>
      <c r="G16" s="1179">
        <v>1954.1722222072626</v>
      </c>
      <c r="H16" s="400">
        <v>0.63711459740227361</v>
      </c>
      <c r="I16" s="205"/>
    </row>
    <row r="17" spans="1:11" ht="20.100000000000001" customHeight="1" thickBot="1">
      <c r="A17" s="775" t="s">
        <v>103</v>
      </c>
      <c r="B17" s="304">
        <v>126500326</v>
      </c>
      <c r="C17" s="305">
        <v>2167692</v>
      </c>
      <c r="D17" s="1173">
        <v>128668018</v>
      </c>
      <c r="E17" s="1170">
        <v>0.10218133930021774</v>
      </c>
      <c r="F17" s="1178">
        <v>3592.9747396051494</v>
      </c>
      <c r="G17" s="1179">
        <v>2273.1258921630979</v>
      </c>
      <c r="H17" s="400">
        <v>0.70723983756487308</v>
      </c>
      <c r="I17" s="205"/>
    </row>
    <row r="18" spans="1:11" ht="20.100000000000001" customHeight="1" thickBot="1">
      <c r="A18" s="775" t="s">
        <v>104</v>
      </c>
      <c r="B18" s="304">
        <v>170973632</v>
      </c>
      <c r="C18" s="305">
        <v>785265</v>
      </c>
      <c r="D18" s="1173">
        <v>171758897</v>
      </c>
      <c r="E18" s="1170">
        <v>4.7104904301794398E-2</v>
      </c>
      <c r="F18" s="1178">
        <v>5112.937123802707</v>
      </c>
      <c r="G18" s="1179">
        <v>3262.153333205848</v>
      </c>
      <c r="H18" s="400">
        <v>0.72247096885185502</v>
      </c>
      <c r="I18" s="205"/>
    </row>
    <row r="19" spans="1:11" ht="20.100000000000001" customHeight="1" thickBot="1">
      <c r="A19" s="775" t="s">
        <v>105</v>
      </c>
      <c r="B19" s="304">
        <v>109776718.59999999</v>
      </c>
      <c r="C19" s="305">
        <v>4217136.95</v>
      </c>
      <c r="D19" s="363">
        <v>113993855.55</v>
      </c>
      <c r="E19" s="1170">
        <v>-2.0356709410678405E-2</v>
      </c>
      <c r="F19" s="1178">
        <v>3050.3292927671191</v>
      </c>
      <c r="G19" s="1179">
        <v>1887.3467375453235</v>
      </c>
      <c r="H19" s="400">
        <v>0.52060064634085657</v>
      </c>
      <c r="I19" s="205"/>
    </row>
    <row r="20" spans="1:11" ht="20.100000000000001" customHeight="1" thickBot="1">
      <c r="A20" s="775" t="s">
        <v>106</v>
      </c>
      <c r="B20" s="304">
        <v>43676849.899999999</v>
      </c>
      <c r="C20" s="305"/>
      <c r="D20" s="1173">
        <v>43676849.899999999</v>
      </c>
      <c r="E20" s="1170">
        <v>7.968461492463623E-2</v>
      </c>
      <c r="F20" s="1178">
        <v>3103.8125355315519</v>
      </c>
      <c r="G20" s="1179">
        <v>1787.3976919299394</v>
      </c>
      <c r="H20" s="400">
        <v>0.56127551119062569</v>
      </c>
      <c r="I20" s="205"/>
    </row>
    <row r="21" spans="1:11" ht="20.100000000000001" customHeight="1" thickBot="1">
      <c r="A21" s="775" t="s">
        <v>107</v>
      </c>
      <c r="B21" s="304">
        <v>26671759</v>
      </c>
      <c r="C21" s="305">
        <v>270520</v>
      </c>
      <c r="D21" s="1173">
        <v>26942279</v>
      </c>
      <c r="E21" s="1170">
        <v>-4.2274698806829956E-2</v>
      </c>
      <c r="F21" s="1178">
        <v>3873.2433007475565</v>
      </c>
      <c r="G21" s="1179">
        <v>2119.7702596380805</v>
      </c>
      <c r="H21" s="400">
        <v>0.7722795486186006</v>
      </c>
      <c r="I21" s="205"/>
    </row>
    <row r="22" spans="1:11" ht="20.100000000000001" customHeight="1" thickBot="1">
      <c r="A22" s="775" t="s">
        <v>108</v>
      </c>
      <c r="B22" s="304">
        <v>6121936</v>
      </c>
      <c r="C22" s="305">
        <v>276167</v>
      </c>
      <c r="D22" s="1173">
        <v>6398103</v>
      </c>
      <c r="E22" s="1170">
        <v>8.2377809412881239E-2</v>
      </c>
      <c r="F22" s="1178">
        <v>2065.2366042608132</v>
      </c>
      <c r="G22" s="1179">
        <v>1172.4581271761042</v>
      </c>
      <c r="H22" s="400">
        <v>0.48936655547203528</v>
      </c>
      <c r="I22" s="205"/>
    </row>
    <row r="23" spans="1:11" ht="20.100000000000001" customHeight="1" thickBot="1">
      <c r="A23" s="775" t="s">
        <v>109</v>
      </c>
      <c r="B23" s="304">
        <v>188099127</v>
      </c>
      <c r="C23" s="305">
        <v>2073961</v>
      </c>
      <c r="D23" s="1173">
        <v>190173088</v>
      </c>
      <c r="E23" s="1170">
        <v>3.8451894479383512E-2</v>
      </c>
      <c r="F23" s="1178">
        <v>2882.3712146473067</v>
      </c>
      <c r="G23" s="1179">
        <v>1653.9379033239986</v>
      </c>
      <c r="H23" s="400">
        <v>0.56855988822582937</v>
      </c>
      <c r="I23" s="205"/>
    </row>
    <row r="24" spans="1:11" ht="20.100000000000001" customHeight="1" thickBot="1">
      <c r="A24" s="775" t="s">
        <v>110</v>
      </c>
      <c r="B24" s="304">
        <v>74269178.149999991</v>
      </c>
      <c r="C24" s="305">
        <v>10598648</v>
      </c>
      <c r="D24" s="1173">
        <v>84867826.149999991</v>
      </c>
      <c r="E24" s="1170">
        <v>-2.7403353319440424E-2</v>
      </c>
      <c r="F24" s="1178">
        <v>2645.3408765039585</v>
      </c>
      <c r="G24" s="1179">
        <v>1387.3412453206479</v>
      </c>
      <c r="H24" s="400">
        <v>0.48217261163883535</v>
      </c>
      <c r="I24" s="205"/>
    </row>
    <row r="25" spans="1:11" ht="20.100000000000001" customHeight="1" thickBot="1">
      <c r="A25" s="775" t="s">
        <v>111</v>
      </c>
      <c r="B25" s="304">
        <v>273085551.55000001</v>
      </c>
      <c r="C25" s="305">
        <v>20736816.800000001</v>
      </c>
      <c r="D25" s="1173">
        <v>293822368.35000002</v>
      </c>
      <c r="E25" s="1170">
        <v>4.4350515939864443E-2</v>
      </c>
      <c r="F25" s="1178">
        <v>3599.881989708404</v>
      </c>
      <c r="G25" s="1179">
        <v>1713.3898277410401</v>
      </c>
      <c r="H25" s="400">
        <v>0.5531282382866044</v>
      </c>
      <c r="I25" s="205"/>
    </row>
    <row r="26" spans="1:11" ht="20.100000000000001" customHeight="1" thickBot="1">
      <c r="A26" s="775" t="s">
        <v>112</v>
      </c>
      <c r="B26" s="304">
        <v>113326819</v>
      </c>
      <c r="C26" s="305">
        <v>8373121</v>
      </c>
      <c r="D26" s="1173">
        <v>121699940</v>
      </c>
      <c r="E26" s="1170">
        <v>4.8216402065967501E-2</v>
      </c>
      <c r="F26" s="1178">
        <v>2405.327290694916</v>
      </c>
      <c r="G26" s="1179">
        <v>1682.797842920354</v>
      </c>
      <c r="H26" s="400">
        <v>0.58589927432822564</v>
      </c>
      <c r="I26" s="205"/>
    </row>
    <row r="27" spans="1:11" ht="20.100000000000001" customHeight="1" thickBot="1">
      <c r="A27" s="775" t="s">
        <v>113</v>
      </c>
      <c r="B27" s="304">
        <v>263744424.45000002</v>
      </c>
      <c r="C27" s="305">
        <v>272446.7</v>
      </c>
      <c r="D27" s="1173">
        <v>264016871.15000001</v>
      </c>
      <c r="E27" s="1170">
        <v>-7.90136408732834E-2</v>
      </c>
      <c r="F27" s="1178">
        <v>4641.8916460080527</v>
      </c>
      <c r="G27" s="1179">
        <v>2400.3715896899716</v>
      </c>
      <c r="H27" s="400">
        <v>0.67822480745714742</v>
      </c>
      <c r="I27" s="205"/>
    </row>
    <row r="28" spans="1:11" ht="20.100000000000001" customHeight="1" thickBot="1">
      <c r="A28" s="775" t="s">
        <v>114</v>
      </c>
      <c r="B28" s="304">
        <v>494079933</v>
      </c>
      <c r="C28" s="305">
        <v>876565.95</v>
      </c>
      <c r="D28" s="1173">
        <v>494956498.94999999</v>
      </c>
      <c r="E28" s="1170">
        <v>6.125808650233884E-2</v>
      </c>
      <c r="F28" s="1180">
        <v>4305.7667461201245</v>
      </c>
      <c r="G28" s="1008">
        <v>2405.9127969102997</v>
      </c>
      <c r="H28" s="774">
        <v>0.67606633570247432</v>
      </c>
      <c r="I28" s="205"/>
    </row>
    <row r="29" spans="1:11" ht="20.100000000000001" customHeight="1" thickBot="1">
      <c r="A29" s="775" t="s">
        <v>115</v>
      </c>
      <c r="B29" s="304">
        <v>143858198.75</v>
      </c>
      <c r="C29" s="305">
        <v>4986355.55</v>
      </c>
      <c r="D29" s="1173">
        <v>148844554.30000001</v>
      </c>
      <c r="E29" s="1170">
        <v>-0.14292805619271173</v>
      </c>
      <c r="F29" s="1174">
        <v>3314.9496570232291</v>
      </c>
      <c r="G29" s="1172">
        <v>2181.831637349751</v>
      </c>
      <c r="H29" s="306">
        <v>0.72241741224921674</v>
      </c>
      <c r="I29" s="205"/>
    </row>
    <row r="30" spans="1:11" ht="20.100000000000001" customHeight="1" thickBot="1">
      <c r="A30" s="775" t="s">
        <v>116</v>
      </c>
      <c r="B30" s="304">
        <v>112196807.09999999</v>
      </c>
      <c r="C30" s="305">
        <v>1534213.6</v>
      </c>
      <c r="D30" s="1173">
        <v>113731020.69999999</v>
      </c>
      <c r="E30" s="1170">
        <v>4.2881103520242207E-2</v>
      </c>
      <c r="F30" s="1174">
        <v>3663.3067448302559</v>
      </c>
      <c r="G30" s="1172">
        <v>2535.5260528369131</v>
      </c>
      <c r="H30" s="306">
        <v>0.75943766436499016</v>
      </c>
      <c r="I30" s="205"/>
    </row>
    <row r="31" spans="1:11" ht="20.100000000000001" customHeight="1" thickBot="1">
      <c r="A31" s="775" t="s">
        <v>117</v>
      </c>
      <c r="B31" s="304">
        <v>289533925</v>
      </c>
      <c r="C31" s="305">
        <v>9033753.9000000004</v>
      </c>
      <c r="D31" s="1173">
        <v>298567678.89999998</v>
      </c>
      <c r="E31" s="1170">
        <v>7.8429869307767755E-2</v>
      </c>
      <c r="F31" s="1174">
        <v>3492.4281085507077</v>
      </c>
      <c r="G31" s="1172">
        <v>2448.560547336308</v>
      </c>
      <c r="H31" s="306">
        <v>0.59791148347240752</v>
      </c>
      <c r="I31" s="205"/>
    </row>
    <row r="32" spans="1:11" ht="20.100000000000001" customHeight="1" thickBot="1">
      <c r="A32" s="775" t="s">
        <v>118</v>
      </c>
      <c r="B32" s="304">
        <v>41614717.649999999</v>
      </c>
      <c r="C32" s="305"/>
      <c r="D32" s="1173">
        <v>41614717.649999999</v>
      </c>
      <c r="E32" s="1170">
        <v>3.6238910011403828E-2</v>
      </c>
      <c r="F32" s="1174">
        <v>2826.3187992393373</v>
      </c>
      <c r="G32" s="1172">
        <v>1780.7658864307416</v>
      </c>
      <c r="H32" s="306">
        <v>0.53502694631975944</v>
      </c>
      <c r="I32" s="8"/>
      <c r="J32" s="8"/>
      <c r="K32" s="8"/>
    </row>
    <row r="33" spans="1:9" ht="30" customHeight="1" thickBot="1">
      <c r="A33" s="1090" t="s">
        <v>1801</v>
      </c>
      <c r="B33" s="1959">
        <v>3999207470.1100001</v>
      </c>
      <c r="C33" s="1960">
        <v>87019252.849999994</v>
      </c>
      <c r="D33" s="1959">
        <v>4086226722.96</v>
      </c>
      <c r="E33" s="1968">
        <v>1.9896759278970295E-2</v>
      </c>
      <c r="F33" s="1969">
        <v>3045.0522435322996</v>
      </c>
      <c r="G33" s="1970">
        <v>1838.9575943723289</v>
      </c>
      <c r="H33" s="1961">
        <v>0.55913655663690598</v>
      </c>
      <c r="I33" s="205"/>
    </row>
    <row r="34" spans="1:9" ht="20.100000000000001" customHeight="1">
      <c r="A34" s="1069" t="s">
        <v>1699</v>
      </c>
      <c r="B34" s="326"/>
      <c r="C34" s="326"/>
      <c r="D34" s="430"/>
      <c r="E34" s="1096"/>
      <c r="F34" s="1096"/>
      <c r="G34" s="1096"/>
    </row>
    <row r="35" spans="1:9" ht="8.25" customHeight="1">
      <c r="A35" s="1070"/>
      <c r="B35" s="328"/>
      <c r="C35" s="328"/>
      <c r="D35" s="431"/>
      <c r="E35" s="1097"/>
      <c r="F35" s="1097"/>
      <c r="G35" s="1097"/>
    </row>
    <row r="36" spans="1:9" ht="14.25" customHeight="1">
      <c r="A36" s="1070" t="s">
        <v>1802</v>
      </c>
      <c r="B36" s="328"/>
      <c r="C36" s="328"/>
      <c r="D36" s="431"/>
      <c r="E36" s="1097"/>
      <c r="F36" s="1097"/>
      <c r="G36" s="1097"/>
    </row>
    <row r="37" spans="1:9" ht="12.75" customHeight="1">
      <c r="A37" s="1070"/>
      <c r="B37" s="328"/>
      <c r="C37" s="328"/>
      <c r="D37" s="431"/>
      <c r="E37" s="1097"/>
      <c r="F37" s="1097"/>
      <c r="G37" s="1097"/>
    </row>
    <row r="38" spans="1:9" ht="12.75" customHeight="1">
      <c r="A38" s="1070" t="s">
        <v>1766</v>
      </c>
      <c r="B38" s="328"/>
      <c r="C38" s="328"/>
      <c r="D38" s="431"/>
      <c r="E38" s="1097"/>
      <c r="F38" s="1097"/>
      <c r="G38" s="1097"/>
    </row>
    <row r="39" spans="1:9" ht="14.25" customHeight="1">
      <c r="A39" s="178" t="s">
        <v>1803</v>
      </c>
      <c r="B39" s="328"/>
      <c r="C39" s="328"/>
      <c r="D39" s="431"/>
      <c r="E39" s="1097"/>
      <c r="F39" s="1097"/>
      <c r="G39" s="1097"/>
    </row>
    <row r="40" spans="1:9" ht="13.5" customHeight="1">
      <c r="A40" s="3" t="s">
        <v>1804</v>
      </c>
      <c r="B40" s="328"/>
      <c r="C40" s="328"/>
      <c r="D40" s="431"/>
      <c r="E40" s="1097"/>
      <c r="F40" s="1097"/>
      <c r="G40" s="1097"/>
    </row>
    <row r="41" spans="1:9" ht="14.25" customHeight="1">
      <c r="A41" s="1165" t="s">
        <v>1805</v>
      </c>
      <c r="B41" s="328"/>
      <c r="C41" s="328"/>
      <c r="D41" s="431"/>
      <c r="E41" s="1097"/>
      <c r="F41" s="1097"/>
      <c r="G41" s="1097"/>
    </row>
    <row r="42" spans="1:9" ht="14.25" customHeight="1">
      <c r="A42" s="178" t="s">
        <v>1704</v>
      </c>
      <c r="B42" s="328"/>
      <c r="C42" s="328"/>
      <c r="D42" s="431"/>
      <c r="E42" s="1097"/>
      <c r="F42" s="1097"/>
      <c r="G42" s="1097"/>
    </row>
    <row r="43" spans="1:9" ht="14.25" customHeight="1">
      <c r="A43" s="178" t="s">
        <v>1806</v>
      </c>
      <c r="B43" s="328"/>
      <c r="C43" s="328"/>
      <c r="D43" s="431"/>
      <c r="E43" s="1097"/>
      <c r="F43" s="1097"/>
      <c r="G43" s="1097"/>
    </row>
    <row r="46" spans="1:9">
      <c r="A46" s="3" t="s">
        <v>217</v>
      </c>
    </row>
  </sheetData>
  <pageMargins left="0.59055118110236227" right="0.59055118110236227" top="0.78740157480314965" bottom="0.47244094488188981" header="0.47244094488188981" footer="0.51181102362204722"/>
  <pageSetup paperSize="9" scale="77" orientation="portrait"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44"/>
  <sheetViews>
    <sheetView zoomScaleNormal="100" workbookViewId="0"/>
  </sheetViews>
  <sheetFormatPr baseColWidth="10" defaultColWidth="6.33203125" defaultRowHeight="13.2"/>
  <cols>
    <col min="1" max="1" width="10.6640625" style="3" customWidth="1"/>
    <col min="2" max="3" width="17.6640625" style="3" customWidth="1"/>
    <col min="4" max="4" width="17.6640625" style="183" customWidth="1"/>
    <col min="5" max="5" width="6.33203125" style="183" customWidth="1"/>
    <col min="6" max="8" width="16.44140625" style="183" customWidth="1"/>
    <col min="9" max="9" width="13" style="3" customWidth="1"/>
    <col min="10" max="256" width="6.33203125" style="3"/>
    <col min="257" max="257" width="10.6640625" style="3" customWidth="1"/>
    <col min="258" max="260" width="17.6640625" style="3" customWidth="1"/>
    <col min="261" max="261" width="6.33203125" style="3" customWidth="1"/>
    <col min="262" max="264" width="16.44140625" style="3" customWidth="1"/>
    <col min="265" max="265" width="13" style="3" customWidth="1"/>
    <col min="266" max="512" width="6.33203125" style="3"/>
    <col min="513" max="513" width="10.6640625" style="3" customWidth="1"/>
    <col min="514" max="516" width="17.6640625" style="3" customWidth="1"/>
    <col min="517" max="517" width="6.33203125" style="3" customWidth="1"/>
    <col min="518" max="520" width="16.44140625" style="3" customWidth="1"/>
    <col min="521" max="521" width="13" style="3" customWidth="1"/>
    <col min="522" max="768" width="6.33203125" style="3"/>
    <col min="769" max="769" width="10.6640625" style="3" customWidth="1"/>
    <col min="770" max="772" width="17.6640625" style="3" customWidth="1"/>
    <col min="773" max="773" width="6.33203125" style="3" customWidth="1"/>
    <col min="774" max="776" width="16.44140625" style="3" customWidth="1"/>
    <col min="777" max="777" width="13" style="3" customWidth="1"/>
    <col min="778" max="1024" width="6.33203125" style="3"/>
    <col min="1025" max="1025" width="10.6640625" style="3" customWidth="1"/>
    <col min="1026" max="1028" width="17.6640625" style="3" customWidth="1"/>
    <col min="1029" max="1029" width="6.33203125" style="3" customWidth="1"/>
    <col min="1030" max="1032" width="16.44140625" style="3" customWidth="1"/>
    <col min="1033" max="1033" width="13" style="3" customWidth="1"/>
    <col min="1034" max="1280" width="6.33203125" style="3"/>
    <col min="1281" max="1281" width="10.6640625" style="3" customWidth="1"/>
    <col min="1282" max="1284" width="17.6640625" style="3" customWidth="1"/>
    <col min="1285" max="1285" width="6.33203125" style="3" customWidth="1"/>
    <col min="1286" max="1288" width="16.44140625" style="3" customWidth="1"/>
    <col min="1289" max="1289" width="13" style="3" customWidth="1"/>
    <col min="1290" max="1536" width="6.33203125" style="3"/>
    <col min="1537" max="1537" width="10.6640625" style="3" customWidth="1"/>
    <col min="1538" max="1540" width="17.6640625" style="3" customWidth="1"/>
    <col min="1541" max="1541" width="6.33203125" style="3" customWidth="1"/>
    <col min="1542" max="1544" width="16.44140625" style="3" customWidth="1"/>
    <col min="1545" max="1545" width="13" style="3" customWidth="1"/>
    <col min="1546" max="1792" width="6.33203125" style="3"/>
    <col min="1793" max="1793" width="10.6640625" style="3" customWidth="1"/>
    <col min="1794" max="1796" width="17.6640625" style="3" customWidth="1"/>
    <col min="1797" max="1797" width="6.33203125" style="3" customWidth="1"/>
    <col min="1798" max="1800" width="16.44140625" style="3" customWidth="1"/>
    <col min="1801" max="1801" width="13" style="3" customWidth="1"/>
    <col min="1802" max="2048" width="6.33203125" style="3"/>
    <col min="2049" max="2049" width="10.6640625" style="3" customWidth="1"/>
    <col min="2050" max="2052" width="17.6640625" style="3" customWidth="1"/>
    <col min="2053" max="2053" width="6.33203125" style="3" customWidth="1"/>
    <col min="2054" max="2056" width="16.44140625" style="3" customWidth="1"/>
    <col min="2057" max="2057" width="13" style="3" customWidth="1"/>
    <col min="2058" max="2304" width="6.33203125" style="3"/>
    <col min="2305" max="2305" width="10.6640625" style="3" customWidth="1"/>
    <col min="2306" max="2308" width="17.6640625" style="3" customWidth="1"/>
    <col min="2309" max="2309" width="6.33203125" style="3" customWidth="1"/>
    <col min="2310" max="2312" width="16.44140625" style="3" customWidth="1"/>
    <col min="2313" max="2313" width="13" style="3" customWidth="1"/>
    <col min="2314" max="2560" width="6.33203125" style="3"/>
    <col min="2561" max="2561" width="10.6640625" style="3" customWidth="1"/>
    <col min="2562" max="2564" width="17.6640625" style="3" customWidth="1"/>
    <col min="2565" max="2565" width="6.33203125" style="3" customWidth="1"/>
    <col min="2566" max="2568" width="16.44140625" style="3" customWidth="1"/>
    <col min="2569" max="2569" width="13" style="3" customWidth="1"/>
    <col min="2570" max="2816" width="6.33203125" style="3"/>
    <col min="2817" max="2817" width="10.6640625" style="3" customWidth="1"/>
    <col min="2818" max="2820" width="17.6640625" style="3" customWidth="1"/>
    <col min="2821" max="2821" width="6.33203125" style="3" customWidth="1"/>
    <col min="2822" max="2824" width="16.44140625" style="3" customWidth="1"/>
    <col min="2825" max="2825" width="13" style="3" customWidth="1"/>
    <col min="2826" max="3072" width="6.33203125" style="3"/>
    <col min="3073" max="3073" width="10.6640625" style="3" customWidth="1"/>
    <col min="3074" max="3076" width="17.6640625" style="3" customWidth="1"/>
    <col min="3077" max="3077" width="6.33203125" style="3" customWidth="1"/>
    <col min="3078" max="3080" width="16.44140625" style="3" customWidth="1"/>
    <col min="3081" max="3081" width="13" style="3" customWidth="1"/>
    <col min="3082" max="3328" width="6.33203125" style="3"/>
    <col min="3329" max="3329" width="10.6640625" style="3" customWidth="1"/>
    <col min="3330" max="3332" width="17.6640625" style="3" customWidth="1"/>
    <col min="3333" max="3333" width="6.33203125" style="3" customWidth="1"/>
    <col min="3334" max="3336" width="16.44140625" style="3" customWidth="1"/>
    <col min="3337" max="3337" width="13" style="3" customWidth="1"/>
    <col min="3338" max="3584" width="6.33203125" style="3"/>
    <col min="3585" max="3585" width="10.6640625" style="3" customWidth="1"/>
    <col min="3586" max="3588" width="17.6640625" style="3" customWidth="1"/>
    <col min="3589" max="3589" width="6.33203125" style="3" customWidth="1"/>
    <col min="3590" max="3592" width="16.44140625" style="3" customWidth="1"/>
    <col min="3593" max="3593" width="13" style="3" customWidth="1"/>
    <col min="3594" max="3840" width="6.33203125" style="3"/>
    <col min="3841" max="3841" width="10.6640625" style="3" customWidth="1"/>
    <col min="3842" max="3844" width="17.6640625" style="3" customWidth="1"/>
    <col min="3845" max="3845" width="6.33203125" style="3" customWidth="1"/>
    <col min="3846" max="3848" width="16.44140625" style="3" customWidth="1"/>
    <col min="3849" max="3849" width="13" style="3" customWidth="1"/>
    <col min="3850" max="4096" width="6.33203125" style="3"/>
    <col min="4097" max="4097" width="10.6640625" style="3" customWidth="1"/>
    <col min="4098" max="4100" width="17.6640625" style="3" customWidth="1"/>
    <col min="4101" max="4101" width="6.33203125" style="3" customWidth="1"/>
    <col min="4102" max="4104" width="16.44140625" style="3" customWidth="1"/>
    <col min="4105" max="4105" width="13" style="3" customWidth="1"/>
    <col min="4106" max="4352" width="6.33203125" style="3"/>
    <col min="4353" max="4353" width="10.6640625" style="3" customWidth="1"/>
    <col min="4354" max="4356" width="17.6640625" style="3" customWidth="1"/>
    <col min="4357" max="4357" width="6.33203125" style="3" customWidth="1"/>
    <col min="4358" max="4360" width="16.44140625" style="3" customWidth="1"/>
    <col min="4361" max="4361" width="13" style="3" customWidth="1"/>
    <col min="4362" max="4608" width="6.33203125" style="3"/>
    <col min="4609" max="4609" width="10.6640625" style="3" customWidth="1"/>
    <col min="4610" max="4612" width="17.6640625" style="3" customWidth="1"/>
    <col min="4613" max="4613" width="6.33203125" style="3" customWidth="1"/>
    <col min="4614" max="4616" width="16.44140625" style="3" customWidth="1"/>
    <col min="4617" max="4617" width="13" style="3" customWidth="1"/>
    <col min="4618" max="4864" width="6.33203125" style="3"/>
    <col min="4865" max="4865" width="10.6640625" style="3" customWidth="1"/>
    <col min="4866" max="4868" width="17.6640625" style="3" customWidth="1"/>
    <col min="4869" max="4869" width="6.33203125" style="3" customWidth="1"/>
    <col min="4870" max="4872" width="16.44140625" style="3" customWidth="1"/>
    <col min="4873" max="4873" width="13" style="3" customWidth="1"/>
    <col min="4874" max="5120" width="6.33203125" style="3"/>
    <col min="5121" max="5121" width="10.6640625" style="3" customWidth="1"/>
    <col min="5122" max="5124" width="17.6640625" style="3" customWidth="1"/>
    <col min="5125" max="5125" width="6.33203125" style="3" customWidth="1"/>
    <col min="5126" max="5128" width="16.44140625" style="3" customWidth="1"/>
    <col min="5129" max="5129" width="13" style="3" customWidth="1"/>
    <col min="5130" max="5376" width="6.33203125" style="3"/>
    <col min="5377" max="5377" width="10.6640625" style="3" customWidth="1"/>
    <col min="5378" max="5380" width="17.6640625" style="3" customWidth="1"/>
    <col min="5381" max="5381" width="6.33203125" style="3" customWidth="1"/>
    <col min="5382" max="5384" width="16.44140625" style="3" customWidth="1"/>
    <col min="5385" max="5385" width="13" style="3" customWidth="1"/>
    <col min="5386" max="5632" width="6.33203125" style="3"/>
    <col min="5633" max="5633" width="10.6640625" style="3" customWidth="1"/>
    <col min="5634" max="5636" width="17.6640625" style="3" customWidth="1"/>
    <col min="5637" max="5637" width="6.33203125" style="3" customWidth="1"/>
    <col min="5638" max="5640" width="16.44140625" style="3" customWidth="1"/>
    <col min="5641" max="5641" width="13" style="3" customWidth="1"/>
    <col min="5642" max="5888" width="6.33203125" style="3"/>
    <col min="5889" max="5889" width="10.6640625" style="3" customWidth="1"/>
    <col min="5890" max="5892" width="17.6640625" style="3" customWidth="1"/>
    <col min="5893" max="5893" width="6.33203125" style="3" customWidth="1"/>
    <col min="5894" max="5896" width="16.44140625" style="3" customWidth="1"/>
    <col min="5897" max="5897" width="13" style="3" customWidth="1"/>
    <col min="5898" max="6144" width="6.33203125" style="3"/>
    <col min="6145" max="6145" width="10.6640625" style="3" customWidth="1"/>
    <col min="6146" max="6148" width="17.6640625" style="3" customWidth="1"/>
    <col min="6149" max="6149" width="6.33203125" style="3" customWidth="1"/>
    <col min="6150" max="6152" width="16.44140625" style="3" customWidth="1"/>
    <col min="6153" max="6153" width="13" style="3" customWidth="1"/>
    <col min="6154" max="6400" width="6.33203125" style="3"/>
    <col min="6401" max="6401" width="10.6640625" style="3" customWidth="1"/>
    <col min="6402" max="6404" width="17.6640625" style="3" customWidth="1"/>
    <col min="6405" max="6405" width="6.33203125" style="3" customWidth="1"/>
    <col min="6406" max="6408" width="16.44140625" style="3" customWidth="1"/>
    <col min="6409" max="6409" width="13" style="3" customWidth="1"/>
    <col min="6410" max="6656" width="6.33203125" style="3"/>
    <col min="6657" max="6657" width="10.6640625" style="3" customWidth="1"/>
    <col min="6658" max="6660" width="17.6640625" style="3" customWidth="1"/>
    <col min="6661" max="6661" width="6.33203125" style="3" customWidth="1"/>
    <col min="6662" max="6664" width="16.44140625" style="3" customWidth="1"/>
    <col min="6665" max="6665" width="13" style="3" customWidth="1"/>
    <col min="6666" max="6912" width="6.33203125" style="3"/>
    <col min="6913" max="6913" width="10.6640625" style="3" customWidth="1"/>
    <col min="6914" max="6916" width="17.6640625" style="3" customWidth="1"/>
    <col min="6917" max="6917" width="6.33203125" style="3" customWidth="1"/>
    <col min="6918" max="6920" width="16.44140625" style="3" customWidth="1"/>
    <col min="6921" max="6921" width="13" style="3" customWidth="1"/>
    <col min="6922" max="7168" width="6.33203125" style="3"/>
    <col min="7169" max="7169" width="10.6640625" style="3" customWidth="1"/>
    <col min="7170" max="7172" width="17.6640625" style="3" customWidth="1"/>
    <col min="7173" max="7173" width="6.33203125" style="3" customWidth="1"/>
    <col min="7174" max="7176" width="16.44140625" style="3" customWidth="1"/>
    <col min="7177" max="7177" width="13" style="3" customWidth="1"/>
    <col min="7178" max="7424" width="6.33203125" style="3"/>
    <col min="7425" max="7425" width="10.6640625" style="3" customWidth="1"/>
    <col min="7426" max="7428" width="17.6640625" style="3" customWidth="1"/>
    <col min="7429" max="7429" width="6.33203125" style="3" customWidth="1"/>
    <col min="7430" max="7432" width="16.44140625" style="3" customWidth="1"/>
    <col min="7433" max="7433" width="13" style="3" customWidth="1"/>
    <col min="7434" max="7680" width="6.33203125" style="3"/>
    <col min="7681" max="7681" width="10.6640625" style="3" customWidth="1"/>
    <col min="7682" max="7684" width="17.6640625" style="3" customWidth="1"/>
    <col min="7685" max="7685" width="6.33203125" style="3" customWidth="1"/>
    <col min="7686" max="7688" width="16.44140625" style="3" customWidth="1"/>
    <col min="7689" max="7689" width="13" style="3" customWidth="1"/>
    <col min="7690" max="7936" width="6.33203125" style="3"/>
    <col min="7937" max="7937" width="10.6640625" style="3" customWidth="1"/>
    <col min="7938" max="7940" width="17.6640625" style="3" customWidth="1"/>
    <col min="7941" max="7941" width="6.33203125" style="3" customWidth="1"/>
    <col min="7942" max="7944" width="16.44140625" style="3" customWidth="1"/>
    <col min="7945" max="7945" width="13" style="3" customWidth="1"/>
    <col min="7946" max="8192" width="6.33203125" style="3"/>
    <col min="8193" max="8193" width="10.6640625" style="3" customWidth="1"/>
    <col min="8194" max="8196" width="17.6640625" style="3" customWidth="1"/>
    <col min="8197" max="8197" width="6.33203125" style="3" customWidth="1"/>
    <col min="8198" max="8200" width="16.44140625" style="3" customWidth="1"/>
    <col min="8201" max="8201" width="13" style="3" customWidth="1"/>
    <col min="8202" max="8448" width="6.33203125" style="3"/>
    <col min="8449" max="8449" width="10.6640625" style="3" customWidth="1"/>
    <col min="8450" max="8452" width="17.6640625" style="3" customWidth="1"/>
    <col min="8453" max="8453" width="6.33203125" style="3" customWidth="1"/>
    <col min="8454" max="8456" width="16.44140625" style="3" customWidth="1"/>
    <col min="8457" max="8457" width="13" style="3" customWidth="1"/>
    <col min="8458" max="8704" width="6.33203125" style="3"/>
    <col min="8705" max="8705" width="10.6640625" style="3" customWidth="1"/>
    <col min="8706" max="8708" width="17.6640625" style="3" customWidth="1"/>
    <col min="8709" max="8709" width="6.33203125" style="3" customWidth="1"/>
    <col min="8710" max="8712" width="16.44140625" style="3" customWidth="1"/>
    <col min="8713" max="8713" width="13" style="3" customWidth="1"/>
    <col min="8714" max="8960" width="6.33203125" style="3"/>
    <col min="8961" max="8961" width="10.6640625" style="3" customWidth="1"/>
    <col min="8962" max="8964" width="17.6640625" style="3" customWidth="1"/>
    <col min="8965" max="8965" width="6.33203125" style="3" customWidth="1"/>
    <col min="8966" max="8968" width="16.44140625" style="3" customWidth="1"/>
    <col min="8969" max="8969" width="13" style="3" customWidth="1"/>
    <col min="8970" max="9216" width="6.33203125" style="3"/>
    <col min="9217" max="9217" width="10.6640625" style="3" customWidth="1"/>
    <col min="9218" max="9220" width="17.6640625" style="3" customWidth="1"/>
    <col min="9221" max="9221" width="6.33203125" style="3" customWidth="1"/>
    <col min="9222" max="9224" width="16.44140625" style="3" customWidth="1"/>
    <col min="9225" max="9225" width="13" style="3" customWidth="1"/>
    <col min="9226" max="9472" width="6.33203125" style="3"/>
    <col min="9473" max="9473" width="10.6640625" style="3" customWidth="1"/>
    <col min="9474" max="9476" width="17.6640625" style="3" customWidth="1"/>
    <col min="9477" max="9477" width="6.33203125" style="3" customWidth="1"/>
    <col min="9478" max="9480" width="16.44140625" style="3" customWidth="1"/>
    <col min="9481" max="9481" width="13" style="3" customWidth="1"/>
    <col min="9482" max="9728" width="6.33203125" style="3"/>
    <col min="9729" max="9729" width="10.6640625" style="3" customWidth="1"/>
    <col min="9730" max="9732" width="17.6640625" style="3" customWidth="1"/>
    <col min="9733" max="9733" width="6.33203125" style="3" customWidth="1"/>
    <col min="9734" max="9736" width="16.44140625" style="3" customWidth="1"/>
    <col min="9737" max="9737" width="13" style="3" customWidth="1"/>
    <col min="9738" max="9984" width="6.33203125" style="3"/>
    <col min="9985" max="9985" width="10.6640625" style="3" customWidth="1"/>
    <col min="9986" max="9988" width="17.6640625" style="3" customWidth="1"/>
    <col min="9989" max="9989" width="6.33203125" style="3" customWidth="1"/>
    <col min="9990" max="9992" width="16.44140625" style="3" customWidth="1"/>
    <col min="9993" max="9993" width="13" style="3" customWidth="1"/>
    <col min="9994" max="10240" width="6.33203125" style="3"/>
    <col min="10241" max="10241" width="10.6640625" style="3" customWidth="1"/>
    <col min="10242" max="10244" width="17.6640625" style="3" customWidth="1"/>
    <col min="10245" max="10245" width="6.33203125" style="3" customWidth="1"/>
    <col min="10246" max="10248" width="16.44140625" style="3" customWidth="1"/>
    <col min="10249" max="10249" width="13" style="3" customWidth="1"/>
    <col min="10250" max="10496" width="6.33203125" style="3"/>
    <col min="10497" max="10497" width="10.6640625" style="3" customWidth="1"/>
    <col min="10498" max="10500" width="17.6640625" style="3" customWidth="1"/>
    <col min="10501" max="10501" width="6.33203125" style="3" customWidth="1"/>
    <col min="10502" max="10504" width="16.44140625" style="3" customWidth="1"/>
    <col min="10505" max="10505" width="13" style="3" customWidth="1"/>
    <col min="10506" max="10752" width="6.33203125" style="3"/>
    <col min="10753" max="10753" width="10.6640625" style="3" customWidth="1"/>
    <col min="10754" max="10756" width="17.6640625" style="3" customWidth="1"/>
    <col min="10757" max="10757" width="6.33203125" style="3" customWidth="1"/>
    <col min="10758" max="10760" width="16.44140625" style="3" customWidth="1"/>
    <col min="10761" max="10761" width="13" style="3" customWidth="1"/>
    <col min="10762" max="11008" width="6.33203125" style="3"/>
    <col min="11009" max="11009" width="10.6640625" style="3" customWidth="1"/>
    <col min="11010" max="11012" width="17.6640625" style="3" customWidth="1"/>
    <col min="11013" max="11013" width="6.33203125" style="3" customWidth="1"/>
    <col min="11014" max="11016" width="16.44140625" style="3" customWidth="1"/>
    <col min="11017" max="11017" width="13" style="3" customWidth="1"/>
    <col min="11018" max="11264" width="6.33203125" style="3"/>
    <col min="11265" max="11265" width="10.6640625" style="3" customWidth="1"/>
    <col min="11266" max="11268" width="17.6640625" style="3" customWidth="1"/>
    <col min="11269" max="11269" width="6.33203125" style="3" customWidth="1"/>
    <col min="11270" max="11272" width="16.44140625" style="3" customWidth="1"/>
    <col min="11273" max="11273" width="13" style="3" customWidth="1"/>
    <col min="11274" max="11520" width="6.33203125" style="3"/>
    <col min="11521" max="11521" width="10.6640625" style="3" customWidth="1"/>
    <col min="11522" max="11524" width="17.6640625" style="3" customWidth="1"/>
    <col min="11525" max="11525" width="6.33203125" style="3" customWidth="1"/>
    <col min="11526" max="11528" width="16.44140625" style="3" customWidth="1"/>
    <col min="11529" max="11529" width="13" style="3" customWidth="1"/>
    <col min="11530" max="11776" width="6.33203125" style="3"/>
    <col min="11777" max="11777" width="10.6640625" style="3" customWidth="1"/>
    <col min="11778" max="11780" width="17.6640625" style="3" customWidth="1"/>
    <col min="11781" max="11781" width="6.33203125" style="3" customWidth="1"/>
    <col min="11782" max="11784" width="16.44140625" style="3" customWidth="1"/>
    <col min="11785" max="11785" width="13" style="3" customWidth="1"/>
    <col min="11786" max="12032" width="6.33203125" style="3"/>
    <col min="12033" max="12033" width="10.6640625" style="3" customWidth="1"/>
    <col min="12034" max="12036" width="17.6640625" style="3" customWidth="1"/>
    <col min="12037" max="12037" width="6.33203125" style="3" customWidth="1"/>
    <col min="12038" max="12040" width="16.44140625" style="3" customWidth="1"/>
    <col min="12041" max="12041" width="13" style="3" customWidth="1"/>
    <col min="12042" max="12288" width="6.33203125" style="3"/>
    <col min="12289" max="12289" width="10.6640625" style="3" customWidth="1"/>
    <col min="12290" max="12292" width="17.6640625" style="3" customWidth="1"/>
    <col min="12293" max="12293" width="6.33203125" style="3" customWidth="1"/>
    <col min="12294" max="12296" width="16.44140625" style="3" customWidth="1"/>
    <col min="12297" max="12297" width="13" style="3" customWidth="1"/>
    <col min="12298" max="12544" width="6.33203125" style="3"/>
    <col min="12545" max="12545" width="10.6640625" style="3" customWidth="1"/>
    <col min="12546" max="12548" width="17.6640625" style="3" customWidth="1"/>
    <col min="12549" max="12549" width="6.33203125" style="3" customWidth="1"/>
    <col min="12550" max="12552" width="16.44140625" style="3" customWidth="1"/>
    <col min="12553" max="12553" width="13" style="3" customWidth="1"/>
    <col min="12554" max="12800" width="6.33203125" style="3"/>
    <col min="12801" max="12801" width="10.6640625" style="3" customWidth="1"/>
    <col min="12802" max="12804" width="17.6640625" style="3" customWidth="1"/>
    <col min="12805" max="12805" width="6.33203125" style="3" customWidth="1"/>
    <col min="12806" max="12808" width="16.44140625" style="3" customWidth="1"/>
    <col min="12809" max="12809" width="13" style="3" customWidth="1"/>
    <col min="12810" max="13056" width="6.33203125" style="3"/>
    <col min="13057" max="13057" width="10.6640625" style="3" customWidth="1"/>
    <col min="13058" max="13060" width="17.6640625" style="3" customWidth="1"/>
    <col min="13061" max="13061" width="6.33203125" style="3" customWidth="1"/>
    <col min="13062" max="13064" width="16.44140625" style="3" customWidth="1"/>
    <col min="13065" max="13065" width="13" style="3" customWidth="1"/>
    <col min="13066" max="13312" width="6.33203125" style="3"/>
    <col min="13313" max="13313" width="10.6640625" style="3" customWidth="1"/>
    <col min="13314" max="13316" width="17.6640625" style="3" customWidth="1"/>
    <col min="13317" max="13317" width="6.33203125" style="3" customWidth="1"/>
    <col min="13318" max="13320" width="16.44140625" style="3" customWidth="1"/>
    <col min="13321" max="13321" width="13" style="3" customWidth="1"/>
    <col min="13322" max="13568" width="6.33203125" style="3"/>
    <col min="13569" max="13569" width="10.6640625" style="3" customWidth="1"/>
    <col min="13570" max="13572" width="17.6640625" style="3" customWidth="1"/>
    <col min="13573" max="13573" width="6.33203125" style="3" customWidth="1"/>
    <col min="13574" max="13576" width="16.44140625" style="3" customWidth="1"/>
    <col min="13577" max="13577" width="13" style="3" customWidth="1"/>
    <col min="13578" max="13824" width="6.33203125" style="3"/>
    <col min="13825" max="13825" width="10.6640625" style="3" customWidth="1"/>
    <col min="13826" max="13828" width="17.6640625" style="3" customWidth="1"/>
    <col min="13829" max="13829" width="6.33203125" style="3" customWidth="1"/>
    <col min="13830" max="13832" width="16.44140625" style="3" customWidth="1"/>
    <col min="13833" max="13833" width="13" style="3" customWidth="1"/>
    <col min="13834" max="14080" width="6.33203125" style="3"/>
    <col min="14081" max="14081" width="10.6640625" style="3" customWidth="1"/>
    <col min="14082" max="14084" width="17.6640625" style="3" customWidth="1"/>
    <col min="14085" max="14085" width="6.33203125" style="3" customWidth="1"/>
    <col min="14086" max="14088" width="16.44140625" style="3" customWidth="1"/>
    <col min="14089" max="14089" width="13" style="3" customWidth="1"/>
    <col min="14090" max="14336" width="6.33203125" style="3"/>
    <col min="14337" max="14337" width="10.6640625" style="3" customWidth="1"/>
    <col min="14338" max="14340" width="17.6640625" style="3" customWidth="1"/>
    <col min="14341" max="14341" width="6.33203125" style="3" customWidth="1"/>
    <col min="14342" max="14344" width="16.44140625" style="3" customWidth="1"/>
    <col min="14345" max="14345" width="13" style="3" customWidth="1"/>
    <col min="14346" max="14592" width="6.33203125" style="3"/>
    <col min="14593" max="14593" width="10.6640625" style="3" customWidth="1"/>
    <col min="14594" max="14596" width="17.6640625" style="3" customWidth="1"/>
    <col min="14597" max="14597" width="6.33203125" style="3" customWidth="1"/>
    <col min="14598" max="14600" width="16.44140625" style="3" customWidth="1"/>
    <col min="14601" max="14601" width="13" style="3" customWidth="1"/>
    <col min="14602" max="14848" width="6.33203125" style="3"/>
    <col min="14849" max="14849" width="10.6640625" style="3" customWidth="1"/>
    <col min="14850" max="14852" width="17.6640625" style="3" customWidth="1"/>
    <col min="14853" max="14853" width="6.33203125" style="3" customWidth="1"/>
    <col min="14854" max="14856" width="16.44140625" style="3" customWidth="1"/>
    <col min="14857" max="14857" width="13" style="3" customWidth="1"/>
    <col min="14858" max="15104" width="6.33203125" style="3"/>
    <col min="15105" max="15105" width="10.6640625" style="3" customWidth="1"/>
    <col min="15106" max="15108" width="17.6640625" style="3" customWidth="1"/>
    <col min="15109" max="15109" width="6.33203125" style="3" customWidth="1"/>
    <col min="15110" max="15112" width="16.44140625" style="3" customWidth="1"/>
    <col min="15113" max="15113" width="13" style="3" customWidth="1"/>
    <col min="15114" max="15360" width="6.33203125" style="3"/>
    <col min="15361" max="15361" width="10.6640625" style="3" customWidth="1"/>
    <col min="15362" max="15364" width="17.6640625" style="3" customWidth="1"/>
    <col min="15365" max="15365" width="6.33203125" style="3" customWidth="1"/>
    <col min="15366" max="15368" width="16.44140625" style="3" customWidth="1"/>
    <col min="15369" max="15369" width="13" style="3" customWidth="1"/>
    <col min="15370" max="15616" width="6.33203125" style="3"/>
    <col min="15617" max="15617" width="10.6640625" style="3" customWidth="1"/>
    <col min="15618" max="15620" width="17.6640625" style="3" customWidth="1"/>
    <col min="15621" max="15621" width="6.33203125" style="3" customWidth="1"/>
    <col min="15622" max="15624" width="16.44140625" style="3" customWidth="1"/>
    <col min="15625" max="15625" width="13" style="3" customWidth="1"/>
    <col min="15626" max="15872" width="6.33203125" style="3"/>
    <col min="15873" max="15873" width="10.6640625" style="3" customWidth="1"/>
    <col min="15874" max="15876" width="17.6640625" style="3" customWidth="1"/>
    <col min="15877" max="15877" width="6.33203125" style="3" customWidth="1"/>
    <col min="15878" max="15880" width="16.44140625" style="3" customWidth="1"/>
    <col min="15881" max="15881" width="13" style="3" customWidth="1"/>
    <col min="15882" max="16128" width="6.33203125" style="3"/>
    <col min="16129" max="16129" width="10.6640625" style="3" customWidth="1"/>
    <col min="16130" max="16132" width="17.6640625" style="3" customWidth="1"/>
    <col min="16133" max="16133" width="6.33203125" style="3" customWidth="1"/>
    <col min="16134" max="16136" width="16.44140625" style="3" customWidth="1"/>
    <col min="16137" max="16137" width="13" style="3" customWidth="1"/>
    <col min="16138" max="16384" width="6.33203125" style="3"/>
  </cols>
  <sheetData>
    <row r="1" spans="1:13" s="1" customFormat="1" ht="14.1" customHeight="1">
      <c r="D1" s="180"/>
      <c r="E1" s="180"/>
      <c r="F1" s="180"/>
      <c r="G1" s="180"/>
      <c r="H1" s="180"/>
      <c r="K1" s="1074"/>
    </row>
    <row r="2" spans="1:13" s="1" customFormat="1" ht="25.35" customHeight="1">
      <c r="A2" s="2024" t="s">
        <v>1807</v>
      </c>
      <c r="B2" s="2029"/>
      <c r="C2" s="2029"/>
      <c r="D2" s="2029"/>
      <c r="E2" s="2030"/>
      <c r="F2" s="2029"/>
      <c r="G2" s="2029"/>
      <c r="H2" s="2029"/>
      <c r="K2" s="1076"/>
    </row>
    <row r="3" spans="1:13" s="621" customFormat="1" ht="24" customHeight="1">
      <c r="A3" s="234" t="s">
        <v>25</v>
      </c>
      <c r="B3" s="2031" t="s">
        <v>1808</v>
      </c>
      <c r="C3" s="2031"/>
      <c r="D3" s="2031"/>
      <c r="E3" s="1182"/>
      <c r="F3" s="2032" t="s">
        <v>1809</v>
      </c>
      <c r="G3" s="2032"/>
      <c r="H3" s="2032"/>
      <c r="K3" s="1078"/>
    </row>
    <row r="4" spans="1:13" ht="15" customHeight="1">
      <c r="A4" s="314"/>
      <c r="B4" s="1183">
        <v>2015</v>
      </c>
      <c r="C4" s="1184">
        <v>2016</v>
      </c>
      <c r="D4" s="1183">
        <v>2017</v>
      </c>
      <c r="E4" s="1154"/>
      <c r="F4" s="187" t="s">
        <v>1769</v>
      </c>
      <c r="G4" s="186" t="s">
        <v>1770</v>
      </c>
      <c r="H4" s="187" t="s">
        <v>1771</v>
      </c>
      <c r="K4" s="1154"/>
    </row>
    <row r="5" spans="1:13" ht="15" customHeight="1">
      <c r="A5" s="314"/>
      <c r="B5" s="1183"/>
      <c r="C5" s="1184"/>
      <c r="D5" s="1183"/>
      <c r="E5" s="1185"/>
      <c r="F5" s="187" t="s">
        <v>1773</v>
      </c>
      <c r="G5" s="186" t="s">
        <v>1810</v>
      </c>
      <c r="H5" s="187" t="s">
        <v>1811</v>
      </c>
      <c r="K5" s="1154"/>
    </row>
    <row r="6" spans="1:13" ht="24" customHeight="1">
      <c r="A6" s="316"/>
      <c r="B6" s="188"/>
      <c r="C6" s="189"/>
      <c r="D6" s="182"/>
      <c r="E6" s="1159"/>
      <c r="F6" s="189" t="s">
        <v>1812</v>
      </c>
      <c r="G6" s="188"/>
      <c r="H6" s="189" t="s">
        <v>1813</v>
      </c>
      <c r="K6" s="1186"/>
    </row>
    <row r="7" spans="1:13" ht="30" customHeight="1" thickBot="1">
      <c r="A7" s="772" t="s">
        <v>93</v>
      </c>
      <c r="B7" s="190">
        <v>412110029.37795001</v>
      </c>
      <c r="C7" s="319">
        <v>434072977.40218818</v>
      </c>
      <c r="D7" s="190">
        <v>458426696.71406364</v>
      </c>
      <c r="E7" s="1083"/>
      <c r="F7" s="319">
        <v>1456389</v>
      </c>
      <c r="G7" s="190" vm="3151">
        <v>4868.1900000000005</v>
      </c>
      <c r="H7" s="319">
        <v>1461257.19</v>
      </c>
      <c r="J7" s="6"/>
      <c r="K7" s="1160"/>
    </row>
    <row r="8" spans="1:13" ht="20.100000000000001" customHeight="1" thickBot="1">
      <c r="A8" s="775" t="s">
        <v>94</v>
      </c>
      <c r="B8" s="190">
        <v>289247133.51652712</v>
      </c>
      <c r="C8" s="319">
        <v>303135557.56513029</v>
      </c>
      <c r="D8" s="190">
        <v>318126468.28313142</v>
      </c>
      <c r="E8" s="1083"/>
      <c r="F8" s="319">
        <v>1013450.5</v>
      </c>
      <c r="G8" s="190" vm="3160">
        <v>592.95000000000005</v>
      </c>
      <c r="H8" s="319">
        <v>1014043.45</v>
      </c>
      <c r="J8" s="6"/>
      <c r="K8" s="1160"/>
    </row>
    <row r="9" spans="1:13" ht="20.100000000000001" customHeight="1" thickBot="1">
      <c r="A9" s="775" t="s">
        <v>95</v>
      </c>
      <c r="B9" s="190">
        <v>112632582.82496175</v>
      </c>
      <c r="C9" s="319">
        <v>118341941.81403391</v>
      </c>
      <c r="D9" s="190">
        <v>124512005.97615896</v>
      </c>
      <c r="E9" s="1083"/>
      <c r="F9" s="319">
        <v>396683</v>
      </c>
      <c r="G9" s="190" vm="3150">
        <v>205.02</v>
      </c>
      <c r="H9" s="319">
        <v>396888.02</v>
      </c>
      <c r="J9" s="6"/>
      <c r="K9" s="1160"/>
    </row>
    <row r="10" spans="1:13" ht="20.100000000000001" customHeight="1" thickBot="1">
      <c r="A10" s="775" t="s">
        <v>96</v>
      </c>
      <c r="B10" s="190">
        <v>10379244.527227085</v>
      </c>
      <c r="C10" s="319">
        <v>10831848.164309811</v>
      </c>
      <c r="D10" s="190">
        <v>11292353.178489396</v>
      </c>
      <c r="E10" s="1083"/>
      <c r="F10" s="319">
        <v>35990.5</v>
      </c>
      <c r="G10" s="190" vm="3160">
        <v>4.42</v>
      </c>
      <c r="H10" s="319">
        <v>35994.92</v>
      </c>
      <c r="J10" s="6"/>
      <c r="K10" s="1160"/>
    </row>
    <row r="11" spans="1:13" ht="20.100000000000001" customHeight="1" thickBot="1">
      <c r="A11" s="775" t="s">
        <v>97</v>
      </c>
      <c r="B11" s="190">
        <v>43701060.760401383</v>
      </c>
      <c r="C11" s="319">
        <v>45852968.819986716</v>
      </c>
      <c r="D11" s="190">
        <v>48159924.359451793</v>
      </c>
      <c r="E11" s="1083"/>
      <c r="F11" s="319">
        <v>153426</v>
      </c>
      <c r="G11" s="190" vm="3148">
        <v>86.08</v>
      </c>
      <c r="H11" s="319">
        <v>153512.07999999999</v>
      </c>
      <c r="J11" s="6"/>
      <c r="K11" s="1160"/>
    </row>
    <row r="12" spans="1:13" ht="20.100000000000001" customHeight="1" thickBot="1">
      <c r="A12" s="775" t="s">
        <v>98</v>
      </c>
      <c r="B12" s="190">
        <v>10539436.85201556</v>
      </c>
      <c r="C12" s="319">
        <v>11060379.613090403</v>
      </c>
      <c r="D12" s="190">
        <v>11601446.544139514</v>
      </c>
      <c r="E12" s="1083"/>
      <c r="F12" s="319">
        <v>36955</v>
      </c>
      <c r="G12" s="190" vm="3159">
        <v>25.17</v>
      </c>
      <c r="H12" s="319">
        <v>36980.17</v>
      </c>
      <c r="J12" s="6"/>
      <c r="K12" s="1160"/>
    </row>
    <row r="13" spans="1:13" ht="20.100000000000001" customHeight="1" thickBot="1">
      <c r="A13" s="775" t="s">
        <v>99</v>
      </c>
      <c r="B13" s="190">
        <v>12109964.531116311</v>
      </c>
      <c r="C13" s="319">
        <v>12661281.216182273</v>
      </c>
      <c r="D13" s="190">
        <v>13266337.44902245</v>
      </c>
      <c r="E13" s="1083"/>
      <c r="F13" s="319">
        <v>42250</v>
      </c>
      <c r="G13" s="190" vm="3147">
        <v>37.090000000000003</v>
      </c>
      <c r="H13" s="319">
        <v>42287.09</v>
      </c>
      <c r="J13" s="6"/>
      <c r="K13" s="1160"/>
    </row>
    <row r="14" spans="1:13" ht="20.100000000000001" customHeight="1" thickBot="1">
      <c r="A14" s="775" t="s">
        <v>100</v>
      </c>
      <c r="B14" s="190">
        <v>11467116.695460938</v>
      </c>
      <c r="C14" s="319">
        <v>11979327.700570822</v>
      </c>
      <c r="D14" s="190">
        <v>12533379.119762881</v>
      </c>
      <c r="E14" s="1083"/>
      <c r="F14" s="319">
        <v>39911</v>
      </c>
      <c r="G14" s="190" vm="3158">
        <v>39.75</v>
      </c>
      <c r="H14" s="319">
        <v>39950.75</v>
      </c>
      <c r="J14" s="6"/>
      <c r="K14" s="1160"/>
    </row>
    <row r="15" spans="1:13" ht="20.100000000000001" customHeight="1" thickBot="1">
      <c r="A15" s="775" t="s">
        <v>101</v>
      </c>
      <c r="B15" s="190">
        <v>34086863.627329029</v>
      </c>
      <c r="C15" s="319">
        <v>35961603.292468727</v>
      </c>
      <c r="D15" s="190">
        <v>38084704.150169998</v>
      </c>
      <c r="E15" s="1083"/>
      <c r="F15" s="319">
        <v>121111.5</v>
      </c>
      <c r="G15" s="190" vm="3146">
        <v>285.33000000000004</v>
      </c>
      <c r="H15" s="319">
        <v>121396.83</v>
      </c>
      <c r="J15" s="6"/>
      <c r="K15" s="1160"/>
    </row>
    <row r="16" spans="1:13" ht="20.100000000000001" customHeight="1" thickBot="1">
      <c r="A16" s="775" t="s">
        <v>102</v>
      </c>
      <c r="B16" s="190">
        <v>85430073.761489764</v>
      </c>
      <c r="C16" s="319">
        <v>90586309.856012866</v>
      </c>
      <c r="D16" s="190">
        <v>95837760.14368929</v>
      </c>
      <c r="E16" s="1083"/>
      <c r="F16" s="319">
        <v>305419</v>
      </c>
      <c r="G16" s="190" vm="3157">
        <v>101.92</v>
      </c>
      <c r="H16" s="319">
        <v>305520.92</v>
      </c>
      <c r="J16" s="6"/>
      <c r="K16" s="1160"/>
      <c r="M16" s="3" t="s">
        <v>1492</v>
      </c>
    </row>
    <row r="17" spans="1:13" ht="20.100000000000001" customHeight="1" thickBot="1">
      <c r="A17" s="775" t="s">
        <v>103</v>
      </c>
      <c r="B17" s="190">
        <v>75592626.359324738</v>
      </c>
      <c r="C17" s="319">
        <v>79241622.955155596</v>
      </c>
      <c r="D17" s="190">
        <v>83301667.517699361</v>
      </c>
      <c r="E17" s="1083"/>
      <c r="F17" s="319">
        <v>265068.5</v>
      </c>
      <c r="G17" s="190" vm="3145">
        <v>459.58</v>
      </c>
      <c r="H17" s="319">
        <v>265528.08</v>
      </c>
      <c r="J17" s="6"/>
      <c r="K17" s="1160"/>
    </row>
    <row r="18" spans="1:13" ht="20.100000000000001" customHeight="1" thickBot="1">
      <c r="A18" s="775" t="s">
        <v>104</v>
      </c>
      <c r="B18" s="190">
        <v>56290926.519165061</v>
      </c>
      <c r="C18" s="319">
        <v>59341942.268638805</v>
      </c>
      <c r="D18" s="190">
        <v>63615662.42970372</v>
      </c>
      <c r="E18" s="1083"/>
      <c r="F18" s="319">
        <v>191198.5</v>
      </c>
      <c r="G18" s="190" vm="3156">
        <v>11579.490000000002</v>
      </c>
      <c r="H18" s="319">
        <v>202777.99</v>
      </c>
      <c r="J18" s="6"/>
      <c r="K18" s="1160"/>
    </row>
    <row r="19" spans="1:13" ht="20.100000000000001" customHeight="1" thickBot="1">
      <c r="A19" s="775" t="s">
        <v>105</v>
      </c>
      <c r="B19" s="190">
        <v>81305413.041026771</v>
      </c>
      <c r="C19" s="319">
        <v>85417421.262596205</v>
      </c>
      <c r="D19" s="190">
        <v>90307528.64622803</v>
      </c>
      <c r="E19" s="1083"/>
      <c r="F19" s="319">
        <v>282266</v>
      </c>
      <c r="G19" s="190" vm="3144">
        <v>5593.6</v>
      </c>
      <c r="H19" s="319">
        <v>287859.59999999998</v>
      </c>
      <c r="J19" s="6"/>
      <c r="K19" s="1160"/>
    </row>
    <row r="20" spans="1:13" ht="20.100000000000001" customHeight="1" thickBot="1">
      <c r="A20" s="775" t="s">
        <v>106</v>
      </c>
      <c r="B20" s="190">
        <v>23405191.091710679</v>
      </c>
      <c r="C20" s="319">
        <v>24615291.881873347</v>
      </c>
      <c r="D20" s="190">
        <v>25803935.490651682</v>
      </c>
      <c r="E20" s="1083"/>
      <c r="F20" s="319">
        <v>79626.5</v>
      </c>
      <c r="G20" s="190" vm="3155">
        <v>2707.59</v>
      </c>
      <c r="H20" s="319">
        <v>82334.09</v>
      </c>
      <c r="J20" s="6"/>
      <c r="K20" s="1160"/>
    </row>
    <row r="21" spans="1:13" ht="20.100000000000001" customHeight="1" thickBot="1">
      <c r="A21" s="775" t="s">
        <v>107</v>
      </c>
      <c r="B21" s="190">
        <v>15549265.708251091</v>
      </c>
      <c r="C21" s="319">
        <v>16254313.987441681</v>
      </c>
      <c r="D21" s="190">
        <v>17053128.81928277</v>
      </c>
      <c r="E21" s="1083"/>
      <c r="F21" s="319">
        <v>54303.5</v>
      </c>
      <c r="G21" s="190" vm="3143">
        <v>54.17</v>
      </c>
      <c r="H21" s="319">
        <v>54357.67</v>
      </c>
      <c r="J21" s="6"/>
      <c r="K21" s="1160"/>
    </row>
    <row r="22" spans="1:13" ht="20.100000000000001" customHeight="1" thickBot="1">
      <c r="A22" s="775" t="s">
        <v>108</v>
      </c>
      <c r="B22" s="190">
        <v>4571620.1898595802</v>
      </c>
      <c r="C22" s="319">
        <v>4771781.8595296312</v>
      </c>
      <c r="D22" s="190">
        <v>4997593.4548002491</v>
      </c>
      <c r="E22" s="1083"/>
      <c r="F22" s="319">
        <v>15914</v>
      </c>
      <c r="G22" s="190" vm="3154">
        <v>16.07</v>
      </c>
      <c r="H22" s="319">
        <v>15930.07</v>
      </c>
      <c r="J22" s="6"/>
      <c r="K22" s="1160"/>
    </row>
    <row r="23" spans="1:13" ht="20.100000000000001" customHeight="1" thickBot="1">
      <c r="A23" s="775" t="s">
        <v>109</v>
      </c>
      <c r="B23" s="190">
        <v>142126313.9123857</v>
      </c>
      <c r="C23" s="319">
        <v>149052165.17443612</v>
      </c>
      <c r="D23" s="190">
        <v>156337385.16097543</v>
      </c>
      <c r="E23" s="1083"/>
      <c r="F23" s="319">
        <v>497444.5</v>
      </c>
      <c r="G23" s="190" vm="3142">
        <v>888.45</v>
      </c>
      <c r="H23" s="319">
        <v>498332.95</v>
      </c>
      <c r="J23" s="6"/>
      <c r="K23" s="1160"/>
    </row>
    <row r="24" spans="1:13" ht="20.100000000000001" customHeight="1" thickBot="1">
      <c r="A24" s="775" t="s">
        <v>110</v>
      </c>
      <c r="B24" s="190">
        <v>56417160.352664396</v>
      </c>
      <c r="C24" s="319">
        <v>58930977.47208783</v>
      </c>
      <c r="D24" s="190">
        <v>61600762.699390829</v>
      </c>
      <c r="E24" s="1083"/>
      <c r="F24" s="319">
        <v>196248</v>
      </c>
      <c r="G24" s="190" vm="3153">
        <v>107.4</v>
      </c>
      <c r="H24" s="319">
        <v>196355.4</v>
      </c>
      <c r="J24" s="6"/>
      <c r="K24" s="1160"/>
    </row>
    <row r="25" spans="1:13" ht="20.100000000000001" customHeight="1" thickBot="1">
      <c r="A25" s="775" t="s">
        <v>111</v>
      </c>
      <c r="B25" s="190">
        <v>184601184.0598053</v>
      </c>
      <c r="C25" s="319">
        <v>194893334.44780925</v>
      </c>
      <c r="D25" s="190">
        <v>205946959.6172092</v>
      </c>
      <c r="E25" s="1083"/>
      <c r="F25" s="319">
        <v>649476</v>
      </c>
      <c r="G25" s="190" vm="3141">
        <v>7238.67</v>
      </c>
      <c r="H25" s="319">
        <v>656714.67000000004</v>
      </c>
      <c r="J25" s="6"/>
      <c r="K25" s="1160"/>
    </row>
    <row r="26" spans="1:13" ht="20.100000000000001" customHeight="1" thickBot="1">
      <c r="A26" s="775" t="s">
        <v>112</v>
      </c>
      <c r="B26" s="190">
        <v>75499550.461568967</v>
      </c>
      <c r="C26" s="319">
        <v>79686434.216194615</v>
      </c>
      <c r="D26" s="190">
        <v>84149036.666059598</v>
      </c>
      <c r="E26" s="1083"/>
      <c r="F26" s="319">
        <v>265581</v>
      </c>
      <c r="G26" s="190" vm="3152">
        <v>2648.11</v>
      </c>
      <c r="H26" s="319">
        <v>268229.11</v>
      </c>
      <c r="J26" s="6"/>
      <c r="K26" s="1160"/>
    </row>
    <row r="27" spans="1:13" ht="20.100000000000001" customHeight="1" thickBot="1">
      <c r="A27" s="775" t="s">
        <v>113</v>
      </c>
      <c r="B27" s="190">
        <v>99930241.665203631</v>
      </c>
      <c r="C27" s="319">
        <v>105136540.25356407</v>
      </c>
      <c r="D27" s="190">
        <v>110296374.64539279</v>
      </c>
      <c r="E27" s="1083"/>
      <c r="F27" s="319">
        <v>351154.5</v>
      </c>
      <c r="G27" s="190" vm="3140">
        <v>420.51</v>
      </c>
      <c r="H27" s="319">
        <v>351575.01</v>
      </c>
      <c r="J27" s="6"/>
      <c r="K27" s="1160"/>
    </row>
    <row r="28" spans="1:13" ht="20.100000000000001" customHeight="1" thickBot="1">
      <c r="A28" s="775" t="s">
        <v>114</v>
      </c>
      <c r="B28" s="190">
        <v>215341664.8353726</v>
      </c>
      <c r="C28" s="319">
        <v>227968970.57208455</v>
      </c>
      <c r="D28" s="190">
        <v>241287539.12571472</v>
      </c>
      <c r="E28" s="1083"/>
      <c r="F28" s="319">
        <v>767426.5</v>
      </c>
      <c r="G28" s="190" vm="3149">
        <v>1689.1599999999999</v>
      </c>
      <c r="H28" s="319">
        <v>769115.66</v>
      </c>
      <c r="J28" s="6"/>
      <c r="K28" s="1160"/>
    </row>
    <row r="29" spans="1:13" ht="20.100000000000001" customHeight="1" thickBot="1">
      <c r="A29" s="775" t="s">
        <v>115</v>
      </c>
      <c r="B29" s="190">
        <v>94089455.012712821</v>
      </c>
      <c r="C29" s="319">
        <v>99291276.934007674</v>
      </c>
      <c r="D29" s="190">
        <v>104721368.74473614</v>
      </c>
      <c r="E29" s="1083"/>
      <c r="F29" s="319">
        <v>333729.5</v>
      </c>
      <c r="G29" s="190" vm="3138">
        <v>74.91</v>
      </c>
      <c r="H29" s="319">
        <v>333804.40999999997</v>
      </c>
      <c r="J29" s="6"/>
      <c r="K29" s="1160"/>
    </row>
    <row r="30" spans="1:13" ht="20.100000000000001" customHeight="1" thickBot="1">
      <c r="A30" s="775" t="s">
        <v>116</v>
      </c>
      <c r="B30" s="190">
        <v>50912277.292965904</v>
      </c>
      <c r="C30" s="319">
        <v>53338245.547591478</v>
      </c>
      <c r="D30" s="190">
        <v>55814839.203544915</v>
      </c>
      <c r="E30" s="1083"/>
      <c r="F30" s="319">
        <v>177717</v>
      </c>
      <c r="G30" s="190" vm="3142">
        <v>195.49</v>
      </c>
      <c r="H30" s="319">
        <v>177912.49</v>
      </c>
      <c r="J30" s="6"/>
      <c r="K30" s="1160"/>
    </row>
    <row r="31" spans="1:13" ht="20.100000000000001" customHeight="1" thickBot="1">
      <c r="A31" s="775" t="s">
        <v>117</v>
      </c>
      <c r="B31" s="190">
        <v>137163814.54071131</v>
      </c>
      <c r="C31" s="319">
        <v>145372120.16544119</v>
      </c>
      <c r="D31" s="190">
        <v>155521177.89438125</v>
      </c>
      <c r="E31" s="1083"/>
      <c r="F31" s="319">
        <v>481060.5</v>
      </c>
      <c r="G31" s="190" vm="3137">
        <v>14670.75</v>
      </c>
      <c r="H31" s="319">
        <v>495731.25</v>
      </c>
      <c r="K31" s="1160"/>
    </row>
    <row r="32" spans="1:13" ht="20.100000000000001" customHeight="1" thickBot="1">
      <c r="A32" s="775" t="s">
        <v>118</v>
      </c>
      <c r="B32" s="190">
        <v>20699782.482792243</v>
      </c>
      <c r="C32" s="319">
        <v>21735780.557574261</v>
      </c>
      <c r="D32" s="190">
        <v>22815758.549688924</v>
      </c>
      <c r="E32" s="1083"/>
      <c r="F32" s="319">
        <v>72596</v>
      </c>
      <c r="G32" s="190" vm="3139">
        <v>130.32999999999998</v>
      </c>
      <c r="H32" s="319">
        <v>72726.33</v>
      </c>
      <c r="K32" s="1160"/>
      <c r="L32" s="8"/>
      <c r="M32" s="8"/>
    </row>
    <row r="33" spans="1:11" s="159" customFormat="1" ht="30" customHeight="1" thickBot="1">
      <c r="A33" s="1090" t="s">
        <v>120</v>
      </c>
      <c r="B33" s="324">
        <v>2355199994</v>
      </c>
      <c r="C33" s="325">
        <v>2479532415.0000005</v>
      </c>
      <c r="D33" s="324">
        <v>2615411794.583539</v>
      </c>
      <c r="E33" s="413"/>
      <c r="F33" s="325">
        <v>8282396</v>
      </c>
      <c r="G33" s="324">
        <v>54720.200000000004</v>
      </c>
      <c r="H33" s="325">
        <v>8337116.2000000002</v>
      </c>
      <c r="I33" s="149"/>
      <c r="K33" s="1164"/>
    </row>
    <row r="34" spans="1:11" ht="20.100000000000001" customHeight="1">
      <c r="A34" s="1069" t="s">
        <v>1814</v>
      </c>
      <c r="B34" s="326"/>
      <c r="C34" s="326"/>
      <c r="D34" s="1096"/>
      <c r="E34" s="1097"/>
      <c r="F34" s="1096"/>
      <c r="G34" s="1096"/>
      <c r="H34" s="1096"/>
      <c r="I34" s="328"/>
    </row>
    <row r="35" spans="1:11" ht="14.25" customHeight="1">
      <c r="A35" s="1070"/>
      <c r="B35" s="328"/>
      <c r="C35" s="328"/>
      <c r="D35" s="1097"/>
      <c r="E35" s="1097"/>
      <c r="F35" s="1097"/>
      <c r="G35" s="1097"/>
      <c r="H35" s="1097"/>
      <c r="I35" s="328"/>
    </row>
    <row r="36" spans="1:11" ht="15.75" customHeight="1">
      <c r="A36" s="1070" t="s">
        <v>1815</v>
      </c>
      <c r="B36" s="328"/>
      <c r="C36" s="328"/>
      <c r="D36" s="1097"/>
      <c r="E36" s="1097"/>
      <c r="F36" s="1097"/>
      <c r="G36" s="1097"/>
      <c r="H36" s="1097"/>
      <c r="I36" s="328"/>
    </row>
    <row r="37" spans="1:11" ht="15.75" customHeight="1">
      <c r="A37" s="1070"/>
      <c r="B37" s="328"/>
      <c r="C37" s="328"/>
      <c r="D37" s="1097"/>
      <c r="E37" s="1097"/>
      <c r="F37" s="1097"/>
      <c r="G37" s="1097"/>
      <c r="H37" s="1097"/>
      <c r="I37" s="328"/>
    </row>
    <row r="38" spans="1:11" ht="15.75" customHeight="1">
      <c r="A38" s="3" t="s">
        <v>1816</v>
      </c>
      <c r="B38" s="328"/>
      <c r="C38" s="328"/>
      <c r="D38" s="1097"/>
      <c r="E38" s="1097"/>
      <c r="F38" s="1097"/>
      <c r="G38" s="1097"/>
      <c r="H38" s="1097"/>
      <c r="I38" s="328"/>
    </row>
    <row r="39" spans="1:11" s="1158" customFormat="1" ht="15.75" customHeight="1">
      <c r="A39" s="1187" t="s">
        <v>1817</v>
      </c>
      <c r="B39" s="328"/>
      <c r="C39" s="328"/>
      <c r="D39" s="1097"/>
      <c r="E39" s="1097"/>
      <c r="F39" s="1097"/>
      <c r="G39" s="1097"/>
      <c r="H39" s="1097"/>
      <c r="I39" s="328"/>
    </row>
    <row r="40" spans="1:11" ht="15.75" customHeight="1">
      <c r="A40" s="3" t="s">
        <v>1818</v>
      </c>
      <c r="B40" s="328"/>
      <c r="C40" s="328"/>
      <c r="D40" s="1097"/>
      <c r="E40" s="1097"/>
      <c r="F40" s="1097"/>
      <c r="G40" s="1097"/>
      <c r="H40" s="1097"/>
      <c r="I40" s="328"/>
    </row>
    <row r="41" spans="1:11" s="1158" customFormat="1" ht="15.75" customHeight="1">
      <c r="A41" s="1158" t="s">
        <v>2516</v>
      </c>
      <c r="B41" s="328"/>
      <c r="C41" s="328"/>
      <c r="D41" s="1097"/>
      <c r="E41" s="1097"/>
      <c r="F41" s="1097"/>
      <c r="G41" s="1097"/>
      <c r="H41" s="1097"/>
      <c r="I41" s="328"/>
    </row>
    <row r="42" spans="1:11" ht="15.75" customHeight="1">
      <c r="B42" s="328"/>
      <c r="C42" s="328"/>
      <c r="D42" s="1097"/>
      <c r="E42" s="1097"/>
      <c r="F42" s="1097"/>
      <c r="G42" s="1097"/>
      <c r="H42" s="1097"/>
      <c r="I42" s="328"/>
    </row>
    <row r="44" spans="1:11">
      <c r="A44" s="3" t="s">
        <v>217</v>
      </c>
    </row>
  </sheetData>
  <mergeCells count="3">
    <mergeCell ref="A2:H2"/>
    <mergeCell ref="B3:D3"/>
    <mergeCell ref="F3:H3"/>
  </mergeCells>
  <pageMargins left="0.59055118110236227" right="0.59055118110236227" top="0.78740157480314965" bottom="0.47244094488188981" header="0.47244094488188981" footer="0.51181102362204722"/>
  <pageSetup paperSize="9" scale="76" orientation="portrait" horizontalDpi="1200" verticalDpi="1200"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5"/>
  <sheetViews>
    <sheetView zoomScaleNormal="100" workbookViewId="0"/>
  </sheetViews>
  <sheetFormatPr baseColWidth="10" defaultColWidth="11.44140625" defaultRowHeight="13.2"/>
  <cols>
    <col min="1" max="1" width="10.6640625" style="3" customWidth="1"/>
    <col min="2" max="3" width="14.6640625" style="3" customWidth="1"/>
    <col min="4" max="4" width="14.6640625" style="183" customWidth="1"/>
    <col min="5" max="5" width="19.5546875" style="3" customWidth="1"/>
    <col min="6" max="6" width="17.6640625" style="160" customWidth="1"/>
    <col min="7" max="7" width="17.88671875" style="3" customWidth="1"/>
    <col min="8" max="12" width="11.44140625" style="3"/>
    <col min="13" max="13" width="17.5546875" style="3" customWidth="1"/>
    <col min="14" max="256" width="11.44140625" style="3"/>
    <col min="257" max="257" width="10.6640625" style="3" customWidth="1"/>
    <col min="258" max="260" width="14.6640625" style="3" customWidth="1"/>
    <col min="261" max="261" width="19.5546875" style="3" customWidth="1"/>
    <col min="262" max="262" width="17.6640625" style="3" customWidth="1"/>
    <col min="263" max="263" width="17.88671875" style="3" customWidth="1"/>
    <col min="264" max="268" width="11.44140625" style="3"/>
    <col min="269" max="269" width="17.5546875" style="3" customWidth="1"/>
    <col min="270" max="512" width="11.44140625" style="3"/>
    <col min="513" max="513" width="10.6640625" style="3" customWidth="1"/>
    <col min="514" max="516" width="14.6640625" style="3" customWidth="1"/>
    <col min="517" max="517" width="19.5546875" style="3" customWidth="1"/>
    <col min="518" max="518" width="17.6640625" style="3" customWidth="1"/>
    <col min="519" max="519" width="17.88671875" style="3" customWidth="1"/>
    <col min="520" max="524" width="11.44140625" style="3"/>
    <col min="525" max="525" width="17.5546875" style="3" customWidth="1"/>
    <col min="526" max="768" width="11.44140625" style="3"/>
    <col min="769" max="769" width="10.6640625" style="3" customWidth="1"/>
    <col min="770" max="772" width="14.6640625" style="3" customWidth="1"/>
    <col min="773" max="773" width="19.5546875" style="3" customWidth="1"/>
    <col min="774" max="774" width="17.6640625" style="3" customWidth="1"/>
    <col min="775" max="775" width="17.88671875" style="3" customWidth="1"/>
    <col min="776" max="780" width="11.44140625" style="3"/>
    <col min="781" max="781" width="17.5546875" style="3" customWidth="1"/>
    <col min="782" max="1024" width="11.44140625" style="3"/>
    <col min="1025" max="1025" width="10.6640625" style="3" customWidth="1"/>
    <col min="1026" max="1028" width="14.6640625" style="3" customWidth="1"/>
    <col min="1029" max="1029" width="19.5546875" style="3" customWidth="1"/>
    <col min="1030" max="1030" width="17.6640625" style="3" customWidth="1"/>
    <col min="1031" max="1031" width="17.88671875" style="3" customWidth="1"/>
    <col min="1032" max="1036" width="11.44140625" style="3"/>
    <col min="1037" max="1037" width="17.5546875" style="3" customWidth="1"/>
    <col min="1038" max="1280" width="11.44140625" style="3"/>
    <col min="1281" max="1281" width="10.6640625" style="3" customWidth="1"/>
    <col min="1282" max="1284" width="14.6640625" style="3" customWidth="1"/>
    <col min="1285" max="1285" width="19.5546875" style="3" customWidth="1"/>
    <col min="1286" max="1286" width="17.6640625" style="3" customWidth="1"/>
    <col min="1287" max="1287" width="17.88671875" style="3" customWidth="1"/>
    <col min="1288" max="1292" width="11.44140625" style="3"/>
    <col min="1293" max="1293" width="17.5546875" style="3" customWidth="1"/>
    <col min="1294" max="1536" width="11.44140625" style="3"/>
    <col min="1537" max="1537" width="10.6640625" style="3" customWidth="1"/>
    <col min="1538" max="1540" width="14.6640625" style="3" customWidth="1"/>
    <col min="1541" max="1541" width="19.5546875" style="3" customWidth="1"/>
    <col min="1542" max="1542" width="17.6640625" style="3" customWidth="1"/>
    <col min="1543" max="1543" width="17.88671875" style="3" customWidth="1"/>
    <col min="1544" max="1548" width="11.44140625" style="3"/>
    <col min="1549" max="1549" width="17.5546875" style="3" customWidth="1"/>
    <col min="1550" max="1792" width="11.44140625" style="3"/>
    <col min="1793" max="1793" width="10.6640625" style="3" customWidth="1"/>
    <col min="1794" max="1796" width="14.6640625" style="3" customWidth="1"/>
    <col min="1797" max="1797" width="19.5546875" style="3" customWidth="1"/>
    <col min="1798" max="1798" width="17.6640625" style="3" customWidth="1"/>
    <col min="1799" max="1799" width="17.88671875" style="3" customWidth="1"/>
    <col min="1800" max="1804" width="11.44140625" style="3"/>
    <col min="1805" max="1805" width="17.5546875" style="3" customWidth="1"/>
    <col min="1806" max="2048" width="11.44140625" style="3"/>
    <col min="2049" max="2049" width="10.6640625" style="3" customWidth="1"/>
    <col min="2050" max="2052" width="14.6640625" style="3" customWidth="1"/>
    <col min="2053" max="2053" width="19.5546875" style="3" customWidth="1"/>
    <col min="2054" max="2054" width="17.6640625" style="3" customWidth="1"/>
    <col min="2055" max="2055" width="17.88671875" style="3" customWidth="1"/>
    <col min="2056" max="2060" width="11.44140625" style="3"/>
    <col min="2061" max="2061" width="17.5546875" style="3" customWidth="1"/>
    <col min="2062" max="2304" width="11.44140625" style="3"/>
    <col min="2305" max="2305" width="10.6640625" style="3" customWidth="1"/>
    <col min="2306" max="2308" width="14.6640625" style="3" customWidth="1"/>
    <col min="2309" max="2309" width="19.5546875" style="3" customWidth="1"/>
    <col min="2310" max="2310" width="17.6640625" style="3" customWidth="1"/>
    <col min="2311" max="2311" width="17.88671875" style="3" customWidth="1"/>
    <col min="2312" max="2316" width="11.44140625" style="3"/>
    <col min="2317" max="2317" width="17.5546875" style="3" customWidth="1"/>
    <col min="2318" max="2560" width="11.44140625" style="3"/>
    <col min="2561" max="2561" width="10.6640625" style="3" customWidth="1"/>
    <col min="2562" max="2564" width="14.6640625" style="3" customWidth="1"/>
    <col min="2565" max="2565" width="19.5546875" style="3" customWidth="1"/>
    <col min="2566" max="2566" width="17.6640625" style="3" customWidth="1"/>
    <col min="2567" max="2567" width="17.88671875" style="3" customWidth="1"/>
    <col min="2568" max="2572" width="11.44140625" style="3"/>
    <col min="2573" max="2573" width="17.5546875" style="3" customWidth="1"/>
    <col min="2574" max="2816" width="11.44140625" style="3"/>
    <col min="2817" max="2817" width="10.6640625" style="3" customWidth="1"/>
    <col min="2818" max="2820" width="14.6640625" style="3" customWidth="1"/>
    <col min="2821" max="2821" width="19.5546875" style="3" customWidth="1"/>
    <col min="2822" max="2822" width="17.6640625" style="3" customWidth="1"/>
    <col min="2823" max="2823" width="17.88671875" style="3" customWidth="1"/>
    <col min="2824" max="2828" width="11.44140625" style="3"/>
    <col min="2829" max="2829" width="17.5546875" style="3" customWidth="1"/>
    <col min="2830" max="3072" width="11.44140625" style="3"/>
    <col min="3073" max="3073" width="10.6640625" style="3" customWidth="1"/>
    <col min="3074" max="3076" width="14.6640625" style="3" customWidth="1"/>
    <col min="3077" max="3077" width="19.5546875" style="3" customWidth="1"/>
    <col min="3078" max="3078" width="17.6640625" style="3" customWidth="1"/>
    <col min="3079" max="3079" width="17.88671875" style="3" customWidth="1"/>
    <col min="3080" max="3084" width="11.44140625" style="3"/>
    <col min="3085" max="3085" width="17.5546875" style="3" customWidth="1"/>
    <col min="3086" max="3328" width="11.44140625" style="3"/>
    <col min="3329" max="3329" width="10.6640625" style="3" customWidth="1"/>
    <col min="3330" max="3332" width="14.6640625" style="3" customWidth="1"/>
    <col min="3333" max="3333" width="19.5546875" style="3" customWidth="1"/>
    <col min="3334" max="3334" width="17.6640625" style="3" customWidth="1"/>
    <col min="3335" max="3335" width="17.88671875" style="3" customWidth="1"/>
    <col min="3336" max="3340" width="11.44140625" style="3"/>
    <col min="3341" max="3341" width="17.5546875" style="3" customWidth="1"/>
    <col min="3342" max="3584" width="11.44140625" style="3"/>
    <col min="3585" max="3585" width="10.6640625" style="3" customWidth="1"/>
    <col min="3586" max="3588" width="14.6640625" style="3" customWidth="1"/>
    <col min="3589" max="3589" width="19.5546875" style="3" customWidth="1"/>
    <col min="3590" max="3590" width="17.6640625" style="3" customWidth="1"/>
    <col min="3591" max="3591" width="17.88671875" style="3" customWidth="1"/>
    <col min="3592" max="3596" width="11.44140625" style="3"/>
    <col min="3597" max="3597" width="17.5546875" style="3" customWidth="1"/>
    <col min="3598" max="3840" width="11.44140625" style="3"/>
    <col min="3841" max="3841" width="10.6640625" style="3" customWidth="1"/>
    <col min="3842" max="3844" width="14.6640625" style="3" customWidth="1"/>
    <col min="3845" max="3845" width="19.5546875" style="3" customWidth="1"/>
    <col min="3846" max="3846" width="17.6640625" style="3" customWidth="1"/>
    <col min="3847" max="3847" width="17.88671875" style="3" customWidth="1"/>
    <col min="3848" max="3852" width="11.44140625" style="3"/>
    <col min="3853" max="3853" width="17.5546875" style="3" customWidth="1"/>
    <col min="3854" max="4096" width="11.44140625" style="3"/>
    <col min="4097" max="4097" width="10.6640625" style="3" customWidth="1"/>
    <col min="4098" max="4100" width="14.6640625" style="3" customWidth="1"/>
    <col min="4101" max="4101" width="19.5546875" style="3" customWidth="1"/>
    <col min="4102" max="4102" width="17.6640625" style="3" customWidth="1"/>
    <col min="4103" max="4103" width="17.88671875" style="3" customWidth="1"/>
    <col min="4104" max="4108" width="11.44140625" style="3"/>
    <col min="4109" max="4109" width="17.5546875" style="3" customWidth="1"/>
    <col min="4110" max="4352" width="11.44140625" style="3"/>
    <col min="4353" max="4353" width="10.6640625" style="3" customWidth="1"/>
    <col min="4354" max="4356" width="14.6640625" style="3" customWidth="1"/>
    <col min="4357" max="4357" width="19.5546875" style="3" customWidth="1"/>
    <col min="4358" max="4358" width="17.6640625" style="3" customWidth="1"/>
    <col min="4359" max="4359" width="17.88671875" style="3" customWidth="1"/>
    <col min="4360" max="4364" width="11.44140625" style="3"/>
    <col min="4365" max="4365" width="17.5546875" style="3" customWidth="1"/>
    <col min="4366" max="4608" width="11.44140625" style="3"/>
    <col min="4609" max="4609" width="10.6640625" style="3" customWidth="1"/>
    <col min="4610" max="4612" width="14.6640625" style="3" customWidth="1"/>
    <col min="4613" max="4613" width="19.5546875" style="3" customWidth="1"/>
    <col min="4614" max="4614" width="17.6640625" style="3" customWidth="1"/>
    <col min="4615" max="4615" width="17.88671875" style="3" customWidth="1"/>
    <col min="4616" max="4620" width="11.44140625" style="3"/>
    <col min="4621" max="4621" width="17.5546875" style="3" customWidth="1"/>
    <col min="4622" max="4864" width="11.44140625" style="3"/>
    <col min="4865" max="4865" width="10.6640625" style="3" customWidth="1"/>
    <col min="4866" max="4868" width="14.6640625" style="3" customWidth="1"/>
    <col min="4869" max="4869" width="19.5546875" style="3" customWidth="1"/>
    <col min="4870" max="4870" width="17.6640625" style="3" customWidth="1"/>
    <col min="4871" max="4871" width="17.88671875" style="3" customWidth="1"/>
    <col min="4872" max="4876" width="11.44140625" style="3"/>
    <col min="4877" max="4877" width="17.5546875" style="3" customWidth="1"/>
    <col min="4878" max="5120" width="11.44140625" style="3"/>
    <col min="5121" max="5121" width="10.6640625" style="3" customWidth="1"/>
    <col min="5122" max="5124" width="14.6640625" style="3" customWidth="1"/>
    <col min="5125" max="5125" width="19.5546875" style="3" customWidth="1"/>
    <col min="5126" max="5126" width="17.6640625" style="3" customWidth="1"/>
    <col min="5127" max="5127" width="17.88671875" style="3" customWidth="1"/>
    <col min="5128" max="5132" width="11.44140625" style="3"/>
    <col min="5133" max="5133" width="17.5546875" style="3" customWidth="1"/>
    <col min="5134" max="5376" width="11.44140625" style="3"/>
    <col min="5377" max="5377" width="10.6640625" style="3" customWidth="1"/>
    <col min="5378" max="5380" width="14.6640625" style="3" customWidth="1"/>
    <col min="5381" max="5381" width="19.5546875" style="3" customWidth="1"/>
    <col min="5382" max="5382" width="17.6640625" style="3" customWidth="1"/>
    <col min="5383" max="5383" width="17.88671875" style="3" customWidth="1"/>
    <col min="5384" max="5388" width="11.44140625" style="3"/>
    <col min="5389" max="5389" width="17.5546875" style="3" customWidth="1"/>
    <col min="5390" max="5632" width="11.44140625" style="3"/>
    <col min="5633" max="5633" width="10.6640625" style="3" customWidth="1"/>
    <col min="5634" max="5636" width="14.6640625" style="3" customWidth="1"/>
    <col min="5637" max="5637" width="19.5546875" style="3" customWidth="1"/>
    <col min="5638" max="5638" width="17.6640625" style="3" customWidth="1"/>
    <col min="5639" max="5639" width="17.88671875" style="3" customWidth="1"/>
    <col min="5640" max="5644" width="11.44140625" style="3"/>
    <col min="5645" max="5645" width="17.5546875" style="3" customWidth="1"/>
    <col min="5646" max="5888" width="11.44140625" style="3"/>
    <col min="5889" max="5889" width="10.6640625" style="3" customWidth="1"/>
    <col min="5890" max="5892" width="14.6640625" style="3" customWidth="1"/>
    <col min="5893" max="5893" width="19.5546875" style="3" customWidth="1"/>
    <col min="5894" max="5894" width="17.6640625" style="3" customWidth="1"/>
    <col min="5895" max="5895" width="17.88671875" style="3" customWidth="1"/>
    <col min="5896" max="5900" width="11.44140625" style="3"/>
    <col min="5901" max="5901" width="17.5546875" style="3" customWidth="1"/>
    <col min="5902" max="6144" width="11.44140625" style="3"/>
    <col min="6145" max="6145" width="10.6640625" style="3" customWidth="1"/>
    <col min="6146" max="6148" width="14.6640625" style="3" customWidth="1"/>
    <col min="6149" max="6149" width="19.5546875" style="3" customWidth="1"/>
    <col min="6150" max="6150" width="17.6640625" style="3" customWidth="1"/>
    <col min="6151" max="6151" width="17.88671875" style="3" customWidth="1"/>
    <col min="6152" max="6156" width="11.44140625" style="3"/>
    <col min="6157" max="6157" width="17.5546875" style="3" customWidth="1"/>
    <col min="6158" max="6400" width="11.44140625" style="3"/>
    <col min="6401" max="6401" width="10.6640625" style="3" customWidth="1"/>
    <col min="6402" max="6404" width="14.6640625" style="3" customWidth="1"/>
    <col min="6405" max="6405" width="19.5546875" style="3" customWidth="1"/>
    <col min="6406" max="6406" width="17.6640625" style="3" customWidth="1"/>
    <col min="6407" max="6407" width="17.88671875" style="3" customWidth="1"/>
    <col min="6408" max="6412" width="11.44140625" style="3"/>
    <col min="6413" max="6413" width="17.5546875" style="3" customWidth="1"/>
    <col min="6414" max="6656" width="11.44140625" style="3"/>
    <col min="6657" max="6657" width="10.6640625" style="3" customWidth="1"/>
    <col min="6658" max="6660" width="14.6640625" style="3" customWidth="1"/>
    <col min="6661" max="6661" width="19.5546875" style="3" customWidth="1"/>
    <col min="6662" max="6662" width="17.6640625" style="3" customWidth="1"/>
    <col min="6663" max="6663" width="17.88671875" style="3" customWidth="1"/>
    <col min="6664" max="6668" width="11.44140625" style="3"/>
    <col min="6669" max="6669" width="17.5546875" style="3" customWidth="1"/>
    <col min="6670" max="6912" width="11.44140625" style="3"/>
    <col min="6913" max="6913" width="10.6640625" style="3" customWidth="1"/>
    <col min="6914" max="6916" width="14.6640625" style="3" customWidth="1"/>
    <col min="6917" max="6917" width="19.5546875" style="3" customWidth="1"/>
    <col min="6918" max="6918" width="17.6640625" style="3" customWidth="1"/>
    <col min="6919" max="6919" width="17.88671875" style="3" customWidth="1"/>
    <col min="6920" max="6924" width="11.44140625" style="3"/>
    <col min="6925" max="6925" width="17.5546875" style="3" customWidth="1"/>
    <col min="6926" max="7168" width="11.44140625" style="3"/>
    <col min="7169" max="7169" width="10.6640625" style="3" customWidth="1"/>
    <col min="7170" max="7172" width="14.6640625" style="3" customWidth="1"/>
    <col min="7173" max="7173" width="19.5546875" style="3" customWidth="1"/>
    <col min="7174" max="7174" width="17.6640625" style="3" customWidth="1"/>
    <col min="7175" max="7175" width="17.88671875" style="3" customWidth="1"/>
    <col min="7176" max="7180" width="11.44140625" style="3"/>
    <col min="7181" max="7181" width="17.5546875" style="3" customWidth="1"/>
    <col min="7182" max="7424" width="11.44140625" style="3"/>
    <col min="7425" max="7425" width="10.6640625" style="3" customWidth="1"/>
    <col min="7426" max="7428" width="14.6640625" style="3" customWidth="1"/>
    <col min="7429" max="7429" width="19.5546875" style="3" customWidth="1"/>
    <col min="7430" max="7430" width="17.6640625" style="3" customWidth="1"/>
    <col min="7431" max="7431" width="17.88671875" style="3" customWidth="1"/>
    <col min="7432" max="7436" width="11.44140625" style="3"/>
    <col min="7437" max="7437" width="17.5546875" style="3" customWidth="1"/>
    <col min="7438" max="7680" width="11.44140625" style="3"/>
    <col min="7681" max="7681" width="10.6640625" style="3" customWidth="1"/>
    <col min="7682" max="7684" width="14.6640625" style="3" customWidth="1"/>
    <col min="7685" max="7685" width="19.5546875" style="3" customWidth="1"/>
    <col min="7686" max="7686" width="17.6640625" style="3" customWidth="1"/>
    <col min="7687" max="7687" width="17.88671875" style="3" customWidth="1"/>
    <col min="7688" max="7692" width="11.44140625" style="3"/>
    <col min="7693" max="7693" width="17.5546875" style="3" customWidth="1"/>
    <col min="7694" max="7936" width="11.44140625" style="3"/>
    <col min="7937" max="7937" width="10.6640625" style="3" customWidth="1"/>
    <col min="7938" max="7940" width="14.6640625" style="3" customWidth="1"/>
    <col min="7941" max="7941" width="19.5546875" style="3" customWidth="1"/>
    <col min="7942" max="7942" width="17.6640625" style="3" customWidth="1"/>
    <col min="7943" max="7943" width="17.88671875" style="3" customWidth="1"/>
    <col min="7944" max="7948" width="11.44140625" style="3"/>
    <col min="7949" max="7949" width="17.5546875" style="3" customWidth="1"/>
    <col min="7950" max="8192" width="11.44140625" style="3"/>
    <col min="8193" max="8193" width="10.6640625" style="3" customWidth="1"/>
    <col min="8194" max="8196" width="14.6640625" style="3" customWidth="1"/>
    <col min="8197" max="8197" width="19.5546875" style="3" customWidth="1"/>
    <col min="8198" max="8198" width="17.6640625" style="3" customWidth="1"/>
    <col min="8199" max="8199" width="17.88671875" style="3" customWidth="1"/>
    <col min="8200" max="8204" width="11.44140625" style="3"/>
    <col min="8205" max="8205" width="17.5546875" style="3" customWidth="1"/>
    <col min="8206" max="8448" width="11.44140625" style="3"/>
    <col min="8449" max="8449" width="10.6640625" style="3" customWidth="1"/>
    <col min="8450" max="8452" width="14.6640625" style="3" customWidth="1"/>
    <col min="8453" max="8453" width="19.5546875" style="3" customWidth="1"/>
    <col min="8454" max="8454" width="17.6640625" style="3" customWidth="1"/>
    <col min="8455" max="8455" width="17.88671875" style="3" customWidth="1"/>
    <col min="8456" max="8460" width="11.44140625" style="3"/>
    <col min="8461" max="8461" width="17.5546875" style="3" customWidth="1"/>
    <col min="8462" max="8704" width="11.44140625" style="3"/>
    <col min="8705" max="8705" width="10.6640625" style="3" customWidth="1"/>
    <col min="8706" max="8708" width="14.6640625" style="3" customWidth="1"/>
    <col min="8709" max="8709" width="19.5546875" style="3" customWidth="1"/>
    <col min="8710" max="8710" width="17.6640625" style="3" customWidth="1"/>
    <col min="8711" max="8711" width="17.88671875" style="3" customWidth="1"/>
    <col min="8712" max="8716" width="11.44140625" style="3"/>
    <col min="8717" max="8717" width="17.5546875" style="3" customWidth="1"/>
    <col min="8718" max="8960" width="11.44140625" style="3"/>
    <col min="8961" max="8961" width="10.6640625" style="3" customWidth="1"/>
    <col min="8962" max="8964" width="14.6640625" style="3" customWidth="1"/>
    <col min="8965" max="8965" width="19.5546875" style="3" customWidth="1"/>
    <col min="8966" max="8966" width="17.6640625" style="3" customWidth="1"/>
    <col min="8967" max="8967" width="17.88671875" style="3" customWidth="1"/>
    <col min="8968" max="8972" width="11.44140625" style="3"/>
    <col min="8973" max="8973" width="17.5546875" style="3" customWidth="1"/>
    <col min="8974" max="9216" width="11.44140625" style="3"/>
    <col min="9217" max="9217" width="10.6640625" style="3" customWidth="1"/>
    <col min="9218" max="9220" width="14.6640625" style="3" customWidth="1"/>
    <col min="9221" max="9221" width="19.5546875" style="3" customWidth="1"/>
    <col min="9222" max="9222" width="17.6640625" style="3" customWidth="1"/>
    <col min="9223" max="9223" width="17.88671875" style="3" customWidth="1"/>
    <col min="9224" max="9228" width="11.44140625" style="3"/>
    <col min="9229" max="9229" width="17.5546875" style="3" customWidth="1"/>
    <col min="9230" max="9472" width="11.44140625" style="3"/>
    <col min="9473" max="9473" width="10.6640625" style="3" customWidth="1"/>
    <col min="9474" max="9476" width="14.6640625" style="3" customWidth="1"/>
    <col min="9477" max="9477" width="19.5546875" style="3" customWidth="1"/>
    <col min="9478" max="9478" width="17.6640625" style="3" customWidth="1"/>
    <col min="9479" max="9479" width="17.88671875" style="3" customWidth="1"/>
    <col min="9480" max="9484" width="11.44140625" style="3"/>
    <col min="9485" max="9485" width="17.5546875" style="3" customWidth="1"/>
    <col min="9486" max="9728" width="11.44140625" style="3"/>
    <col min="9729" max="9729" width="10.6640625" style="3" customWidth="1"/>
    <col min="9730" max="9732" width="14.6640625" style="3" customWidth="1"/>
    <col min="9733" max="9733" width="19.5546875" style="3" customWidth="1"/>
    <col min="9734" max="9734" width="17.6640625" style="3" customWidth="1"/>
    <col min="9735" max="9735" width="17.88671875" style="3" customWidth="1"/>
    <col min="9736" max="9740" width="11.44140625" style="3"/>
    <col min="9741" max="9741" width="17.5546875" style="3" customWidth="1"/>
    <col min="9742" max="9984" width="11.44140625" style="3"/>
    <col min="9985" max="9985" width="10.6640625" style="3" customWidth="1"/>
    <col min="9986" max="9988" width="14.6640625" style="3" customWidth="1"/>
    <col min="9989" max="9989" width="19.5546875" style="3" customWidth="1"/>
    <col min="9990" max="9990" width="17.6640625" style="3" customWidth="1"/>
    <col min="9991" max="9991" width="17.88671875" style="3" customWidth="1"/>
    <col min="9992" max="9996" width="11.44140625" style="3"/>
    <col min="9997" max="9997" width="17.5546875" style="3" customWidth="1"/>
    <col min="9998" max="10240" width="11.44140625" style="3"/>
    <col min="10241" max="10241" width="10.6640625" style="3" customWidth="1"/>
    <col min="10242" max="10244" width="14.6640625" style="3" customWidth="1"/>
    <col min="10245" max="10245" width="19.5546875" style="3" customWidth="1"/>
    <col min="10246" max="10246" width="17.6640625" style="3" customWidth="1"/>
    <col min="10247" max="10247" width="17.88671875" style="3" customWidth="1"/>
    <col min="10248" max="10252" width="11.44140625" style="3"/>
    <col min="10253" max="10253" width="17.5546875" style="3" customWidth="1"/>
    <col min="10254" max="10496" width="11.44140625" style="3"/>
    <col min="10497" max="10497" width="10.6640625" style="3" customWidth="1"/>
    <col min="10498" max="10500" width="14.6640625" style="3" customWidth="1"/>
    <col min="10501" max="10501" width="19.5546875" style="3" customWidth="1"/>
    <col min="10502" max="10502" width="17.6640625" style="3" customWidth="1"/>
    <col min="10503" max="10503" width="17.88671875" style="3" customWidth="1"/>
    <col min="10504" max="10508" width="11.44140625" style="3"/>
    <col min="10509" max="10509" width="17.5546875" style="3" customWidth="1"/>
    <col min="10510" max="10752" width="11.44140625" style="3"/>
    <col min="10753" max="10753" width="10.6640625" style="3" customWidth="1"/>
    <col min="10754" max="10756" width="14.6640625" style="3" customWidth="1"/>
    <col min="10757" max="10757" width="19.5546875" style="3" customWidth="1"/>
    <col min="10758" max="10758" width="17.6640625" style="3" customWidth="1"/>
    <col min="10759" max="10759" width="17.88671875" style="3" customWidth="1"/>
    <col min="10760" max="10764" width="11.44140625" style="3"/>
    <col min="10765" max="10765" width="17.5546875" style="3" customWidth="1"/>
    <col min="10766" max="11008" width="11.44140625" style="3"/>
    <col min="11009" max="11009" width="10.6640625" style="3" customWidth="1"/>
    <col min="11010" max="11012" width="14.6640625" style="3" customWidth="1"/>
    <col min="11013" max="11013" width="19.5546875" style="3" customWidth="1"/>
    <col min="11014" max="11014" width="17.6640625" style="3" customWidth="1"/>
    <col min="11015" max="11015" width="17.88671875" style="3" customWidth="1"/>
    <col min="11016" max="11020" width="11.44140625" style="3"/>
    <col min="11021" max="11021" width="17.5546875" style="3" customWidth="1"/>
    <col min="11022" max="11264" width="11.44140625" style="3"/>
    <col min="11265" max="11265" width="10.6640625" style="3" customWidth="1"/>
    <col min="11266" max="11268" width="14.6640625" style="3" customWidth="1"/>
    <col min="11269" max="11269" width="19.5546875" style="3" customWidth="1"/>
    <col min="11270" max="11270" width="17.6640625" style="3" customWidth="1"/>
    <col min="11271" max="11271" width="17.88671875" style="3" customWidth="1"/>
    <col min="11272" max="11276" width="11.44140625" style="3"/>
    <col min="11277" max="11277" width="17.5546875" style="3" customWidth="1"/>
    <col min="11278" max="11520" width="11.44140625" style="3"/>
    <col min="11521" max="11521" width="10.6640625" style="3" customWidth="1"/>
    <col min="11522" max="11524" width="14.6640625" style="3" customWidth="1"/>
    <col min="11525" max="11525" width="19.5546875" style="3" customWidth="1"/>
    <col min="11526" max="11526" width="17.6640625" style="3" customWidth="1"/>
    <col min="11527" max="11527" width="17.88671875" style="3" customWidth="1"/>
    <col min="11528" max="11532" width="11.44140625" style="3"/>
    <col min="11533" max="11533" width="17.5546875" style="3" customWidth="1"/>
    <col min="11534" max="11776" width="11.44140625" style="3"/>
    <col min="11777" max="11777" width="10.6640625" style="3" customWidth="1"/>
    <col min="11778" max="11780" width="14.6640625" style="3" customWidth="1"/>
    <col min="11781" max="11781" width="19.5546875" style="3" customWidth="1"/>
    <col min="11782" max="11782" width="17.6640625" style="3" customWidth="1"/>
    <col min="11783" max="11783" width="17.88671875" style="3" customWidth="1"/>
    <col min="11784" max="11788" width="11.44140625" style="3"/>
    <col min="11789" max="11789" width="17.5546875" style="3" customWidth="1"/>
    <col min="11790" max="12032" width="11.44140625" style="3"/>
    <col min="12033" max="12033" width="10.6640625" style="3" customWidth="1"/>
    <col min="12034" max="12036" width="14.6640625" style="3" customWidth="1"/>
    <col min="12037" max="12037" width="19.5546875" style="3" customWidth="1"/>
    <col min="12038" max="12038" width="17.6640625" style="3" customWidth="1"/>
    <col min="12039" max="12039" width="17.88671875" style="3" customWidth="1"/>
    <col min="12040" max="12044" width="11.44140625" style="3"/>
    <col min="12045" max="12045" width="17.5546875" style="3" customWidth="1"/>
    <col min="12046" max="12288" width="11.44140625" style="3"/>
    <col min="12289" max="12289" width="10.6640625" style="3" customWidth="1"/>
    <col min="12290" max="12292" width="14.6640625" style="3" customWidth="1"/>
    <col min="12293" max="12293" width="19.5546875" style="3" customWidth="1"/>
    <col min="12294" max="12294" width="17.6640625" style="3" customWidth="1"/>
    <col min="12295" max="12295" width="17.88671875" style="3" customWidth="1"/>
    <col min="12296" max="12300" width="11.44140625" style="3"/>
    <col min="12301" max="12301" width="17.5546875" style="3" customWidth="1"/>
    <col min="12302" max="12544" width="11.44140625" style="3"/>
    <col min="12545" max="12545" width="10.6640625" style="3" customWidth="1"/>
    <col min="12546" max="12548" width="14.6640625" style="3" customWidth="1"/>
    <col min="12549" max="12549" width="19.5546875" style="3" customWidth="1"/>
    <col min="12550" max="12550" width="17.6640625" style="3" customWidth="1"/>
    <col min="12551" max="12551" width="17.88671875" style="3" customWidth="1"/>
    <col min="12552" max="12556" width="11.44140625" style="3"/>
    <col min="12557" max="12557" width="17.5546875" style="3" customWidth="1"/>
    <col min="12558" max="12800" width="11.44140625" style="3"/>
    <col min="12801" max="12801" width="10.6640625" style="3" customWidth="1"/>
    <col min="12802" max="12804" width="14.6640625" style="3" customWidth="1"/>
    <col min="12805" max="12805" width="19.5546875" style="3" customWidth="1"/>
    <col min="12806" max="12806" width="17.6640625" style="3" customWidth="1"/>
    <col min="12807" max="12807" width="17.88671875" style="3" customWidth="1"/>
    <col min="12808" max="12812" width="11.44140625" style="3"/>
    <col min="12813" max="12813" width="17.5546875" style="3" customWidth="1"/>
    <col min="12814" max="13056" width="11.44140625" style="3"/>
    <col min="13057" max="13057" width="10.6640625" style="3" customWidth="1"/>
    <col min="13058" max="13060" width="14.6640625" style="3" customWidth="1"/>
    <col min="13061" max="13061" width="19.5546875" style="3" customWidth="1"/>
    <col min="13062" max="13062" width="17.6640625" style="3" customWidth="1"/>
    <col min="13063" max="13063" width="17.88671875" style="3" customWidth="1"/>
    <col min="13064" max="13068" width="11.44140625" style="3"/>
    <col min="13069" max="13069" width="17.5546875" style="3" customWidth="1"/>
    <col min="13070" max="13312" width="11.44140625" style="3"/>
    <col min="13313" max="13313" width="10.6640625" style="3" customWidth="1"/>
    <col min="13314" max="13316" width="14.6640625" style="3" customWidth="1"/>
    <col min="13317" max="13317" width="19.5546875" style="3" customWidth="1"/>
    <col min="13318" max="13318" width="17.6640625" style="3" customWidth="1"/>
    <col min="13319" max="13319" width="17.88671875" style="3" customWidth="1"/>
    <col min="13320" max="13324" width="11.44140625" style="3"/>
    <col min="13325" max="13325" width="17.5546875" style="3" customWidth="1"/>
    <col min="13326" max="13568" width="11.44140625" style="3"/>
    <col min="13569" max="13569" width="10.6640625" style="3" customWidth="1"/>
    <col min="13570" max="13572" width="14.6640625" style="3" customWidth="1"/>
    <col min="13573" max="13573" width="19.5546875" style="3" customWidth="1"/>
    <col min="13574" max="13574" width="17.6640625" style="3" customWidth="1"/>
    <col min="13575" max="13575" width="17.88671875" style="3" customWidth="1"/>
    <col min="13576" max="13580" width="11.44140625" style="3"/>
    <col min="13581" max="13581" width="17.5546875" style="3" customWidth="1"/>
    <col min="13582" max="13824" width="11.44140625" style="3"/>
    <col min="13825" max="13825" width="10.6640625" style="3" customWidth="1"/>
    <col min="13826" max="13828" width="14.6640625" style="3" customWidth="1"/>
    <col min="13829" max="13829" width="19.5546875" style="3" customWidth="1"/>
    <col min="13830" max="13830" width="17.6640625" style="3" customWidth="1"/>
    <col min="13831" max="13831" width="17.88671875" style="3" customWidth="1"/>
    <col min="13832" max="13836" width="11.44140625" style="3"/>
    <col min="13837" max="13837" width="17.5546875" style="3" customWidth="1"/>
    <col min="13838" max="14080" width="11.44140625" style="3"/>
    <col min="14081" max="14081" width="10.6640625" style="3" customWidth="1"/>
    <col min="14082" max="14084" width="14.6640625" style="3" customWidth="1"/>
    <col min="14085" max="14085" width="19.5546875" style="3" customWidth="1"/>
    <col min="14086" max="14086" width="17.6640625" style="3" customWidth="1"/>
    <col min="14087" max="14087" width="17.88671875" style="3" customWidth="1"/>
    <col min="14088" max="14092" width="11.44140625" style="3"/>
    <col min="14093" max="14093" width="17.5546875" style="3" customWidth="1"/>
    <col min="14094" max="14336" width="11.44140625" style="3"/>
    <col min="14337" max="14337" width="10.6640625" style="3" customWidth="1"/>
    <col min="14338" max="14340" width="14.6640625" style="3" customWidth="1"/>
    <col min="14341" max="14341" width="19.5546875" style="3" customWidth="1"/>
    <col min="14342" max="14342" width="17.6640625" style="3" customWidth="1"/>
    <col min="14343" max="14343" width="17.88671875" style="3" customWidth="1"/>
    <col min="14344" max="14348" width="11.44140625" style="3"/>
    <col min="14349" max="14349" width="17.5546875" style="3" customWidth="1"/>
    <col min="14350" max="14592" width="11.44140625" style="3"/>
    <col min="14593" max="14593" width="10.6640625" style="3" customWidth="1"/>
    <col min="14594" max="14596" width="14.6640625" style="3" customWidth="1"/>
    <col min="14597" max="14597" width="19.5546875" style="3" customWidth="1"/>
    <col min="14598" max="14598" width="17.6640625" style="3" customWidth="1"/>
    <col min="14599" max="14599" width="17.88671875" style="3" customWidth="1"/>
    <col min="14600" max="14604" width="11.44140625" style="3"/>
    <col min="14605" max="14605" width="17.5546875" style="3" customWidth="1"/>
    <col min="14606" max="14848" width="11.44140625" style="3"/>
    <col min="14849" max="14849" width="10.6640625" style="3" customWidth="1"/>
    <col min="14850" max="14852" width="14.6640625" style="3" customWidth="1"/>
    <col min="14853" max="14853" width="19.5546875" style="3" customWidth="1"/>
    <col min="14854" max="14854" width="17.6640625" style="3" customWidth="1"/>
    <col min="14855" max="14855" width="17.88671875" style="3" customWidth="1"/>
    <col min="14856" max="14860" width="11.44140625" style="3"/>
    <col min="14861" max="14861" width="17.5546875" style="3" customWidth="1"/>
    <col min="14862" max="15104" width="11.44140625" style="3"/>
    <col min="15105" max="15105" width="10.6640625" style="3" customWidth="1"/>
    <col min="15106" max="15108" width="14.6640625" style="3" customWidth="1"/>
    <col min="15109" max="15109" width="19.5546875" style="3" customWidth="1"/>
    <col min="15110" max="15110" width="17.6640625" style="3" customWidth="1"/>
    <col min="15111" max="15111" width="17.88671875" style="3" customWidth="1"/>
    <col min="15112" max="15116" width="11.44140625" style="3"/>
    <col min="15117" max="15117" width="17.5546875" style="3" customWidth="1"/>
    <col min="15118" max="15360" width="11.44140625" style="3"/>
    <col min="15361" max="15361" width="10.6640625" style="3" customWidth="1"/>
    <col min="15362" max="15364" width="14.6640625" style="3" customWidth="1"/>
    <col min="15365" max="15365" width="19.5546875" style="3" customWidth="1"/>
    <col min="15366" max="15366" width="17.6640625" style="3" customWidth="1"/>
    <col min="15367" max="15367" width="17.88671875" style="3" customWidth="1"/>
    <col min="15368" max="15372" width="11.44140625" style="3"/>
    <col min="15373" max="15373" width="17.5546875" style="3" customWidth="1"/>
    <col min="15374" max="15616" width="11.44140625" style="3"/>
    <col min="15617" max="15617" width="10.6640625" style="3" customWidth="1"/>
    <col min="15618" max="15620" width="14.6640625" style="3" customWidth="1"/>
    <col min="15621" max="15621" width="19.5546875" style="3" customWidth="1"/>
    <col min="15622" max="15622" width="17.6640625" style="3" customWidth="1"/>
    <col min="15623" max="15623" width="17.88671875" style="3" customWidth="1"/>
    <col min="15624" max="15628" width="11.44140625" style="3"/>
    <col min="15629" max="15629" width="17.5546875" style="3" customWidth="1"/>
    <col min="15630" max="15872" width="11.44140625" style="3"/>
    <col min="15873" max="15873" width="10.6640625" style="3" customWidth="1"/>
    <col min="15874" max="15876" width="14.6640625" style="3" customWidth="1"/>
    <col min="15877" max="15877" width="19.5546875" style="3" customWidth="1"/>
    <col min="15878" max="15878" width="17.6640625" style="3" customWidth="1"/>
    <col min="15879" max="15879" width="17.88671875" style="3" customWidth="1"/>
    <col min="15880" max="15884" width="11.44140625" style="3"/>
    <col min="15885" max="15885" width="17.5546875" style="3" customWidth="1"/>
    <col min="15886" max="16128" width="11.44140625" style="3"/>
    <col min="16129" max="16129" width="10.6640625" style="3" customWidth="1"/>
    <col min="16130" max="16132" width="14.6640625" style="3" customWidth="1"/>
    <col min="16133" max="16133" width="19.5546875" style="3" customWidth="1"/>
    <col min="16134" max="16134" width="17.6640625" style="3" customWidth="1"/>
    <col min="16135" max="16135" width="17.88671875" style="3" customWidth="1"/>
    <col min="16136" max="16140" width="11.44140625" style="3"/>
    <col min="16141" max="16141" width="17.5546875" style="3" customWidth="1"/>
    <col min="16142" max="16384" width="11.44140625" style="3"/>
  </cols>
  <sheetData>
    <row r="1" spans="1:12" s="1" customFormat="1" ht="14.1" customHeight="1">
      <c r="D1" s="180"/>
      <c r="F1" s="373"/>
      <c r="I1" s="1074"/>
    </row>
    <row r="2" spans="1:12" s="1" customFormat="1" ht="25.35" customHeight="1">
      <c r="A2" s="2024" t="s">
        <v>1819</v>
      </c>
      <c r="B2" s="2029"/>
      <c r="C2" s="2029"/>
      <c r="D2" s="2029"/>
      <c r="E2" s="2029"/>
      <c r="F2" s="2029"/>
      <c r="G2" s="1075">
        <v>2015</v>
      </c>
      <c r="I2" s="1076"/>
    </row>
    <row r="3" spans="1:12" ht="24" customHeight="1">
      <c r="A3" s="234" t="s">
        <v>25</v>
      </c>
      <c r="B3" s="917" t="s">
        <v>1820</v>
      </c>
      <c r="C3" s="1188"/>
      <c r="D3" s="1188"/>
      <c r="E3" s="193" t="s">
        <v>84</v>
      </c>
      <c r="F3" s="353" t="s">
        <v>1821</v>
      </c>
      <c r="G3" s="193" t="s">
        <v>84</v>
      </c>
      <c r="I3" s="1078"/>
    </row>
    <row r="4" spans="1:12" ht="15" customHeight="1">
      <c r="A4" s="314"/>
      <c r="B4" s="438" t="s">
        <v>224</v>
      </c>
      <c r="C4" s="1064" t="s">
        <v>225</v>
      </c>
      <c r="D4" s="438" t="s">
        <v>83</v>
      </c>
      <c r="E4" s="1189" t="s">
        <v>1822</v>
      </c>
      <c r="F4" s="1190" t="s">
        <v>322</v>
      </c>
      <c r="G4" s="1189" t="s">
        <v>85</v>
      </c>
      <c r="I4" s="1154"/>
    </row>
    <row r="5" spans="1:12" s="1158" customFormat="1" ht="24" customHeight="1">
      <c r="A5" s="437"/>
      <c r="B5" s="1191"/>
      <c r="C5" s="766"/>
      <c r="D5" s="438"/>
      <c r="E5" s="1155" t="s">
        <v>1823</v>
      </c>
      <c r="F5" s="1192"/>
      <c r="G5" s="1155" t="s">
        <v>1824</v>
      </c>
      <c r="I5" s="1159"/>
      <c r="J5" s="1193"/>
    </row>
    <row r="6" spans="1:12" ht="30" customHeight="1" thickBot="1">
      <c r="A6" s="772" t="s">
        <v>93</v>
      </c>
      <c r="B6" s="361">
        <v>11899</v>
      </c>
      <c r="C6" s="390">
        <v>8087</v>
      </c>
      <c r="D6" s="361">
        <v>19986</v>
      </c>
      <c r="E6" s="1194">
        <v>-0.42599999999999999</v>
      </c>
      <c r="F6" s="1195">
        <v>38491605.590000004</v>
      </c>
      <c r="G6" s="1194">
        <v>0.68206767000000179</v>
      </c>
      <c r="H6" s="6"/>
      <c r="I6" s="1160"/>
      <c r="L6" s="6"/>
    </row>
    <row r="7" spans="1:12" ht="20.100000000000001" customHeight="1" thickBot="1">
      <c r="A7" s="775" t="s">
        <v>94</v>
      </c>
      <c r="B7" s="321">
        <v>6807</v>
      </c>
      <c r="C7" s="122">
        <v>9403</v>
      </c>
      <c r="D7" s="321">
        <v>16210</v>
      </c>
      <c r="E7" s="1196">
        <v>-4.2640000000000002</v>
      </c>
      <c r="F7" s="1971">
        <v>34627452.659999996</v>
      </c>
      <c r="G7" s="1972">
        <v>8.946641879999996</v>
      </c>
      <c r="H7" s="6"/>
      <c r="I7" s="1160"/>
      <c r="L7" s="6"/>
    </row>
    <row r="8" spans="1:12" ht="20.100000000000001" customHeight="1" thickBot="1">
      <c r="A8" s="775" t="s">
        <v>95</v>
      </c>
      <c r="B8" s="321">
        <v>1613</v>
      </c>
      <c r="C8" s="122">
        <v>1894</v>
      </c>
      <c r="D8" s="321">
        <v>3507</v>
      </c>
      <c r="E8" s="1196">
        <v>2.9670000000000001</v>
      </c>
      <c r="F8" s="1197">
        <v>5808433</v>
      </c>
      <c r="G8" s="1196">
        <v>5.5357849999999997</v>
      </c>
      <c r="H8" s="6"/>
      <c r="I8" s="1160"/>
      <c r="L8" s="6"/>
    </row>
    <row r="9" spans="1:12" ht="20.100000000000001" customHeight="1" thickBot="1">
      <c r="A9" s="775" t="s">
        <v>96</v>
      </c>
      <c r="B9" s="321">
        <v>62</v>
      </c>
      <c r="C9" s="122">
        <v>31</v>
      </c>
      <c r="D9" s="321">
        <v>93</v>
      </c>
      <c r="E9" s="1196">
        <v>9.2999999999999999E-2</v>
      </c>
      <c r="F9" s="1197">
        <v>247883.2</v>
      </c>
      <c r="G9" s="1196">
        <v>0.2478832</v>
      </c>
      <c r="H9" s="6"/>
      <c r="I9" s="1160"/>
      <c r="L9" s="6"/>
    </row>
    <row r="10" spans="1:12" ht="20.100000000000001" customHeight="1" thickBot="1">
      <c r="A10" s="775" t="s">
        <v>97</v>
      </c>
      <c r="B10" s="321">
        <v>550</v>
      </c>
      <c r="C10" s="122">
        <v>244</v>
      </c>
      <c r="D10" s="321">
        <v>794</v>
      </c>
      <c r="E10" s="1196">
        <v>-0.53900000000000003</v>
      </c>
      <c r="F10" s="363">
        <v>1962711.55</v>
      </c>
      <c r="G10" s="1196">
        <v>0.92647824999999995</v>
      </c>
      <c r="H10" s="6"/>
      <c r="I10" s="1160"/>
      <c r="L10" s="6"/>
    </row>
    <row r="11" spans="1:12" ht="20.100000000000001" customHeight="1" thickBot="1">
      <c r="A11" s="775" t="s">
        <v>98</v>
      </c>
      <c r="B11" s="321">
        <v>108</v>
      </c>
      <c r="C11" s="122">
        <v>53</v>
      </c>
      <c r="D11" s="321">
        <v>161</v>
      </c>
      <c r="E11" s="1196">
        <v>-0.14799999999999999</v>
      </c>
      <c r="F11" s="363">
        <v>200594</v>
      </c>
      <c r="G11" s="1196">
        <v>2.3920299999999988E-2</v>
      </c>
      <c r="H11" s="6"/>
      <c r="I11" s="1160"/>
      <c r="L11" s="6"/>
    </row>
    <row r="12" spans="1:12" ht="20.100000000000001" customHeight="1" thickBot="1">
      <c r="A12" s="775" t="s">
        <v>99</v>
      </c>
      <c r="B12" s="321">
        <v>140</v>
      </c>
      <c r="C12" s="122">
        <v>150</v>
      </c>
      <c r="D12" s="321">
        <v>290</v>
      </c>
      <c r="E12" s="1196">
        <v>0.04</v>
      </c>
      <c r="F12" s="363">
        <v>341406</v>
      </c>
      <c r="G12" s="1196">
        <v>9.3224399999999999E-2</v>
      </c>
      <c r="H12" s="6"/>
      <c r="I12" s="1160"/>
      <c r="L12" s="6"/>
    </row>
    <row r="13" spans="1:12" ht="20.100000000000001" customHeight="1" thickBot="1">
      <c r="A13" s="775" t="s">
        <v>100</v>
      </c>
      <c r="B13" s="321" t="s">
        <v>27</v>
      </c>
      <c r="C13" s="122" t="s">
        <v>27</v>
      </c>
      <c r="D13" s="321">
        <v>685</v>
      </c>
      <c r="E13" s="1196">
        <v>0.255</v>
      </c>
      <c r="F13" s="363">
        <v>1373823</v>
      </c>
      <c r="G13" s="1196">
        <v>0.19544900000000001</v>
      </c>
      <c r="H13" s="6"/>
      <c r="I13" s="1160"/>
      <c r="L13" s="6"/>
    </row>
    <row r="14" spans="1:12" ht="20.100000000000001" customHeight="1" thickBot="1">
      <c r="A14" s="775" t="s">
        <v>101</v>
      </c>
      <c r="B14" s="321"/>
      <c r="C14" s="122"/>
      <c r="D14" s="321"/>
      <c r="E14" s="1196"/>
      <c r="F14" s="1197"/>
      <c r="G14" s="1196"/>
      <c r="H14" s="6"/>
      <c r="I14" s="1160"/>
      <c r="L14" s="6"/>
    </row>
    <row r="15" spans="1:12" ht="20.100000000000001" customHeight="1" thickBot="1">
      <c r="A15" s="775" t="s">
        <v>102</v>
      </c>
      <c r="B15" s="321">
        <v>4216</v>
      </c>
      <c r="C15" s="122">
        <v>2797</v>
      </c>
      <c r="D15" s="321">
        <v>7013</v>
      </c>
      <c r="E15" s="1196">
        <v>3.1320000000000001</v>
      </c>
      <c r="F15" s="363">
        <v>12171524.68</v>
      </c>
      <c r="G15" s="1196">
        <v>2.7382296799999999</v>
      </c>
      <c r="H15" s="6"/>
      <c r="I15" s="1160"/>
      <c r="L15" s="6"/>
    </row>
    <row r="16" spans="1:12" ht="20.100000000000001" customHeight="1" thickBot="1">
      <c r="A16" s="775" t="s">
        <v>103</v>
      </c>
      <c r="B16" s="321"/>
      <c r="C16" s="122"/>
      <c r="D16" s="321"/>
      <c r="E16" s="1196"/>
      <c r="F16" s="321"/>
      <c r="G16" s="1196"/>
      <c r="H16" s="6"/>
      <c r="I16" s="1160"/>
      <c r="L16" s="6"/>
    </row>
    <row r="17" spans="1:13" ht="20.100000000000001" customHeight="1" thickBot="1">
      <c r="A17" s="775" t="s">
        <v>104</v>
      </c>
      <c r="B17" s="321">
        <v>3296</v>
      </c>
      <c r="C17" s="122">
        <v>2102</v>
      </c>
      <c r="D17" s="321">
        <v>5398</v>
      </c>
      <c r="E17" s="1196">
        <v>5.3979999999999997</v>
      </c>
      <c r="F17" s="363">
        <v>13193292</v>
      </c>
      <c r="G17" s="1196">
        <v>5.2536209999999999</v>
      </c>
      <c r="H17" s="6"/>
      <c r="I17" s="1160"/>
      <c r="L17" s="6"/>
    </row>
    <row r="18" spans="1:13" ht="20.100000000000001" customHeight="1" thickBot="1">
      <c r="A18" s="775" t="s">
        <v>105</v>
      </c>
      <c r="B18" s="321" t="s">
        <v>27</v>
      </c>
      <c r="C18" s="122" t="s">
        <v>27</v>
      </c>
      <c r="D18" s="321" t="s">
        <v>27</v>
      </c>
      <c r="E18" s="1196" t="s">
        <v>27</v>
      </c>
      <c r="F18" s="363">
        <v>12803101.439999999</v>
      </c>
      <c r="G18" s="1196">
        <v>2.9682904399999996</v>
      </c>
      <c r="H18" s="6"/>
      <c r="I18" s="1160"/>
      <c r="L18" s="6"/>
    </row>
    <row r="19" spans="1:13" ht="20.100000000000001" customHeight="1" thickBot="1">
      <c r="A19" s="775" t="s">
        <v>106</v>
      </c>
      <c r="B19" s="321" t="s">
        <v>27</v>
      </c>
      <c r="C19" s="122" t="s">
        <v>27</v>
      </c>
      <c r="D19" s="321" t="s">
        <v>27</v>
      </c>
      <c r="E19" s="1196" t="s">
        <v>27</v>
      </c>
      <c r="F19" s="363">
        <v>2132428.6</v>
      </c>
      <c r="G19" s="1196">
        <v>1.0092446000000002</v>
      </c>
      <c r="H19" s="6"/>
      <c r="I19" s="1160"/>
      <c r="L19" s="6"/>
    </row>
    <row r="20" spans="1:13" ht="20.100000000000001" customHeight="1" thickBot="1">
      <c r="A20" s="775" t="s">
        <v>107</v>
      </c>
      <c r="B20" s="321">
        <v>256</v>
      </c>
      <c r="C20" s="122">
        <v>237</v>
      </c>
      <c r="D20" s="321">
        <v>493</v>
      </c>
      <c r="E20" s="1196">
        <v>1.0999999999999999E-2</v>
      </c>
      <c r="F20" s="363">
        <v>970433</v>
      </c>
      <c r="G20" s="1196">
        <v>0.314583</v>
      </c>
      <c r="H20" s="6"/>
      <c r="I20" s="1160"/>
      <c r="L20" s="6"/>
    </row>
    <row r="21" spans="1:13" ht="20.100000000000001" customHeight="1" thickBot="1">
      <c r="A21" s="775" t="s">
        <v>108</v>
      </c>
      <c r="B21" s="321">
        <v>6</v>
      </c>
      <c r="C21" s="122">
        <v>6</v>
      </c>
      <c r="D21" s="321">
        <v>12</v>
      </c>
      <c r="E21" s="1196">
        <v>1E-3</v>
      </c>
      <c r="F21" s="363">
        <v>34439</v>
      </c>
      <c r="G21" s="1196">
        <v>1.6407999999999999E-2</v>
      </c>
      <c r="H21" s="6"/>
      <c r="I21" s="1160"/>
      <c r="L21" s="6"/>
    </row>
    <row r="22" spans="1:13" ht="20.100000000000001" customHeight="1" thickBot="1">
      <c r="A22" s="775" t="s">
        <v>109</v>
      </c>
      <c r="B22" s="321">
        <v>4000</v>
      </c>
      <c r="C22" s="122">
        <v>4000</v>
      </c>
      <c r="D22" s="321">
        <v>8000</v>
      </c>
      <c r="E22" s="1196">
        <v>1.85</v>
      </c>
      <c r="F22" s="363">
        <v>10427659</v>
      </c>
      <c r="G22" s="1196">
        <v>4.5712520000000003</v>
      </c>
      <c r="H22" s="6"/>
      <c r="I22" s="1160"/>
      <c r="L22" s="6"/>
    </row>
    <row r="23" spans="1:13" ht="20.100000000000001" customHeight="1" thickBot="1">
      <c r="A23" s="775" t="s">
        <v>110</v>
      </c>
      <c r="B23" s="321">
        <v>958</v>
      </c>
      <c r="C23" s="122">
        <v>686</v>
      </c>
      <c r="D23" s="321">
        <v>1644</v>
      </c>
      <c r="E23" s="1196">
        <v>0.66600000000000004</v>
      </c>
      <c r="F23" s="363">
        <v>2797630.45</v>
      </c>
      <c r="G23" s="1196">
        <v>1.3665420000000001</v>
      </c>
      <c r="H23" s="6"/>
      <c r="I23" s="1160"/>
      <c r="L23" s="6"/>
    </row>
    <row r="24" spans="1:13" ht="20.100000000000001" customHeight="1" thickBot="1">
      <c r="A24" s="775" t="s">
        <v>111</v>
      </c>
      <c r="B24" s="321">
        <v>5250</v>
      </c>
      <c r="C24" s="122">
        <v>3943</v>
      </c>
      <c r="D24" s="321">
        <v>9193</v>
      </c>
      <c r="E24" s="1196">
        <v>0.18</v>
      </c>
      <c r="F24" s="363">
        <v>15388553.1</v>
      </c>
      <c r="G24" s="1196">
        <v>7.5487558500000018</v>
      </c>
      <c r="H24" s="6"/>
      <c r="I24" s="1160"/>
      <c r="L24" s="6"/>
    </row>
    <row r="25" spans="1:13" ht="20.100000000000001" customHeight="1" thickBot="1">
      <c r="A25" s="775" t="s">
        <v>112</v>
      </c>
      <c r="B25" s="321" t="s">
        <v>27</v>
      </c>
      <c r="C25" s="122" t="s">
        <v>27</v>
      </c>
      <c r="D25" s="321" t="s">
        <v>27</v>
      </c>
      <c r="E25" s="1196" t="s">
        <v>27</v>
      </c>
      <c r="F25" s="363">
        <v>2000000</v>
      </c>
      <c r="G25" s="1196">
        <v>0.25</v>
      </c>
      <c r="H25" s="6"/>
      <c r="I25" s="1160"/>
      <c r="L25" s="6"/>
    </row>
    <row r="26" spans="1:13" ht="20.100000000000001" customHeight="1" thickBot="1">
      <c r="A26" s="775" t="s">
        <v>113</v>
      </c>
      <c r="B26" s="321" t="s">
        <v>27</v>
      </c>
      <c r="C26" s="122" t="s">
        <v>27</v>
      </c>
      <c r="D26" s="321" t="s">
        <v>27</v>
      </c>
      <c r="E26" s="1196" t="s">
        <v>27</v>
      </c>
      <c r="F26" s="363">
        <v>12193191.949999999</v>
      </c>
      <c r="G26" s="1196">
        <v>6.1221806499999998</v>
      </c>
      <c r="H26" s="6"/>
      <c r="I26" s="1160"/>
      <c r="L26" s="6"/>
    </row>
    <row r="27" spans="1:13" ht="20.100000000000001" customHeight="1" thickBot="1">
      <c r="A27" s="775" t="s">
        <v>114</v>
      </c>
      <c r="B27" s="321">
        <v>11026.280837454891</v>
      </c>
      <c r="C27" s="122">
        <v>8516</v>
      </c>
      <c r="D27" s="321">
        <v>19541.675084918941</v>
      </c>
      <c r="E27" s="1196">
        <v>-0.34332491508105883</v>
      </c>
      <c r="F27" s="363">
        <v>44749579</v>
      </c>
      <c r="G27" s="1196">
        <v>-0.78619910000000148</v>
      </c>
      <c r="H27" s="6"/>
      <c r="I27" s="1160"/>
      <c r="L27" s="6"/>
    </row>
    <row r="28" spans="1:13" ht="20.100000000000001" customHeight="1" thickBot="1">
      <c r="A28" s="775" t="s">
        <v>115</v>
      </c>
      <c r="B28" s="321">
        <v>4632.0524662848702</v>
      </c>
      <c r="C28" s="122">
        <v>5567.9475337151298</v>
      </c>
      <c r="D28" s="321">
        <v>10200</v>
      </c>
      <c r="E28" s="1196">
        <v>2.0019999999999998</v>
      </c>
      <c r="F28" s="363">
        <v>15388272.35</v>
      </c>
      <c r="G28" s="1196">
        <v>3.1947406999999992</v>
      </c>
      <c r="H28" s="6"/>
      <c r="I28" s="1160"/>
      <c r="L28" s="6"/>
    </row>
    <row r="29" spans="1:13" ht="20.100000000000001" customHeight="1" thickBot="1">
      <c r="A29" s="775" t="s">
        <v>116</v>
      </c>
      <c r="B29" s="321" t="s">
        <v>27</v>
      </c>
      <c r="C29" s="122" t="s">
        <v>27</v>
      </c>
      <c r="D29" s="321" t="s">
        <v>27</v>
      </c>
      <c r="E29" s="1196" t="s">
        <v>27</v>
      </c>
      <c r="F29" s="363">
        <v>13707201</v>
      </c>
      <c r="G29" s="1196">
        <v>1.260661</v>
      </c>
      <c r="H29" s="6"/>
      <c r="I29" s="1160"/>
      <c r="J29" s="1198"/>
      <c r="K29" s="1198"/>
      <c r="L29" s="1163"/>
      <c r="M29" s="1163"/>
    </row>
    <row r="30" spans="1:13" ht="20.100000000000001" customHeight="1" thickBot="1">
      <c r="A30" s="775" t="s">
        <v>117</v>
      </c>
      <c r="B30" s="321">
        <v>16626</v>
      </c>
      <c r="C30" s="122">
        <v>14561</v>
      </c>
      <c r="D30" s="321">
        <v>31187</v>
      </c>
      <c r="E30" s="1196">
        <v>2.74</v>
      </c>
      <c r="F30" s="363">
        <v>40090056.409999996</v>
      </c>
      <c r="G30" s="1196">
        <v>-4.060609690000005</v>
      </c>
      <c r="I30" s="1160"/>
      <c r="L30" s="6"/>
    </row>
    <row r="31" spans="1:13" ht="20.100000000000001" customHeight="1" thickBot="1">
      <c r="A31" s="775" t="s">
        <v>118</v>
      </c>
      <c r="B31" s="321" t="s">
        <v>27</v>
      </c>
      <c r="C31" s="122" t="s">
        <v>27</v>
      </c>
      <c r="D31" s="321" t="s">
        <v>27</v>
      </c>
      <c r="E31" s="1196" t="s">
        <v>27</v>
      </c>
      <c r="F31" s="363">
        <v>3634125.35</v>
      </c>
      <c r="G31" s="1196">
        <v>-0.28448935000000009</v>
      </c>
      <c r="I31" s="1160"/>
      <c r="J31" s="1199"/>
      <c r="K31" s="1199"/>
      <c r="L31" s="6"/>
    </row>
    <row r="32" spans="1:13" s="159" customFormat="1" ht="30" customHeight="1" thickBot="1">
      <c r="A32" s="1090" t="s">
        <v>1757</v>
      </c>
      <c r="B32" s="1200">
        <v>71445.333303739753</v>
      </c>
      <c r="C32" s="1201">
        <v>62277.947533715131</v>
      </c>
      <c r="D32" s="1200">
        <v>134407.67508491894</v>
      </c>
      <c r="E32" s="1202">
        <v>7.9696750849189408</v>
      </c>
      <c r="F32" s="1895">
        <v>284735396.32999998</v>
      </c>
      <c r="G32" s="1973">
        <v>48.134660479999987</v>
      </c>
      <c r="I32" s="1164"/>
    </row>
    <row r="33" spans="1:9" ht="20.100000000000001" customHeight="1">
      <c r="A33" s="1069" t="s">
        <v>1671</v>
      </c>
      <c r="B33" s="326"/>
      <c r="C33" s="326"/>
      <c r="D33" s="1096"/>
      <c r="E33" s="326"/>
      <c r="F33" s="326"/>
      <c r="G33" s="328"/>
    </row>
    <row r="34" spans="1:9" ht="14.25" customHeight="1">
      <c r="A34" s="1070"/>
      <c r="B34" s="328"/>
      <c r="C34" s="328"/>
      <c r="D34" s="1097"/>
      <c r="E34" s="328"/>
      <c r="F34" s="328"/>
      <c r="G34" s="328"/>
    </row>
    <row r="35" spans="1:9" ht="15.75" customHeight="1">
      <c r="A35" s="1070" t="s">
        <v>1765</v>
      </c>
      <c r="B35" s="328"/>
      <c r="C35" s="328"/>
      <c r="D35" s="1097"/>
      <c r="E35" s="328"/>
      <c r="F35" s="328"/>
      <c r="G35" s="328"/>
    </row>
    <row r="36" spans="1:9" ht="15.75" customHeight="1">
      <c r="A36" s="1070"/>
      <c r="B36" s="328"/>
      <c r="C36" s="328"/>
      <c r="D36" s="1097"/>
      <c r="E36" s="328"/>
      <c r="F36" s="328"/>
      <c r="G36" s="328"/>
    </row>
    <row r="37" spans="1:9">
      <c r="A37" s="236" t="s">
        <v>1825</v>
      </c>
    </row>
    <row r="38" spans="1:9" ht="12.75" customHeight="1">
      <c r="A38" s="1070" t="s">
        <v>1826</v>
      </c>
      <c r="B38" s="328"/>
      <c r="C38" s="328"/>
      <c r="D38" s="1097"/>
      <c r="E38" s="328"/>
      <c r="F38" s="328"/>
      <c r="G38" s="328"/>
    </row>
    <row r="39" spans="1:9" s="17" customFormat="1" ht="12.75" customHeight="1">
      <c r="A39" s="236" t="s">
        <v>1827</v>
      </c>
      <c r="B39" s="1203"/>
      <c r="C39" s="1204"/>
      <c r="D39" s="1204"/>
      <c r="E39" s="1205"/>
      <c r="F39" s="1205"/>
      <c r="G39" s="1205"/>
      <c r="H39" s="1205"/>
      <c r="I39" s="1205"/>
    </row>
    <row r="40" spans="1:9" s="17" customFormat="1" ht="12.75" customHeight="1">
      <c r="A40" s="236" t="s">
        <v>1828</v>
      </c>
      <c r="B40" s="1203"/>
      <c r="C40" s="1204"/>
      <c r="D40" s="1204"/>
      <c r="E40" s="1205"/>
      <c r="F40" s="1205"/>
      <c r="G40" s="1205"/>
      <c r="H40" s="1205"/>
      <c r="I40" s="1205"/>
    </row>
    <row r="41" spans="1:9" ht="12.75" customHeight="1">
      <c r="A41" s="1203" t="s">
        <v>1829</v>
      </c>
      <c r="B41" s="236"/>
      <c r="C41" s="236"/>
      <c r="D41" s="236"/>
      <c r="E41" s="236"/>
      <c r="F41" s="236"/>
    </row>
    <row r="42" spans="1:9" ht="12.75" customHeight="1">
      <c r="A42" s="3" t="s">
        <v>1830</v>
      </c>
    </row>
    <row r="43" spans="1:9" ht="12.75" customHeight="1">
      <c r="A43" s="1203" t="s">
        <v>1831</v>
      </c>
    </row>
    <row r="46" spans="1:9">
      <c r="A46" s="3" t="s">
        <v>217</v>
      </c>
    </row>
    <row r="48" spans="1:9">
      <c r="A48" s="236"/>
    </row>
    <row r="50" spans="1:10">
      <c r="A50" s="1203"/>
    </row>
    <row r="51" spans="1:10" ht="20.100000000000001" customHeight="1">
      <c r="A51" s="236"/>
    </row>
    <row r="52" spans="1:10" ht="11.25" customHeight="1"/>
    <row r="53" spans="1:10" ht="14.25" customHeight="1"/>
    <row r="54" spans="1:10" ht="13.5" customHeight="1"/>
    <row r="55" spans="1:10" s="17" customFormat="1">
      <c r="A55" s="3"/>
      <c r="B55" s="3"/>
      <c r="C55" s="3"/>
      <c r="D55" s="183"/>
      <c r="E55" s="3"/>
      <c r="F55" s="160"/>
      <c r="G55" s="3"/>
      <c r="H55" s="3"/>
      <c r="I55" s="3"/>
      <c r="J55" s="3"/>
    </row>
  </sheetData>
  <mergeCells count="1">
    <mergeCell ref="A2:F2"/>
  </mergeCells>
  <pageMargins left="0.59055118110236227" right="0.59055118110236227" top="0.78740157480314965" bottom="0.47244094488188981" header="0.47244094488188981" footer="0.51181102362204722"/>
  <pageSetup paperSize="9" scale="82" orientation="portrait" horizontalDpi="1200" verticalDpi="1200"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1"/>
  <sheetViews>
    <sheetView zoomScaleNormal="100" workbookViewId="0"/>
  </sheetViews>
  <sheetFormatPr baseColWidth="10" defaultColWidth="11.44140625" defaultRowHeight="13.2"/>
  <cols>
    <col min="1" max="3" width="10.6640625" style="3" customWidth="1"/>
    <col min="4" max="4" width="10.6640625" style="183" customWidth="1"/>
    <col min="5" max="5" width="10.6640625" style="3" customWidth="1"/>
    <col min="6" max="6" width="10.6640625" style="160" customWidth="1"/>
    <col min="7" max="9" width="10.6640625" style="3" customWidth="1"/>
    <col min="10" max="10" width="17.5546875" style="160" customWidth="1"/>
    <col min="11" max="14" width="11.44140625" style="3"/>
    <col min="15" max="15" width="17.5546875" style="3" customWidth="1"/>
    <col min="16" max="256" width="11.44140625" style="3"/>
    <col min="257" max="265" width="10.6640625" style="3" customWidth="1"/>
    <col min="266" max="266" width="17.5546875" style="3" customWidth="1"/>
    <col min="267" max="270" width="11.44140625" style="3"/>
    <col min="271" max="271" width="17.5546875" style="3" customWidth="1"/>
    <col min="272" max="512" width="11.44140625" style="3"/>
    <col min="513" max="521" width="10.6640625" style="3" customWidth="1"/>
    <col min="522" max="522" width="17.5546875" style="3" customWidth="1"/>
    <col min="523" max="526" width="11.44140625" style="3"/>
    <col min="527" max="527" width="17.5546875" style="3" customWidth="1"/>
    <col min="528" max="768" width="11.44140625" style="3"/>
    <col min="769" max="777" width="10.6640625" style="3" customWidth="1"/>
    <col min="778" max="778" width="17.5546875" style="3" customWidth="1"/>
    <col min="779" max="782" width="11.44140625" style="3"/>
    <col min="783" max="783" width="17.5546875" style="3" customWidth="1"/>
    <col min="784" max="1024" width="11.44140625" style="3"/>
    <col min="1025" max="1033" width="10.6640625" style="3" customWidth="1"/>
    <col min="1034" max="1034" width="17.5546875" style="3" customWidth="1"/>
    <col min="1035" max="1038" width="11.44140625" style="3"/>
    <col min="1039" max="1039" width="17.5546875" style="3" customWidth="1"/>
    <col min="1040" max="1280" width="11.44140625" style="3"/>
    <col min="1281" max="1289" width="10.6640625" style="3" customWidth="1"/>
    <col min="1290" max="1290" width="17.5546875" style="3" customWidth="1"/>
    <col min="1291" max="1294" width="11.44140625" style="3"/>
    <col min="1295" max="1295" width="17.5546875" style="3" customWidth="1"/>
    <col min="1296" max="1536" width="11.44140625" style="3"/>
    <col min="1537" max="1545" width="10.6640625" style="3" customWidth="1"/>
    <col min="1546" max="1546" width="17.5546875" style="3" customWidth="1"/>
    <col min="1547" max="1550" width="11.44140625" style="3"/>
    <col min="1551" max="1551" width="17.5546875" style="3" customWidth="1"/>
    <col min="1552" max="1792" width="11.44140625" style="3"/>
    <col min="1793" max="1801" width="10.6640625" style="3" customWidth="1"/>
    <col min="1802" max="1802" width="17.5546875" style="3" customWidth="1"/>
    <col min="1803" max="1806" width="11.44140625" style="3"/>
    <col min="1807" max="1807" width="17.5546875" style="3" customWidth="1"/>
    <col min="1808" max="2048" width="11.44140625" style="3"/>
    <col min="2049" max="2057" width="10.6640625" style="3" customWidth="1"/>
    <col min="2058" max="2058" width="17.5546875" style="3" customWidth="1"/>
    <col min="2059" max="2062" width="11.44140625" style="3"/>
    <col min="2063" max="2063" width="17.5546875" style="3" customWidth="1"/>
    <col min="2064" max="2304" width="11.44140625" style="3"/>
    <col min="2305" max="2313" width="10.6640625" style="3" customWidth="1"/>
    <col min="2314" max="2314" width="17.5546875" style="3" customWidth="1"/>
    <col min="2315" max="2318" width="11.44140625" style="3"/>
    <col min="2319" max="2319" width="17.5546875" style="3" customWidth="1"/>
    <col min="2320" max="2560" width="11.44140625" style="3"/>
    <col min="2561" max="2569" width="10.6640625" style="3" customWidth="1"/>
    <col min="2570" max="2570" width="17.5546875" style="3" customWidth="1"/>
    <col min="2571" max="2574" width="11.44140625" style="3"/>
    <col min="2575" max="2575" width="17.5546875" style="3" customWidth="1"/>
    <col min="2576" max="2816" width="11.44140625" style="3"/>
    <col min="2817" max="2825" width="10.6640625" style="3" customWidth="1"/>
    <col min="2826" max="2826" width="17.5546875" style="3" customWidth="1"/>
    <col min="2827" max="2830" width="11.44140625" style="3"/>
    <col min="2831" max="2831" width="17.5546875" style="3" customWidth="1"/>
    <col min="2832" max="3072" width="11.44140625" style="3"/>
    <col min="3073" max="3081" width="10.6640625" style="3" customWidth="1"/>
    <col min="3082" max="3082" width="17.5546875" style="3" customWidth="1"/>
    <col min="3083" max="3086" width="11.44140625" style="3"/>
    <col min="3087" max="3087" width="17.5546875" style="3" customWidth="1"/>
    <col min="3088" max="3328" width="11.44140625" style="3"/>
    <col min="3329" max="3337" width="10.6640625" style="3" customWidth="1"/>
    <col min="3338" max="3338" width="17.5546875" style="3" customWidth="1"/>
    <col min="3339" max="3342" width="11.44140625" style="3"/>
    <col min="3343" max="3343" width="17.5546875" style="3" customWidth="1"/>
    <col min="3344" max="3584" width="11.44140625" style="3"/>
    <col min="3585" max="3593" width="10.6640625" style="3" customWidth="1"/>
    <col min="3594" max="3594" width="17.5546875" style="3" customWidth="1"/>
    <col min="3595" max="3598" width="11.44140625" style="3"/>
    <col min="3599" max="3599" width="17.5546875" style="3" customWidth="1"/>
    <col min="3600" max="3840" width="11.44140625" style="3"/>
    <col min="3841" max="3849" width="10.6640625" style="3" customWidth="1"/>
    <col min="3850" max="3850" width="17.5546875" style="3" customWidth="1"/>
    <col min="3851" max="3854" width="11.44140625" style="3"/>
    <col min="3855" max="3855" width="17.5546875" style="3" customWidth="1"/>
    <col min="3856" max="4096" width="11.44140625" style="3"/>
    <col min="4097" max="4105" width="10.6640625" style="3" customWidth="1"/>
    <col min="4106" max="4106" width="17.5546875" style="3" customWidth="1"/>
    <col min="4107" max="4110" width="11.44140625" style="3"/>
    <col min="4111" max="4111" width="17.5546875" style="3" customWidth="1"/>
    <col min="4112" max="4352" width="11.44140625" style="3"/>
    <col min="4353" max="4361" width="10.6640625" style="3" customWidth="1"/>
    <col min="4362" max="4362" width="17.5546875" style="3" customWidth="1"/>
    <col min="4363" max="4366" width="11.44140625" style="3"/>
    <col min="4367" max="4367" width="17.5546875" style="3" customWidth="1"/>
    <col min="4368" max="4608" width="11.44140625" style="3"/>
    <col min="4609" max="4617" width="10.6640625" style="3" customWidth="1"/>
    <col min="4618" max="4618" width="17.5546875" style="3" customWidth="1"/>
    <col min="4619" max="4622" width="11.44140625" style="3"/>
    <col min="4623" max="4623" width="17.5546875" style="3" customWidth="1"/>
    <col min="4624" max="4864" width="11.44140625" style="3"/>
    <col min="4865" max="4873" width="10.6640625" style="3" customWidth="1"/>
    <col min="4874" max="4874" width="17.5546875" style="3" customWidth="1"/>
    <col min="4875" max="4878" width="11.44140625" style="3"/>
    <col min="4879" max="4879" width="17.5546875" style="3" customWidth="1"/>
    <col min="4880" max="5120" width="11.44140625" style="3"/>
    <col min="5121" max="5129" width="10.6640625" style="3" customWidth="1"/>
    <col min="5130" max="5130" width="17.5546875" style="3" customWidth="1"/>
    <col min="5131" max="5134" width="11.44140625" style="3"/>
    <col min="5135" max="5135" width="17.5546875" style="3" customWidth="1"/>
    <col min="5136" max="5376" width="11.44140625" style="3"/>
    <col min="5377" max="5385" width="10.6640625" style="3" customWidth="1"/>
    <col min="5386" max="5386" width="17.5546875" style="3" customWidth="1"/>
    <col min="5387" max="5390" width="11.44140625" style="3"/>
    <col min="5391" max="5391" width="17.5546875" style="3" customWidth="1"/>
    <col min="5392" max="5632" width="11.44140625" style="3"/>
    <col min="5633" max="5641" width="10.6640625" style="3" customWidth="1"/>
    <col min="5642" max="5642" width="17.5546875" style="3" customWidth="1"/>
    <col min="5643" max="5646" width="11.44140625" style="3"/>
    <col min="5647" max="5647" width="17.5546875" style="3" customWidth="1"/>
    <col min="5648" max="5888" width="11.44140625" style="3"/>
    <col min="5889" max="5897" width="10.6640625" style="3" customWidth="1"/>
    <col min="5898" max="5898" width="17.5546875" style="3" customWidth="1"/>
    <col min="5899" max="5902" width="11.44140625" style="3"/>
    <col min="5903" max="5903" width="17.5546875" style="3" customWidth="1"/>
    <col min="5904" max="6144" width="11.44140625" style="3"/>
    <col min="6145" max="6153" width="10.6640625" style="3" customWidth="1"/>
    <col min="6154" max="6154" width="17.5546875" style="3" customWidth="1"/>
    <col min="6155" max="6158" width="11.44140625" style="3"/>
    <col min="6159" max="6159" width="17.5546875" style="3" customWidth="1"/>
    <col min="6160" max="6400" width="11.44140625" style="3"/>
    <col min="6401" max="6409" width="10.6640625" style="3" customWidth="1"/>
    <col min="6410" max="6410" width="17.5546875" style="3" customWidth="1"/>
    <col min="6411" max="6414" width="11.44140625" style="3"/>
    <col min="6415" max="6415" width="17.5546875" style="3" customWidth="1"/>
    <col min="6416" max="6656" width="11.44140625" style="3"/>
    <col min="6657" max="6665" width="10.6640625" style="3" customWidth="1"/>
    <col min="6666" max="6666" width="17.5546875" style="3" customWidth="1"/>
    <col min="6667" max="6670" width="11.44140625" style="3"/>
    <col min="6671" max="6671" width="17.5546875" style="3" customWidth="1"/>
    <col min="6672" max="6912" width="11.44140625" style="3"/>
    <col min="6913" max="6921" width="10.6640625" style="3" customWidth="1"/>
    <col min="6922" max="6922" width="17.5546875" style="3" customWidth="1"/>
    <col min="6923" max="6926" width="11.44140625" style="3"/>
    <col min="6927" max="6927" width="17.5546875" style="3" customWidth="1"/>
    <col min="6928" max="7168" width="11.44140625" style="3"/>
    <col min="7169" max="7177" width="10.6640625" style="3" customWidth="1"/>
    <col min="7178" max="7178" width="17.5546875" style="3" customWidth="1"/>
    <col min="7179" max="7182" width="11.44140625" style="3"/>
    <col min="7183" max="7183" width="17.5546875" style="3" customWidth="1"/>
    <col min="7184" max="7424" width="11.44140625" style="3"/>
    <col min="7425" max="7433" width="10.6640625" style="3" customWidth="1"/>
    <col min="7434" max="7434" width="17.5546875" style="3" customWidth="1"/>
    <col min="7435" max="7438" width="11.44140625" style="3"/>
    <col min="7439" max="7439" width="17.5546875" style="3" customWidth="1"/>
    <col min="7440" max="7680" width="11.44140625" style="3"/>
    <col min="7681" max="7689" width="10.6640625" style="3" customWidth="1"/>
    <col min="7690" max="7690" width="17.5546875" style="3" customWidth="1"/>
    <col min="7691" max="7694" width="11.44140625" style="3"/>
    <col min="7695" max="7695" width="17.5546875" style="3" customWidth="1"/>
    <col min="7696" max="7936" width="11.44140625" style="3"/>
    <col min="7937" max="7945" width="10.6640625" style="3" customWidth="1"/>
    <col min="7946" max="7946" width="17.5546875" style="3" customWidth="1"/>
    <col min="7947" max="7950" width="11.44140625" style="3"/>
    <col min="7951" max="7951" width="17.5546875" style="3" customWidth="1"/>
    <col min="7952" max="8192" width="11.44140625" style="3"/>
    <col min="8193" max="8201" width="10.6640625" style="3" customWidth="1"/>
    <col min="8202" max="8202" width="17.5546875" style="3" customWidth="1"/>
    <col min="8203" max="8206" width="11.44140625" style="3"/>
    <col min="8207" max="8207" width="17.5546875" style="3" customWidth="1"/>
    <col min="8208" max="8448" width="11.44140625" style="3"/>
    <col min="8449" max="8457" width="10.6640625" style="3" customWidth="1"/>
    <col min="8458" max="8458" width="17.5546875" style="3" customWidth="1"/>
    <col min="8459" max="8462" width="11.44140625" style="3"/>
    <col min="8463" max="8463" width="17.5546875" style="3" customWidth="1"/>
    <col min="8464" max="8704" width="11.44140625" style="3"/>
    <col min="8705" max="8713" width="10.6640625" style="3" customWidth="1"/>
    <col min="8714" max="8714" width="17.5546875" style="3" customWidth="1"/>
    <col min="8715" max="8718" width="11.44140625" style="3"/>
    <col min="8719" max="8719" width="17.5546875" style="3" customWidth="1"/>
    <col min="8720" max="8960" width="11.44140625" style="3"/>
    <col min="8961" max="8969" width="10.6640625" style="3" customWidth="1"/>
    <col min="8970" max="8970" width="17.5546875" style="3" customWidth="1"/>
    <col min="8971" max="8974" width="11.44140625" style="3"/>
    <col min="8975" max="8975" width="17.5546875" style="3" customWidth="1"/>
    <col min="8976" max="9216" width="11.44140625" style="3"/>
    <col min="9217" max="9225" width="10.6640625" style="3" customWidth="1"/>
    <col min="9226" max="9226" width="17.5546875" style="3" customWidth="1"/>
    <col min="9227" max="9230" width="11.44140625" style="3"/>
    <col min="9231" max="9231" width="17.5546875" style="3" customWidth="1"/>
    <col min="9232" max="9472" width="11.44140625" style="3"/>
    <col min="9473" max="9481" width="10.6640625" style="3" customWidth="1"/>
    <col min="9482" max="9482" width="17.5546875" style="3" customWidth="1"/>
    <col min="9483" max="9486" width="11.44140625" style="3"/>
    <col min="9487" max="9487" width="17.5546875" style="3" customWidth="1"/>
    <col min="9488" max="9728" width="11.44140625" style="3"/>
    <col min="9729" max="9737" width="10.6640625" style="3" customWidth="1"/>
    <col min="9738" max="9738" width="17.5546875" style="3" customWidth="1"/>
    <col min="9739" max="9742" width="11.44140625" style="3"/>
    <col min="9743" max="9743" width="17.5546875" style="3" customWidth="1"/>
    <col min="9744" max="9984" width="11.44140625" style="3"/>
    <col min="9985" max="9993" width="10.6640625" style="3" customWidth="1"/>
    <col min="9994" max="9994" width="17.5546875" style="3" customWidth="1"/>
    <col min="9995" max="9998" width="11.44140625" style="3"/>
    <col min="9999" max="9999" width="17.5546875" style="3" customWidth="1"/>
    <col min="10000" max="10240" width="11.44140625" style="3"/>
    <col min="10241" max="10249" width="10.6640625" style="3" customWidth="1"/>
    <col min="10250" max="10250" width="17.5546875" style="3" customWidth="1"/>
    <col min="10251" max="10254" width="11.44140625" style="3"/>
    <col min="10255" max="10255" width="17.5546875" style="3" customWidth="1"/>
    <col min="10256" max="10496" width="11.44140625" style="3"/>
    <col min="10497" max="10505" width="10.6640625" style="3" customWidth="1"/>
    <col min="10506" max="10506" width="17.5546875" style="3" customWidth="1"/>
    <col min="10507" max="10510" width="11.44140625" style="3"/>
    <col min="10511" max="10511" width="17.5546875" style="3" customWidth="1"/>
    <col min="10512" max="10752" width="11.44140625" style="3"/>
    <col min="10753" max="10761" width="10.6640625" style="3" customWidth="1"/>
    <col min="10762" max="10762" width="17.5546875" style="3" customWidth="1"/>
    <col min="10763" max="10766" width="11.44140625" style="3"/>
    <col min="10767" max="10767" width="17.5546875" style="3" customWidth="1"/>
    <col min="10768" max="11008" width="11.44140625" style="3"/>
    <col min="11009" max="11017" width="10.6640625" style="3" customWidth="1"/>
    <col min="11018" max="11018" width="17.5546875" style="3" customWidth="1"/>
    <col min="11019" max="11022" width="11.44140625" style="3"/>
    <col min="11023" max="11023" width="17.5546875" style="3" customWidth="1"/>
    <col min="11024" max="11264" width="11.44140625" style="3"/>
    <col min="11265" max="11273" width="10.6640625" style="3" customWidth="1"/>
    <col min="11274" max="11274" width="17.5546875" style="3" customWidth="1"/>
    <col min="11275" max="11278" width="11.44140625" style="3"/>
    <col min="11279" max="11279" width="17.5546875" style="3" customWidth="1"/>
    <col min="11280" max="11520" width="11.44140625" style="3"/>
    <col min="11521" max="11529" width="10.6640625" style="3" customWidth="1"/>
    <col min="11530" max="11530" width="17.5546875" style="3" customWidth="1"/>
    <col min="11531" max="11534" width="11.44140625" style="3"/>
    <col min="11535" max="11535" width="17.5546875" style="3" customWidth="1"/>
    <col min="11536" max="11776" width="11.44140625" style="3"/>
    <col min="11777" max="11785" width="10.6640625" style="3" customWidth="1"/>
    <col min="11786" max="11786" width="17.5546875" style="3" customWidth="1"/>
    <col min="11787" max="11790" width="11.44140625" style="3"/>
    <col min="11791" max="11791" width="17.5546875" style="3" customWidth="1"/>
    <col min="11792" max="12032" width="11.44140625" style="3"/>
    <col min="12033" max="12041" width="10.6640625" style="3" customWidth="1"/>
    <col min="12042" max="12042" width="17.5546875" style="3" customWidth="1"/>
    <col min="12043" max="12046" width="11.44140625" style="3"/>
    <col min="12047" max="12047" width="17.5546875" style="3" customWidth="1"/>
    <col min="12048" max="12288" width="11.44140625" style="3"/>
    <col min="12289" max="12297" width="10.6640625" style="3" customWidth="1"/>
    <col min="12298" max="12298" width="17.5546875" style="3" customWidth="1"/>
    <col min="12299" max="12302" width="11.44140625" style="3"/>
    <col min="12303" max="12303" width="17.5546875" style="3" customWidth="1"/>
    <col min="12304" max="12544" width="11.44140625" style="3"/>
    <col min="12545" max="12553" width="10.6640625" style="3" customWidth="1"/>
    <col min="12554" max="12554" width="17.5546875" style="3" customWidth="1"/>
    <col min="12555" max="12558" width="11.44140625" style="3"/>
    <col min="12559" max="12559" width="17.5546875" style="3" customWidth="1"/>
    <col min="12560" max="12800" width="11.44140625" style="3"/>
    <col min="12801" max="12809" width="10.6640625" style="3" customWidth="1"/>
    <col min="12810" max="12810" width="17.5546875" style="3" customWidth="1"/>
    <col min="12811" max="12814" width="11.44140625" style="3"/>
    <col min="12815" max="12815" width="17.5546875" style="3" customWidth="1"/>
    <col min="12816" max="13056" width="11.44140625" style="3"/>
    <col min="13057" max="13065" width="10.6640625" style="3" customWidth="1"/>
    <col min="13066" max="13066" width="17.5546875" style="3" customWidth="1"/>
    <col min="13067" max="13070" width="11.44140625" style="3"/>
    <col min="13071" max="13071" width="17.5546875" style="3" customWidth="1"/>
    <col min="13072" max="13312" width="11.44140625" style="3"/>
    <col min="13313" max="13321" width="10.6640625" style="3" customWidth="1"/>
    <col min="13322" max="13322" width="17.5546875" style="3" customWidth="1"/>
    <col min="13323" max="13326" width="11.44140625" style="3"/>
    <col min="13327" max="13327" width="17.5546875" style="3" customWidth="1"/>
    <col min="13328" max="13568" width="11.44140625" style="3"/>
    <col min="13569" max="13577" width="10.6640625" style="3" customWidth="1"/>
    <col min="13578" max="13578" width="17.5546875" style="3" customWidth="1"/>
    <col min="13579" max="13582" width="11.44140625" style="3"/>
    <col min="13583" max="13583" width="17.5546875" style="3" customWidth="1"/>
    <col min="13584" max="13824" width="11.44140625" style="3"/>
    <col min="13825" max="13833" width="10.6640625" style="3" customWidth="1"/>
    <col min="13834" max="13834" width="17.5546875" style="3" customWidth="1"/>
    <col min="13835" max="13838" width="11.44140625" style="3"/>
    <col min="13839" max="13839" width="17.5546875" style="3" customWidth="1"/>
    <col min="13840" max="14080" width="11.44140625" style="3"/>
    <col min="14081" max="14089" width="10.6640625" style="3" customWidth="1"/>
    <col min="14090" max="14090" width="17.5546875" style="3" customWidth="1"/>
    <col min="14091" max="14094" width="11.44140625" style="3"/>
    <col min="14095" max="14095" width="17.5546875" style="3" customWidth="1"/>
    <col min="14096" max="14336" width="11.44140625" style="3"/>
    <col min="14337" max="14345" width="10.6640625" style="3" customWidth="1"/>
    <col min="14346" max="14346" width="17.5546875" style="3" customWidth="1"/>
    <col min="14347" max="14350" width="11.44140625" style="3"/>
    <col min="14351" max="14351" width="17.5546875" style="3" customWidth="1"/>
    <col min="14352" max="14592" width="11.44140625" style="3"/>
    <col min="14593" max="14601" width="10.6640625" style="3" customWidth="1"/>
    <col min="14602" max="14602" width="17.5546875" style="3" customWidth="1"/>
    <col min="14603" max="14606" width="11.44140625" style="3"/>
    <col min="14607" max="14607" width="17.5546875" style="3" customWidth="1"/>
    <col min="14608" max="14848" width="11.44140625" style="3"/>
    <col min="14849" max="14857" width="10.6640625" style="3" customWidth="1"/>
    <col min="14858" max="14858" width="17.5546875" style="3" customWidth="1"/>
    <col min="14859" max="14862" width="11.44140625" style="3"/>
    <col min="14863" max="14863" width="17.5546875" style="3" customWidth="1"/>
    <col min="14864" max="15104" width="11.44140625" style="3"/>
    <col min="15105" max="15113" width="10.6640625" style="3" customWidth="1"/>
    <col min="15114" max="15114" width="17.5546875" style="3" customWidth="1"/>
    <col min="15115" max="15118" width="11.44140625" style="3"/>
    <col min="15119" max="15119" width="17.5546875" style="3" customWidth="1"/>
    <col min="15120" max="15360" width="11.44140625" style="3"/>
    <col min="15361" max="15369" width="10.6640625" style="3" customWidth="1"/>
    <col min="15370" max="15370" width="17.5546875" style="3" customWidth="1"/>
    <col min="15371" max="15374" width="11.44140625" style="3"/>
    <col min="15375" max="15375" width="17.5546875" style="3" customWidth="1"/>
    <col min="15376" max="15616" width="11.44140625" style="3"/>
    <col min="15617" max="15625" width="10.6640625" style="3" customWidth="1"/>
    <col min="15626" max="15626" width="17.5546875" style="3" customWidth="1"/>
    <col min="15627" max="15630" width="11.44140625" style="3"/>
    <col min="15631" max="15631" width="17.5546875" style="3" customWidth="1"/>
    <col min="15632" max="15872" width="11.44140625" style="3"/>
    <col min="15873" max="15881" width="10.6640625" style="3" customWidth="1"/>
    <col min="15882" max="15882" width="17.5546875" style="3" customWidth="1"/>
    <col min="15883" max="15886" width="11.44140625" style="3"/>
    <col min="15887" max="15887" width="17.5546875" style="3" customWidth="1"/>
    <col min="15888" max="16128" width="11.44140625" style="3"/>
    <col min="16129" max="16137" width="10.6640625" style="3" customWidth="1"/>
    <col min="16138" max="16138" width="17.5546875" style="3" customWidth="1"/>
    <col min="16139" max="16142" width="11.44140625" style="3"/>
    <col min="16143" max="16143" width="17.5546875" style="3" customWidth="1"/>
    <col min="16144" max="16384" width="11.44140625" style="3"/>
  </cols>
  <sheetData>
    <row r="1" spans="1:14" s="1" customFormat="1" ht="14.1" customHeight="1">
      <c r="D1" s="180"/>
      <c r="F1" s="373"/>
      <c r="J1" s="373"/>
    </row>
    <row r="2" spans="1:14" s="1" customFormat="1" ht="25.35" customHeight="1">
      <c r="A2" s="2024" t="s">
        <v>1832</v>
      </c>
      <c r="B2" s="2029"/>
      <c r="C2" s="2029"/>
      <c r="D2" s="2029"/>
      <c r="E2" s="2029"/>
      <c r="F2" s="2029"/>
      <c r="G2" s="2025"/>
      <c r="H2" s="2025"/>
      <c r="I2" s="2025"/>
      <c r="J2" s="2025"/>
    </row>
    <row r="3" spans="1:14" ht="24" customHeight="1">
      <c r="A3" s="234" t="s">
        <v>25</v>
      </c>
      <c r="B3" s="1206" t="s">
        <v>1833</v>
      </c>
      <c r="C3" s="1207"/>
      <c r="D3" s="1207"/>
      <c r="E3" s="1207"/>
      <c r="F3" s="1207"/>
      <c r="G3" s="1207"/>
      <c r="H3" s="1207"/>
      <c r="I3" s="1207"/>
      <c r="J3" s="1208" t="s">
        <v>84</v>
      </c>
    </row>
    <row r="4" spans="1:14" ht="15" customHeight="1">
      <c r="A4" s="314"/>
      <c r="B4" s="186">
        <v>2008</v>
      </c>
      <c r="C4" s="1209">
        <v>2009</v>
      </c>
      <c r="D4" s="186">
        <v>2010</v>
      </c>
      <c r="E4" s="1209">
        <v>2011</v>
      </c>
      <c r="F4" s="1210">
        <v>2012</v>
      </c>
      <c r="G4" s="187">
        <v>2013</v>
      </c>
      <c r="H4" s="1210">
        <v>2014</v>
      </c>
      <c r="I4" s="187">
        <v>2015</v>
      </c>
      <c r="J4" s="1211" t="s">
        <v>85</v>
      </c>
    </row>
    <row r="5" spans="1:14" ht="24" customHeight="1">
      <c r="A5" s="314"/>
      <c r="B5" s="1212"/>
      <c r="C5" s="955"/>
      <c r="D5" s="919"/>
      <c r="E5" s="189"/>
      <c r="F5" s="1168"/>
      <c r="G5" s="1213"/>
      <c r="H5" s="1168"/>
      <c r="I5" s="1213"/>
      <c r="J5" s="909" t="s">
        <v>1824</v>
      </c>
      <c r="L5" s="6"/>
    </row>
    <row r="6" spans="1:14" ht="30" customHeight="1" thickBot="1">
      <c r="A6" s="772" t="s">
        <v>93</v>
      </c>
      <c r="B6" s="1065">
        <v>19.999206000000001</v>
      </c>
      <c r="C6" s="1147">
        <v>21.769221000000002</v>
      </c>
      <c r="D6" s="1065">
        <v>25.350891000000001</v>
      </c>
      <c r="E6" s="1147">
        <v>25.705490999999999</v>
      </c>
      <c r="F6" s="1065">
        <v>31.805236000000001</v>
      </c>
      <c r="G6" s="1147">
        <v>33.835499820000003</v>
      </c>
      <c r="H6" s="1065">
        <v>37.809537920000004</v>
      </c>
      <c r="I6" s="1147">
        <v>38.491605590000006</v>
      </c>
      <c r="J6" s="1214">
        <v>0.68206767000000212</v>
      </c>
      <c r="N6" s="6"/>
    </row>
    <row r="7" spans="1:14" ht="20.100000000000001" customHeight="1" thickBot="1">
      <c r="A7" s="775" t="s">
        <v>94</v>
      </c>
      <c r="B7" s="338">
        <v>18</v>
      </c>
      <c r="C7" s="339">
        <v>22.212717000000001</v>
      </c>
      <c r="D7" s="338">
        <v>21.585070999999999</v>
      </c>
      <c r="E7" s="339">
        <v>25.010442000000001</v>
      </c>
      <c r="F7" s="1215">
        <v>26.517904469999998</v>
      </c>
      <c r="G7" s="339">
        <v>29.600536719999997</v>
      </c>
      <c r="H7" s="1065">
        <v>25.680810780000002</v>
      </c>
      <c r="I7" s="1974">
        <v>34.627452659999996</v>
      </c>
      <c r="J7" s="1975">
        <v>8.9466418799999943</v>
      </c>
      <c r="N7" s="6"/>
    </row>
    <row r="8" spans="1:14" ht="20.100000000000001" customHeight="1" thickBot="1">
      <c r="A8" s="775" t="s">
        <v>95</v>
      </c>
      <c r="B8" s="338">
        <v>2.9657990000000001</v>
      </c>
      <c r="C8" s="339">
        <v>3.402968</v>
      </c>
      <c r="D8" s="338">
        <v>4.1737330000000004</v>
      </c>
      <c r="E8" s="339">
        <v>4.1638590000000004</v>
      </c>
      <c r="F8" s="1215">
        <v>3.9150730499999997</v>
      </c>
      <c r="G8" s="339">
        <v>2.281269</v>
      </c>
      <c r="H8" s="1065">
        <v>0.272648</v>
      </c>
      <c r="I8" s="339">
        <v>5.808433</v>
      </c>
      <c r="J8" s="1214">
        <v>5.5357849999999997</v>
      </c>
      <c r="N8" s="6"/>
    </row>
    <row r="9" spans="1:14" ht="20.100000000000001" customHeight="1" thickBot="1">
      <c r="A9" s="775" t="s">
        <v>96</v>
      </c>
      <c r="B9" s="338">
        <v>0.2</v>
      </c>
      <c r="C9" s="339">
        <v>0.2</v>
      </c>
      <c r="D9" s="338">
        <v>0.2</v>
      </c>
      <c r="E9" s="339">
        <v>0.2</v>
      </c>
      <c r="F9" s="338"/>
      <c r="G9" s="339"/>
      <c r="H9" s="1065"/>
      <c r="I9" s="339">
        <v>0.2478832</v>
      </c>
      <c r="J9" s="1214">
        <v>0.2478832</v>
      </c>
      <c r="N9" s="6"/>
    </row>
    <row r="10" spans="1:14" ht="20.100000000000001" customHeight="1" thickBot="1">
      <c r="A10" s="775" t="s">
        <v>97</v>
      </c>
      <c r="B10" s="338">
        <v>0.99322334999999995</v>
      </c>
      <c r="C10" s="339">
        <v>1.3670640000000001</v>
      </c>
      <c r="D10" s="338">
        <v>1.1250089999999999</v>
      </c>
      <c r="E10" s="339">
        <v>1.2840167499999999</v>
      </c>
      <c r="F10" s="338">
        <v>0.37543529999999997</v>
      </c>
      <c r="G10" s="339">
        <v>0.22437314999999999</v>
      </c>
      <c r="H10" s="1065">
        <v>1.0362333000000001</v>
      </c>
      <c r="I10" s="339">
        <v>1.9627115500000001</v>
      </c>
      <c r="J10" s="1214">
        <v>0.92647824999999995</v>
      </c>
      <c r="N10" s="6"/>
    </row>
    <row r="11" spans="1:14" ht="20.100000000000001" customHeight="1" thickBot="1">
      <c r="A11" s="775" t="s">
        <v>98</v>
      </c>
      <c r="B11" s="338"/>
      <c r="C11" s="339"/>
      <c r="D11" s="338"/>
      <c r="E11" s="339"/>
      <c r="F11" s="338"/>
      <c r="G11" s="339">
        <v>2.6311349999999997E-2</v>
      </c>
      <c r="H11" s="1065">
        <v>0.17667370000000002</v>
      </c>
      <c r="I11" s="339">
        <v>0.20059399999999999</v>
      </c>
      <c r="J11" s="1214">
        <v>2.3920299999999978E-2</v>
      </c>
      <c r="N11" s="6"/>
    </row>
    <row r="12" spans="1:14" ht="20.100000000000001" customHeight="1" thickBot="1">
      <c r="A12" s="775" t="s">
        <v>99</v>
      </c>
      <c r="B12" s="338"/>
      <c r="C12" s="339"/>
      <c r="D12" s="338"/>
      <c r="E12" s="339"/>
      <c r="F12" s="338"/>
      <c r="G12" s="339">
        <v>4.4743999999999999E-2</v>
      </c>
      <c r="H12" s="1065">
        <v>0.2481816</v>
      </c>
      <c r="I12" s="339">
        <v>0.34140599999999999</v>
      </c>
      <c r="J12" s="1214">
        <v>9.3224399999999985E-2</v>
      </c>
      <c r="N12" s="6"/>
    </row>
    <row r="13" spans="1:14" ht="20.100000000000001" customHeight="1" thickBot="1">
      <c r="A13" s="775" t="s">
        <v>100</v>
      </c>
      <c r="B13" s="338">
        <v>0.53300000000000003</v>
      </c>
      <c r="C13" s="339">
        <v>0.65900000000000003</v>
      </c>
      <c r="D13" s="338">
        <v>0.56399999999999995</v>
      </c>
      <c r="E13" s="339">
        <v>0.89806699999999995</v>
      </c>
      <c r="F13" s="338">
        <v>0.25575300000000001</v>
      </c>
      <c r="G13" s="339">
        <v>0.73767430000000001</v>
      </c>
      <c r="H13" s="1065">
        <v>1.178374</v>
      </c>
      <c r="I13" s="339">
        <v>1.373823</v>
      </c>
      <c r="J13" s="1214">
        <v>0.19544899999999998</v>
      </c>
      <c r="N13" s="6"/>
    </row>
    <row r="14" spans="1:14" ht="20.100000000000001" customHeight="1" thickBot="1">
      <c r="A14" s="775" t="s">
        <v>101</v>
      </c>
      <c r="B14" s="338"/>
      <c r="C14" s="339"/>
      <c r="D14" s="338"/>
      <c r="E14" s="339"/>
      <c r="F14" s="338"/>
      <c r="G14" s="339"/>
      <c r="H14" s="1065"/>
      <c r="I14" s="339"/>
      <c r="J14" s="1214"/>
      <c r="N14" s="6"/>
    </row>
    <row r="15" spans="1:14" ht="20.100000000000001" customHeight="1" thickBot="1">
      <c r="A15" s="775" t="s">
        <v>102</v>
      </c>
      <c r="B15" s="338">
        <v>1.7</v>
      </c>
      <c r="C15" s="339">
        <v>2.7172239999999999</v>
      </c>
      <c r="D15" s="338">
        <v>4.9711879999999997</v>
      </c>
      <c r="E15" s="339">
        <v>6.0479200000000004</v>
      </c>
      <c r="F15" s="338">
        <v>10.999750000000001</v>
      </c>
      <c r="G15" s="339">
        <v>8.2674590000000006</v>
      </c>
      <c r="H15" s="1065">
        <v>9.4332949999999993</v>
      </c>
      <c r="I15" s="339">
        <v>12.171524679999999</v>
      </c>
      <c r="J15" s="1214">
        <v>2.7382296799999999</v>
      </c>
      <c r="N15" s="6"/>
    </row>
    <row r="16" spans="1:14" ht="20.100000000000001" customHeight="1" thickBot="1">
      <c r="A16" s="775" t="s">
        <v>103</v>
      </c>
      <c r="B16" s="338">
        <v>1.2098249999999999</v>
      </c>
      <c r="C16" s="339">
        <v>1.4096569999999999</v>
      </c>
      <c r="D16" s="338">
        <v>1.694097</v>
      </c>
      <c r="E16" s="339">
        <v>2.1436999999999999</v>
      </c>
      <c r="F16" s="338"/>
      <c r="G16" s="339"/>
      <c r="H16" s="338"/>
      <c r="I16" s="339"/>
      <c r="J16" s="1216"/>
      <c r="N16" s="6"/>
    </row>
    <row r="17" spans="1:15" ht="20.100000000000001" customHeight="1" thickBot="1">
      <c r="A17" s="775" t="s">
        <v>104</v>
      </c>
      <c r="B17" s="338">
        <v>0.12</v>
      </c>
      <c r="C17" s="339">
        <v>7.1796300000000004</v>
      </c>
      <c r="D17" s="338">
        <v>6.5059279999999999</v>
      </c>
      <c r="E17" s="339">
        <v>6.5139339999999999</v>
      </c>
      <c r="F17" s="338">
        <v>13.533165</v>
      </c>
      <c r="G17" s="339">
        <v>1.0407900000000001</v>
      </c>
      <c r="H17" s="1065">
        <v>7.9396709999999997</v>
      </c>
      <c r="I17" s="339">
        <v>13.193292</v>
      </c>
      <c r="J17" s="1214">
        <v>5.2536209999999999</v>
      </c>
      <c r="N17" s="6"/>
    </row>
    <row r="18" spans="1:15" ht="20.100000000000001" customHeight="1" thickBot="1">
      <c r="A18" s="775" t="s">
        <v>105</v>
      </c>
      <c r="B18" s="338">
        <v>0.61089000000000004</v>
      </c>
      <c r="C18" s="339">
        <v>1.3597999999999999</v>
      </c>
      <c r="D18" s="338">
        <v>1.5519860000000001</v>
      </c>
      <c r="E18" s="339">
        <v>1.9312450000000001</v>
      </c>
      <c r="F18" s="338">
        <v>0.81586605000000001</v>
      </c>
      <c r="G18" s="339">
        <v>6.0665025999999997</v>
      </c>
      <c r="H18" s="1065">
        <v>9.8348110000000002</v>
      </c>
      <c r="I18" s="339">
        <v>12.803101439999999</v>
      </c>
      <c r="J18" s="1214">
        <v>2.9682904399999988</v>
      </c>
      <c r="N18" s="6"/>
    </row>
    <row r="19" spans="1:15" ht="20.100000000000001" customHeight="1" thickBot="1">
      <c r="A19" s="775" t="s">
        <v>106</v>
      </c>
      <c r="B19" s="338">
        <v>1.107064</v>
      </c>
      <c r="C19" s="339">
        <v>0</v>
      </c>
      <c r="D19" s="338">
        <v>0</v>
      </c>
      <c r="E19" s="339">
        <v>0</v>
      </c>
      <c r="F19" s="338">
        <v>0</v>
      </c>
      <c r="G19" s="339">
        <v>0.13666800000000001</v>
      </c>
      <c r="H19" s="1065">
        <v>1.123184</v>
      </c>
      <c r="I19" s="339">
        <v>2.1324285999999999</v>
      </c>
      <c r="J19" s="1214">
        <v>1.0092445999999999</v>
      </c>
      <c r="N19" s="6"/>
    </row>
    <row r="20" spans="1:15" ht="20.100000000000001" customHeight="1" thickBot="1">
      <c r="A20" s="775" t="s">
        <v>107</v>
      </c>
      <c r="B20" s="338">
        <v>0</v>
      </c>
      <c r="C20" s="339">
        <v>0</v>
      </c>
      <c r="D20" s="338">
        <v>0.4</v>
      </c>
      <c r="E20" s="339">
        <v>0.56296999999999997</v>
      </c>
      <c r="F20" s="338">
        <v>0.26704699999999998</v>
      </c>
      <c r="G20" s="339">
        <v>0.48975099999999999</v>
      </c>
      <c r="H20" s="1065">
        <v>0.65585000000000004</v>
      </c>
      <c r="I20" s="339">
        <v>0.97043299999999999</v>
      </c>
      <c r="J20" s="1214">
        <v>0.31458299999999995</v>
      </c>
      <c r="N20" s="6"/>
    </row>
    <row r="21" spans="1:15" ht="20.100000000000001" customHeight="1" thickBot="1">
      <c r="A21" s="775" t="s">
        <v>108</v>
      </c>
      <c r="B21" s="1217">
        <v>2.8000000000000001E-2</v>
      </c>
      <c r="C21" s="1218">
        <v>3.4000000000000002E-2</v>
      </c>
      <c r="D21" s="1217">
        <v>2.64E-2</v>
      </c>
      <c r="E21" s="1218">
        <v>1.3244000000000001E-2</v>
      </c>
      <c r="F21" s="1217">
        <v>1.5299E-2</v>
      </c>
      <c r="G21" s="1218">
        <v>2.39691E-2</v>
      </c>
      <c r="H21" s="1065">
        <v>1.8030999999999998E-2</v>
      </c>
      <c r="I21" s="1218">
        <v>3.4438999999999997E-2</v>
      </c>
      <c r="J21" s="1214">
        <v>1.6407999999999999E-2</v>
      </c>
      <c r="N21" s="6"/>
    </row>
    <row r="22" spans="1:15" ht="20.100000000000001" customHeight="1" thickBot="1">
      <c r="A22" s="775" t="s">
        <v>109</v>
      </c>
      <c r="B22" s="338">
        <v>5.9842589999999998</v>
      </c>
      <c r="C22" s="339">
        <v>6.5513050000000002</v>
      </c>
      <c r="D22" s="338">
        <v>6.8167559999999998</v>
      </c>
      <c r="E22" s="339">
        <v>7.2645520000000001</v>
      </c>
      <c r="F22" s="338">
        <v>6.4634999999999998</v>
      </c>
      <c r="G22" s="339">
        <v>6.0145720000000003</v>
      </c>
      <c r="H22" s="1065">
        <v>5.8564069999999999</v>
      </c>
      <c r="I22" s="339">
        <v>10.427659</v>
      </c>
      <c r="J22" s="1214">
        <v>4.5712520000000003</v>
      </c>
      <c r="N22" s="6"/>
    </row>
    <row r="23" spans="1:15" ht="20.100000000000001" customHeight="1" thickBot="1">
      <c r="A23" s="775" t="s">
        <v>110</v>
      </c>
      <c r="B23" s="338"/>
      <c r="C23" s="339"/>
      <c r="D23" s="338"/>
      <c r="E23" s="339"/>
      <c r="F23" s="338"/>
      <c r="G23" s="339">
        <v>0.29916375000000001</v>
      </c>
      <c r="H23" s="1065">
        <v>1.4310884499999998</v>
      </c>
      <c r="I23" s="339">
        <v>2.7976304500000002</v>
      </c>
      <c r="J23" s="1214">
        <v>1.3665420000000004</v>
      </c>
      <c r="N23" s="6"/>
    </row>
    <row r="24" spans="1:15" ht="20.100000000000001" customHeight="1" thickBot="1">
      <c r="A24" s="775" t="s">
        <v>111</v>
      </c>
      <c r="B24" s="338">
        <v>1.0154110000000001</v>
      </c>
      <c r="C24" s="339">
        <v>1.8120700000000001</v>
      </c>
      <c r="D24" s="338">
        <v>2.3859006000000003</v>
      </c>
      <c r="E24" s="339">
        <v>1.6853689999999999</v>
      </c>
      <c r="F24" s="338">
        <v>8</v>
      </c>
      <c r="G24" s="339">
        <v>11.200000000000001</v>
      </c>
      <c r="H24" s="1065">
        <v>7.8397972499999984</v>
      </c>
      <c r="I24" s="339">
        <v>15.388553099999999</v>
      </c>
      <c r="J24" s="1214">
        <v>7.5487558500000009</v>
      </c>
      <c r="N24" s="6"/>
    </row>
    <row r="25" spans="1:15" ht="20.100000000000001" customHeight="1" thickBot="1">
      <c r="A25" s="775" t="s">
        <v>112</v>
      </c>
      <c r="B25" s="338">
        <v>1.5</v>
      </c>
      <c r="C25" s="339">
        <v>1.5</v>
      </c>
      <c r="D25" s="338">
        <v>1.5598399999999999</v>
      </c>
      <c r="E25" s="339">
        <v>1.558664</v>
      </c>
      <c r="F25" s="338">
        <v>1.3207335</v>
      </c>
      <c r="G25" s="339">
        <v>1.75</v>
      </c>
      <c r="H25" s="1065">
        <v>1.75</v>
      </c>
      <c r="I25" s="339">
        <v>2</v>
      </c>
      <c r="J25" s="1214">
        <v>0.25</v>
      </c>
      <c r="N25" s="6"/>
    </row>
    <row r="26" spans="1:15" ht="20.100000000000001" customHeight="1" thickBot="1">
      <c r="A26" s="775" t="s">
        <v>113</v>
      </c>
      <c r="B26" s="338">
        <v>1.0537611999999998</v>
      </c>
      <c r="C26" s="339">
        <v>4.0948779999999996</v>
      </c>
      <c r="D26" s="338">
        <v>9.4327760000000005</v>
      </c>
      <c r="E26" s="339">
        <v>10.394158750000001</v>
      </c>
      <c r="F26" s="338">
        <v>7.1499667000000002</v>
      </c>
      <c r="G26" s="339">
        <v>9.3594325999999999</v>
      </c>
      <c r="H26" s="1065">
        <v>6.0710112999999994</v>
      </c>
      <c r="I26" s="339">
        <v>12.193191949999999</v>
      </c>
      <c r="J26" s="1214">
        <v>6.1221806499999998</v>
      </c>
      <c r="N26" s="6"/>
    </row>
    <row r="27" spans="1:15" ht="20.100000000000001" customHeight="1" thickBot="1">
      <c r="A27" s="775" t="s">
        <v>114</v>
      </c>
      <c r="B27" s="338">
        <v>26.5</v>
      </c>
      <c r="C27" s="339">
        <v>18</v>
      </c>
      <c r="D27" s="338">
        <v>34.5</v>
      </c>
      <c r="E27" s="339">
        <v>36.355446999999998</v>
      </c>
      <c r="F27" s="338">
        <v>37.378937000000001</v>
      </c>
      <c r="G27" s="339">
        <v>37.836678499999998</v>
      </c>
      <c r="H27" s="1065">
        <v>45.535778100000002</v>
      </c>
      <c r="I27" s="339">
        <v>44.749578999999997</v>
      </c>
      <c r="J27" s="1214">
        <v>-0.78619910000000459</v>
      </c>
      <c r="N27" s="6"/>
    </row>
    <row r="28" spans="1:15" ht="20.100000000000001" customHeight="1" thickBot="1">
      <c r="A28" s="775" t="s">
        <v>115</v>
      </c>
      <c r="B28" s="338">
        <v>7.4222669999999997</v>
      </c>
      <c r="C28" s="339">
        <v>8.632009</v>
      </c>
      <c r="D28" s="338">
        <v>8.0148510000000002</v>
      </c>
      <c r="E28" s="339">
        <v>10.49955108</v>
      </c>
      <c r="F28" s="338">
        <v>9.8239706499999997</v>
      </c>
      <c r="G28" s="339">
        <v>10.541674449999999</v>
      </c>
      <c r="H28" s="1065">
        <v>12.193531650000001</v>
      </c>
      <c r="I28" s="339">
        <v>15.388272349999999</v>
      </c>
      <c r="J28" s="1214">
        <v>3.1947406999999988</v>
      </c>
      <c r="N28" s="6"/>
    </row>
    <row r="29" spans="1:15" ht="20.100000000000001" customHeight="1" thickBot="1">
      <c r="A29" s="775" t="s">
        <v>116</v>
      </c>
      <c r="B29" s="338">
        <v>17.2</v>
      </c>
      <c r="C29" s="339">
        <v>8.34</v>
      </c>
      <c r="D29" s="338">
        <v>11.774749999999999</v>
      </c>
      <c r="E29" s="339">
        <v>10.065239</v>
      </c>
      <c r="F29" s="338">
        <v>10.470082</v>
      </c>
      <c r="G29" s="339">
        <v>10.538273999999999</v>
      </c>
      <c r="H29" s="1065">
        <v>12.446540000000001</v>
      </c>
      <c r="I29" s="339">
        <v>13.707201</v>
      </c>
      <c r="J29" s="1214">
        <v>1.2606609999999989</v>
      </c>
      <c r="K29" s="1198"/>
      <c r="L29" s="1198"/>
      <c r="M29" s="1198"/>
      <c r="N29" s="1163"/>
      <c r="O29" s="1163"/>
    </row>
    <row r="30" spans="1:15" ht="20.100000000000001" customHeight="1" thickBot="1">
      <c r="A30" s="775" t="s">
        <v>117</v>
      </c>
      <c r="B30" s="338">
        <v>33.362901999999998</v>
      </c>
      <c r="C30" s="339">
        <v>34.860502950000004</v>
      </c>
      <c r="D30" s="338">
        <v>38.994125950000011</v>
      </c>
      <c r="E30" s="339">
        <v>38.506505799999999</v>
      </c>
      <c r="F30" s="338">
        <v>31.610993900000004</v>
      </c>
      <c r="G30" s="339">
        <v>50.369602999999998</v>
      </c>
      <c r="H30" s="1065">
        <v>44.150666100000002</v>
      </c>
      <c r="I30" s="339">
        <v>40.090056409999995</v>
      </c>
      <c r="J30" s="1214">
        <v>-4.0606096900000068</v>
      </c>
      <c r="N30" s="6"/>
    </row>
    <row r="31" spans="1:15" ht="20.100000000000001" customHeight="1" thickBot="1">
      <c r="A31" s="775" t="s">
        <v>118</v>
      </c>
      <c r="B31" s="338">
        <v>2.3620000000000001</v>
      </c>
      <c r="C31" s="339">
        <v>3.0790000000000002</v>
      </c>
      <c r="D31" s="338">
        <v>3.0049999999999999</v>
      </c>
      <c r="E31" s="339">
        <v>3.5673279500000001</v>
      </c>
      <c r="F31" s="338">
        <v>2.1187981499999999</v>
      </c>
      <c r="G31" s="339">
        <v>2.3407121499999999</v>
      </c>
      <c r="H31" s="1065">
        <v>3.9186147</v>
      </c>
      <c r="I31" s="339">
        <v>3.6341253500000001</v>
      </c>
      <c r="J31" s="1214">
        <v>-0.28448934999999986</v>
      </c>
      <c r="K31" s="1199"/>
      <c r="L31" s="1199"/>
      <c r="M31" s="1199"/>
      <c r="N31" s="6"/>
    </row>
    <row r="32" spans="1:15" s="159" customFormat="1" ht="30" customHeight="1" thickBot="1">
      <c r="A32" s="1090" t="s">
        <v>120</v>
      </c>
      <c r="B32" s="1011">
        <v>143.86760755</v>
      </c>
      <c r="C32" s="1012">
        <v>149.18104595000003</v>
      </c>
      <c r="D32" s="1011">
        <v>184.63230255000002</v>
      </c>
      <c r="E32" s="1012">
        <v>194.37170332999995</v>
      </c>
      <c r="F32" s="1011">
        <v>202.83751077000002</v>
      </c>
      <c r="G32" s="1219">
        <v>223.02565849000001</v>
      </c>
      <c r="H32" s="1104">
        <v>236.60073585000001</v>
      </c>
      <c r="I32" s="1976">
        <v>284.73539633000001</v>
      </c>
      <c r="J32" s="1977">
        <v>48.134660479999972</v>
      </c>
    </row>
    <row r="33" spans="1:10" ht="20.100000000000001" customHeight="1">
      <c r="A33" s="1069" t="s">
        <v>1671</v>
      </c>
      <c r="B33" s="326"/>
      <c r="C33" s="326"/>
      <c r="D33" s="1096"/>
      <c r="E33" s="326"/>
      <c r="F33" s="326"/>
      <c r="G33" s="328"/>
      <c r="H33" s="328"/>
      <c r="I33" s="328"/>
      <c r="J33" s="326"/>
    </row>
    <row r="34" spans="1:10" ht="14.25" customHeight="1">
      <c r="A34" s="1070"/>
      <c r="B34" s="328"/>
      <c r="C34" s="328"/>
      <c r="D34" s="1097"/>
      <c r="E34" s="328"/>
      <c r="F34" s="328"/>
      <c r="G34" s="328"/>
      <c r="H34" s="328"/>
      <c r="I34" s="328"/>
      <c r="J34" s="328"/>
    </row>
    <row r="35" spans="1:10" ht="15.75" customHeight="1">
      <c r="A35" s="1070" t="s">
        <v>1765</v>
      </c>
      <c r="B35" s="328"/>
      <c r="C35" s="328"/>
      <c r="D35" s="1097"/>
      <c r="E35" s="328"/>
      <c r="F35" s="328"/>
      <c r="G35" s="328"/>
      <c r="H35" s="328"/>
      <c r="I35" s="328"/>
      <c r="J35" s="328"/>
    </row>
    <row r="36" spans="1:10" ht="15.75" customHeight="1">
      <c r="A36" s="1070"/>
      <c r="B36" s="328"/>
      <c r="C36" s="328"/>
      <c r="D36" s="1097"/>
      <c r="E36" s="328"/>
      <c r="F36" s="328"/>
      <c r="G36" s="328"/>
      <c r="H36" s="328"/>
      <c r="I36" s="328"/>
      <c r="J36" s="328"/>
    </row>
    <row r="37" spans="1:10" ht="13.5" customHeight="1">
      <c r="A37" s="1070" t="s">
        <v>1834</v>
      </c>
      <c r="B37" s="328"/>
      <c r="C37" s="328"/>
      <c r="D37" s="1097"/>
      <c r="E37" s="328"/>
      <c r="F37" s="328"/>
      <c r="G37" s="1097"/>
      <c r="H37" s="1097"/>
      <c r="I37" s="1097"/>
      <c r="J37" s="328"/>
    </row>
    <row r="38" spans="1:10" s="17" customFormat="1">
      <c r="A38" s="236" t="s">
        <v>1835</v>
      </c>
      <c r="B38" s="1203"/>
      <c r="C38" s="1204"/>
      <c r="D38" s="1204"/>
      <c r="E38" s="1205"/>
      <c r="F38" s="1205"/>
      <c r="G38" s="1205"/>
      <c r="H38" s="1205"/>
      <c r="I38" s="1205"/>
      <c r="J38" s="1203"/>
    </row>
    <row r="39" spans="1:10" s="17" customFormat="1">
      <c r="A39" s="236" t="s">
        <v>1836</v>
      </c>
      <c r="B39" s="1203"/>
      <c r="C39" s="1204"/>
      <c r="D39" s="1204"/>
      <c r="E39" s="1205"/>
      <c r="F39" s="1205"/>
      <c r="G39" s="1205"/>
      <c r="H39" s="1205"/>
      <c r="I39" s="1205"/>
      <c r="J39" s="1203"/>
    </row>
    <row r="42" spans="1:10">
      <c r="A42" s="3" t="s">
        <v>217</v>
      </c>
    </row>
    <row r="46" spans="1:10">
      <c r="A46" s="1203"/>
    </row>
    <row r="47" spans="1:10" ht="20.100000000000001" customHeight="1">
      <c r="A47" s="236"/>
    </row>
    <row r="48" spans="1:10" ht="11.25" customHeight="1"/>
    <row r="49" spans="1:12" ht="14.25" customHeight="1"/>
    <row r="50" spans="1:12" ht="13.5" customHeight="1"/>
    <row r="51" spans="1:12" s="17" customFormat="1">
      <c r="A51" s="3"/>
      <c r="B51" s="3"/>
      <c r="C51" s="3"/>
      <c r="D51" s="183"/>
      <c r="E51" s="3"/>
      <c r="F51" s="160"/>
      <c r="G51" s="3"/>
      <c r="H51" s="3"/>
      <c r="I51" s="3"/>
      <c r="J51" s="160"/>
      <c r="L51" s="3"/>
    </row>
  </sheetData>
  <mergeCells count="1">
    <mergeCell ref="A2:J2"/>
  </mergeCells>
  <pageMargins left="0.59055118110236227" right="0.59055118110236227" top="0.78740157480314965" bottom="0.47244094488188981" header="0.47244094488188981" footer="0.51181102362204722"/>
  <pageSetup paperSize="9" scale="80" orientation="portrait" horizontalDpi="1200" verticalDpi="1200" r:id="rId1"/>
  <headerFooter alignWithMargins="0"/>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6"/>
  <sheetViews>
    <sheetView workbookViewId="0"/>
  </sheetViews>
  <sheetFormatPr baseColWidth="10" defaultRowHeight="13.2"/>
  <cols>
    <col min="1" max="1" width="5.5546875" style="607" customWidth="1"/>
    <col min="2" max="9" width="11.5546875" style="607"/>
    <col min="10" max="10" width="3.88671875" style="607" customWidth="1"/>
    <col min="11" max="11" width="10.77734375" style="607" customWidth="1"/>
    <col min="12" max="256" width="11.5546875" style="607"/>
    <col min="257" max="257" width="5.5546875" style="607" customWidth="1"/>
    <col min="258" max="265" width="11.5546875" style="607"/>
    <col min="266" max="266" width="3.88671875" style="607" customWidth="1"/>
    <col min="267" max="267" width="10.77734375" style="607" customWidth="1"/>
    <col min="268" max="512" width="11.5546875" style="607"/>
    <col min="513" max="513" width="5.5546875" style="607" customWidth="1"/>
    <col min="514" max="521" width="11.5546875" style="607"/>
    <col min="522" max="522" width="3.88671875" style="607" customWidth="1"/>
    <col min="523" max="523" width="10.77734375" style="607" customWidth="1"/>
    <col min="524" max="768" width="11.5546875" style="607"/>
    <col min="769" max="769" width="5.5546875" style="607" customWidth="1"/>
    <col min="770" max="777" width="11.5546875" style="607"/>
    <col min="778" max="778" width="3.88671875" style="607" customWidth="1"/>
    <col min="779" max="779" width="10.77734375" style="607" customWidth="1"/>
    <col min="780" max="1024" width="11.5546875" style="607"/>
    <col min="1025" max="1025" width="5.5546875" style="607" customWidth="1"/>
    <col min="1026" max="1033" width="11.5546875" style="607"/>
    <col min="1034" max="1034" width="3.88671875" style="607" customWidth="1"/>
    <col min="1035" max="1035" width="10.77734375" style="607" customWidth="1"/>
    <col min="1036" max="1280" width="11.5546875" style="607"/>
    <col min="1281" max="1281" width="5.5546875" style="607" customWidth="1"/>
    <col min="1282" max="1289" width="11.5546875" style="607"/>
    <col min="1290" max="1290" width="3.88671875" style="607" customWidth="1"/>
    <col min="1291" max="1291" width="10.77734375" style="607" customWidth="1"/>
    <col min="1292" max="1536" width="11.5546875" style="607"/>
    <col min="1537" max="1537" width="5.5546875" style="607" customWidth="1"/>
    <col min="1538" max="1545" width="11.5546875" style="607"/>
    <col min="1546" max="1546" width="3.88671875" style="607" customWidth="1"/>
    <col min="1547" max="1547" width="10.77734375" style="607" customWidth="1"/>
    <col min="1548" max="1792" width="11.5546875" style="607"/>
    <col min="1793" max="1793" width="5.5546875" style="607" customWidth="1"/>
    <col min="1794" max="1801" width="11.5546875" style="607"/>
    <col min="1802" max="1802" width="3.88671875" style="607" customWidth="1"/>
    <col min="1803" max="1803" width="10.77734375" style="607" customWidth="1"/>
    <col min="1804" max="2048" width="11.5546875" style="607"/>
    <col min="2049" max="2049" width="5.5546875" style="607" customWidth="1"/>
    <col min="2050" max="2057" width="11.5546875" style="607"/>
    <col min="2058" max="2058" width="3.88671875" style="607" customWidth="1"/>
    <col min="2059" max="2059" width="10.77734375" style="607" customWidth="1"/>
    <col min="2060" max="2304" width="11.5546875" style="607"/>
    <col min="2305" max="2305" width="5.5546875" style="607" customWidth="1"/>
    <col min="2306" max="2313" width="11.5546875" style="607"/>
    <col min="2314" max="2314" width="3.88671875" style="607" customWidth="1"/>
    <col min="2315" max="2315" width="10.77734375" style="607" customWidth="1"/>
    <col min="2316" max="2560" width="11.5546875" style="607"/>
    <col min="2561" max="2561" width="5.5546875" style="607" customWidth="1"/>
    <col min="2562" max="2569" width="11.5546875" style="607"/>
    <col min="2570" max="2570" width="3.88671875" style="607" customWidth="1"/>
    <col min="2571" max="2571" width="10.77734375" style="607" customWidth="1"/>
    <col min="2572" max="2816" width="11.5546875" style="607"/>
    <col min="2817" max="2817" width="5.5546875" style="607" customWidth="1"/>
    <col min="2818" max="2825" width="11.5546875" style="607"/>
    <col min="2826" max="2826" width="3.88671875" style="607" customWidth="1"/>
    <col min="2827" max="2827" width="10.77734375" style="607" customWidth="1"/>
    <col min="2828" max="3072" width="11.5546875" style="607"/>
    <col min="3073" max="3073" width="5.5546875" style="607" customWidth="1"/>
    <col min="3074" max="3081" width="11.5546875" style="607"/>
    <col min="3082" max="3082" width="3.88671875" style="607" customWidth="1"/>
    <col min="3083" max="3083" width="10.77734375" style="607" customWidth="1"/>
    <col min="3084" max="3328" width="11.5546875" style="607"/>
    <col min="3329" max="3329" width="5.5546875" style="607" customWidth="1"/>
    <col min="3330" max="3337" width="11.5546875" style="607"/>
    <col min="3338" max="3338" width="3.88671875" style="607" customWidth="1"/>
    <col min="3339" max="3339" width="10.77734375" style="607" customWidth="1"/>
    <col min="3340" max="3584" width="11.5546875" style="607"/>
    <col min="3585" max="3585" width="5.5546875" style="607" customWidth="1"/>
    <col min="3586" max="3593" width="11.5546875" style="607"/>
    <col min="3594" max="3594" width="3.88671875" style="607" customWidth="1"/>
    <col min="3595" max="3595" width="10.77734375" style="607" customWidth="1"/>
    <col min="3596" max="3840" width="11.5546875" style="607"/>
    <col min="3841" max="3841" width="5.5546875" style="607" customWidth="1"/>
    <col min="3842" max="3849" width="11.5546875" style="607"/>
    <col min="3850" max="3850" width="3.88671875" style="607" customWidth="1"/>
    <col min="3851" max="3851" width="10.77734375" style="607" customWidth="1"/>
    <col min="3852" max="4096" width="11.5546875" style="607"/>
    <col min="4097" max="4097" width="5.5546875" style="607" customWidth="1"/>
    <col min="4098" max="4105" width="11.5546875" style="607"/>
    <col min="4106" max="4106" width="3.88671875" style="607" customWidth="1"/>
    <col min="4107" max="4107" width="10.77734375" style="607" customWidth="1"/>
    <col min="4108" max="4352" width="11.5546875" style="607"/>
    <col min="4353" max="4353" width="5.5546875" style="607" customWidth="1"/>
    <col min="4354" max="4361" width="11.5546875" style="607"/>
    <col min="4362" max="4362" width="3.88671875" style="607" customWidth="1"/>
    <col min="4363" max="4363" width="10.77734375" style="607" customWidth="1"/>
    <col min="4364" max="4608" width="11.5546875" style="607"/>
    <col min="4609" max="4609" width="5.5546875" style="607" customWidth="1"/>
    <col min="4610" max="4617" width="11.5546875" style="607"/>
    <col min="4618" max="4618" width="3.88671875" style="607" customWidth="1"/>
    <col min="4619" max="4619" width="10.77734375" style="607" customWidth="1"/>
    <col min="4620" max="4864" width="11.5546875" style="607"/>
    <col min="4865" max="4865" width="5.5546875" style="607" customWidth="1"/>
    <col min="4866" max="4873" width="11.5546875" style="607"/>
    <col min="4874" max="4874" width="3.88671875" style="607" customWidth="1"/>
    <col min="4875" max="4875" width="10.77734375" style="607" customWidth="1"/>
    <col min="4876" max="5120" width="11.5546875" style="607"/>
    <col min="5121" max="5121" width="5.5546875" style="607" customWidth="1"/>
    <col min="5122" max="5129" width="11.5546875" style="607"/>
    <col min="5130" max="5130" width="3.88671875" style="607" customWidth="1"/>
    <col min="5131" max="5131" width="10.77734375" style="607" customWidth="1"/>
    <col min="5132" max="5376" width="11.5546875" style="607"/>
    <col min="5377" max="5377" width="5.5546875" style="607" customWidth="1"/>
    <col min="5378" max="5385" width="11.5546875" style="607"/>
    <col min="5386" max="5386" width="3.88671875" style="607" customWidth="1"/>
    <col min="5387" max="5387" width="10.77734375" style="607" customWidth="1"/>
    <col min="5388" max="5632" width="11.5546875" style="607"/>
    <col min="5633" max="5633" width="5.5546875" style="607" customWidth="1"/>
    <col min="5634" max="5641" width="11.5546875" style="607"/>
    <col min="5642" max="5642" width="3.88671875" style="607" customWidth="1"/>
    <col min="5643" max="5643" width="10.77734375" style="607" customWidth="1"/>
    <col min="5644" max="5888" width="11.5546875" style="607"/>
    <col min="5889" max="5889" width="5.5546875" style="607" customWidth="1"/>
    <col min="5890" max="5897" width="11.5546875" style="607"/>
    <col min="5898" max="5898" width="3.88671875" style="607" customWidth="1"/>
    <col min="5899" max="5899" width="10.77734375" style="607" customWidth="1"/>
    <col min="5900" max="6144" width="11.5546875" style="607"/>
    <col min="6145" max="6145" width="5.5546875" style="607" customWidth="1"/>
    <col min="6146" max="6153" width="11.5546875" style="607"/>
    <col min="6154" max="6154" width="3.88671875" style="607" customWidth="1"/>
    <col min="6155" max="6155" width="10.77734375" style="607" customWidth="1"/>
    <col min="6156" max="6400" width="11.5546875" style="607"/>
    <col min="6401" max="6401" width="5.5546875" style="607" customWidth="1"/>
    <col min="6402" max="6409" width="11.5546875" style="607"/>
    <col min="6410" max="6410" width="3.88671875" style="607" customWidth="1"/>
    <col min="6411" max="6411" width="10.77734375" style="607" customWidth="1"/>
    <col min="6412" max="6656" width="11.5546875" style="607"/>
    <col min="6657" max="6657" width="5.5546875" style="607" customWidth="1"/>
    <col min="6658" max="6665" width="11.5546875" style="607"/>
    <col min="6666" max="6666" width="3.88671875" style="607" customWidth="1"/>
    <col min="6667" max="6667" width="10.77734375" style="607" customWidth="1"/>
    <col min="6668" max="6912" width="11.5546875" style="607"/>
    <col min="6913" max="6913" width="5.5546875" style="607" customWidth="1"/>
    <col min="6914" max="6921" width="11.5546875" style="607"/>
    <col min="6922" max="6922" width="3.88671875" style="607" customWidth="1"/>
    <col min="6923" max="6923" width="10.77734375" style="607" customWidth="1"/>
    <col min="6924" max="7168" width="11.5546875" style="607"/>
    <col min="7169" max="7169" width="5.5546875" style="607" customWidth="1"/>
    <col min="7170" max="7177" width="11.5546875" style="607"/>
    <col min="7178" max="7178" width="3.88671875" style="607" customWidth="1"/>
    <col min="7179" max="7179" width="10.77734375" style="607" customWidth="1"/>
    <col min="7180" max="7424" width="11.5546875" style="607"/>
    <col min="7425" max="7425" width="5.5546875" style="607" customWidth="1"/>
    <col min="7426" max="7433" width="11.5546875" style="607"/>
    <col min="7434" max="7434" width="3.88671875" style="607" customWidth="1"/>
    <col min="7435" max="7435" width="10.77734375" style="607" customWidth="1"/>
    <col min="7436" max="7680" width="11.5546875" style="607"/>
    <col min="7681" max="7681" width="5.5546875" style="607" customWidth="1"/>
    <col min="7682" max="7689" width="11.5546875" style="607"/>
    <col min="7690" max="7690" width="3.88671875" style="607" customWidth="1"/>
    <col min="7691" max="7691" width="10.77734375" style="607" customWidth="1"/>
    <col min="7692" max="7936" width="11.5546875" style="607"/>
    <col min="7937" max="7937" width="5.5546875" style="607" customWidth="1"/>
    <col min="7938" max="7945" width="11.5546875" style="607"/>
    <col min="7946" max="7946" width="3.88671875" style="607" customWidth="1"/>
    <col min="7947" max="7947" width="10.77734375" style="607" customWidth="1"/>
    <col min="7948" max="8192" width="11.5546875" style="607"/>
    <col min="8193" max="8193" width="5.5546875" style="607" customWidth="1"/>
    <col min="8194" max="8201" width="11.5546875" style="607"/>
    <col min="8202" max="8202" width="3.88671875" style="607" customWidth="1"/>
    <col min="8203" max="8203" width="10.77734375" style="607" customWidth="1"/>
    <col min="8204" max="8448" width="11.5546875" style="607"/>
    <col min="8449" max="8449" width="5.5546875" style="607" customWidth="1"/>
    <col min="8450" max="8457" width="11.5546875" style="607"/>
    <col min="8458" max="8458" width="3.88671875" style="607" customWidth="1"/>
    <col min="8459" max="8459" width="10.77734375" style="607" customWidth="1"/>
    <col min="8460" max="8704" width="11.5546875" style="607"/>
    <col min="8705" max="8705" width="5.5546875" style="607" customWidth="1"/>
    <col min="8706" max="8713" width="11.5546875" style="607"/>
    <col min="8714" max="8714" width="3.88671875" style="607" customWidth="1"/>
    <col min="8715" max="8715" width="10.77734375" style="607" customWidth="1"/>
    <col min="8716" max="8960" width="11.5546875" style="607"/>
    <col min="8961" max="8961" width="5.5546875" style="607" customWidth="1"/>
    <col min="8962" max="8969" width="11.5546875" style="607"/>
    <col min="8970" max="8970" width="3.88671875" style="607" customWidth="1"/>
    <col min="8971" max="8971" width="10.77734375" style="607" customWidth="1"/>
    <col min="8972" max="9216" width="11.5546875" style="607"/>
    <col min="9217" max="9217" width="5.5546875" style="607" customWidth="1"/>
    <col min="9218" max="9225" width="11.5546875" style="607"/>
    <col min="9226" max="9226" width="3.88671875" style="607" customWidth="1"/>
    <col min="9227" max="9227" width="10.77734375" style="607" customWidth="1"/>
    <col min="9228" max="9472" width="11.5546875" style="607"/>
    <col min="9473" max="9473" width="5.5546875" style="607" customWidth="1"/>
    <col min="9474" max="9481" width="11.5546875" style="607"/>
    <col min="9482" max="9482" width="3.88671875" style="607" customWidth="1"/>
    <col min="9483" max="9483" width="10.77734375" style="607" customWidth="1"/>
    <col min="9484" max="9728" width="11.5546875" style="607"/>
    <col min="9729" max="9729" width="5.5546875" style="607" customWidth="1"/>
    <col min="9730" max="9737" width="11.5546875" style="607"/>
    <col min="9738" max="9738" width="3.88671875" style="607" customWidth="1"/>
    <col min="9739" max="9739" width="10.77734375" style="607" customWidth="1"/>
    <col min="9740" max="9984" width="11.5546875" style="607"/>
    <col min="9985" max="9985" width="5.5546875" style="607" customWidth="1"/>
    <col min="9986" max="9993" width="11.5546875" style="607"/>
    <col min="9994" max="9994" width="3.88671875" style="607" customWidth="1"/>
    <col min="9995" max="9995" width="10.77734375" style="607" customWidth="1"/>
    <col min="9996" max="10240" width="11.5546875" style="607"/>
    <col min="10241" max="10241" width="5.5546875" style="607" customWidth="1"/>
    <col min="10242" max="10249" width="11.5546875" style="607"/>
    <col min="10250" max="10250" width="3.88671875" style="607" customWidth="1"/>
    <col min="10251" max="10251" width="10.77734375" style="607" customWidth="1"/>
    <col min="10252" max="10496" width="11.5546875" style="607"/>
    <col min="10497" max="10497" width="5.5546875" style="607" customWidth="1"/>
    <col min="10498" max="10505" width="11.5546875" style="607"/>
    <col min="10506" max="10506" width="3.88671875" style="607" customWidth="1"/>
    <col min="10507" max="10507" width="10.77734375" style="607" customWidth="1"/>
    <col min="10508" max="10752" width="11.5546875" style="607"/>
    <col min="10753" max="10753" width="5.5546875" style="607" customWidth="1"/>
    <col min="10754" max="10761" width="11.5546875" style="607"/>
    <col min="10762" max="10762" width="3.88671875" style="607" customWidth="1"/>
    <col min="10763" max="10763" width="10.77734375" style="607" customWidth="1"/>
    <col min="10764" max="11008" width="11.5546875" style="607"/>
    <col min="11009" max="11009" width="5.5546875" style="607" customWidth="1"/>
    <col min="11010" max="11017" width="11.5546875" style="607"/>
    <col min="11018" max="11018" width="3.88671875" style="607" customWidth="1"/>
    <col min="11019" max="11019" width="10.77734375" style="607" customWidth="1"/>
    <col min="11020" max="11264" width="11.5546875" style="607"/>
    <col min="11265" max="11265" width="5.5546875" style="607" customWidth="1"/>
    <col min="11266" max="11273" width="11.5546875" style="607"/>
    <col min="11274" max="11274" width="3.88671875" style="607" customWidth="1"/>
    <col min="11275" max="11275" width="10.77734375" style="607" customWidth="1"/>
    <col min="11276" max="11520" width="11.5546875" style="607"/>
    <col min="11521" max="11521" width="5.5546875" style="607" customWidth="1"/>
    <col min="11522" max="11529" width="11.5546875" style="607"/>
    <col min="11530" max="11530" width="3.88671875" style="607" customWidth="1"/>
    <col min="11531" max="11531" width="10.77734375" style="607" customWidth="1"/>
    <col min="11532" max="11776" width="11.5546875" style="607"/>
    <col min="11777" max="11777" width="5.5546875" style="607" customWidth="1"/>
    <col min="11778" max="11785" width="11.5546875" style="607"/>
    <col min="11786" max="11786" width="3.88671875" style="607" customWidth="1"/>
    <col min="11787" max="11787" width="10.77734375" style="607" customWidth="1"/>
    <col min="11788" max="12032" width="11.5546875" style="607"/>
    <col min="12033" max="12033" width="5.5546875" style="607" customWidth="1"/>
    <col min="12034" max="12041" width="11.5546875" style="607"/>
    <col min="12042" max="12042" width="3.88671875" style="607" customWidth="1"/>
    <col min="12043" max="12043" width="10.77734375" style="607" customWidth="1"/>
    <col min="12044" max="12288" width="11.5546875" style="607"/>
    <col min="12289" max="12289" width="5.5546875" style="607" customWidth="1"/>
    <col min="12290" max="12297" width="11.5546875" style="607"/>
    <col min="12298" max="12298" width="3.88671875" style="607" customWidth="1"/>
    <col min="12299" max="12299" width="10.77734375" style="607" customWidth="1"/>
    <col min="12300" max="12544" width="11.5546875" style="607"/>
    <col min="12545" max="12545" width="5.5546875" style="607" customWidth="1"/>
    <col min="12546" max="12553" width="11.5546875" style="607"/>
    <col min="12554" max="12554" width="3.88671875" style="607" customWidth="1"/>
    <col min="12555" max="12555" width="10.77734375" style="607" customWidth="1"/>
    <col min="12556" max="12800" width="11.5546875" style="607"/>
    <col min="12801" max="12801" width="5.5546875" style="607" customWidth="1"/>
    <col min="12802" max="12809" width="11.5546875" style="607"/>
    <col min="12810" max="12810" width="3.88671875" style="607" customWidth="1"/>
    <col min="12811" max="12811" width="10.77734375" style="607" customWidth="1"/>
    <col min="12812" max="13056" width="11.5546875" style="607"/>
    <col min="13057" max="13057" width="5.5546875" style="607" customWidth="1"/>
    <col min="13058" max="13065" width="11.5546875" style="607"/>
    <col min="13066" max="13066" width="3.88671875" style="607" customWidth="1"/>
    <col min="13067" max="13067" width="10.77734375" style="607" customWidth="1"/>
    <col min="13068" max="13312" width="11.5546875" style="607"/>
    <col min="13313" max="13313" width="5.5546875" style="607" customWidth="1"/>
    <col min="13314" max="13321" width="11.5546875" style="607"/>
    <col min="13322" max="13322" width="3.88671875" style="607" customWidth="1"/>
    <col min="13323" max="13323" width="10.77734375" style="607" customWidth="1"/>
    <col min="13324" max="13568" width="11.5546875" style="607"/>
    <col min="13569" max="13569" width="5.5546875" style="607" customWidth="1"/>
    <col min="13570" max="13577" width="11.5546875" style="607"/>
    <col min="13578" max="13578" width="3.88671875" style="607" customWidth="1"/>
    <col min="13579" max="13579" width="10.77734375" style="607" customWidth="1"/>
    <col min="13580" max="13824" width="11.5546875" style="607"/>
    <col min="13825" max="13825" width="5.5546875" style="607" customWidth="1"/>
    <col min="13826" max="13833" width="11.5546875" style="607"/>
    <col min="13834" max="13834" width="3.88671875" style="607" customWidth="1"/>
    <col min="13835" max="13835" width="10.77734375" style="607" customWidth="1"/>
    <col min="13836" max="14080" width="11.5546875" style="607"/>
    <col min="14081" max="14081" width="5.5546875" style="607" customWidth="1"/>
    <col min="14082" max="14089" width="11.5546875" style="607"/>
    <col min="14090" max="14090" width="3.88671875" style="607" customWidth="1"/>
    <col min="14091" max="14091" width="10.77734375" style="607" customWidth="1"/>
    <col min="14092" max="14336" width="11.5546875" style="607"/>
    <col min="14337" max="14337" width="5.5546875" style="607" customWidth="1"/>
    <col min="14338" max="14345" width="11.5546875" style="607"/>
    <col min="14346" max="14346" width="3.88671875" style="607" customWidth="1"/>
    <col min="14347" max="14347" width="10.77734375" style="607" customWidth="1"/>
    <col min="14348" max="14592" width="11.5546875" style="607"/>
    <col min="14593" max="14593" width="5.5546875" style="607" customWidth="1"/>
    <col min="14594" max="14601" width="11.5546875" style="607"/>
    <col min="14602" max="14602" width="3.88671875" style="607" customWidth="1"/>
    <col min="14603" max="14603" width="10.77734375" style="607" customWidth="1"/>
    <col min="14604" max="14848" width="11.5546875" style="607"/>
    <col min="14849" max="14849" width="5.5546875" style="607" customWidth="1"/>
    <col min="14850" max="14857" width="11.5546875" style="607"/>
    <col min="14858" max="14858" width="3.88671875" style="607" customWidth="1"/>
    <col min="14859" max="14859" width="10.77734375" style="607" customWidth="1"/>
    <col min="14860" max="15104" width="11.5546875" style="607"/>
    <col min="15105" max="15105" width="5.5546875" style="607" customWidth="1"/>
    <col min="15106" max="15113" width="11.5546875" style="607"/>
    <col min="15114" max="15114" width="3.88671875" style="607" customWidth="1"/>
    <col min="15115" max="15115" width="10.77734375" style="607" customWidth="1"/>
    <col min="15116" max="15360" width="11.5546875" style="607"/>
    <col min="15361" max="15361" width="5.5546875" style="607" customWidth="1"/>
    <col min="15362" max="15369" width="11.5546875" style="607"/>
    <col min="15370" max="15370" width="3.88671875" style="607" customWidth="1"/>
    <col min="15371" max="15371" width="10.77734375" style="607" customWidth="1"/>
    <col min="15372" max="15616" width="11.5546875" style="607"/>
    <col min="15617" max="15617" width="5.5546875" style="607" customWidth="1"/>
    <col min="15618" max="15625" width="11.5546875" style="607"/>
    <col min="15626" max="15626" width="3.88671875" style="607" customWidth="1"/>
    <col min="15627" max="15627" width="10.77734375" style="607" customWidth="1"/>
    <col min="15628" max="15872" width="11.5546875" style="607"/>
    <col min="15873" max="15873" width="5.5546875" style="607" customWidth="1"/>
    <col min="15874" max="15881" width="11.5546875" style="607"/>
    <col min="15882" max="15882" width="3.88671875" style="607" customWidth="1"/>
    <col min="15883" max="15883" width="10.77734375" style="607" customWidth="1"/>
    <col min="15884" max="16128" width="11.5546875" style="607"/>
    <col min="16129" max="16129" width="5.5546875" style="607" customWidth="1"/>
    <col min="16130" max="16137" width="11.5546875" style="607"/>
    <col min="16138" max="16138" width="3.88671875" style="607" customWidth="1"/>
    <col min="16139" max="16139" width="10.77734375" style="607" customWidth="1"/>
    <col min="16140" max="16384" width="11.5546875" style="607"/>
  </cols>
  <sheetData>
    <row r="1" spans="1:11" ht="15.6">
      <c r="A1" s="608" t="s">
        <v>1005</v>
      </c>
    </row>
    <row r="2" spans="1:11" ht="15.6">
      <c r="A2" s="608"/>
    </row>
    <row r="3" spans="1:11">
      <c r="A3" s="841">
        <v>5.01</v>
      </c>
      <c r="B3" s="841" t="s">
        <v>1006</v>
      </c>
    </row>
    <row r="4" spans="1:11">
      <c r="A4" s="841">
        <v>5.0199999999999996</v>
      </c>
      <c r="B4" s="841" t="s">
        <v>1007</v>
      </c>
    </row>
    <row r="5" spans="1:11">
      <c r="A5" s="841">
        <v>5.03</v>
      </c>
      <c r="B5" s="841" t="s">
        <v>1008</v>
      </c>
    </row>
    <row r="6" spans="1:11">
      <c r="A6" s="841">
        <v>5.04</v>
      </c>
      <c r="B6" s="607" t="s">
        <v>1009</v>
      </c>
    </row>
    <row r="7" spans="1:11">
      <c r="A7" s="841">
        <v>5.05</v>
      </c>
      <c r="B7" s="841" t="s">
        <v>1010</v>
      </c>
      <c r="K7" s="844" t="s">
        <v>1011</v>
      </c>
    </row>
    <row r="8" spans="1:11">
      <c r="A8" s="841">
        <v>5.0599999999999996</v>
      </c>
      <c r="B8" s="607" t="s">
        <v>1012</v>
      </c>
    </row>
    <row r="9" spans="1:11">
      <c r="A9" s="841">
        <v>5.07</v>
      </c>
      <c r="B9" s="607" t="s">
        <v>1013</v>
      </c>
    </row>
    <row r="10" spans="1:11">
      <c r="A10" s="841">
        <v>5.08</v>
      </c>
      <c r="B10" s="607" t="s">
        <v>1014</v>
      </c>
    </row>
    <row r="11" spans="1:11">
      <c r="A11" s="841">
        <v>5.09</v>
      </c>
      <c r="B11" s="607" t="s">
        <v>1015</v>
      </c>
    </row>
    <row r="12" spans="1:11">
      <c r="A12" s="943" t="s">
        <v>1016</v>
      </c>
      <c r="B12" s="607" t="s">
        <v>1017</v>
      </c>
    </row>
    <row r="13" spans="1:11">
      <c r="A13" s="1322">
        <v>5.1100000000000003</v>
      </c>
    </row>
    <row r="14" spans="1:11">
      <c r="A14" s="1321"/>
    </row>
    <row r="16" spans="1:11">
      <c r="A16" s="839" t="s">
        <v>217</v>
      </c>
    </row>
  </sheetData>
  <pageMargins left="0.55118110236220474" right="0.31496062992125984" top="0.78740157480314965" bottom="0.98425196850393704" header="0.35433070866141736" footer="0.51181102362204722"/>
  <pageSetup paperSize="9" scale="85"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1"/>
  <sheetViews>
    <sheetView zoomScale="115" zoomScaleNormal="115" workbookViewId="0"/>
  </sheetViews>
  <sheetFormatPr baseColWidth="10" defaultRowHeight="13.2"/>
  <cols>
    <col min="1" max="1" width="5.5546875" style="607" customWidth="1"/>
    <col min="2" max="6" width="11.5546875" style="607"/>
    <col min="7" max="7" width="5.77734375" style="607" customWidth="1"/>
    <col min="8" max="8" width="11.88671875" style="607" customWidth="1"/>
    <col min="9" max="9" width="15.21875" style="607" customWidth="1"/>
    <col min="10" max="16384" width="11.5546875" style="607"/>
  </cols>
  <sheetData>
    <row r="1" spans="1:8" ht="15.6">
      <c r="A1" s="608" t="s">
        <v>1112</v>
      </c>
    </row>
    <row r="3" spans="1:8">
      <c r="A3" s="834">
        <v>1.01</v>
      </c>
      <c r="B3" s="610" t="s">
        <v>1113</v>
      </c>
    </row>
    <row r="4" spans="1:8">
      <c r="A4" s="834">
        <v>1.02</v>
      </c>
      <c r="B4" s="610" t="s">
        <v>1114</v>
      </c>
      <c r="H4" s="836" t="s">
        <v>1115</v>
      </c>
    </row>
    <row r="5" spans="1:8">
      <c r="A5" s="834">
        <v>1.03</v>
      </c>
      <c r="B5" s="610" t="s">
        <v>1116</v>
      </c>
      <c r="H5" s="836" t="s">
        <v>1117</v>
      </c>
    </row>
    <row r="6" spans="1:8">
      <c r="A6" s="834">
        <v>1.04</v>
      </c>
      <c r="B6" s="837" t="s">
        <v>1118</v>
      </c>
      <c r="H6" s="836" t="s">
        <v>1119</v>
      </c>
    </row>
    <row r="7" spans="1:8">
      <c r="A7" s="834">
        <v>1.05</v>
      </c>
      <c r="B7" s="610" t="s">
        <v>1120</v>
      </c>
      <c r="H7" s="836" t="s">
        <v>1121</v>
      </c>
    </row>
    <row r="8" spans="1:8">
      <c r="A8" s="834">
        <v>1.06</v>
      </c>
      <c r="B8" s="837" t="s">
        <v>1122</v>
      </c>
      <c r="H8" s="836" t="s">
        <v>1123</v>
      </c>
    </row>
    <row r="9" spans="1:8">
      <c r="A9" s="943"/>
      <c r="B9" s="609"/>
    </row>
    <row r="11" spans="1:8">
      <c r="A11" s="839" t="s">
        <v>217</v>
      </c>
    </row>
  </sheetData>
  <pageMargins left="0.46" right="0.46" top="0.63" bottom="0.984251969" header="0.38" footer="0.4921259845"/>
  <pageSetup paperSize="9" scale="9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81"/>
  <sheetViews>
    <sheetView zoomScaleNormal="100" workbookViewId="0"/>
  </sheetViews>
  <sheetFormatPr baseColWidth="10" defaultColWidth="11.44140625" defaultRowHeight="13.2"/>
  <cols>
    <col min="1" max="1" width="7.5546875" style="183" customWidth="1"/>
    <col min="2" max="2" width="43.77734375" style="183" customWidth="1"/>
    <col min="3" max="4" width="14.33203125" style="183" customWidth="1"/>
    <col min="5" max="7" width="14.33203125" style="3" customWidth="1"/>
    <col min="8" max="9" width="14.33203125" style="6" customWidth="1"/>
    <col min="10" max="15" width="14.33203125" style="3" customWidth="1"/>
    <col min="16" max="16" width="9.77734375" style="3" hidden="1" customWidth="1"/>
    <col min="17" max="17" width="12" style="3" hidden="1" customWidth="1"/>
    <col min="18" max="18" width="14.33203125" style="3" customWidth="1"/>
    <col min="19" max="19" width="14.33203125" style="683" customWidth="1"/>
    <col min="20" max="25" width="14.33203125" style="3" customWidth="1"/>
    <col min="26" max="26" width="14.21875" style="3" customWidth="1"/>
    <col min="27" max="30" width="14.33203125" style="3" hidden="1" customWidth="1"/>
    <col min="31" max="31" width="14.33203125" style="3" customWidth="1"/>
    <col min="32" max="32" width="14.77734375" style="3" customWidth="1"/>
    <col min="33" max="256" width="11.44140625" style="3"/>
    <col min="257" max="257" width="7.5546875" style="3" customWidth="1"/>
    <col min="258" max="258" width="43.77734375" style="3" customWidth="1"/>
    <col min="259" max="271" width="14.33203125" style="3" customWidth="1"/>
    <col min="272" max="273" width="0" style="3" hidden="1" customWidth="1"/>
    <col min="274" max="281" width="14.33203125" style="3" customWidth="1"/>
    <col min="282" max="282" width="14.21875" style="3" customWidth="1"/>
    <col min="283" max="286" width="0" style="3" hidden="1" customWidth="1"/>
    <col min="287" max="287" width="14.33203125" style="3" customWidth="1"/>
    <col min="288" max="288" width="14.77734375" style="3" customWidth="1"/>
    <col min="289" max="512" width="11.44140625" style="3"/>
    <col min="513" max="513" width="7.5546875" style="3" customWidth="1"/>
    <col min="514" max="514" width="43.77734375" style="3" customWidth="1"/>
    <col min="515" max="527" width="14.33203125" style="3" customWidth="1"/>
    <col min="528" max="529" width="0" style="3" hidden="1" customWidth="1"/>
    <col min="530" max="537" width="14.33203125" style="3" customWidth="1"/>
    <col min="538" max="538" width="14.21875" style="3" customWidth="1"/>
    <col min="539" max="542" width="0" style="3" hidden="1" customWidth="1"/>
    <col min="543" max="543" width="14.33203125" style="3" customWidth="1"/>
    <col min="544" max="544" width="14.77734375" style="3" customWidth="1"/>
    <col min="545" max="768" width="11.44140625" style="3"/>
    <col min="769" max="769" width="7.5546875" style="3" customWidth="1"/>
    <col min="770" max="770" width="43.77734375" style="3" customWidth="1"/>
    <col min="771" max="783" width="14.33203125" style="3" customWidth="1"/>
    <col min="784" max="785" width="0" style="3" hidden="1" customWidth="1"/>
    <col min="786" max="793" width="14.33203125" style="3" customWidth="1"/>
    <col min="794" max="794" width="14.21875" style="3" customWidth="1"/>
    <col min="795" max="798" width="0" style="3" hidden="1" customWidth="1"/>
    <col min="799" max="799" width="14.33203125" style="3" customWidth="1"/>
    <col min="800" max="800" width="14.77734375" style="3" customWidth="1"/>
    <col min="801" max="1024" width="11.44140625" style="3"/>
    <col min="1025" max="1025" width="7.5546875" style="3" customWidth="1"/>
    <col min="1026" max="1026" width="43.77734375" style="3" customWidth="1"/>
    <col min="1027" max="1039" width="14.33203125" style="3" customWidth="1"/>
    <col min="1040" max="1041" width="0" style="3" hidden="1" customWidth="1"/>
    <col min="1042" max="1049" width="14.33203125" style="3" customWidth="1"/>
    <col min="1050" max="1050" width="14.21875" style="3" customWidth="1"/>
    <col min="1051" max="1054" width="0" style="3" hidden="1" customWidth="1"/>
    <col min="1055" max="1055" width="14.33203125" style="3" customWidth="1"/>
    <col min="1056" max="1056" width="14.77734375" style="3" customWidth="1"/>
    <col min="1057" max="1280" width="11.44140625" style="3"/>
    <col min="1281" max="1281" width="7.5546875" style="3" customWidth="1"/>
    <col min="1282" max="1282" width="43.77734375" style="3" customWidth="1"/>
    <col min="1283" max="1295" width="14.33203125" style="3" customWidth="1"/>
    <col min="1296" max="1297" width="0" style="3" hidden="1" customWidth="1"/>
    <col min="1298" max="1305" width="14.33203125" style="3" customWidth="1"/>
    <col min="1306" max="1306" width="14.21875" style="3" customWidth="1"/>
    <col min="1307" max="1310" width="0" style="3" hidden="1" customWidth="1"/>
    <col min="1311" max="1311" width="14.33203125" style="3" customWidth="1"/>
    <col min="1312" max="1312" width="14.77734375" style="3" customWidth="1"/>
    <col min="1313" max="1536" width="11.44140625" style="3"/>
    <col min="1537" max="1537" width="7.5546875" style="3" customWidth="1"/>
    <col min="1538" max="1538" width="43.77734375" style="3" customWidth="1"/>
    <col min="1539" max="1551" width="14.33203125" style="3" customWidth="1"/>
    <col min="1552" max="1553" width="0" style="3" hidden="1" customWidth="1"/>
    <col min="1554" max="1561" width="14.33203125" style="3" customWidth="1"/>
    <col min="1562" max="1562" width="14.21875" style="3" customWidth="1"/>
    <col min="1563" max="1566" width="0" style="3" hidden="1" customWidth="1"/>
    <col min="1567" max="1567" width="14.33203125" style="3" customWidth="1"/>
    <col min="1568" max="1568" width="14.77734375" style="3" customWidth="1"/>
    <col min="1569" max="1792" width="11.44140625" style="3"/>
    <col min="1793" max="1793" width="7.5546875" style="3" customWidth="1"/>
    <col min="1794" max="1794" width="43.77734375" style="3" customWidth="1"/>
    <col min="1795" max="1807" width="14.33203125" style="3" customWidth="1"/>
    <col min="1808" max="1809" width="0" style="3" hidden="1" customWidth="1"/>
    <col min="1810" max="1817" width="14.33203125" style="3" customWidth="1"/>
    <col min="1818" max="1818" width="14.21875" style="3" customWidth="1"/>
    <col min="1819" max="1822" width="0" style="3" hidden="1" customWidth="1"/>
    <col min="1823" max="1823" width="14.33203125" style="3" customWidth="1"/>
    <col min="1824" max="1824" width="14.77734375" style="3" customWidth="1"/>
    <col min="1825" max="2048" width="11.44140625" style="3"/>
    <col min="2049" max="2049" width="7.5546875" style="3" customWidth="1"/>
    <col min="2050" max="2050" width="43.77734375" style="3" customWidth="1"/>
    <col min="2051" max="2063" width="14.33203125" style="3" customWidth="1"/>
    <col min="2064" max="2065" width="0" style="3" hidden="1" customWidth="1"/>
    <col min="2066" max="2073" width="14.33203125" style="3" customWidth="1"/>
    <col min="2074" max="2074" width="14.21875" style="3" customWidth="1"/>
    <col min="2075" max="2078" width="0" style="3" hidden="1" customWidth="1"/>
    <col min="2079" max="2079" width="14.33203125" style="3" customWidth="1"/>
    <col min="2080" max="2080" width="14.77734375" style="3" customWidth="1"/>
    <col min="2081" max="2304" width="11.44140625" style="3"/>
    <col min="2305" max="2305" width="7.5546875" style="3" customWidth="1"/>
    <col min="2306" max="2306" width="43.77734375" style="3" customWidth="1"/>
    <col min="2307" max="2319" width="14.33203125" style="3" customWidth="1"/>
    <col min="2320" max="2321" width="0" style="3" hidden="1" customWidth="1"/>
    <col min="2322" max="2329" width="14.33203125" style="3" customWidth="1"/>
    <col min="2330" max="2330" width="14.21875" style="3" customWidth="1"/>
    <col min="2331" max="2334" width="0" style="3" hidden="1" customWidth="1"/>
    <col min="2335" max="2335" width="14.33203125" style="3" customWidth="1"/>
    <col min="2336" max="2336" width="14.77734375" style="3" customWidth="1"/>
    <col min="2337" max="2560" width="11.44140625" style="3"/>
    <col min="2561" max="2561" width="7.5546875" style="3" customWidth="1"/>
    <col min="2562" max="2562" width="43.77734375" style="3" customWidth="1"/>
    <col min="2563" max="2575" width="14.33203125" style="3" customWidth="1"/>
    <col min="2576" max="2577" width="0" style="3" hidden="1" customWidth="1"/>
    <col min="2578" max="2585" width="14.33203125" style="3" customWidth="1"/>
    <col min="2586" max="2586" width="14.21875" style="3" customWidth="1"/>
    <col min="2587" max="2590" width="0" style="3" hidden="1" customWidth="1"/>
    <col min="2591" max="2591" width="14.33203125" style="3" customWidth="1"/>
    <col min="2592" max="2592" width="14.77734375" style="3" customWidth="1"/>
    <col min="2593" max="2816" width="11.44140625" style="3"/>
    <col min="2817" max="2817" width="7.5546875" style="3" customWidth="1"/>
    <col min="2818" max="2818" width="43.77734375" style="3" customWidth="1"/>
    <col min="2819" max="2831" width="14.33203125" style="3" customWidth="1"/>
    <col min="2832" max="2833" width="0" style="3" hidden="1" customWidth="1"/>
    <col min="2834" max="2841" width="14.33203125" style="3" customWidth="1"/>
    <col min="2842" max="2842" width="14.21875" style="3" customWidth="1"/>
    <col min="2843" max="2846" width="0" style="3" hidden="1" customWidth="1"/>
    <col min="2847" max="2847" width="14.33203125" style="3" customWidth="1"/>
    <col min="2848" max="2848" width="14.77734375" style="3" customWidth="1"/>
    <col min="2849" max="3072" width="11.44140625" style="3"/>
    <col min="3073" max="3073" width="7.5546875" style="3" customWidth="1"/>
    <col min="3074" max="3074" width="43.77734375" style="3" customWidth="1"/>
    <col min="3075" max="3087" width="14.33203125" style="3" customWidth="1"/>
    <col min="3088" max="3089" width="0" style="3" hidden="1" customWidth="1"/>
    <col min="3090" max="3097" width="14.33203125" style="3" customWidth="1"/>
    <col min="3098" max="3098" width="14.21875" style="3" customWidth="1"/>
    <col min="3099" max="3102" width="0" style="3" hidden="1" customWidth="1"/>
    <col min="3103" max="3103" width="14.33203125" style="3" customWidth="1"/>
    <col min="3104" max="3104" width="14.77734375" style="3" customWidth="1"/>
    <col min="3105" max="3328" width="11.44140625" style="3"/>
    <col min="3329" max="3329" width="7.5546875" style="3" customWidth="1"/>
    <col min="3330" max="3330" width="43.77734375" style="3" customWidth="1"/>
    <col min="3331" max="3343" width="14.33203125" style="3" customWidth="1"/>
    <col min="3344" max="3345" width="0" style="3" hidden="1" customWidth="1"/>
    <col min="3346" max="3353" width="14.33203125" style="3" customWidth="1"/>
    <col min="3354" max="3354" width="14.21875" style="3" customWidth="1"/>
    <col min="3355" max="3358" width="0" style="3" hidden="1" customWidth="1"/>
    <col min="3359" max="3359" width="14.33203125" style="3" customWidth="1"/>
    <col min="3360" max="3360" width="14.77734375" style="3" customWidth="1"/>
    <col min="3361" max="3584" width="11.44140625" style="3"/>
    <col min="3585" max="3585" width="7.5546875" style="3" customWidth="1"/>
    <col min="3586" max="3586" width="43.77734375" style="3" customWidth="1"/>
    <col min="3587" max="3599" width="14.33203125" style="3" customWidth="1"/>
    <col min="3600" max="3601" width="0" style="3" hidden="1" customWidth="1"/>
    <col min="3602" max="3609" width="14.33203125" style="3" customWidth="1"/>
    <col min="3610" max="3610" width="14.21875" style="3" customWidth="1"/>
    <col min="3611" max="3614" width="0" style="3" hidden="1" customWidth="1"/>
    <col min="3615" max="3615" width="14.33203125" style="3" customWidth="1"/>
    <col min="3616" max="3616" width="14.77734375" style="3" customWidth="1"/>
    <col min="3617" max="3840" width="11.44140625" style="3"/>
    <col min="3841" max="3841" width="7.5546875" style="3" customWidth="1"/>
    <col min="3842" max="3842" width="43.77734375" style="3" customWidth="1"/>
    <col min="3843" max="3855" width="14.33203125" style="3" customWidth="1"/>
    <col min="3856" max="3857" width="0" style="3" hidden="1" customWidth="1"/>
    <col min="3858" max="3865" width="14.33203125" style="3" customWidth="1"/>
    <col min="3866" max="3866" width="14.21875" style="3" customWidth="1"/>
    <col min="3867" max="3870" width="0" style="3" hidden="1" customWidth="1"/>
    <col min="3871" max="3871" width="14.33203125" style="3" customWidth="1"/>
    <col min="3872" max="3872" width="14.77734375" style="3" customWidth="1"/>
    <col min="3873" max="4096" width="11.44140625" style="3"/>
    <col min="4097" max="4097" width="7.5546875" style="3" customWidth="1"/>
    <col min="4098" max="4098" width="43.77734375" style="3" customWidth="1"/>
    <col min="4099" max="4111" width="14.33203125" style="3" customWidth="1"/>
    <col min="4112" max="4113" width="0" style="3" hidden="1" customWidth="1"/>
    <col min="4114" max="4121" width="14.33203125" style="3" customWidth="1"/>
    <col min="4122" max="4122" width="14.21875" style="3" customWidth="1"/>
    <col min="4123" max="4126" width="0" style="3" hidden="1" customWidth="1"/>
    <col min="4127" max="4127" width="14.33203125" style="3" customWidth="1"/>
    <col min="4128" max="4128" width="14.77734375" style="3" customWidth="1"/>
    <col min="4129" max="4352" width="11.44140625" style="3"/>
    <col min="4353" max="4353" width="7.5546875" style="3" customWidth="1"/>
    <col min="4354" max="4354" width="43.77734375" style="3" customWidth="1"/>
    <col min="4355" max="4367" width="14.33203125" style="3" customWidth="1"/>
    <col min="4368" max="4369" width="0" style="3" hidden="1" customWidth="1"/>
    <col min="4370" max="4377" width="14.33203125" style="3" customWidth="1"/>
    <col min="4378" max="4378" width="14.21875" style="3" customWidth="1"/>
    <col min="4379" max="4382" width="0" style="3" hidden="1" customWidth="1"/>
    <col min="4383" max="4383" width="14.33203125" style="3" customWidth="1"/>
    <col min="4384" max="4384" width="14.77734375" style="3" customWidth="1"/>
    <col min="4385" max="4608" width="11.44140625" style="3"/>
    <col min="4609" max="4609" width="7.5546875" style="3" customWidth="1"/>
    <col min="4610" max="4610" width="43.77734375" style="3" customWidth="1"/>
    <col min="4611" max="4623" width="14.33203125" style="3" customWidth="1"/>
    <col min="4624" max="4625" width="0" style="3" hidden="1" customWidth="1"/>
    <col min="4626" max="4633" width="14.33203125" style="3" customWidth="1"/>
    <col min="4634" max="4634" width="14.21875" style="3" customWidth="1"/>
    <col min="4635" max="4638" width="0" style="3" hidden="1" customWidth="1"/>
    <col min="4639" max="4639" width="14.33203125" style="3" customWidth="1"/>
    <col min="4640" max="4640" width="14.77734375" style="3" customWidth="1"/>
    <col min="4641" max="4864" width="11.44140625" style="3"/>
    <col min="4865" max="4865" width="7.5546875" style="3" customWidth="1"/>
    <col min="4866" max="4866" width="43.77734375" style="3" customWidth="1"/>
    <col min="4867" max="4879" width="14.33203125" style="3" customWidth="1"/>
    <col min="4880" max="4881" width="0" style="3" hidden="1" customWidth="1"/>
    <col min="4882" max="4889" width="14.33203125" style="3" customWidth="1"/>
    <col min="4890" max="4890" width="14.21875" style="3" customWidth="1"/>
    <col min="4891" max="4894" width="0" style="3" hidden="1" customWidth="1"/>
    <col min="4895" max="4895" width="14.33203125" style="3" customWidth="1"/>
    <col min="4896" max="4896" width="14.77734375" style="3" customWidth="1"/>
    <col min="4897" max="5120" width="11.44140625" style="3"/>
    <col min="5121" max="5121" width="7.5546875" style="3" customWidth="1"/>
    <col min="5122" max="5122" width="43.77734375" style="3" customWidth="1"/>
    <col min="5123" max="5135" width="14.33203125" style="3" customWidth="1"/>
    <col min="5136" max="5137" width="0" style="3" hidden="1" customWidth="1"/>
    <col min="5138" max="5145" width="14.33203125" style="3" customWidth="1"/>
    <col min="5146" max="5146" width="14.21875" style="3" customWidth="1"/>
    <col min="5147" max="5150" width="0" style="3" hidden="1" customWidth="1"/>
    <col min="5151" max="5151" width="14.33203125" style="3" customWidth="1"/>
    <col min="5152" max="5152" width="14.77734375" style="3" customWidth="1"/>
    <col min="5153" max="5376" width="11.44140625" style="3"/>
    <col min="5377" max="5377" width="7.5546875" style="3" customWidth="1"/>
    <col min="5378" max="5378" width="43.77734375" style="3" customWidth="1"/>
    <col min="5379" max="5391" width="14.33203125" style="3" customWidth="1"/>
    <col min="5392" max="5393" width="0" style="3" hidden="1" customWidth="1"/>
    <col min="5394" max="5401" width="14.33203125" style="3" customWidth="1"/>
    <col min="5402" max="5402" width="14.21875" style="3" customWidth="1"/>
    <col min="5403" max="5406" width="0" style="3" hidden="1" customWidth="1"/>
    <col min="5407" max="5407" width="14.33203125" style="3" customWidth="1"/>
    <col min="5408" max="5408" width="14.77734375" style="3" customWidth="1"/>
    <col min="5409" max="5632" width="11.44140625" style="3"/>
    <col min="5633" max="5633" width="7.5546875" style="3" customWidth="1"/>
    <col min="5634" max="5634" width="43.77734375" style="3" customWidth="1"/>
    <col min="5635" max="5647" width="14.33203125" style="3" customWidth="1"/>
    <col min="5648" max="5649" width="0" style="3" hidden="1" customWidth="1"/>
    <col min="5650" max="5657" width="14.33203125" style="3" customWidth="1"/>
    <col min="5658" max="5658" width="14.21875" style="3" customWidth="1"/>
    <col min="5659" max="5662" width="0" style="3" hidden="1" customWidth="1"/>
    <col min="5663" max="5663" width="14.33203125" style="3" customWidth="1"/>
    <col min="5664" max="5664" width="14.77734375" style="3" customWidth="1"/>
    <col min="5665" max="5888" width="11.44140625" style="3"/>
    <col min="5889" max="5889" width="7.5546875" style="3" customWidth="1"/>
    <col min="5890" max="5890" width="43.77734375" style="3" customWidth="1"/>
    <col min="5891" max="5903" width="14.33203125" style="3" customWidth="1"/>
    <col min="5904" max="5905" width="0" style="3" hidden="1" customWidth="1"/>
    <col min="5906" max="5913" width="14.33203125" style="3" customWidth="1"/>
    <col min="5914" max="5914" width="14.21875" style="3" customWidth="1"/>
    <col min="5915" max="5918" width="0" style="3" hidden="1" customWidth="1"/>
    <col min="5919" max="5919" width="14.33203125" style="3" customWidth="1"/>
    <col min="5920" max="5920" width="14.77734375" style="3" customWidth="1"/>
    <col min="5921" max="6144" width="11.44140625" style="3"/>
    <col min="6145" max="6145" width="7.5546875" style="3" customWidth="1"/>
    <col min="6146" max="6146" width="43.77734375" style="3" customWidth="1"/>
    <col min="6147" max="6159" width="14.33203125" style="3" customWidth="1"/>
    <col min="6160" max="6161" width="0" style="3" hidden="1" customWidth="1"/>
    <col min="6162" max="6169" width="14.33203125" style="3" customWidth="1"/>
    <col min="6170" max="6170" width="14.21875" style="3" customWidth="1"/>
    <col min="6171" max="6174" width="0" style="3" hidden="1" customWidth="1"/>
    <col min="6175" max="6175" width="14.33203125" style="3" customWidth="1"/>
    <col min="6176" max="6176" width="14.77734375" style="3" customWidth="1"/>
    <col min="6177" max="6400" width="11.44140625" style="3"/>
    <col min="6401" max="6401" width="7.5546875" style="3" customWidth="1"/>
    <col min="6402" max="6402" width="43.77734375" style="3" customWidth="1"/>
    <col min="6403" max="6415" width="14.33203125" style="3" customWidth="1"/>
    <col min="6416" max="6417" width="0" style="3" hidden="1" customWidth="1"/>
    <col min="6418" max="6425" width="14.33203125" style="3" customWidth="1"/>
    <col min="6426" max="6426" width="14.21875" style="3" customWidth="1"/>
    <col min="6427" max="6430" width="0" style="3" hidden="1" customWidth="1"/>
    <col min="6431" max="6431" width="14.33203125" style="3" customWidth="1"/>
    <col min="6432" max="6432" width="14.77734375" style="3" customWidth="1"/>
    <col min="6433" max="6656" width="11.44140625" style="3"/>
    <col min="6657" max="6657" width="7.5546875" style="3" customWidth="1"/>
    <col min="6658" max="6658" width="43.77734375" style="3" customWidth="1"/>
    <col min="6659" max="6671" width="14.33203125" style="3" customWidth="1"/>
    <col min="6672" max="6673" width="0" style="3" hidden="1" customWidth="1"/>
    <col min="6674" max="6681" width="14.33203125" style="3" customWidth="1"/>
    <col min="6682" max="6682" width="14.21875" style="3" customWidth="1"/>
    <col min="6683" max="6686" width="0" style="3" hidden="1" customWidth="1"/>
    <col min="6687" max="6687" width="14.33203125" style="3" customWidth="1"/>
    <col min="6688" max="6688" width="14.77734375" style="3" customWidth="1"/>
    <col min="6689" max="6912" width="11.44140625" style="3"/>
    <col min="6913" max="6913" width="7.5546875" style="3" customWidth="1"/>
    <col min="6914" max="6914" width="43.77734375" style="3" customWidth="1"/>
    <col min="6915" max="6927" width="14.33203125" style="3" customWidth="1"/>
    <col min="6928" max="6929" width="0" style="3" hidden="1" customWidth="1"/>
    <col min="6930" max="6937" width="14.33203125" style="3" customWidth="1"/>
    <col min="6938" max="6938" width="14.21875" style="3" customWidth="1"/>
    <col min="6939" max="6942" width="0" style="3" hidden="1" customWidth="1"/>
    <col min="6943" max="6943" width="14.33203125" style="3" customWidth="1"/>
    <col min="6944" max="6944" width="14.77734375" style="3" customWidth="1"/>
    <col min="6945" max="7168" width="11.44140625" style="3"/>
    <col min="7169" max="7169" width="7.5546875" style="3" customWidth="1"/>
    <col min="7170" max="7170" width="43.77734375" style="3" customWidth="1"/>
    <col min="7171" max="7183" width="14.33203125" style="3" customWidth="1"/>
    <col min="7184" max="7185" width="0" style="3" hidden="1" customWidth="1"/>
    <col min="7186" max="7193" width="14.33203125" style="3" customWidth="1"/>
    <col min="7194" max="7194" width="14.21875" style="3" customWidth="1"/>
    <col min="7195" max="7198" width="0" style="3" hidden="1" customWidth="1"/>
    <col min="7199" max="7199" width="14.33203125" style="3" customWidth="1"/>
    <col min="7200" max="7200" width="14.77734375" style="3" customWidth="1"/>
    <col min="7201" max="7424" width="11.44140625" style="3"/>
    <col min="7425" max="7425" width="7.5546875" style="3" customWidth="1"/>
    <col min="7426" max="7426" width="43.77734375" style="3" customWidth="1"/>
    <col min="7427" max="7439" width="14.33203125" style="3" customWidth="1"/>
    <col min="7440" max="7441" width="0" style="3" hidden="1" customWidth="1"/>
    <col min="7442" max="7449" width="14.33203125" style="3" customWidth="1"/>
    <col min="7450" max="7450" width="14.21875" style="3" customWidth="1"/>
    <col min="7451" max="7454" width="0" style="3" hidden="1" customWidth="1"/>
    <col min="7455" max="7455" width="14.33203125" style="3" customWidth="1"/>
    <col min="7456" max="7456" width="14.77734375" style="3" customWidth="1"/>
    <col min="7457" max="7680" width="11.44140625" style="3"/>
    <col min="7681" max="7681" width="7.5546875" style="3" customWidth="1"/>
    <col min="7682" max="7682" width="43.77734375" style="3" customWidth="1"/>
    <col min="7683" max="7695" width="14.33203125" style="3" customWidth="1"/>
    <col min="7696" max="7697" width="0" style="3" hidden="1" customWidth="1"/>
    <col min="7698" max="7705" width="14.33203125" style="3" customWidth="1"/>
    <col min="7706" max="7706" width="14.21875" style="3" customWidth="1"/>
    <col min="7707" max="7710" width="0" style="3" hidden="1" customWidth="1"/>
    <col min="7711" max="7711" width="14.33203125" style="3" customWidth="1"/>
    <col min="7712" max="7712" width="14.77734375" style="3" customWidth="1"/>
    <col min="7713" max="7936" width="11.44140625" style="3"/>
    <col min="7937" max="7937" width="7.5546875" style="3" customWidth="1"/>
    <col min="7938" max="7938" width="43.77734375" style="3" customWidth="1"/>
    <col min="7939" max="7951" width="14.33203125" style="3" customWidth="1"/>
    <col min="7952" max="7953" width="0" style="3" hidden="1" customWidth="1"/>
    <col min="7954" max="7961" width="14.33203125" style="3" customWidth="1"/>
    <col min="7962" max="7962" width="14.21875" style="3" customWidth="1"/>
    <col min="7963" max="7966" width="0" style="3" hidden="1" customWidth="1"/>
    <col min="7967" max="7967" width="14.33203125" style="3" customWidth="1"/>
    <col min="7968" max="7968" width="14.77734375" style="3" customWidth="1"/>
    <col min="7969" max="8192" width="11.44140625" style="3"/>
    <col min="8193" max="8193" width="7.5546875" style="3" customWidth="1"/>
    <col min="8194" max="8194" width="43.77734375" style="3" customWidth="1"/>
    <col min="8195" max="8207" width="14.33203125" style="3" customWidth="1"/>
    <col min="8208" max="8209" width="0" style="3" hidden="1" customWidth="1"/>
    <col min="8210" max="8217" width="14.33203125" style="3" customWidth="1"/>
    <col min="8218" max="8218" width="14.21875" style="3" customWidth="1"/>
    <col min="8219" max="8222" width="0" style="3" hidden="1" customWidth="1"/>
    <col min="8223" max="8223" width="14.33203125" style="3" customWidth="1"/>
    <col min="8224" max="8224" width="14.77734375" style="3" customWidth="1"/>
    <col min="8225" max="8448" width="11.44140625" style="3"/>
    <col min="8449" max="8449" width="7.5546875" style="3" customWidth="1"/>
    <col min="8450" max="8450" width="43.77734375" style="3" customWidth="1"/>
    <col min="8451" max="8463" width="14.33203125" style="3" customWidth="1"/>
    <col min="8464" max="8465" width="0" style="3" hidden="1" customWidth="1"/>
    <col min="8466" max="8473" width="14.33203125" style="3" customWidth="1"/>
    <col min="8474" max="8474" width="14.21875" style="3" customWidth="1"/>
    <col min="8475" max="8478" width="0" style="3" hidden="1" customWidth="1"/>
    <col min="8479" max="8479" width="14.33203125" style="3" customWidth="1"/>
    <col min="8480" max="8480" width="14.77734375" style="3" customWidth="1"/>
    <col min="8481" max="8704" width="11.44140625" style="3"/>
    <col min="8705" max="8705" width="7.5546875" style="3" customWidth="1"/>
    <col min="8706" max="8706" width="43.77734375" style="3" customWidth="1"/>
    <col min="8707" max="8719" width="14.33203125" style="3" customWidth="1"/>
    <col min="8720" max="8721" width="0" style="3" hidden="1" customWidth="1"/>
    <col min="8722" max="8729" width="14.33203125" style="3" customWidth="1"/>
    <col min="8730" max="8730" width="14.21875" style="3" customWidth="1"/>
    <col min="8731" max="8734" width="0" style="3" hidden="1" customWidth="1"/>
    <col min="8735" max="8735" width="14.33203125" style="3" customWidth="1"/>
    <col min="8736" max="8736" width="14.77734375" style="3" customWidth="1"/>
    <col min="8737" max="8960" width="11.44140625" style="3"/>
    <col min="8961" max="8961" width="7.5546875" style="3" customWidth="1"/>
    <col min="8962" max="8962" width="43.77734375" style="3" customWidth="1"/>
    <col min="8963" max="8975" width="14.33203125" style="3" customWidth="1"/>
    <col min="8976" max="8977" width="0" style="3" hidden="1" customWidth="1"/>
    <col min="8978" max="8985" width="14.33203125" style="3" customWidth="1"/>
    <col min="8986" max="8986" width="14.21875" style="3" customWidth="1"/>
    <col min="8987" max="8990" width="0" style="3" hidden="1" customWidth="1"/>
    <col min="8991" max="8991" width="14.33203125" style="3" customWidth="1"/>
    <col min="8992" max="8992" width="14.77734375" style="3" customWidth="1"/>
    <col min="8993" max="9216" width="11.44140625" style="3"/>
    <col min="9217" max="9217" width="7.5546875" style="3" customWidth="1"/>
    <col min="9218" max="9218" width="43.77734375" style="3" customWidth="1"/>
    <col min="9219" max="9231" width="14.33203125" style="3" customWidth="1"/>
    <col min="9232" max="9233" width="0" style="3" hidden="1" customWidth="1"/>
    <col min="9234" max="9241" width="14.33203125" style="3" customWidth="1"/>
    <col min="9242" max="9242" width="14.21875" style="3" customWidth="1"/>
    <col min="9243" max="9246" width="0" style="3" hidden="1" customWidth="1"/>
    <col min="9247" max="9247" width="14.33203125" style="3" customWidth="1"/>
    <col min="9248" max="9248" width="14.77734375" style="3" customWidth="1"/>
    <col min="9249" max="9472" width="11.44140625" style="3"/>
    <col min="9473" max="9473" width="7.5546875" style="3" customWidth="1"/>
    <col min="9474" max="9474" width="43.77734375" style="3" customWidth="1"/>
    <col min="9475" max="9487" width="14.33203125" style="3" customWidth="1"/>
    <col min="9488" max="9489" width="0" style="3" hidden="1" customWidth="1"/>
    <col min="9490" max="9497" width="14.33203125" style="3" customWidth="1"/>
    <col min="9498" max="9498" width="14.21875" style="3" customWidth="1"/>
    <col min="9499" max="9502" width="0" style="3" hidden="1" customWidth="1"/>
    <col min="9503" max="9503" width="14.33203125" style="3" customWidth="1"/>
    <col min="9504" max="9504" width="14.77734375" style="3" customWidth="1"/>
    <col min="9505" max="9728" width="11.44140625" style="3"/>
    <col min="9729" max="9729" width="7.5546875" style="3" customWidth="1"/>
    <col min="9730" max="9730" width="43.77734375" style="3" customWidth="1"/>
    <col min="9731" max="9743" width="14.33203125" style="3" customWidth="1"/>
    <col min="9744" max="9745" width="0" style="3" hidden="1" customWidth="1"/>
    <col min="9746" max="9753" width="14.33203125" style="3" customWidth="1"/>
    <col min="9754" max="9754" width="14.21875" style="3" customWidth="1"/>
    <col min="9755" max="9758" width="0" style="3" hidden="1" customWidth="1"/>
    <col min="9759" max="9759" width="14.33203125" style="3" customWidth="1"/>
    <col min="9760" max="9760" width="14.77734375" style="3" customWidth="1"/>
    <col min="9761" max="9984" width="11.44140625" style="3"/>
    <col min="9985" max="9985" width="7.5546875" style="3" customWidth="1"/>
    <col min="9986" max="9986" width="43.77734375" style="3" customWidth="1"/>
    <col min="9987" max="9999" width="14.33203125" style="3" customWidth="1"/>
    <col min="10000" max="10001" width="0" style="3" hidden="1" customWidth="1"/>
    <col min="10002" max="10009" width="14.33203125" style="3" customWidth="1"/>
    <col min="10010" max="10010" width="14.21875" style="3" customWidth="1"/>
    <col min="10011" max="10014" width="0" style="3" hidden="1" customWidth="1"/>
    <col min="10015" max="10015" width="14.33203125" style="3" customWidth="1"/>
    <col min="10016" max="10016" width="14.77734375" style="3" customWidth="1"/>
    <col min="10017" max="10240" width="11.44140625" style="3"/>
    <col min="10241" max="10241" width="7.5546875" style="3" customWidth="1"/>
    <col min="10242" max="10242" width="43.77734375" style="3" customWidth="1"/>
    <col min="10243" max="10255" width="14.33203125" style="3" customWidth="1"/>
    <col min="10256" max="10257" width="0" style="3" hidden="1" customWidth="1"/>
    <col min="10258" max="10265" width="14.33203125" style="3" customWidth="1"/>
    <col min="10266" max="10266" width="14.21875" style="3" customWidth="1"/>
    <col min="10267" max="10270" width="0" style="3" hidden="1" customWidth="1"/>
    <col min="10271" max="10271" width="14.33203125" style="3" customWidth="1"/>
    <col min="10272" max="10272" width="14.77734375" style="3" customWidth="1"/>
    <col min="10273" max="10496" width="11.44140625" style="3"/>
    <col min="10497" max="10497" width="7.5546875" style="3" customWidth="1"/>
    <col min="10498" max="10498" width="43.77734375" style="3" customWidth="1"/>
    <col min="10499" max="10511" width="14.33203125" style="3" customWidth="1"/>
    <col min="10512" max="10513" width="0" style="3" hidden="1" customWidth="1"/>
    <col min="10514" max="10521" width="14.33203125" style="3" customWidth="1"/>
    <col min="10522" max="10522" width="14.21875" style="3" customWidth="1"/>
    <col min="10523" max="10526" width="0" style="3" hidden="1" customWidth="1"/>
    <col min="10527" max="10527" width="14.33203125" style="3" customWidth="1"/>
    <col min="10528" max="10528" width="14.77734375" style="3" customWidth="1"/>
    <col min="10529" max="10752" width="11.44140625" style="3"/>
    <col min="10753" max="10753" width="7.5546875" style="3" customWidth="1"/>
    <col min="10754" max="10754" width="43.77734375" style="3" customWidth="1"/>
    <col min="10755" max="10767" width="14.33203125" style="3" customWidth="1"/>
    <col min="10768" max="10769" width="0" style="3" hidden="1" customWidth="1"/>
    <col min="10770" max="10777" width="14.33203125" style="3" customWidth="1"/>
    <col min="10778" max="10778" width="14.21875" style="3" customWidth="1"/>
    <col min="10779" max="10782" width="0" style="3" hidden="1" customWidth="1"/>
    <col min="10783" max="10783" width="14.33203125" style="3" customWidth="1"/>
    <col min="10784" max="10784" width="14.77734375" style="3" customWidth="1"/>
    <col min="10785" max="11008" width="11.44140625" style="3"/>
    <col min="11009" max="11009" width="7.5546875" style="3" customWidth="1"/>
    <col min="11010" max="11010" width="43.77734375" style="3" customWidth="1"/>
    <col min="11011" max="11023" width="14.33203125" style="3" customWidth="1"/>
    <col min="11024" max="11025" width="0" style="3" hidden="1" customWidth="1"/>
    <col min="11026" max="11033" width="14.33203125" style="3" customWidth="1"/>
    <col min="11034" max="11034" width="14.21875" style="3" customWidth="1"/>
    <col min="11035" max="11038" width="0" style="3" hidden="1" customWidth="1"/>
    <col min="11039" max="11039" width="14.33203125" style="3" customWidth="1"/>
    <col min="11040" max="11040" width="14.77734375" style="3" customWidth="1"/>
    <col min="11041" max="11264" width="11.44140625" style="3"/>
    <col min="11265" max="11265" width="7.5546875" style="3" customWidth="1"/>
    <col min="11266" max="11266" width="43.77734375" style="3" customWidth="1"/>
    <col min="11267" max="11279" width="14.33203125" style="3" customWidth="1"/>
    <col min="11280" max="11281" width="0" style="3" hidden="1" customWidth="1"/>
    <col min="11282" max="11289" width="14.33203125" style="3" customWidth="1"/>
    <col min="11290" max="11290" width="14.21875" style="3" customWidth="1"/>
    <col min="11291" max="11294" width="0" style="3" hidden="1" customWidth="1"/>
    <col min="11295" max="11295" width="14.33203125" style="3" customWidth="1"/>
    <col min="11296" max="11296" width="14.77734375" style="3" customWidth="1"/>
    <col min="11297" max="11520" width="11.44140625" style="3"/>
    <col min="11521" max="11521" width="7.5546875" style="3" customWidth="1"/>
    <col min="11522" max="11522" width="43.77734375" style="3" customWidth="1"/>
    <col min="11523" max="11535" width="14.33203125" style="3" customWidth="1"/>
    <col min="11536" max="11537" width="0" style="3" hidden="1" customWidth="1"/>
    <col min="11538" max="11545" width="14.33203125" style="3" customWidth="1"/>
    <col min="11546" max="11546" width="14.21875" style="3" customWidth="1"/>
    <col min="11547" max="11550" width="0" style="3" hidden="1" customWidth="1"/>
    <col min="11551" max="11551" width="14.33203125" style="3" customWidth="1"/>
    <col min="11552" max="11552" width="14.77734375" style="3" customWidth="1"/>
    <col min="11553" max="11776" width="11.44140625" style="3"/>
    <col min="11777" max="11777" width="7.5546875" style="3" customWidth="1"/>
    <col min="11778" max="11778" width="43.77734375" style="3" customWidth="1"/>
    <col min="11779" max="11791" width="14.33203125" style="3" customWidth="1"/>
    <col min="11792" max="11793" width="0" style="3" hidden="1" customWidth="1"/>
    <col min="11794" max="11801" width="14.33203125" style="3" customWidth="1"/>
    <col min="11802" max="11802" width="14.21875" style="3" customWidth="1"/>
    <col min="11803" max="11806" width="0" style="3" hidden="1" customWidth="1"/>
    <col min="11807" max="11807" width="14.33203125" style="3" customWidth="1"/>
    <col min="11808" max="11808" width="14.77734375" style="3" customWidth="1"/>
    <col min="11809" max="12032" width="11.44140625" style="3"/>
    <col min="12033" max="12033" width="7.5546875" style="3" customWidth="1"/>
    <col min="12034" max="12034" width="43.77734375" style="3" customWidth="1"/>
    <col min="12035" max="12047" width="14.33203125" style="3" customWidth="1"/>
    <col min="12048" max="12049" width="0" style="3" hidden="1" customWidth="1"/>
    <col min="12050" max="12057" width="14.33203125" style="3" customWidth="1"/>
    <col min="12058" max="12058" width="14.21875" style="3" customWidth="1"/>
    <col min="12059" max="12062" width="0" style="3" hidden="1" customWidth="1"/>
    <col min="12063" max="12063" width="14.33203125" style="3" customWidth="1"/>
    <col min="12064" max="12064" width="14.77734375" style="3" customWidth="1"/>
    <col min="12065" max="12288" width="11.44140625" style="3"/>
    <col min="12289" max="12289" width="7.5546875" style="3" customWidth="1"/>
    <col min="12290" max="12290" width="43.77734375" style="3" customWidth="1"/>
    <col min="12291" max="12303" width="14.33203125" style="3" customWidth="1"/>
    <col min="12304" max="12305" width="0" style="3" hidden="1" customWidth="1"/>
    <col min="12306" max="12313" width="14.33203125" style="3" customWidth="1"/>
    <col min="12314" max="12314" width="14.21875" style="3" customWidth="1"/>
    <col min="12315" max="12318" width="0" style="3" hidden="1" customWidth="1"/>
    <col min="12319" max="12319" width="14.33203125" style="3" customWidth="1"/>
    <col min="12320" max="12320" width="14.77734375" style="3" customWidth="1"/>
    <col min="12321" max="12544" width="11.44140625" style="3"/>
    <col min="12545" max="12545" width="7.5546875" style="3" customWidth="1"/>
    <col min="12546" max="12546" width="43.77734375" style="3" customWidth="1"/>
    <col min="12547" max="12559" width="14.33203125" style="3" customWidth="1"/>
    <col min="12560" max="12561" width="0" style="3" hidden="1" customWidth="1"/>
    <col min="12562" max="12569" width="14.33203125" style="3" customWidth="1"/>
    <col min="12570" max="12570" width="14.21875" style="3" customWidth="1"/>
    <col min="12571" max="12574" width="0" style="3" hidden="1" customWidth="1"/>
    <col min="12575" max="12575" width="14.33203125" style="3" customWidth="1"/>
    <col min="12576" max="12576" width="14.77734375" style="3" customWidth="1"/>
    <col min="12577" max="12800" width="11.44140625" style="3"/>
    <col min="12801" max="12801" width="7.5546875" style="3" customWidth="1"/>
    <col min="12802" max="12802" width="43.77734375" style="3" customWidth="1"/>
    <col min="12803" max="12815" width="14.33203125" style="3" customWidth="1"/>
    <col min="12816" max="12817" width="0" style="3" hidden="1" customWidth="1"/>
    <col min="12818" max="12825" width="14.33203125" style="3" customWidth="1"/>
    <col min="12826" max="12826" width="14.21875" style="3" customWidth="1"/>
    <col min="12827" max="12830" width="0" style="3" hidden="1" customWidth="1"/>
    <col min="12831" max="12831" width="14.33203125" style="3" customWidth="1"/>
    <col min="12832" max="12832" width="14.77734375" style="3" customWidth="1"/>
    <col min="12833" max="13056" width="11.44140625" style="3"/>
    <col min="13057" max="13057" width="7.5546875" style="3" customWidth="1"/>
    <col min="13058" max="13058" width="43.77734375" style="3" customWidth="1"/>
    <col min="13059" max="13071" width="14.33203125" style="3" customWidth="1"/>
    <col min="13072" max="13073" width="0" style="3" hidden="1" customWidth="1"/>
    <col min="13074" max="13081" width="14.33203125" style="3" customWidth="1"/>
    <col min="13082" max="13082" width="14.21875" style="3" customWidth="1"/>
    <col min="13083" max="13086" width="0" style="3" hidden="1" customWidth="1"/>
    <col min="13087" max="13087" width="14.33203125" style="3" customWidth="1"/>
    <col min="13088" max="13088" width="14.77734375" style="3" customWidth="1"/>
    <col min="13089" max="13312" width="11.44140625" style="3"/>
    <col min="13313" max="13313" width="7.5546875" style="3" customWidth="1"/>
    <col min="13314" max="13314" width="43.77734375" style="3" customWidth="1"/>
    <col min="13315" max="13327" width="14.33203125" style="3" customWidth="1"/>
    <col min="13328" max="13329" width="0" style="3" hidden="1" customWidth="1"/>
    <col min="13330" max="13337" width="14.33203125" style="3" customWidth="1"/>
    <col min="13338" max="13338" width="14.21875" style="3" customWidth="1"/>
    <col min="13339" max="13342" width="0" style="3" hidden="1" customWidth="1"/>
    <col min="13343" max="13343" width="14.33203125" style="3" customWidth="1"/>
    <col min="13344" max="13344" width="14.77734375" style="3" customWidth="1"/>
    <col min="13345" max="13568" width="11.44140625" style="3"/>
    <col min="13569" max="13569" width="7.5546875" style="3" customWidth="1"/>
    <col min="13570" max="13570" width="43.77734375" style="3" customWidth="1"/>
    <col min="13571" max="13583" width="14.33203125" style="3" customWidth="1"/>
    <col min="13584" max="13585" width="0" style="3" hidden="1" customWidth="1"/>
    <col min="13586" max="13593" width="14.33203125" style="3" customWidth="1"/>
    <col min="13594" max="13594" width="14.21875" style="3" customWidth="1"/>
    <col min="13595" max="13598" width="0" style="3" hidden="1" customWidth="1"/>
    <col min="13599" max="13599" width="14.33203125" style="3" customWidth="1"/>
    <col min="13600" max="13600" width="14.77734375" style="3" customWidth="1"/>
    <col min="13601" max="13824" width="11.44140625" style="3"/>
    <col min="13825" max="13825" width="7.5546875" style="3" customWidth="1"/>
    <col min="13826" max="13826" width="43.77734375" style="3" customWidth="1"/>
    <col min="13827" max="13839" width="14.33203125" style="3" customWidth="1"/>
    <col min="13840" max="13841" width="0" style="3" hidden="1" customWidth="1"/>
    <col min="13842" max="13849" width="14.33203125" style="3" customWidth="1"/>
    <col min="13850" max="13850" width="14.21875" style="3" customWidth="1"/>
    <col min="13851" max="13854" width="0" style="3" hidden="1" customWidth="1"/>
    <col min="13855" max="13855" width="14.33203125" style="3" customWidth="1"/>
    <col min="13856" max="13856" width="14.77734375" style="3" customWidth="1"/>
    <col min="13857" max="14080" width="11.44140625" style="3"/>
    <col min="14081" max="14081" width="7.5546875" style="3" customWidth="1"/>
    <col min="14082" max="14082" width="43.77734375" style="3" customWidth="1"/>
    <col min="14083" max="14095" width="14.33203125" style="3" customWidth="1"/>
    <col min="14096" max="14097" width="0" style="3" hidden="1" customWidth="1"/>
    <col min="14098" max="14105" width="14.33203125" style="3" customWidth="1"/>
    <col min="14106" max="14106" width="14.21875" style="3" customWidth="1"/>
    <col min="14107" max="14110" width="0" style="3" hidden="1" customWidth="1"/>
    <col min="14111" max="14111" width="14.33203125" style="3" customWidth="1"/>
    <col min="14112" max="14112" width="14.77734375" style="3" customWidth="1"/>
    <col min="14113" max="14336" width="11.44140625" style="3"/>
    <col min="14337" max="14337" width="7.5546875" style="3" customWidth="1"/>
    <col min="14338" max="14338" width="43.77734375" style="3" customWidth="1"/>
    <col min="14339" max="14351" width="14.33203125" style="3" customWidth="1"/>
    <col min="14352" max="14353" width="0" style="3" hidden="1" customWidth="1"/>
    <col min="14354" max="14361" width="14.33203125" style="3" customWidth="1"/>
    <col min="14362" max="14362" width="14.21875" style="3" customWidth="1"/>
    <col min="14363" max="14366" width="0" style="3" hidden="1" customWidth="1"/>
    <col min="14367" max="14367" width="14.33203125" style="3" customWidth="1"/>
    <col min="14368" max="14368" width="14.77734375" style="3" customWidth="1"/>
    <col min="14369" max="14592" width="11.44140625" style="3"/>
    <col min="14593" max="14593" width="7.5546875" style="3" customWidth="1"/>
    <col min="14594" max="14594" width="43.77734375" style="3" customWidth="1"/>
    <col min="14595" max="14607" width="14.33203125" style="3" customWidth="1"/>
    <col min="14608" max="14609" width="0" style="3" hidden="1" customWidth="1"/>
    <col min="14610" max="14617" width="14.33203125" style="3" customWidth="1"/>
    <col min="14618" max="14618" width="14.21875" style="3" customWidth="1"/>
    <col min="14619" max="14622" width="0" style="3" hidden="1" customWidth="1"/>
    <col min="14623" max="14623" width="14.33203125" style="3" customWidth="1"/>
    <col min="14624" max="14624" width="14.77734375" style="3" customWidth="1"/>
    <col min="14625" max="14848" width="11.44140625" style="3"/>
    <col min="14849" max="14849" width="7.5546875" style="3" customWidth="1"/>
    <col min="14850" max="14850" width="43.77734375" style="3" customWidth="1"/>
    <col min="14851" max="14863" width="14.33203125" style="3" customWidth="1"/>
    <col min="14864" max="14865" width="0" style="3" hidden="1" customWidth="1"/>
    <col min="14866" max="14873" width="14.33203125" style="3" customWidth="1"/>
    <col min="14874" max="14874" width="14.21875" style="3" customWidth="1"/>
    <col min="14875" max="14878" width="0" style="3" hidden="1" customWidth="1"/>
    <col min="14879" max="14879" width="14.33203125" style="3" customWidth="1"/>
    <col min="14880" max="14880" width="14.77734375" style="3" customWidth="1"/>
    <col min="14881" max="15104" width="11.44140625" style="3"/>
    <col min="15105" max="15105" width="7.5546875" style="3" customWidth="1"/>
    <col min="15106" max="15106" width="43.77734375" style="3" customWidth="1"/>
    <col min="15107" max="15119" width="14.33203125" style="3" customWidth="1"/>
    <col min="15120" max="15121" width="0" style="3" hidden="1" customWidth="1"/>
    <col min="15122" max="15129" width="14.33203125" style="3" customWidth="1"/>
    <col min="15130" max="15130" width="14.21875" style="3" customWidth="1"/>
    <col min="15131" max="15134" width="0" style="3" hidden="1" customWidth="1"/>
    <col min="15135" max="15135" width="14.33203125" style="3" customWidth="1"/>
    <col min="15136" max="15136" width="14.77734375" style="3" customWidth="1"/>
    <col min="15137" max="15360" width="11.44140625" style="3"/>
    <col min="15361" max="15361" width="7.5546875" style="3" customWidth="1"/>
    <col min="15362" max="15362" width="43.77734375" style="3" customWidth="1"/>
    <col min="15363" max="15375" width="14.33203125" style="3" customWidth="1"/>
    <col min="15376" max="15377" width="0" style="3" hidden="1" customWidth="1"/>
    <col min="15378" max="15385" width="14.33203125" style="3" customWidth="1"/>
    <col min="15386" max="15386" width="14.21875" style="3" customWidth="1"/>
    <col min="15387" max="15390" width="0" style="3" hidden="1" customWidth="1"/>
    <col min="15391" max="15391" width="14.33203125" style="3" customWidth="1"/>
    <col min="15392" max="15392" width="14.77734375" style="3" customWidth="1"/>
    <col min="15393" max="15616" width="11.44140625" style="3"/>
    <col min="15617" max="15617" width="7.5546875" style="3" customWidth="1"/>
    <col min="15618" max="15618" width="43.77734375" style="3" customWidth="1"/>
    <col min="15619" max="15631" width="14.33203125" style="3" customWidth="1"/>
    <col min="15632" max="15633" width="0" style="3" hidden="1" customWidth="1"/>
    <col min="15634" max="15641" width="14.33203125" style="3" customWidth="1"/>
    <col min="15642" max="15642" width="14.21875" style="3" customWidth="1"/>
    <col min="15643" max="15646" width="0" style="3" hidden="1" customWidth="1"/>
    <col min="15647" max="15647" width="14.33203125" style="3" customWidth="1"/>
    <col min="15648" max="15648" width="14.77734375" style="3" customWidth="1"/>
    <col min="15649" max="15872" width="11.44140625" style="3"/>
    <col min="15873" max="15873" width="7.5546875" style="3" customWidth="1"/>
    <col min="15874" max="15874" width="43.77734375" style="3" customWidth="1"/>
    <col min="15875" max="15887" width="14.33203125" style="3" customWidth="1"/>
    <col min="15888" max="15889" width="0" style="3" hidden="1" customWidth="1"/>
    <col min="15890" max="15897" width="14.33203125" style="3" customWidth="1"/>
    <col min="15898" max="15898" width="14.21875" style="3" customWidth="1"/>
    <col min="15899" max="15902" width="0" style="3" hidden="1" customWidth="1"/>
    <col min="15903" max="15903" width="14.33203125" style="3" customWidth="1"/>
    <col min="15904" max="15904" width="14.77734375" style="3" customWidth="1"/>
    <col min="15905" max="16128" width="11.44140625" style="3"/>
    <col min="16129" max="16129" width="7.5546875" style="3" customWidth="1"/>
    <col min="16130" max="16130" width="43.77734375" style="3" customWidth="1"/>
    <col min="16131" max="16143" width="14.33203125" style="3" customWidth="1"/>
    <col min="16144" max="16145" width="0" style="3" hidden="1" customWidth="1"/>
    <col min="16146" max="16153" width="14.33203125" style="3" customWidth="1"/>
    <col min="16154" max="16154" width="14.21875" style="3" customWidth="1"/>
    <col min="16155" max="16158" width="0" style="3" hidden="1" customWidth="1"/>
    <col min="16159" max="16159" width="14.33203125" style="3" customWidth="1"/>
    <col min="16160" max="16160" width="14.77734375" style="3" customWidth="1"/>
    <col min="16161" max="16384" width="11.44140625" style="3"/>
  </cols>
  <sheetData>
    <row r="1" spans="1:32" s="1" customFormat="1" ht="9" customHeight="1">
      <c r="A1" s="180"/>
      <c r="B1" s="180"/>
      <c r="C1" s="180"/>
      <c r="D1" s="180"/>
      <c r="H1" s="570"/>
      <c r="I1" s="570"/>
      <c r="S1" s="632"/>
    </row>
    <row r="2" spans="1:32" s="1" customFormat="1" ht="21" customHeight="1">
      <c r="A2" s="2033" t="s">
        <v>732</v>
      </c>
      <c r="B2" s="2027"/>
      <c r="C2" s="523"/>
      <c r="D2" s="523"/>
      <c r="E2" s="522"/>
      <c r="F2" s="522"/>
      <c r="G2" s="522"/>
      <c r="H2" s="152"/>
      <c r="I2" s="570"/>
      <c r="J2" s="153"/>
      <c r="O2" s="633">
        <v>2015</v>
      </c>
      <c r="P2" s="633"/>
      <c r="V2" s="633"/>
      <c r="AD2" s="633"/>
      <c r="AF2" s="633">
        <v>2015</v>
      </c>
    </row>
    <row r="3" spans="1:32" s="1" customFormat="1" ht="8.4" customHeight="1">
      <c r="A3" s="180"/>
      <c r="B3" s="180"/>
      <c r="C3" s="180"/>
      <c r="D3" s="180"/>
      <c r="H3" s="570"/>
      <c r="I3" s="570"/>
      <c r="S3" s="634"/>
      <c r="U3" s="635"/>
      <c r="W3" s="635"/>
      <c r="X3" s="635"/>
      <c r="Y3" s="635"/>
      <c r="Z3" s="635"/>
      <c r="AA3" s="635"/>
      <c r="AB3" s="635"/>
      <c r="AC3" s="635"/>
      <c r="AD3" s="635"/>
      <c r="AE3" s="635"/>
      <c r="AF3" s="635"/>
    </row>
    <row r="4" spans="1:32" ht="18" customHeight="1">
      <c r="A4" s="636" t="s">
        <v>511</v>
      </c>
      <c r="B4" s="636" t="s">
        <v>733</v>
      </c>
      <c r="C4" s="637" t="s">
        <v>734</v>
      </c>
      <c r="D4" s="638" t="s">
        <v>544</v>
      </c>
      <c r="E4" s="637" t="s">
        <v>735</v>
      </c>
      <c r="F4" s="638" t="s">
        <v>736</v>
      </c>
      <c r="G4" s="637" t="s">
        <v>737</v>
      </c>
      <c r="H4" s="639" t="s">
        <v>738</v>
      </c>
      <c r="I4" s="640" t="s">
        <v>545</v>
      </c>
      <c r="J4" s="638" t="s">
        <v>739</v>
      </c>
      <c r="K4" s="637" t="s">
        <v>546</v>
      </c>
      <c r="L4" s="638" t="s">
        <v>546</v>
      </c>
      <c r="M4" s="637" t="s">
        <v>740</v>
      </c>
      <c r="N4" s="639" t="s">
        <v>738</v>
      </c>
      <c r="O4" s="640" t="s">
        <v>545</v>
      </c>
      <c r="P4" s="639"/>
      <c r="Q4" s="638"/>
      <c r="R4" s="640" t="s">
        <v>741</v>
      </c>
      <c r="S4" s="641" t="s">
        <v>742</v>
      </c>
      <c r="T4" s="640" t="s">
        <v>544</v>
      </c>
      <c r="U4" s="638" t="s">
        <v>735</v>
      </c>
      <c r="V4" s="640" t="s">
        <v>736</v>
      </c>
      <c r="W4" s="642" t="s">
        <v>737</v>
      </c>
      <c r="X4" s="517" t="s">
        <v>743</v>
      </c>
      <c r="Y4" s="642" t="s">
        <v>546</v>
      </c>
      <c r="Z4" s="517" t="s">
        <v>546</v>
      </c>
      <c r="AA4" s="642"/>
      <c r="AB4" s="517"/>
      <c r="AC4" s="642"/>
      <c r="AD4" s="517"/>
      <c r="AE4" s="639" t="s">
        <v>545</v>
      </c>
      <c r="AF4" s="517" t="s">
        <v>740</v>
      </c>
    </row>
    <row r="5" spans="1:32" ht="15" customHeight="1">
      <c r="A5" s="643" t="s">
        <v>518</v>
      </c>
      <c r="B5" s="643"/>
      <c r="C5" s="644" t="s">
        <v>744</v>
      </c>
      <c r="D5" s="641" t="s">
        <v>745</v>
      </c>
      <c r="E5" s="644" t="s">
        <v>746</v>
      </c>
      <c r="F5" s="641" t="s">
        <v>747</v>
      </c>
      <c r="G5" s="644" t="s">
        <v>746</v>
      </c>
      <c r="H5" s="645" t="s">
        <v>748</v>
      </c>
      <c r="I5" s="646" t="s">
        <v>548</v>
      </c>
      <c r="J5" s="641" t="s">
        <v>749</v>
      </c>
      <c r="K5" s="644" t="s">
        <v>550</v>
      </c>
      <c r="L5" s="641" t="s">
        <v>750</v>
      </c>
      <c r="M5" s="644" t="s">
        <v>735</v>
      </c>
      <c r="N5" s="645" t="s">
        <v>751</v>
      </c>
      <c r="O5" s="646" t="s">
        <v>548</v>
      </c>
      <c r="P5" s="645"/>
      <c r="Q5" s="641"/>
      <c r="R5" s="646" t="s">
        <v>83</v>
      </c>
      <c r="S5" s="641" t="s">
        <v>83</v>
      </c>
      <c r="T5" s="646" t="s">
        <v>280</v>
      </c>
      <c r="U5" s="641" t="s">
        <v>746</v>
      </c>
      <c r="V5" s="646" t="s">
        <v>747</v>
      </c>
      <c r="W5" s="642" t="s">
        <v>746</v>
      </c>
      <c r="X5" s="517" t="s">
        <v>752</v>
      </c>
      <c r="Y5" s="642" t="s">
        <v>550</v>
      </c>
      <c r="Z5" s="517" t="s">
        <v>551</v>
      </c>
      <c r="AA5" s="642"/>
      <c r="AB5" s="517"/>
      <c r="AC5" s="642"/>
      <c r="AD5" s="517"/>
      <c r="AE5" s="645" t="s">
        <v>753</v>
      </c>
      <c r="AF5" s="517" t="s">
        <v>754</v>
      </c>
    </row>
    <row r="6" spans="1:32" ht="15" customHeight="1">
      <c r="A6" s="643"/>
      <c r="B6" s="643"/>
      <c r="C6" s="644" t="s">
        <v>755</v>
      </c>
      <c r="D6" s="641" t="s">
        <v>756</v>
      </c>
      <c r="E6" s="644" t="s">
        <v>757</v>
      </c>
      <c r="F6" s="641" t="s">
        <v>757</v>
      </c>
      <c r="G6" s="644" t="s">
        <v>757</v>
      </c>
      <c r="H6" s="645" t="s">
        <v>758</v>
      </c>
      <c r="I6" s="646" t="s">
        <v>553</v>
      </c>
      <c r="J6" s="641" t="s">
        <v>759</v>
      </c>
      <c r="K6" s="644" t="s">
        <v>760</v>
      </c>
      <c r="L6" s="641" t="s">
        <v>761</v>
      </c>
      <c r="M6" s="644" t="s">
        <v>762</v>
      </c>
      <c r="N6" s="645" t="s">
        <v>763</v>
      </c>
      <c r="O6" s="646" t="s">
        <v>553</v>
      </c>
      <c r="P6" s="645"/>
      <c r="Q6" s="641"/>
      <c r="R6" s="646" t="s">
        <v>280</v>
      </c>
      <c r="S6" s="641" t="s">
        <v>280</v>
      </c>
      <c r="T6" s="646"/>
      <c r="U6" s="641" t="s">
        <v>280</v>
      </c>
      <c r="V6" s="646" t="s">
        <v>280</v>
      </c>
      <c r="W6" s="642" t="s">
        <v>280</v>
      </c>
      <c r="X6" s="517" t="s">
        <v>280</v>
      </c>
      <c r="Y6" s="642" t="s">
        <v>554</v>
      </c>
      <c r="Z6" s="517" t="s">
        <v>764</v>
      </c>
      <c r="AA6" s="642"/>
      <c r="AB6" s="517"/>
      <c r="AC6" s="642"/>
      <c r="AD6" s="517"/>
      <c r="AE6" s="645" t="s">
        <v>765</v>
      </c>
      <c r="AF6" s="647" t="s">
        <v>766</v>
      </c>
    </row>
    <row r="7" spans="1:32" ht="15" customHeight="1">
      <c r="A7" s="643"/>
      <c r="B7" s="643"/>
      <c r="C7" s="644" t="s">
        <v>286</v>
      </c>
      <c r="D7" s="641" t="s">
        <v>322</v>
      </c>
      <c r="E7" s="644" t="s">
        <v>756</v>
      </c>
      <c r="F7" s="641" t="s">
        <v>756</v>
      </c>
      <c r="G7" s="644" t="s">
        <v>756</v>
      </c>
      <c r="H7" s="645" t="s">
        <v>756</v>
      </c>
      <c r="I7" s="646" t="s">
        <v>767</v>
      </c>
      <c r="J7" s="641" t="s">
        <v>768</v>
      </c>
      <c r="K7" s="644" t="s">
        <v>759</v>
      </c>
      <c r="L7" s="641" t="s">
        <v>756</v>
      </c>
      <c r="M7" s="644" t="s">
        <v>544</v>
      </c>
      <c r="N7" s="645" t="s">
        <v>769</v>
      </c>
      <c r="O7" s="646" t="s">
        <v>770</v>
      </c>
      <c r="P7" s="645"/>
      <c r="Q7" s="641"/>
      <c r="R7" s="646"/>
      <c r="S7" s="641"/>
      <c r="T7" s="646"/>
      <c r="U7" s="641"/>
      <c r="V7" s="646"/>
      <c r="W7" s="642"/>
      <c r="X7" s="517"/>
      <c r="Y7" s="642" t="s">
        <v>764</v>
      </c>
      <c r="Z7" s="517"/>
      <c r="AA7" s="642"/>
      <c r="AB7" s="517"/>
      <c r="AC7" s="642"/>
      <c r="AD7" s="517"/>
      <c r="AE7" s="645" t="s">
        <v>759</v>
      </c>
      <c r="AF7" s="517" t="s">
        <v>771</v>
      </c>
    </row>
    <row r="8" spans="1:32" ht="15" customHeight="1">
      <c r="A8" s="643"/>
      <c r="B8" s="643"/>
      <c r="C8" s="648"/>
      <c r="D8" s="641"/>
      <c r="E8" s="644" t="s">
        <v>322</v>
      </c>
      <c r="F8" s="641" t="s">
        <v>322</v>
      </c>
      <c r="G8" s="644" t="s">
        <v>322</v>
      </c>
      <c r="H8" s="645" t="s">
        <v>322</v>
      </c>
      <c r="I8" s="646" t="s">
        <v>759</v>
      </c>
      <c r="J8" s="641" t="s">
        <v>322</v>
      </c>
      <c r="K8" s="644" t="s">
        <v>772</v>
      </c>
      <c r="L8" s="641" t="s">
        <v>322</v>
      </c>
      <c r="M8" s="644" t="s">
        <v>323</v>
      </c>
      <c r="N8" s="645"/>
      <c r="O8" s="646" t="s">
        <v>773</v>
      </c>
      <c r="P8" s="645"/>
      <c r="Q8" s="641"/>
      <c r="R8" s="646"/>
      <c r="S8" s="641"/>
      <c r="T8" s="646"/>
      <c r="U8" s="641"/>
      <c r="V8" s="646"/>
      <c r="W8" s="642"/>
      <c r="X8" s="517"/>
      <c r="Y8" s="642"/>
      <c r="Z8" s="517"/>
      <c r="AA8" s="642"/>
      <c r="AB8" s="517"/>
      <c r="AC8" s="642"/>
      <c r="AD8" s="517"/>
      <c r="AE8" s="645" t="s">
        <v>774</v>
      </c>
      <c r="AF8" s="517" t="s">
        <v>775</v>
      </c>
    </row>
    <row r="9" spans="1:32" ht="15" customHeight="1">
      <c r="A9" s="643"/>
      <c r="B9" s="643"/>
      <c r="C9" s="644"/>
      <c r="D9" s="641"/>
      <c r="E9" s="644"/>
      <c r="F9" s="641"/>
      <c r="G9" s="644"/>
      <c r="H9" s="645"/>
      <c r="I9" s="646" t="s">
        <v>774</v>
      </c>
      <c r="J9" s="641"/>
      <c r="K9" s="644" t="s">
        <v>322</v>
      </c>
      <c r="L9" s="641"/>
      <c r="M9" s="649"/>
      <c r="N9" s="645"/>
      <c r="O9" s="646" t="s">
        <v>742</v>
      </c>
      <c r="P9" s="645"/>
      <c r="Q9" s="641"/>
      <c r="R9" s="646"/>
      <c r="S9" s="641"/>
      <c r="T9" s="646"/>
      <c r="U9" s="641"/>
      <c r="V9" s="646"/>
      <c r="W9" s="642"/>
      <c r="X9" s="517"/>
      <c r="Y9" s="642"/>
      <c r="Z9" s="517"/>
      <c r="AA9" s="642"/>
      <c r="AB9" s="517"/>
      <c r="AC9" s="642"/>
      <c r="AD9" s="517"/>
      <c r="AE9" s="645"/>
      <c r="AF9" s="517" t="s">
        <v>323</v>
      </c>
    </row>
    <row r="10" spans="1:32" ht="33.6" customHeight="1">
      <c r="A10" s="650">
        <v>0</v>
      </c>
      <c r="B10" s="650"/>
      <c r="C10" s="651">
        <v>1</v>
      </c>
      <c r="D10" s="650" t="s">
        <v>32</v>
      </c>
      <c r="E10" s="651" t="s">
        <v>727</v>
      </c>
      <c r="F10" s="650" t="s">
        <v>49</v>
      </c>
      <c r="G10" s="651" t="s">
        <v>47</v>
      </c>
      <c r="H10" s="652" t="s">
        <v>720</v>
      </c>
      <c r="I10" s="653" t="s">
        <v>33</v>
      </c>
      <c r="J10" s="650">
        <v>7</v>
      </c>
      <c r="K10" s="651" t="s">
        <v>41</v>
      </c>
      <c r="L10" s="650" t="s">
        <v>43</v>
      </c>
      <c r="M10" s="651">
        <v>15</v>
      </c>
      <c r="N10" s="652" t="s">
        <v>722</v>
      </c>
      <c r="O10" s="653" t="s">
        <v>51</v>
      </c>
      <c r="P10" s="652" t="s">
        <v>776</v>
      </c>
      <c r="Q10" s="650"/>
      <c r="R10" s="653">
        <v>2</v>
      </c>
      <c r="S10" s="650">
        <v>14</v>
      </c>
      <c r="T10" s="653" t="s">
        <v>31</v>
      </c>
      <c r="U10" s="650" t="s">
        <v>725</v>
      </c>
      <c r="V10" s="653" t="s">
        <v>66</v>
      </c>
      <c r="W10" s="650" t="s">
        <v>62</v>
      </c>
      <c r="X10" s="651" t="s">
        <v>718</v>
      </c>
      <c r="Y10" s="650" t="s">
        <v>55</v>
      </c>
      <c r="Z10" s="651" t="s">
        <v>57</v>
      </c>
      <c r="AA10" s="650">
        <v>10</v>
      </c>
      <c r="AB10" s="651" t="s">
        <v>777</v>
      </c>
      <c r="AC10" s="650" t="s">
        <v>778</v>
      </c>
      <c r="AD10" s="651" t="s">
        <v>779</v>
      </c>
      <c r="AE10" s="650">
        <v>11</v>
      </c>
      <c r="AF10" s="651" t="s">
        <v>730</v>
      </c>
    </row>
    <row r="11" spans="1:32" ht="13.8" thickBot="1">
      <c r="A11" s="654" t="s" vm="77">
        <v>566</v>
      </c>
      <c r="B11" s="655" t="s" vm="78">
        <v>567</v>
      </c>
      <c r="C11" s="656">
        <v>837200.75910000002</v>
      </c>
      <c r="D11" s="657">
        <v>3386.8258263264634</v>
      </c>
      <c r="E11" s="658">
        <v>3493.6483096650359</v>
      </c>
      <c r="F11" s="657">
        <v>522.31114588343189</v>
      </c>
      <c r="G11" s="658">
        <v>4015.9594555484678</v>
      </c>
      <c r="H11" s="657">
        <v>-297.44001578270911</v>
      </c>
      <c r="I11" s="656">
        <v>145.25535254020772</v>
      </c>
      <c r="J11" s="657">
        <v>2.2755487370173793</v>
      </c>
      <c r="K11" s="656">
        <v>880.79232129783668</v>
      </c>
      <c r="L11" s="657">
        <v>581.11030905299128</v>
      </c>
      <c r="M11" s="659">
        <v>1.0315405895715748</v>
      </c>
      <c r="N11" s="660">
        <v>-8.7553193640149102E-2</v>
      </c>
      <c r="O11" s="659">
        <v>4.2785413991703138E-2</v>
      </c>
      <c r="P11" s="660"/>
      <c r="Q11" s="657"/>
      <c r="R11" s="661">
        <v>2844.1795969599993</v>
      </c>
      <c r="S11" s="662">
        <v>2842.2745058300002</v>
      </c>
      <c r="T11" s="661">
        <v>2835.45315274</v>
      </c>
      <c r="U11" s="662">
        <v>2924.88501688</v>
      </c>
      <c r="V11" s="661">
        <v>437.27928781999998</v>
      </c>
      <c r="W11" s="662">
        <v>3362.1643046999998</v>
      </c>
      <c r="X11" s="661">
        <v>-249.01700700000006</v>
      </c>
      <c r="Y11" s="662">
        <v>737.4</v>
      </c>
      <c r="Z11" s="661">
        <v>486.50599185999999</v>
      </c>
      <c r="AA11" s="662"/>
      <c r="AB11" s="661"/>
      <c r="AC11" s="662"/>
      <c r="AD11" s="661"/>
      <c r="AE11" s="657">
        <v>134.8710433103094</v>
      </c>
      <c r="AF11" s="659">
        <v>3.9425860881160464E-2</v>
      </c>
    </row>
    <row r="12" spans="1:32" ht="13.8" thickBot="1">
      <c r="A12" s="654" t="s" vm="79">
        <v>568</v>
      </c>
      <c r="B12" s="655" t="s" vm="80">
        <v>569</v>
      </c>
      <c r="C12" s="656">
        <v>43177.84</v>
      </c>
      <c r="D12" s="657">
        <v>3334.5405212488636</v>
      </c>
      <c r="E12" s="658">
        <v>3203.9232919015867</v>
      </c>
      <c r="F12" s="657">
        <v>514.34298079755729</v>
      </c>
      <c r="G12" s="658">
        <v>3718.2662726991439</v>
      </c>
      <c r="H12" s="657">
        <v>1.0519361320529468</v>
      </c>
      <c r="I12" s="656">
        <v>145.70446043618674</v>
      </c>
      <c r="J12" s="657">
        <v>9.7357883117821515</v>
      </c>
      <c r="K12" s="656">
        <v>601.00273658895401</v>
      </c>
      <c r="L12" s="657">
        <v>707.47786457127086</v>
      </c>
      <c r="M12" s="659">
        <v>0.96082901721693348</v>
      </c>
      <c r="N12" s="660">
        <v>3.1317405418271761E-4</v>
      </c>
      <c r="O12" s="659">
        <v>4.3504067341227581E-2</v>
      </c>
      <c r="P12" s="660"/>
      <c r="Q12" s="657"/>
      <c r="R12" s="661">
        <v>145.03222535</v>
      </c>
      <c r="S12" s="662">
        <v>144.61185503999999</v>
      </c>
      <c r="T12" s="663">
        <v>143.97825710000001</v>
      </c>
      <c r="U12" s="664">
        <v>138.33848727</v>
      </c>
      <c r="V12" s="663">
        <v>22.208218930000001</v>
      </c>
      <c r="W12" s="662">
        <v>160.54670620000002</v>
      </c>
      <c r="X12" s="661">
        <v>4.5420330000001008E-2</v>
      </c>
      <c r="Y12" s="664">
        <v>25.95</v>
      </c>
      <c r="Z12" s="661">
        <v>30.54736604</v>
      </c>
      <c r="AA12" s="662"/>
      <c r="AB12" s="663"/>
      <c r="AC12" s="664"/>
      <c r="AD12" s="663"/>
      <c r="AE12" s="665">
        <v>140.35520882934395</v>
      </c>
      <c r="AF12" s="666">
        <v>4.3709302346712872E-2</v>
      </c>
    </row>
    <row r="13" spans="1:32" ht="13.8" thickBot="1">
      <c r="A13" s="654" t="s" vm="81">
        <v>570</v>
      </c>
      <c r="B13" s="655" t="s" vm="82">
        <v>571</v>
      </c>
      <c r="C13" s="656">
        <v>5658.17</v>
      </c>
      <c r="D13" s="657">
        <v>4213.1888755551718</v>
      </c>
      <c r="E13" s="658">
        <v>4228.047566616061</v>
      </c>
      <c r="F13" s="657">
        <v>526.95724059192275</v>
      </c>
      <c r="G13" s="658">
        <v>4755.0048072079835</v>
      </c>
      <c r="H13" s="657">
        <v>-238.32498670064703</v>
      </c>
      <c r="I13" s="656">
        <v>231.10616330014827</v>
      </c>
      <c r="J13" s="657">
        <v>-147.34773080342231</v>
      </c>
      <c r="K13" s="656">
        <v>1318.5448634452482</v>
      </c>
      <c r="L13" s="657">
        <v>1911.0167509989978</v>
      </c>
      <c r="M13" s="659">
        <v>1.0035267089845175</v>
      </c>
      <c r="N13" s="660">
        <v>-5.7804037326871192E-2</v>
      </c>
      <c r="O13" s="659">
        <v>5.4119048270378486E-2</v>
      </c>
      <c r="P13" s="660"/>
      <c r="Q13" s="657"/>
      <c r="R13" s="661">
        <v>23.328531229999996</v>
      </c>
      <c r="S13" s="662">
        <v>24.16224974</v>
      </c>
      <c r="T13" s="663">
        <v>23.838938900000002</v>
      </c>
      <c r="U13" s="664">
        <v>23.923011899999999</v>
      </c>
      <c r="V13" s="663">
        <v>2.9816136499999999</v>
      </c>
      <c r="W13" s="662">
        <v>26.904625549999999</v>
      </c>
      <c r="X13" s="661">
        <v>-1.3484832900000001</v>
      </c>
      <c r="Y13" s="664">
        <v>7.4605509900000007</v>
      </c>
      <c r="Z13" s="661">
        <v>10.81285765</v>
      </c>
      <c r="AA13" s="662"/>
      <c r="AB13" s="663"/>
      <c r="AC13" s="664"/>
      <c r="AD13" s="663"/>
      <c r="AE13" s="665">
        <v>231.10616330014827</v>
      </c>
      <c r="AF13" s="666">
        <v>5.1916307676740457E-2</v>
      </c>
    </row>
    <row r="14" spans="1:32" ht="13.8" thickBot="1">
      <c r="A14" s="654" t="s" vm="83">
        <v>572</v>
      </c>
      <c r="B14" s="655" t="s" vm="84">
        <v>573</v>
      </c>
      <c r="C14" s="656">
        <v>78725.25</v>
      </c>
      <c r="D14" s="657">
        <v>3247.8473094718661</v>
      </c>
      <c r="E14" s="658">
        <v>3441.6830053889948</v>
      </c>
      <c r="F14" s="657">
        <v>502.54947936017982</v>
      </c>
      <c r="G14" s="658">
        <v>3944.2324847491745</v>
      </c>
      <c r="H14" s="657">
        <v>-183.33984331583576</v>
      </c>
      <c r="I14" s="656">
        <v>214.67029320326071</v>
      </c>
      <c r="J14" s="657">
        <v>-293.83783449401557</v>
      </c>
      <c r="K14" s="656">
        <v>1022.5435930657572</v>
      </c>
      <c r="L14" s="657">
        <v>1468.4706007284829</v>
      </c>
      <c r="M14" s="659">
        <v>1.0596812834617673</v>
      </c>
      <c r="N14" s="660">
        <v>-5.5810802418914632E-2</v>
      </c>
      <c r="O14" s="659">
        <v>5.9982833616237276E-2</v>
      </c>
      <c r="P14" s="660"/>
      <c r="Q14" s="657"/>
      <c r="R14" s="661">
        <v>258.61436092000002</v>
      </c>
      <c r="S14" s="662">
        <v>281.7468179</v>
      </c>
      <c r="T14" s="663">
        <v>255.6875914</v>
      </c>
      <c r="U14" s="664">
        <v>270.94735501999997</v>
      </c>
      <c r="V14" s="663">
        <v>39.563333399999998</v>
      </c>
      <c r="W14" s="662">
        <v>310.51068841999995</v>
      </c>
      <c r="X14" s="661">
        <v>-14.433475</v>
      </c>
      <c r="Y14" s="664">
        <v>80.5</v>
      </c>
      <c r="Z14" s="661">
        <v>115.60571516</v>
      </c>
      <c r="AA14" s="662"/>
      <c r="AB14" s="663"/>
      <c r="AC14" s="664"/>
      <c r="AD14" s="663"/>
      <c r="AE14" s="665">
        <v>212.97079590093395</v>
      </c>
      <c r="AF14" s="666">
        <v>6.2564437217844479E-2</v>
      </c>
    </row>
    <row r="15" spans="1:32" ht="13.8" thickBot="1">
      <c r="A15" s="654" t="s" vm="85">
        <v>574</v>
      </c>
      <c r="B15" s="655" t="s" vm="86">
        <v>575</v>
      </c>
      <c r="C15" s="656">
        <v>3712.81</v>
      </c>
      <c r="D15" s="657">
        <v>2869.8608331694863</v>
      </c>
      <c r="E15" s="658">
        <v>2911.6553095903105</v>
      </c>
      <c r="F15" s="657">
        <v>463.61347604644459</v>
      </c>
      <c r="G15" s="658">
        <v>3375.2687856367552</v>
      </c>
      <c r="H15" s="657">
        <v>-121.11473520056238</v>
      </c>
      <c r="I15" s="656">
        <v>123.47496909348985</v>
      </c>
      <c r="J15" s="657">
        <v>13.764437178309626</v>
      </c>
      <c r="K15" s="656">
        <v>619.47689216523327</v>
      </c>
      <c r="L15" s="657">
        <v>1686.9104128678819</v>
      </c>
      <c r="M15" s="659">
        <v>1.0145632415125392</v>
      </c>
      <c r="N15" s="660">
        <v>-4.1676567001536255E-2</v>
      </c>
      <c r="O15" s="659">
        <v>4.2690946456015684E-2</v>
      </c>
      <c r="P15" s="660"/>
      <c r="Q15" s="657"/>
      <c r="R15" s="661">
        <v>10.789660289999999</v>
      </c>
      <c r="S15" s="662">
        <v>10.738555549999999</v>
      </c>
      <c r="T15" s="663">
        <v>10.655248</v>
      </c>
      <c r="U15" s="664">
        <v>10.81042295</v>
      </c>
      <c r="V15" s="663">
        <v>1.7213087499999999</v>
      </c>
      <c r="W15" s="662">
        <v>12.5317317</v>
      </c>
      <c r="X15" s="661">
        <v>-0.44967600000000002</v>
      </c>
      <c r="Y15" s="664">
        <v>2.2999999999999998</v>
      </c>
      <c r="Z15" s="661">
        <v>6.2631778499999999</v>
      </c>
      <c r="AA15" s="662"/>
      <c r="AB15" s="663"/>
      <c r="AC15" s="664"/>
      <c r="AD15" s="663"/>
      <c r="AE15" s="665">
        <v>121.95807218791158</v>
      </c>
      <c r="AF15" s="666">
        <v>4.128250675105926E-2</v>
      </c>
    </row>
    <row r="16" spans="1:32" ht="13.8" thickBot="1">
      <c r="A16" s="654" t="s" vm="202">
        <v>781</v>
      </c>
      <c r="B16" s="655" t="s" vm="197">
        <v>782</v>
      </c>
      <c r="C16" s="656">
        <v>54966.583330000001</v>
      </c>
      <c r="D16" s="657">
        <v>3150.7370570998883</v>
      </c>
      <c r="E16" s="658">
        <v>2899.4130345194226</v>
      </c>
      <c r="F16" s="657">
        <v>513.48697918059224</v>
      </c>
      <c r="G16" s="658">
        <v>3412.9000137000148</v>
      </c>
      <c r="H16" s="657">
        <v>49.132007783464303</v>
      </c>
      <c r="I16" s="656">
        <v>143.13705734199942</v>
      </c>
      <c r="J16" s="657">
        <v>14.337771828904399</v>
      </c>
      <c r="K16" s="656">
        <v>523.61646397423988</v>
      </c>
      <c r="L16" s="657">
        <v>497.68844437288044</v>
      </c>
      <c r="M16" s="659">
        <v>0.92023326033693265</v>
      </c>
      <c r="N16" s="660">
        <v>1.5607578925225405E-2</v>
      </c>
      <c r="O16" s="659">
        <v>4.5677852687798559E-2</v>
      </c>
      <c r="P16" s="660"/>
      <c r="Q16" s="657"/>
      <c r="R16" s="661">
        <v>173.03251279</v>
      </c>
      <c r="S16" s="662">
        <v>172.24441445999997</v>
      </c>
      <c r="T16" s="663">
        <v>173.18525099999999</v>
      </c>
      <c r="U16" s="664">
        <v>159.37082817000001</v>
      </c>
      <c r="V16" s="663">
        <v>28.22462483</v>
      </c>
      <c r="W16" s="662">
        <v>187.59545300000002</v>
      </c>
      <c r="X16" s="661">
        <v>2.7006185999999994</v>
      </c>
      <c r="Y16" s="664">
        <v>28.781407999999999</v>
      </c>
      <c r="Z16" s="661">
        <v>27.35623335</v>
      </c>
      <c r="AA16" s="662"/>
      <c r="AB16" s="663"/>
      <c r="AC16" s="664"/>
      <c r="AD16" s="663"/>
      <c r="AE16" s="665">
        <v>141.82882194435277</v>
      </c>
      <c r="AF16" s="666">
        <v>4.6149350115852437E-2</v>
      </c>
    </row>
    <row r="17" spans="1:32" ht="13.8" thickBot="1">
      <c r="A17" s="654" t="s" vm="87">
        <v>576</v>
      </c>
      <c r="B17" s="655" t="s" vm="88">
        <v>577</v>
      </c>
      <c r="C17" s="656">
        <v>19576.830000000002</v>
      </c>
      <c r="D17" s="657">
        <v>2838.4320188712877</v>
      </c>
      <c r="E17" s="658">
        <v>2305.0630204175036</v>
      </c>
      <c r="F17" s="657">
        <v>436.22971441239469</v>
      </c>
      <c r="G17" s="658">
        <v>2741.2927348298981</v>
      </c>
      <c r="H17" s="657">
        <v>319.72397982717331</v>
      </c>
      <c r="I17" s="656">
        <v>96.639044217066811</v>
      </c>
      <c r="J17" s="657">
        <v>96.442340767121109</v>
      </c>
      <c r="K17" s="656">
        <v>588.6112307253012</v>
      </c>
      <c r="L17" s="657">
        <v>774.33851190412338</v>
      </c>
      <c r="M17" s="659">
        <v>0.81209026853287813</v>
      </c>
      <c r="N17" s="660">
        <v>0.11339895215881875</v>
      </c>
      <c r="O17" s="659">
        <v>3.5489667366426586E-2</v>
      </c>
      <c r="P17" s="660"/>
      <c r="Q17" s="657"/>
      <c r="R17" s="661">
        <v>55.196118490000003</v>
      </c>
      <c r="S17" s="662">
        <v>53.308083179999997</v>
      </c>
      <c r="T17" s="663">
        <v>55.567501100000001</v>
      </c>
      <c r="U17" s="664">
        <v>45.125826889999999</v>
      </c>
      <c r="V17" s="663">
        <v>8.5399949600000014</v>
      </c>
      <c r="W17" s="662">
        <v>53.66582185</v>
      </c>
      <c r="X17" s="661">
        <v>6.2591820000000009</v>
      </c>
      <c r="Y17" s="664">
        <v>11.523142</v>
      </c>
      <c r="Z17" s="661">
        <v>15.159093410000001</v>
      </c>
      <c r="AA17" s="662"/>
      <c r="AB17" s="663"/>
      <c r="AC17" s="664"/>
      <c r="AD17" s="663"/>
      <c r="AE17" s="665">
        <v>94.681912240132846</v>
      </c>
      <c r="AF17" s="666">
        <v>3.8368497943788153E-2</v>
      </c>
    </row>
    <row r="18" spans="1:32" ht="13.8" thickBot="1">
      <c r="A18" s="654" t="s" vm="89">
        <v>578</v>
      </c>
      <c r="B18" s="655" t="s" vm="90">
        <v>579</v>
      </c>
      <c r="C18" s="656">
        <v>6363.35</v>
      </c>
      <c r="D18" s="657">
        <v>2866.8211083784481</v>
      </c>
      <c r="E18" s="658">
        <v>2108.1603243574527</v>
      </c>
      <c r="F18" s="657">
        <v>416.12537421326812</v>
      </c>
      <c r="G18" s="658">
        <v>2524.2856985707208</v>
      </c>
      <c r="H18" s="657">
        <v>664.44807373474646</v>
      </c>
      <c r="I18" s="656">
        <v>141.26011456229813</v>
      </c>
      <c r="J18" s="657">
        <v>4.4106673371730105</v>
      </c>
      <c r="K18" s="656">
        <v>628.59971555862876</v>
      </c>
      <c r="L18" s="657">
        <v>832.59192406515433</v>
      </c>
      <c r="M18" s="659">
        <v>0.73536514650189855</v>
      </c>
      <c r="N18" s="660">
        <v>0.23461215630655971</v>
      </c>
      <c r="O18" s="659">
        <v>4.9955798592791964E-2</v>
      </c>
      <c r="P18" s="660"/>
      <c r="Q18" s="657"/>
      <c r="R18" s="661">
        <v>18.021724519999999</v>
      </c>
      <c r="S18" s="662">
        <v>17.993657899999999</v>
      </c>
      <c r="T18" s="663">
        <v>18.242586099999997</v>
      </c>
      <c r="U18" s="664">
        <v>13.414961999999999</v>
      </c>
      <c r="V18" s="663">
        <v>2.6479513999999997</v>
      </c>
      <c r="W18" s="662">
        <v>16.062913399999999</v>
      </c>
      <c r="X18" s="661">
        <v>4.2281156499999994</v>
      </c>
      <c r="Y18" s="664">
        <v>4</v>
      </c>
      <c r="Z18" s="661">
        <v>5.2980738199999999</v>
      </c>
      <c r="AA18" s="662"/>
      <c r="AB18" s="663"/>
      <c r="AC18" s="664"/>
      <c r="AD18" s="663"/>
      <c r="AE18" s="665">
        <v>138.51493317199274</v>
      </c>
      <c r="AF18" s="666">
        <v>6.4139958281477547E-2</v>
      </c>
    </row>
    <row r="19" spans="1:32" ht="13.8" thickBot="1">
      <c r="A19" s="654" t="s" vm="91">
        <v>580</v>
      </c>
      <c r="B19" s="655" t="s">
        <v>783</v>
      </c>
      <c r="C19" s="656">
        <v>536649.75</v>
      </c>
      <c r="D19" s="657">
        <v>3197.5133737600736</v>
      </c>
      <c r="E19" s="658">
        <v>3177.7890946376106</v>
      </c>
      <c r="F19" s="657">
        <v>482.0681229796528</v>
      </c>
      <c r="G19" s="658">
        <v>3659.8572176172634</v>
      </c>
      <c r="H19" s="657">
        <v>-239.57303436738769</v>
      </c>
      <c r="I19" s="656">
        <v>157.96737887234644</v>
      </c>
      <c r="J19" s="657">
        <v>137.91717868125349</v>
      </c>
      <c r="K19" s="656">
        <v>799.67559058771576</v>
      </c>
      <c r="L19" s="657">
        <v>1488.3926511472334</v>
      </c>
      <c r="M19" s="659">
        <v>0.99383136931206373</v>
      </c>
      <c r="N19" s="660">
        <v>-7.4222315708526984E-2</v>
      </c>
      <c r="O19" s="659">
        <v>5.1124459318907196E-2</v>
      </c>
      <c r="P19" s="660"/>
      <c r="Q19" s="657"/>
      <c r="R19" s="661">
        <v>1732.1853646399998</v>
      </c>
      <c r="S19" s="662">
        <v>1658.1721451800001</v>
      </c>
      <c r="T19" s="663">
        <v>1715.9447526500001</v>
      </c>
      <c r="U19" s="664">
        <v>1705.3597231900001</v>
      </c>
      <c r="V19" s="663">
        <v>258.70173767999995</v>
      </c>
      <c r="W19" s="662">
        <v>1964.06146087</v>
      </c>
      <c r="X19" s="661">
        <v>-128.56680900000001</v>
      </c>
      <c r="Y19" s="664">
        <v>429.14570577000001</v>
      </c>
      <c r="Z19" s="661">
        <v>798.74554413999999</v>
      </c>
      <c r="AA19" s="662"/>
      <c r="AB19" s="663"/>
      <c r="AC19" s="664"/>
      <c r="AD19" s="663"/>
      <c r="AE19" s="665">
        <v>157.96737887234644</v>
      </c>
      <c r="AF19" s="666">
        <v>4.5959676340638668E-2</v>
      </c>
    </row>
    <row r="20" spans="1:32" ht="13.8" thickBot="1">
      <c r="A20" s="654" t="s" vm="93">
        <v>582</v>
      </c>
      <c r="B20" s="655" t="s" vm="94">
        <v>583</v>
      </c>
      <c r="C20" s="656">
        <v>160558.08332999999</v>
      </c>
      <c r="D20" s="657">
        <v>3289.1079772956336</v>
      </c>
      <c r="E20" s="658">
        <v>3090.6505678078211</v>
      </c>
      <c r="F20" s="657">
        <v>512.91715921108346</v>
      </c>
      <c r="G20" s="658">
        <v>3603.5677270189044</v>
      </c>
      <c r="H20" s="657">
        <v>58.085739481778155</v>
      </c>
      <c r="I20" s="656">
        <v>113.50618020609376</v>
      </c>
      <c r="J20" s="657">
        <v>-34.384450197086188</v>
      </c>
      <c r="K20" s="656">
        <v>741.50112863084337</v>
      </c>
      <c r="L20" s="657">
        <v>693.77553954137625</v>
      </c>
      <c r="M20" s="659">
        <v>0.93966223947108363</v>
      </c>
      <c r="N20" s="660">
        <v>1.7613345896148647E-2</v>
      </c>
      <c r="O20" s="659">
        <v>3.4063334932780763E-2</v>
      </c>
      <c r="P20" s="660"/>
      <c r="Q20" s="657"/>
      <c r="R20" s="661">
        <v>529.49252544000001</v>
      </c>
      <c r="S20" s="662">
        <v>535.01322686000003</v>
      </c>
      <c r="T20" s="663">
        <v>528.09287270000004</v>
      </c>
      <c r="U20" s="664">
        <v>496.22893140999992</v>
      </c>
      <c r="V20" s="663">
        <v>82.352995990000011</v>
      </c>
      <c r="W20" s="662">
        <v>578.58192739999993</v>
      </c>
      <c r="X20" s="661">
        <v>9.3261350000000078</v>
      </c>
      <c r="Y20" s="664">
        <v>119.054</v>
      </c>
      <c r="Z20" s="661">
        <v>111.39127089</v>
      </c>
      <c r="AA20" s="662"/>
      <c r="AB20" s="663"/>
      <c r="AC20" s="664"/>
      <c r="AD20" s="663"/>
      <c r="AE20" s="665">
        <v>111.50054203876377</v>
      </c>
      <c r="AF20" s="666">
        <v>3.5130114202771096E-2</v>
      </c>
    </row>
    <row r="21" spans="1:32" ht="13.8" thickBot="1">
      <c r="A21" s="654" t="s" vm="95">
        <v>584</v>
      </c>
      <c r="B21" s="655" t="s" vm="96">
        <v>585</v>
      </c>
      <c r="C21" s="656">
        <v>231298.91667000001</v>
      </c>
      <c r="D21" s="657">
        <v>3247.4200316798224</v>
      </c>
      <c r="E21" s="658">
        <v>2888.5925018976013</v>
      </c>
      <c r="F21" s="657">
        <v>511.34042127288615</v>
      </c>
      <c r="G21" s="658">
        <v>3399.9329231704874</v>
      </c>
      <c r="H21" s="657">
        <v>252.54666922344643</v>
      </c>
      <c r="I21" s="656">
        <v>130.13361503523205</v>
      </c>
      <c r="J21" s="657">
        <v>-119.93744557645014</v>
      </c>
      <c r="K21" s="656">
        <v>698.71057904942313</v>
      </c>
      <c r="L21" s="657">
        <v>254.52457528797297</v>
      </c>
      <c r="M21" s="659">
        <v>0.88950381340210949</v>
      </c>
      <c r="N21" s="660">
        <v>7.8544051458475025E-2</v>
      </c>
      <c r="O21" s="659">
        <v>3.9017203359112337E-2</v>
      </c>
      <c r="P21" s="660"/>
      <c r="Q21" s="657"/>
      <c r="R21" s="661">
        <v>743.70712887000002</v>
      </c>
      <c r="S21" s="662">
        <v>771.4485301000002</v>
      </c>
      <c r="T21" s="663">
        <v>751.1247353</v>
      </c>
      <c r="U21" s="664">
        <v>668.12831639000012</v>
      </c>
      <c r="V21" s="663">
        <v>118.27248548999999</v>
      </c>
      <c r="W21" s="662">
        <v>786.40080188000013</v>
      </c>
      <c r="X21" s="661">
        <v>58.413770999999997</v>
      </c>
      <c r="Y21" s="664">
        <v>161.61099999999999</v>
      </c>
      <c r="Z21" s="661">
        <v>58.871258529999999</v>
      </c>
      <c r="AA21" s="662"/>
      <c r="AB21" s="663"/>
      <c r="AC21" s="664"/>
      <c r="AD21" s="663"/>
      <c r="AE21" s="665">
        <v>130.13361503523205</v>
      </c>
      <c r="AF21" s="666">
        <v>4.345212611210289E-2</v>
      </c>
    </row>
    <row r="22" spans="1:32" ht="13.8" thickBot="1">
      <c r="A22" s="654" t="s" vm="97">
        <v>586</v>
      </c>
      <c r="B22" s="655" t="s" vm="98">
        <v>587</v>
      </c>
      <c r="C22" s="656">
        <v>23162.59</v>
      </c>
      <c r="D22" s="657">
        <v>2714.3637283222647</v>
      </c>
      <c r="E22" s="658">
        <v>2516.0640744407256</v>
      </c>
      <c r="F22" s="657">
        <v>442.43695890658165</v>
      </c>
      <c r="G22" s="658">
        <v>2958.5010333473074</v>
      </c>
      <c r="H22" s="657">
        <v>133.4483751601181</v>
      </c>
      <c r="I22" s="656">
        <v>82.319740581687981</v>
      </c>
      <c r="J22" s="657">
        <v>5.6829145617999091</v>
      </c>
      <c r="K22" s="656">
        <v>472.745060029988</v>
      </c>
      <c r="L22" s="657">
        <v>1254.9617201703263</v>
      </c>
      <c r="M22" s="659">
        <v>0.92694433254746322</v>
      </c>
      <c r="N22" s="660">
        <v>4.8871920864430894E-2</v>
      </c>
      <c r="O22" s="659">
        <v>3.021029140479816E-2</v>
      </c>
      <c r="P22" s="660"/>
      <c r="Q22" s="657"/>
      <c r="R22" s="661">
        <v>63.247155939999992</v>
      </c>
      <c r="S22" s="662">
        <v>63.115524919999999</v>
      </c>
      <c r="T22" s="663">
        <v>62.871694149999996</v>
      </c>
      <c r="U22" s="664">
        <v>58.278560570000003</v>
      </c>
      <c r="V22" s="663">
        <v>10.247985879999998</v>
      </c>
      <c r="W22" s="662">
        <v>68.526546449999998</v>
      </c>
      <c r="X22" s="661">
        <v>3.0910099999999998</v>
      </c>
      <c r="Y22" s="664">
        <v>10.95</v>
      </c>
      <c r="Z22" s="661">
        <v>29.06816379</v>
      </c>
      <c r="AA22" s="662"/>
      <c r="AB22" s="663"/>
      <c r="AC22" s="664"/>
      <c r="AD22" s="663"/>
      <c r="AE22" s="665">
        <v>79.147228353996681</v>
      </c>
      <c r="AF22" s="666">
        <v>3.189556003099038E-2</v>
      </c>
    </row>
    <row r="23" spans="1:32" ht="13.8" thickBot="1">
      <c r="A23" s="654" t="s" vm="99">
        <v>588</v>
      </c>
      <c r="B23" s="655" t="s" vm="100">
        <v>529</v>
      </c>
      <c r="C23" s="656">
        <v>387759</v>
      </c>
      <c r="D23" s="657">
        <v>3595.1124873955218</v>
      </c>
      <c r="E23" s="658">
        <v>3699.7009946900012</v>
      </c>
      <c r="F23" s="657">
        <v>544.413215425045</v>
      </c>
      <c r="G23" s="658">
        <v>4244.1142101150463</v>
      </c>
      <c r="H23" s="657">
        <v>-191.26143558241071</v>
      </c>
      <c r="I23" s="656">
        <v>165.77556420353881</v>
      </c>
      <c r="J23" s="657">
        <v>-14.392800682898399</v>
      </c>
      <c r="K23" s="656">
        <v>838.14946912902087</v>
      </c>
      <c r="L23" s="657">
        <v>424.36188457263404</v>
      </c>
      <c r="M23" s="659">
        <v>1.0290918594789917</v>
      </c>
      <c r="N23" s="660">
        <v>-5.2855564976042997E-2</v>
      </c>
      <c r="O23" s="659">
        <v>4.5630985568951517E-2</v>
      </c>
      <c r="P23" s="660"/>
      <c r="Q23" s="657"/>
      <c r="R23" s="661">
        <v>1403.132159</v>
      </c>
      <c r="S23" s="662">
        <v>1408.7130970000001</v>
      </c>
      <c r="T23" s="663">
        <v>1394.037223</v>
      </c>
      <c r="U23" s="664">
        <v>1434.5923580000001</v>
      </c>
      <c r="V23" s="663">
        <v>211.101124</v>
      </c>
      <c r="W23" s="662">
        <v>1645.6934820000001</v>
      </c>
      <c r="X23" s="661">
        <v>-74.163342999999998</v>
      </c>
      <c r="Y23" s="664">
        <v>325</v>
      </c>
      <c r="Z23" s="661">
        <v>164.55014</v>
      </c>
      <c r="AA23" s="662"/>
      <c r="AB23" s="663"/>
      <c r="AC23" s="664"/>
      <c r="AD23" s="663"/>
      <c r="AE23" s="665">
        <v>164.99339538218325</v>
      </c>
      <c r="AF23" s="666">
        <v>4.3782142909213402E-2</v>
      </c>
    </row>
    <row r="24" spans="1:32" ht="13.8" thickBot="1">
      <c r="A24" s="654" t="s" vm="101">
        <v>589</v>
      </c>
      <c r="B24" s="655" t="s" vm="102">
        <v>590</v>
      </c>
      <c r="C24" s="656">
        <v>154326.38</v>
      </c>
      <c r="D24" s="657">
        <v>2987.7257396953132</v>
      </c>
      <c r="E24" s="658">
        <v>2631.9222979246965</v>
      </c>
      <c r="F24" s="657">
        <v>449.44744197330357</v>
      </c>
      <c r="G24" s="658">
        <v>3081.3697398980003</v>
      </c>
      <c r="H24" s="657">
        <v>171.80238796503878</v>
      </c>
      <c r="I24" s="656">
        <v>209.11650444985492</v>
      </c>
      <c r="J24" s="657">
        <v>-29.650921378444814</v>
      </c>
      <c r="K24" s="656">
        <v>569.45546185946955</v>
      </c>
      <c r="L24" s="657">
        <v>479.97452010472875</v>
      </c>
      <c r="M24" s="659">
        <v>0.88091161211908919</v>
      </c>
      <c r="N24" s="660">
        <v>5.6664413624006572E-2</v>
      </c>
      <c r="O24" s="659">
        <v>6.8303496715766784E-2</v>
      </c>
      <c r="P24" s="660"/>
      <c r="Q24" s="657"/>
      <c r="R24" s="661">
        <v>467.90637923000003</v>
      </c>
      <c r="S24" s="662">
        <v>472.48229858999997</v>
      </c>
      <c r="T24" s="663">
        <v>461.08489784000005</v>
      </c>
      <c r="U24" s="664">
        <v>406.17504068</v>
      </c>
      <c r="V24" s="663">
        <v>69.361596719999994</v>
      </c>
      <c r="W24" s="662">
        <v>475.53663740000002</v>
      </c>
      <c r="X24" s="661">
        <v>26.513640609999999</v>
      </c>
      <c r="Y24" s="664">
        <v>87.882000000000005</v>
      </c>
      <c r="Z24" s="661">
        <v>74.072730180000008</v>
      </c>
      <c r="AA24" s="662"/>
      <c r="AB24" s="663"/>
      <c r="AC24" s="664"/>
      <c r="AD24" s="663"/>
      <c r="AE24" s="665">
        <v>193.72302823405821</v>
      </c>
      <c r="AF24" s="666">
        <v>7.4262143648676032E-2</v>
      </c>
    </row>
    <row r="25" spans="1:32" ht="13.8" thickBot="1">
      <c r="A25" s="654" t="s" vm="103">
        <v>591</v>
      </c>
      <c r="B25" s="655" t="s" vm="104">
        <v>592</v>
      </c>
      <c r="C25" s="656">
        <v>153340.48000000001</v>
      </c>
      <c r="D25" s="657">
        <v>3895.143810101546</v>
      </c>
      <c r="E25" s="658">
        <v>3722.3270199754174</v>
      </c>
      <c r="F25" s="657">
        <v>495.28475924948191</v>
      </c>
      <c r="G25" s="658">
        <v>4217.6117792248997</v>
      </c>
      <c r="H25" s="657">
        <v>-64.777303031789131</v>
      </c>
      <c r="I25" s="656">
        <v>228.61196078165398</v>
      </c>
      <c r="J25" s="657">
        <v>-32.483174958106311</v>
      </c>
      <c r="K25" s="656">
        <v>896.53467121010692</v>
      </c>
      <c r="L25" s="657">
        <v>678.65618067714411</v>
      </c>
      <c r="M25" s="659">
        <v>0.95563275746637366</v>
      </c>
      <c r="N25" s="660">
        <v>-1.6585696567939373E-2</v>
      </c>
      <c r="O25" s="659">
        <v>5.8051399069227502E-2</v>
      </c>
      <c r="P25" s="660"/>
      <c r="Q25" s="657"/>
      <c r="R25" s="661">
        <v>598.88848800000005</v>
      </c>
      <c r="S25" s="662">
        <v>603.86947364000002</v>
      </c>
      <c r="T25" s="663">
        <v>597.28322150999998</v>
      </c>
      <c r="U25" s="664">
        <v>570.78341196000008</v>
      </c>
      <c r="V25" s="663">
        <v>75.947202719999993</v>
      </c>
      <c r="W25" s="662">
        <v>646.73061468000003</v>
      </c>
      <c r="X25" s="661">
        <v>-9.9329827400000017</v>
      </c>
      <c r="Y25" s="664">
        <v>137.47505681999999</v>
      </c>
      <c r="Z25" s="661">
        <v>104.0654645</v>
      </c>
      <c r="AA25" s="662"/>
      <c r="AB25" s="663"/>
      <c r="AC25" s="664"/>
      <c r="AD25" s="663"/>
      <c r="AE25" s="665">
        <v>228.61196078165398</v>
      </c>
      <c r="AF25" s="666">
        <v>5.7731443190483657E-2</v>
      </c>
    </row>
    <row r="26" spans="1:32" ht="13.8" thickBot="1">
      <c r="A26" s="654" t="s" vm="105">
        <v>593</v>
      </c>
      <c r="B26" s="655" t="s" vm="106">
        <v>594</v>
      </c>
      <c r="C26" s="656">
        <v>5126.51</v>
      </c>
      <c r="D26" s="657">
        <v>2558.8078049199166</v>
      </c>
      <c r="E26" s="658">
        <v>1955.5422343855757</v>
      </c>
      <c r="F26" s="657">
        <v>423.58964090580128</v>
      </c>
      <c r="G26" s="658">
        <v>2379.1318752913771</v>
      </c>
      <c r="H26" s="657">
        <v>396.46883552358224</v>
      </c>
      <c r="I26" s="656">
        <v>169.51302933184564</v>
      </c>
      <c r="J26" s="657">
        <v>3.3102539544446508</v>
      </c>
      <c r="K26" s="656">
        <v>545.01015310610921</v>
      </c>
      <c r="L26" s="657">
        <v>1202.0063434968429</v>
      </c>
      <c r="M26" s="659">
        <v>0.76423959260464214</v>
      </c>
      <c r="N26" s="660">
        <v>0.15419575951661371</v>
      </c>
      <c r="O26" s="659">
        <v>6.6012464317521516E-2</v>
      </c>
      <c r="P26" s="660"/>
      <c r="Q26" s="657"/>
      <c r="R26" s="661">
        <v>13.181305739999999</v>
      </c>
      <c r="S26" s="662">
        <v>13.16433569</v>
      </c>
      <c r="T26" s="663">
        <v>13.117753800000001</v>
      </c>
      <c r="U26" s="664">
        <v>10.02510682</v>
      </c>
      <c r="V26" s="663">
        <v>2.1715365299999996</v>
      </c>
      <c r="W26" s="662">
        <v>12.196643349999999</v>
      </c>
      <c r="X26" s="661">
        <v>2.0325014499999998</v>
      </c>
      <c r="Y26" s="664">
        <v>2.794</v>
      </c>
      <c r="Z26" s="661">
        <v>6.1620975400000004</v>
      </c>
      <c r="AA26" s="662"/>
      <c r="AB26" s="663"/>
      <c r="AC26" s="664"/>
      <c r="AD26" s="663"/>
      <c r="AE26" s="665">
        <v>169.51302933184564</v>
      </c>
      <c r="AF26" s="666">
        <v>7.8393365578186394E-2</v>
      </c>
    </row>
    <row r="27" spans="1:32" ht="13.8" thickBot="1">
      <c r="A27" s="654" t="s" vm="107">
        <v>595</v>
      </c>
      <c r="B27" s="655" t="s" vm="108">
        <v>596</v>
      </c>
      <c r="C27" s="656">
        <v>18319.25</v>
      </c>
      <c r="D27" s="657">
        <v>3418.3943229116912</v>
      </c>
      <c r="E27" s="658">
        <v>3863.7454027866866</v>
      </c>
      <c r="F27" s="657">
        <v>549.02500811987375</v>
      </c>
      <c r="G27" s="658">
        <v>4412.7704109065598</v>
      </c>
      <c r="H27" s="657">
        <v>-249.77971259740443</v>
      </c>
      <c r="I27" s="656">
        <v>288.32229430790011</v>
      </c>
      <c r="J27" s="657">
        <v>-377.58844657941779</v>
      </c>
      <c r="K27" s="656">
        <v>971.65549899695679</v>
      </c>
      <c r="L27" s="657">
        <v>269.03101928299469</v>
      </c>
      <c r="M27" s="659">
        <v>1.1302807803330477</v>
      </c>
      <c r="N27" s="660">
        <v>-7.3331427928873663E-2</v>
      </c>
      <c r="O27" s="659">
        <v>7.6199863151009059E-2</v>
      </c>
      <c r="P27" s="660"/>
      <c r="Q27" s="657"/>
      <c r="R27" s="661">
        <v>62.398580380000006</v>
      </c>
      <c r="S27" s="662">
        <v>69.315717530000001</v>
      </c>
      <c r="T27" s="663">
        <v>62.622420200000001</v>
      </c>
      <c r="U27" s="664">
        <v>70.780917970000004</v>
      </c>
      <c r="V27" s="663">
        <v>10.057726379999998</v>
      </c>
      <c r="W27" s="662">
        <v>80.83864435000001</v>
      </c>
      <c r="X27" s="661">
        <v>-4.5757770000000004</v>
      </c>
      <c r="Y27" s="664">
        <v>17.8</v>
      </c>
      <c r="Z27" s="661">
        <v>4.9284464999999997</v>
      </c>
      <c r="AA27" s="662"/>
      <c r="AB27" s="663"/>
      <c r="AC27" s="664"/>
      <c r="AD27" s="663"/>
      <c r="AE27" s="665">
        <v>285.00210871078235</v>
      </c>
      <c r="AF27" s="666">
        <v>7.8601040058854418E-2</v>
      </c>
    </row>
    <row r="28" spans="1:32" ht="13.8" thickBot="1">
      <c r="A28" s="654" t="s" vm="109">
        <v>597</v>
      </c>
      <c r="B28" s="655" t="s" vm="110">
        <v>598</v>
      </c>
      <c r="C28" s="656">
        <v>221236.58332999999</v>
      </c>
      <c r="D28" s="657">
        <v>3177.2490707448133</v>
      </c>
      <c r="E28" s="658">
        <v>2666.3165602684953</v>
      </c>
      <c r="F28" s="657">
        <v>494.04297144186961</v>
      </c>
      <c r="G28" s="658">
        <v>3160.359531710365</v>
      </c>
      <c r="H28" s="657">
        <v>445.11435910720178</v>
      </c>
      <c r="I28" s="656">
        <v>122.48522428851597</v>
      </c>
      <c r="J28" s="657">
        <v>-138.12694266037417</v>
      </c>
      <c r="K28" s="656">
        <v>674.29173672187721</v>
      </c>
      <c r="L28" s="657">
        <v>225.70778262976711</v>
      </c>
      <c r="M28" s="659">
        <v>0.8391902872265079</v>
      </c>
      <c r="N28" s="660">
        <v>0.1416957785831055</v>
      </c>
      <c r="O28" s="659">
        <v>3.734914680711876E-2</v>
      </c>
      <c r="P28" s="660"/>
      <c r="Q28" s="657"/>
      <c r="R28" s="661">
        <v>694.9789258699999</v>
      </c>
      <c r="S28" s="662">
        <v>725.53765872999998</v>
      </c>
      <c r="T28" s="663">
        <v>702.92372879999994</v>
      </c>
      <c r="U28" s="664">
        <v>589.88676586999998</v>
      </c>
      <c r="V28" s="663">
        <v>109.30037902000001</v>
      </c>
      <c r="W28" s="662">
        <v>699.18714489000001</v>
      </c>
      <c r="X28" s="661">
        <v>98.475579999999994</v>
      </c>
      <c r="Y28" s="664">
        <v>149.178</v>
      </c>
      <c r="Z28" s="661">
        <v>49.934818659999998</v>
      </c>
      <c r="AA28" s="662"/>
      <c r="AB28" s="663"/>
      <c r="AC28" s="664"/>
      <c r="AD28" s="663"/>
      <c r="AE28" s="665">
        <v>122.48522428851597</v>
      </c>
      <c r="AF28" s="666">
        <v>4.4831326862027114E-2</v>
      </c>
    </row>
    <row r="29" spans="1:32" ht="13.8" thickBot="1">
      <c r="A29" s="654" t="s" vm="111">
        <v>599</v>
      </c>
      <c r="B29" s="655" t="s" vm="112">
        <v>600</v>
      </c>
      <c r="C29" s="656">
        <v>7535.12</v>
      </c>
      <c r="D29" s="657">
        <v>2383.7447180668655</v>
      </c>
      <c r="E29" s="658">
        <v>1925.543119419465</v>
      </c>
      <c r="F29" s="657">
        <v>435.53849573729423</v>
      </c>
      <c r="G29" s="658">
        <v>2361.0816151567592</v>
      </c>
      <c r="H29" s="657">
        <v>362.91125423350923</v>
      </c>
      <c r="I29" s="656">
        <v>168.10475745575386</v>
      </c>
      <c r="J29" s="657">
        <v>-191.14096656722126</v>
      </c>
      <c r="K29" s="656">
        <v>491.03398486022786</v>
      </c>
      <c r="L29" s="657">
        <v>449.2065660533608</v>
      </c>
      <c r="M29" s="659">
        <v>0.80778075975392782</v>
      </c>
      <c r="N29" s="660">
        <v>0.15344178916370255</v>
      </c>
      <c r="O29" s="659">
        <v>6.5761465557059973E-2</v>
      </c>
      <c r="P29" s="660"/>
      <c r="Q29" s="657"/>
      <c r="R29" s="661">
        <v>17.82161082</v>
      </c>
      <c r="S29" s="662">
        <v>19.261880940000001</v>
      </c>
      <c r="T29" s="663">
        <v>17.961802500000001</v>
      </c>
      <c r="U29" s="664">
        <v>14.509198469999999</v>
      </c>
      <c r="V29" s="663">
        <v>3.2818348300000002</v>
      </c>
      <c r="W29" s="662">
        <v>17.791033299999999</v>
      </c>
      <c r="X29" s="661">
        <v>2.7345798500000003</v>
      </c>
      <c r="Y29" s="664">
        <v>3.7</v>
      </c>
      <c r="Z29" s="661">
        <v>3.3848253800000001</v>
      </c>
      <c r="AA29" s="662"/>
      <c r="AB29" s="663"/>
      <c r="AC29" s="664"/>
      <c r="AD29" s="663"/>
      <c r="AE29" s="665">
        <v>164.08702449330602</v>
      </c>
      <c r="AF29" s="666">
        <v>8.3185853987627872E-2</v>
      </c>
    </row>
    <row r="30" spans="1:32" ht="13.8" thickBot="1">
      <c r="A30" s="654" t="s" vm="113">
        <v>601</v>
      </c>
      <c r="B30" s="655" t="s" vm="114">
        <v>602</v>
      </c>
      <c r="C30" s="656">
        <v>2511.5416700000001</v>
      </c>
      <c r="D30" s="657">
        <v>2587.9110339427498</v>
      </c>
      <c r="E30" s="658">
        <v>2822.8617246075792</v>
      </c>
      <c r="F30" s="657">
        <v>455.55385907652493</v>
      </c>
      <c r="G30" s="658">
        <v>3278.4155836841041</v>
      </c>
      <c r="H30" s="657">
        <v>-126.84519783420515</v>
      </c>
      <c r="I30" s="656">
        <v>105.70983677925598</v>
      </c>
      <c r="J30" s="657">
        <v>-168.57570195122426</v>
      </c>
      <c r="K30" s="656">
        <v>416.79579220359898</v>
      </c>
      <c r="L30" s="657">
        <v>1863.5965733349749</v>
      </c>
      <c r="M30" s="659">
        <v>1.0907877773166244</v>
      </c>
      <c r="N30" s="660">
        <v>-4.8718625163416629E-2</v>
      </c>
      <c r="O30" s="659">
        <v>3.8132053601428663E-2</v>
      </c>
      <c r="P30" s="660"/>
      <c r="Q30" s="657"/>
      <c r="R30" s="661">
        <v>6.5391213100000014</v>
      </c>
      <c r="S30" s="662">
        <v>6.9625062100000008</v>
      </c>
      <c r="T30" s="663">
        <v>6.4996464000000005</v>
      </c>
      <c r="U30" s="664">
        <v>7.0897348499999993</v>
      </c>
      <c r="V30" s="663">
        <v>1.1441425000000001</v>
      </c>
      <c r="W30" s="662">
        <v>8.2338773500000002</v>
      </c>
      <c r="X30" s="661">
        <v>-0.318577</v>
      </c>
      <c r="Y30" s="664">
        <v>1.0468</v>
      </c>
      <c r="Z30" s="661">
        <v>4.6805004500000003</v>
      </c>
      <c r="AA30" s="662"/>
      <c r="AB30" s="663"/>
      <c r="AC30" s="664"/>
      <c r="AD30" s="663"/>
      <c r="AE30" s="665">
        <v>105.70983677925598</v>
      </c>
      <c r="AF30" s="666">
        <v>3.8938979324144758E-2</v>
      </c>
    </row>
    <row r="31" spans="1:32" ht="13.8" thickBot="1">
      <c r="A31" s="654" t="s" vm="115">
        <v>603</v>
      </c>
      <c r="B31" s="655" t="s" vm="116">
        <v>604</v>
      </c>
      <c r="C31" s="656">
        <v>17463.666669999999</v>
      </c>
      <c r="D31" s="657">
        <v>2288.6068604743937</v>
      </c>
      <c r="E31" s="658">
        <v>2360.6612505276366</v>
      </c>
      <c r="F31" s="657">
        <v>445.57517313172582</v>
      </c>
      <c r="G31" s="658">
        <v>2806.2364236593626</v>
      </c>
      <c r="H31" s="657">
        <v>13.680174073088857</v>
      </c>
      <c r="I31" s="656">
        <v>79.834660518059479</v>
      </c>
      <c r="J31" s="657">
        <v>-223.12170826609113</v>
      </c>
      <c r="K31" s="656">
        <v>469.54629602993907</v>
      </c>
      <c r="L31" s="657">
        <v>141.89952699091458</v>
      </c>
      <c r="M31" s="659">
        <v>1.0314839526603128</v>
      </c>
      <c r="N31" s="660">
        <v>5.9345320098184128E-3</v>
      </c>
      <c r="O31" s="659">
        <v>3.1576377657830612E-2</v>
      </c>
      <c r="P31" s="660"/>
      <c r="Q31" s="657"/>
      <c r="R31" s="661">
        <v>40.256923309999998</v>
      </c>
      <c r="S31" s="662">
        <v>44.153446449999997</v>
      </c>
      <c r="T31" s="663">
        <v>39.96746735</v>
      </c>
      <c r="U31" s="664">
        <v>41.225801200000006</v>
      </c>
      <c r="V31" s="663">
        <v>7.7813762999999998</v>
      </c>
      <c r="W31" s="662">
        <v>49.007177500000004</v>
      </c>
      <c r="X31" s="661">
        <v>0.23890600000000001</v>
      </c>
      <c r="Y31" s="664">
        <v>8.1999999999999993</v>
      </c>
      <c r="Z31" s="661">
        <v>2.47808604</v>
      </c>
      <c r="AA31" s="662"/>
      <c r="AB31" s="663"/>
      <c r="AC31" s="664"/>
      <c r="AD31" s="663"/>
      <c r="AE31" s="665">
        <v>78.737316508801655</v>
      </c>
      <c r="AF31" s="666">
        <v>3.5093289377315949E-2</v>
      </c>
    </row>
    <row r="32" spans="1:32" ht="13.8" thickBot="1">
      <c r="A32" s="654" t="s" vm="117">
        <v>605</v>
      </c>
      <c r="B32" s="655" t="s" vm="118">
        <v>606</v>
      </c>
      <c r="C32" s="656">
        <v>97499.49</v>
      </c>
      <c r="D32" s="657">
        <v>3453.3211896800681</v>
      </c>
      <c r="E32" s="658">
        <v>3310.1167960981134</v>
      </c>
      <c r="F32" s="657">
        <v>520.99932666314453</v>
      </c>
      <c r="G32" s="658">
        <v>3831.1161227612579</v>
      </c>
      <c r="H32" s="657">
        <v>-128.6640494222072</v>
      </c>
      <c r="I32" s="656">
        <v>256.17470583692284</v>
      </c>
      <c r="J32" s="657">
        <v>15.94472914678837</v>
      </c>
      <c r="K32" s="656">
        <v>607.25805078570147</v>
      </c>
      <c r="L32" s="657">
        <v>386.15403629290779</v>
      </c>
      <c r="M32" s="659">
        <v>0.95853140043564211</v>
      </c>
      <c r="N32" s="660">
        <v>-4.1503394037856405E-2</v>
      </c>
      <c r="O32" s="659">
        <v>8.3061950205390825E-2</v>
      </c>
      <c r="P32" s="660"/>
      <c r="Q32" s="657"/>
      <c r="R32" s="661">
        <v>302.25670673000008</v>
      </c>
      <c r="S32" s="662">
        <v>300.70210377000001</v>
      </c>
      <c r="T32" s="663">
        <v>336.69705479999993</v>
      </c>
      <c r="U32" s="664">
        <v>322.73469946000006</v>
      </c>
      <c r="V32" s="663">
        <v>50.797168639999995</v>
      </c>
      <c r="W32" s="662">
        <v>373.53186810000005</v>
      </c>
      <c r="X32" s="661">
        <v>-12.544679199999997</v>
      </c>
      <c r="Y32" s="664">
        <v>59.207350249999998</v>
      </c>
      <c r="Z32" s="661">
        <v>37.649821600000003</v>
      </c>
      <c r="AA32" s="662"/>
      <c r="AB32" s="663"/>
      <c r="AC32" s="664"/>
      <c r="AD32" s="663"/>
      <c r="AE32" s="665">
        <v>232.80720268382942</v>
      </c>
      <c r="AF32" s="666">
        <v>7.1517521356711647E-2</v>
      </c>
    </row>
    <row r="33" spans="1:32" ht="13.8" thickBot="1">
      <c r="A33" s="654" t="s" vm="119">
        <v>607</v>
      </c>
      <c r="B33" s="655" t="s" vm="120">
        <v>608</v>
      </c>
      <c r="C33" s="656">
        <v>2612.11</v>
      </c>
      <c r="D33" s="657">
        <v>2397.8184494527413</v>
      </c>
      <c r="E33" s="658">
        <v>2064.0174801214343</v>
      </c>
      <c r="F33" s="657">
        <v>438.87014712244127</v>
      </c>
      <c r="G33" s="658">
        <v>2502.8876272438756</v>
      </c>
      <c r="H33" s="657">
        <v>165.43905118850276</v>
      </c>
      <c r="I33" s="656">
        <v>128.97330127751127</v>
      </c>
      <c r="J33" s="657">
        <v>51.679477510518339</v>
      </c>
      <c r="K33" s="656">
        <v>421.11549666744509</v>
      </c>
      <c r="L33" s="657">
        <v>2941.3777827120603</v>
      </c>
      <c r="M33" s="659">
        <v>0.86078972350575955</v>
      </c>
      <c r="N33" s="660">
        <v>6.5175037842717762E-2</v>
      </c>
      <c r="O33" s="659">
        <v>5.1865220347414392E-2</v>
      </c>
      <c r="P33" s="660"/>
      <c r="Q33" s="657"/>
      <c r="R33" s="661">
        <v>6.630529329999999</v>
      </c>
      <c r="S33" s="662">
        <v>6.4955368499999997</v>
      </c>
      <c r="T33" s="663">
        <v>6.2633655500000005</v>
      </c>
      <c r="U33" s="664">
        <v>5.3914407000000004</v>
      </c>
      <c r="V33" s="663">
        <v>1.1463771</v>
      </c>
      <c r="W33" s="662">
        <v>6.5378178000000009</v>
      </c>
      <c r="X33" s="661">
        <v>0.432145</v>
      </c>
      <c r="Y33" s="664">
        <v>1.1000000000000001</v>
      </c>
      <c r="Z33" s="661">
        <v>7.6832023200000004</v>
      </c>
      <c r="AA33" s="662"/>
      <c r="AB33" s="663"/>
      <c r="AC33" s="664"/>
      <c r="AD33" s="663"/>
      <c r="AE33" s="665">
        <v>124.73682195619632</v>
      </c>
      <c r="AF33" s="666">
        <v>5.7773916645975587E-2</v>
      </c>
    </row>
    <row r="34" spans="1:32" ht="13.8" thickBot="1">
      <c r="A34" s="654" t="s" vm="121">
        <v>609</v>
      </c>
      <c r="B34" s="655" t="s" vm="122">
        <v>610</v>
      </c>
      <c r="C34" s="656">
        <v>13222.64</v>
      </c>
      <c r="D34" s="657">
        <v>2919.4469258786448</v>
      </c>
      <c r="E34" s="658">
        <v>3367.1225541949261</v>
      </c>
      <c r="F34" s="657">
        <v>521.40710402763739</v>
      </c>
      <c r="G34" s="658">
        <v>3888.5296582225637</v>
      </c>
      <c r="H34" s="657">
        <v>-443.99688715717889</v>
      </c>
      <c r="I34" s="656">
        <v>175.14617580150411</v>
      </c>
      <c r="J34" s="657">
        <v>-85.238711785241094</v>
      </c>
      <c r="K34" s="656">
        <v>778.96698390034078</v>
      </c>
      <c r="L34" s="657">
        <v>2149.9780497691841</v>
      </c>
      <c r="M34" s="659">
        <v>1.153342615804378</v>
      </c>
      <c r="N34" s="660">
        <v>-0.15091827681729514</v>
      </c>
      <c r="O34" s="659">
        <v>5.785733729117877E-2</v>
      </c>
      <c r="P34" s="660"/>
      <c r="Q34" s="657"/>
      <c r="R34" s="661">
        <v>38.900596560000004</v>
      </c>
      <c r="S34" s="662">
        <v>40.027677359999998</v>
      </c>
      <c r="T34" s="663">
        <v>38.602795700000001</v>
      </c>
      <c r="U34" s="664">
        <v>44.522249369999997</v>
      </c>
      <c r="V34" s="663">
        <v>6.8943784299999997</v>
      </c>
      <c r="W34" s="662">
        <v>51.416627800000001</v>
      </c>
      <c r="X34" s="661">
        <v>-5.8708109999999998</v>
      </c>
      <c r="Y34" s="664">
        <v>10.3</v>
      </c>
      <c r="Z34" s="661">
        <v>28.428385760000001</v>
      </c>
      <c r="AA34" s="662"/>
      <c r="AB34" s="663"/>
      <c r="AC34" s="664"/>
      <c r="AD34" s="663"/>
      <c r="AE34" s="665">
        <v>172.45227957503192</v>
      </c>
      <c r="AF34" s="666">
        <v>5.2073465631470812E-2</v>
      </c>
    </row>
    <row r="35" spans="1:32" ht="13.8" thickBot="1">
      <c r="A35" s="654" t="s" vm="123">
        <v>611</v>
      </c>
      <c r="B35" s="655" t="s" vm="124">
        <v>612</v>
      </c>
      <c r="C35" s="656">
        <v>34060.370000000003</v>
      </c>
      <c r="D35" s="657">
        <v>2938.9855747309848</v>
      </c>
      <c r="E35" s="658">
        <v>2732.1940113979972</v>
      </c>
      <c r="F35" s="657">
        <v>457.88420560316877</v>
      </c>
      <c r="G35" s="658">
        <v>3190.0782170011662</v>
      </c>
      <c r="H35" s="657">
        <v>88.449244679373706</v>
      </c>
      <c r="I35" s="656">
        <v>86.631604412987883</v>
      </c>
      <c r="J35" s="657">
        <v>17.343608422339528</v>
      </c>
      <c r="K35" s="656">
        <v>687.05278304375429</v>
      </c>
      <c r="L35" s="657">
        <v>1292.5813979707207</v>
      </c>
      <c r="M35" s="659">
        <v>0.92963845582946902</v>
      </c>
      <c r="N35" s="660">
        <v>3.0072774112102619E-2</v>
      </c>
      <c r="O35" s="659">
        <v>2.9629495973560276E-2</v>
      </c>
      <c r="P35" s="660"/>
      <c r="Q35" s="657"/>
      <c r="R35" s="661">
        <v>100.17745582000001</v>
      </c>
      <c r="S35" s="662">
        <v>99.586726100000007</v>
      </c>
      <c r="T35" s="663">
        <v>100.10293610000001</v>
      </c>
      <c r="U35" s="664">
        <v>93.059538939999996</v>
      </c>
      <c r="V35" s="663">
        <v>15.595705460000001</v>
      </c>
      <c r="W35" s="662">
        <v>108.6552444</v>
      </c>
      <c r="X35" s="661">
        <v>3.0126140000000001</v>
      </c>
      <c r="Y35" s="664">
        <v>23.401271999999999</v>
      </c>
      <c r="Z35" s="661">
        <v>44.025800670000002</v>
      </c>
      <c r="AA35" s="662"/>
      <c r="AB35" s="663"/>
      <c r="AC35" s="664"/>
      <c r="AD35" s="663"/>
      <c r="AE35" s="665">
        <v>85.338375654756547</v>
      </c>
      <c r="AF35" s="666">
        <v>3.0391334956751576E-2</v>
      </c>
    </row>
    <row r="36" spans="1:32" ht="13.8" thickBot="1">
      <c r="A36" s="654" t="s" vm="125">
        <v>613</v>
      </c>
      <c r="B36" s="655" t="s" vm="126">
        <v>614</v>
      </c>
      <c r="C36" s="656">
        <v>3314.5833299999999</v>
      </c>
      <c r="D36" s="657">
        <v>2916.2688300854998</v>
      </c>
      <c r="E36" s="658">
        <v>2837.1293655181685</v>
      </c>
      <c r="F36" s="657">
        <v>442.32733168304435</v>
      </c>
      <c r="G36" s="658">
        <v>3279.4566972012126</v>
      </c>
      <c r="H36" s="657">
        <v>-159.25268652093297</v>
      </c>
      <c r="I36" s="656">
        <v>193.20065789385362</v>
      </c>
      <c r="J36" s="657">
        <v>101.05259595328985</v>
      </c>
      <c r="K36" s="656">
        <v>512.88497851704335</v>
      </c>
      <c r="L36" s="657">
        <v>1345.8679827488302</v>
      </c>
      <c r="M36" s="659">
        <v>0.97286276774250235</v>
      </c>
      <c r="N36" s="660">
        <v>-5.4758804489798661E-2</v>
      </c>
      <c r="O36" s="659">
        <v>6.8823148389824756E-2</v>
      </c>
      <c r="P36" s="660"/>
      <c r="Q36" s="657"/>
      <c r="R36" s="661">
        <v>9.6396607799999998</v>
      </c>
      <c r="S36" s="662">
        <v>9.304713529999999</v>
      </c>
      <c r="T36" s="663">
        <v>9.6662160500000009</v>
      </c>
      <c r="U36" s="664">
        <v>9.4039016999999987</v>
      </c>
      <c r="V36" s="663">
        <v>1.4661307999999997</v>
      </c>
      <c r="W36" s="662">
        <v>10.870032499999999</v>
      </c>
      <c r="X36" s="661">
        <v>-0.52785630000000006</v>
      </c>
      <c r="Y36" s="664">
        <v>1.7</v>
      </c>
      <c r="Z36" s="661">
        <v>4.46099158</v>
      </c>
      <c r="AA36" s="662"/>
      <c r="AB36" s="663"/>
      <c r="AC36" s="664"/>
      <c r="AD36" s="663"/>
      <c r="AE36" s="665">
        <v>183.78669936773022</v>
      </c>
      <c r="AF36" s="666">
        <v>6.2818828237961241E-2</v>
      </c>
    </row>
    <row r="37" spans="1:32" ht="13.8" thickBot="1">
      <c r="A37" s="654" t="s" vm="127">
        <v>615</v>
      </c>
      <c r="B37" s="655" t="s" vm="128">
        <v>616</v>
      </c>
      <c r="C37" s="656">
        <v>179558.41667000001</v>
      </c>
      <c r="D37" s="657">
        <v>3308.7043265249572</v>
      </c>
      <c r="E37" s="658">
        <v>2901.0702058447814</v>
      </c>
      <c r="F37" s="657">
        <v>496.88242052151304</v>
      </c>
      <c r="G37" s="658">
        <v>3397.9526263662947</v>
      </c>
      <c r="H37" s="657">
        <v>358.86841282648737</v>
      </c>
      <c r="I37" s="656">
        <v>162.12006615930247</v>
      </c>
      <c r="J37" s="657">
        <v>-66.065154950667107</v>
      </c>
      <c r="K37" s="656">
        <v>487.09562950057392</v>
      </c>
      <c r="L37" s="657">
        <v>901.17119158711716</v>
      </c>
      <c r="M37" s="659">
        <v>0.87679947180160911</v>
      </c>
      <c r="N37" s="660">
        <v>0.10741720322084369</v>
      </c>
      <c r="O37" s="659">
        <v>4.7585115010297385E-2</v>
      </c>
      <c r="P37" s="660"/>
      <c r="Q37" s="657"/>
      <c r="R37" s="661">
        <v>599.88383673999999</v>
      </c>
      <c r="S37" s="662">
        <v>611.74639136000019</v>
      </c>
      <c r="T37" s="663">
        <v>594.10571010000001</v>
      </c>
      <c r="U37" s="664">
        <v>520.91157280999994</v>
      </c>
      <c r="V37" s="663">
        <v>89.219420700000001</v>
      </c>
      <c r="W37" s="662">
        <v>610.13099350999994</v>
      </c>
      <c r="X37" s="661">
        <v>64.437843999999998</v>
      </c>
      <c r="Y37" s="664">
        <v>87.462119999999999</v>
      </c>
      <c r="Z37" s="661">
        <v>161.81287230999999</v>
      </c>
      <c r="AA37" s="662"/>
      <c r="AB37" s="663"/>
      <c r="AC37" s="664"/>
      <c r="AD37" s="663"/>
      <c r="AE37" s="665">
        <v>162.12006615930247</v>
      </c>
      <c r="AF37" s="666">
        <v>5.495901158652524E-2</v>
      </c>
    </row>
    <row r="38" spans="1:32" ht="13.8" thickBot="1">
      <c r="A38" s="654" t="s" vm="201">
        <v>784</v>
      </c>
      <c r="B38" s="655" t="s" vm="196">
        <v>785</v>
      </c>
      <c r="C38" s="656">
        <v>148.41999999999999</v>
      </c>
      <c r="D38" s="657">
        <v>3062.6741679019005</v>
      </c>
      <c r="E38" s="658">
        <v>2465.8742083277184</v>
      </c>
      <c r="F38" s="657">
        <v>390.80986389974396</v>
      </c>
      <c r="G38" s="658">
        <v>2856.6840722274624</v>
      </c>
      <c r="H38" s="657">
        <v>-1537.0718232044201</v>
      </c>
      <c r="I38" s="656">
        <v>502.98443605983022</v>
      </c>
      <c r="J38" s="657">
        <v>1657.7561649373401</v>
      </c>
      <c r="K38" s="656">
        <v>875.89273682792088</v>
      </c>
      <c r="L38" s="657">
        <v>13775.646341463416</v>
      </c>
      <c r="M38" s="659">
        <v>0.80513762586014082</v>
      </c>
      <c r="N38" s="660">
        <v>-0.52909965538696213</v>
      </c>
      <c r="O38" s="659">
        <v>0.40325393893037415</v>
      </c>
      <c r="P38" s="660"/>
      <c r="Q38" s="657"/>
      <c r="R38" s="661">
        <v>0.43117056999999998</v>
      </c>
      <c r="S38" s="662">
        <v>0.18512639999999997</v>
      </c>
      <c r="T38" s="663">
        <v>0.45456210000000002</v>
      </c>
      <c r="U38" s="664">
        <v>0.36598504999999992</v>
      </c>
      <c r="V38" s="663">
        <v>5.8003999999999993E-2</v>
      </c>
      <c r="W38" s="662">
        <v>0.42398904999999992</v>
      </c>
      <c r="X38" s="661">
        <v>-0.22813220000000001</v>
      </c>
      <c r="Y38" s="664">
        <v>0.13</v>
      </c>
      <c r="Z38" s="661">
        <v>2.04458143</v>
      </c>
      <c r="AA38" s="662"/>
      <c r="AB38" s="663"/>
      <c r="AC38" s="664"/>
      <c r="AD38" s="663"/>
      <c r="AE38" s="665">
        <v>502.98443605983022</v>
      </c>
      <c r="AF38" s="666">
        <v>0.10935048088141353</v>
      </c>
    </row>
    <row r="39" spans="1:32" ht="13.8" thickBot="1">
      <c r="A39" s="654" t="s" vm="129">
        <v>617</v>
      </c>
      <c r="B39" s="655" t="s" vm="130">
        <v>618</v>
      </c>
      <c r="C39" s="656">
        <v>3907.48</v>
      </c>
      <c r="D39" s="657">
        <v>2615.4950505184929</v>
      </c>
      <c r="E39" s="658">
        <v>1791.9533049433394</v>
      </c>
      <c r="F39" s="657">
        <v>399.80079232651212</v>
      </c>
      <c r="G39" s="658">
        <v>2191.7540972698516</v>
      </c>
      <c r="H39" s="657">
        <v>254.21910028970078</v>
      </c>
      <c r="I39" s="656">
        <v>84.670324608187386</v>
      </c>
      <c r="J39" s="657">
        <v>558.46344447060505</v>
      </c>
      <c r="K39" s="656">
        <v>527.19399715417615</v>
      </c>
      <c r="L39" s="657">
        <v>1953.2979362658284</v>
      </c>
      <c r="M39" s="659">
        <v>0.68512968685913</v>
      </c>
      <c r="N39" s="660">
        <v>9.6354422392589095E-2</v>
      </c>
      <c r="O39" s="659">
        <v>4.0708617592069098E-2</v>
      </c>
      <c r="P39" s="660"/>
      <c r="Q39" s="657"/>
      <c r="R39" s="661">
        <v>10.30939759</v>
      </c>
      <c r="S39" s="662">
        <v>8.1272128499999994</v>
      </c>
      <c r="T39" s="663">
        <v>10.2199946</v>
      </c>
      <c r="U39" s="664">
        <v>7.0020217000000002</v>
      </c>
      <c r="V39" s="663">
        <v>1.5622135999999998</v>
      </c>
      <c r="W39" s="662">
        <v>8.5642353</v>
      </c>
      <c r="X39" s="661">
        <v>0.99335605000000005</v>
      </c>
      <c r="Y39" s="664">
        <v>2.06</v>
      </c>
      <c r="Z39" s="661">
        <v>7.6324726199999997</v>
      </c>
      <c r="AA39" s="662"/>
      <c r="AB39" s="663"/>
      <c r="AC39" s="664"/>
      <c r="AD39" s="663"/>
      <c r="AE39" s="665">
        <v>84.670324608187386</v>
      </c>
      <c r="AF39" s="666">
        <v>3.5857869386245772E-2</v>
      </c>
    </row>
    <row r="40" spans="1:32" ht="13.8" thickBot="1">
      <c r="A40" s="654" t="s" vm="131">
        <v>619</v>
      </c>
      <c r="B40" s="655" t="s" vm="132">
        <v>620</v>
      </c>
      <c r="C40" s="656">
        <v>142741.39387</v>
      </c>
      <c r="D40" s="657">
        <v>4095.141852001027</v>
      </c>
      <c r="E40" s="658">
        <v>5184.4303062079944</v>
      </c>
      <c r="F40" s="657">
        <v>626.61928397210772</v>
      </c>
      <c r="G40" s="658">
        <v>5811.0495901801023</v>
      </c>
      <c r="H40" s="657">
        <v>-1227.7523698529092</v>
      </c>
      <c r="I40" s="656">
        <v>251.70526983028964</v>
      </c>
      <c r="J40" s="657">
        <v>-188.71587091641447</v>
      </c>
      <c r="K40" s="656">
        <v>917.30972670233461</v>
      </c>
      <c r="L40" s="657">
        <v>900.38385807728559</v>
      </c>
      <c r="M40" s="659">
        <v>1.2659952923669062</v>
      </c>
      <c r="N40" s="660">
        <v>-0.3059834359787072</v>
      </c>
      <c r="O40" s="659">
        <v>5.9912769324254073E-2</v>
      </c>
      <c r="P40" s="660"/>
      <c r="Q40" s="657"/>
      <c r="R40" s="661">
        <v>572.74696599000015</v>
      </c>
      <c r="S40" s="662">
        <v>599.68453244999989</v>
      </c>
      <c r="T40" s="663">
        <v>584.5462560499999</v>
      </c>
      <c r="U40" s="664">
        <v>740.03280832999997</v>
      </c>
      <c r="V40" s="663">
        <v>89.444510019999996</v>
      </c>
      <c r="W40" s="662">
        <v>829.4773183499999</v>
      </c>
      <c r="X40" s="661">
        <v>-175.25108460000001</v>
      </c>
      <c r="Y40" s="664">
        <v>130.93806900000001</v>
      </c>
      <c r="Z40" s="661">
        <v>128.52204692000001</v>
      </c>
      <c r="AA40" s="662"/>
      <c r="AB40" s="663"/>
      <c r="AC40" s="664"/>
      <c r="AD40" s="663"/>
      <c r="AE40" s="665">
        <v>243.11026254657662</v>
      </c>
      <c r="AF40" s="666">
        <v>4.7287295095378011E-2</v>
      </c>
    </row>
    <row r="41" spans="1:32" ht="13.8" thickBot="1">
      <c r="A41" s="654" t="s" vm="133">
        <v>621</v>
      </c>
      <c r="B41" s="655" t="s" vm="134">
        <v>622</v>
      </c>
      <c r="C41" s="656">
        <v>6604.5388899999998</v>
      </c>
      <c r="D41" s="657">
        <v>3002.4140413533091</v>
      </c>
      <c r="E41" s="658">
        <v>2639.8634152035402</v>
      </c>
      <c r="F41" s="657">
        <v>436.33904622219586</v>
      </c>
      <c r="G41" s="658">
        <v>3076.2024614257361</v>
      </c>
      <c r="H41" s="657">
        <v>236.93402765321594</v>
      </c>
      <c r="I41" s="656">
        <v>166.92041917857492</v>
      </c>
      <c r="J41" s="657">
        <v>-1.6594860265861999</v>
      </c>
      <c r="K41" s="656">
        <v>664.69439776438344</v>
      </c>
      <c r="L41" s="657">
        <v>396.10564697575734</v>
      </c>
      <c r="M41" s="659">
        <v>0.87924695889499882</v>
      </c>
      <c r="N41" s="660">
        <v>8.0025129498488279E-2</v>
      </c>
      <c r="O41" s="659">
        <v>5.6346255863899776E-2</v>
      </c>
      <c r="P41" s="660"/>
      <c r="Q41" s="657"/>
      <c r="R41" s="661">
        <v>19.554357610000004</v>
      </c>
      <c r="S41" s="662">
        <v>19.565317749999998</v>
      </c>
      <c r="T41" s="663">
        <v>19.829560300000001</v>
      </c>
      <c r="U41" s="664">
        <v>17.435080589999998</v>
      </c>
      <c r="V41" s="663">
        <v>2.8818182000000001</v>
      </c>
      <c r="W41" s="662">
        <v>20.31689879</v>
      </c>
      <c r="X41" s="661">
        <v>1.56484</v>
      </c>
      <c r="Y41" s="664">
        <v>4.3899999999999997</v>
      </c>
      <c r="Z41" s="661">
        <v>2.61609515</v>
      </c>
      <c r="AA41" s="662"/>
      <c r="AB41" s="663"/>
      <c r="AC41" s="664"/>
      <c r="AD41" s="663"/>
      <c r="AE41" s="665">
        <v>166.92041917857492</v>
      </c>
      <c r="AF41" s="666">
        <v>6.0358570068001528E-2</v>
      </c>
    </row>
    <row r="42" spans="1:32" ht="13.8" thickBot="1">
      <c r="A42" s="654" t="s" vm="200">
        <v>786</v>
      </c>
      <c r="B42" s="655" t="s" vm="195">
        <v>787</v>
      </c>
      <c r="C42" s="656">
        <v>706.74</v>
      </c>
      <c r="D42" s="657">
        <v>4411.4450858873133</v>
      </c>
      <c r="E42" s="658">
        <v>10588.852902057335</v>
      </c>
      <c r="F42" s="657">
        <v>745.98855307468091</v>
      </c>
      <c r="G42" s="658">
        <v>11334.841455132017</v>
      </c>
      <c r="H42" s="657">
        <v>-6559.5310863966943</v>
      </c>
      <c r="I42" s="656">
        <v>469.61105922970256</v>
      </c>
      <c r="J42" s="657">
        <v>464.41179217251039</v>
      </c>
      <c r="K42" s="656">
        <v>2231.3722160907828</v>
      </c>
      <c r="L42" s="657">
        <v>26762.845431134509</v>
      </c>
      <c r="M42" s="659">
        <v>2.4003138871505425</v>
      </c>
      <c r="N42" s="660">
        <v>-1.4446618787464869</v>
      </c>
      <c r="O42" s="659">
        <v>0.11521035370430294</v>
      </c>
      <c r="P42" s="660"/>
      <c r="Q42" s="657"/>
      <c r="R42" s="661">
        <v>3.2089744100000002</v>
      </c>
      <c r="S42" s="662">
        <v>2.8807560200000002</v>
      </c>
      <c r="T42" s="663">
        <v>3.1177447000000003</v>
      </c>
      <c r="U42" s="664">
        <v>7.4835659000000003</v>
      </c>
      <c r="V42" s="663">
        <v>0.52721994999999999</v>
      </c>
      <c r="W42" s="662">
        <v>8.0107858499999995</v>
      </c>
      <c r="X42" s="661">
        <v>-4.6358829999999998</v>
      </c>
      <c r="Y42" s="664">
        <v>1.577</v>
      </c>
      <c r="Z42" s="661">
        <v>18.914373380000001</v>
      </c>
      <c r="AA42" s="662"/>
      <c r="AB42" s="663"/>
      <c r="AC42" s="664"/>
      <c r="AD42" s="663"/>
      <c r="AE42" s="665">
        <v>460.16840705209836</v>
      </c>
      <c r="AF42" s="666">
        <v>4.2804856364202268E-2</v>
      </c>
    </row>
    <row r="43" spans="1:32" ht="13.8" thickBot="1">
      <c r="A43" s="654" t="s" vm="135">
        <v>623</v>
      </c>
      <c r="B43" s="655" t="s" vm="136">
        <v>624</v>
      </c>
      <c r="C43" s="656">
        <v>423</v>
      </c>
      <c r="D43" s="657">
        <v>2608.3073286052004</v>
      </c>
      <c r="E43" s="658">
        <v>2873.7775413711583</v>
      </c>
      <c r="F43" s="657">
        <v>400.89373522458624</v>
      </c>
      <c r="G43" s="658">
        <v>3274.6712765957445</v>
      </c>
      <c r="H43" s="657">
        <v>-407.52955082742318</v>
      </c>
      <c r="I43" s="656">
        <v>235.88936170212764</v>
      </c>
      <c r="J43" s="657">
        <v>-89.017021276595742</v>
      </c>
      <c r="K43" s="656">
        <v>1536.6430260047282</v>
      </c>
      <c r="L43" s="657">
        <v>3887.4633569739954</v>
      </c>
      <c r="M43" s="659">
        <v>1.1017787320744594</v>
      </c>
      <c r="N43" s="660">
        <v>-0.15595514144435171</v>
      </c>
      <c r="O43" s="659">
        <v>8.7297324655265879E-2</v>
      </c>
      <c r="P43" s="660"/>
      <c r="Q43" s="657"/>
      <c r="R43" s="661">
        <v>1.1053499</v>
      </c>
      <c r="S43" s="662">
        <v>1.1430041000000002</v>
      </c>
      <c r="T43" s="663">
        <v>1.1033139999999999</v>
      </c>
      <c r="U43" s="664">
        <v>1.2156079</v>
      </c>
      <c r="V43" s="663">
        <v>0.16957804999999998</v>
      </c>
      <c r="W43" s="662">
        <v>1.3851859499999999</v>
      </c>
      <c r="X43" s="661">
        <v>-0.17238500000000001</v>
      </c>
      <c r="Y43" s="664">
        <v>0.65</v>
      </c>
      <c r="Z43" s="661">
        <v>1.6443970000000001</v>
      </c>
      <c r="AA43" s="662"/>
      <c r="AB43" s="663"/>
      <c r="AC43" s="664"/>
      <c r="AD43" s="663"/>
      <c r="AE43" s="665">
        <v>235.88936170212764</v>
      </c>
      <c r="AF43" s="666">
        <v>7.8216883449779298E-2</v>
      </c>
    </row>
    <row r="44" spans="1:32" ht="13.8" thickBot="1">
      <c r="A44" s="654" t="s" vm="138">
        <v>628</v>
      </c>
      <c r="B44" s="655" t="s" vm="139">
        <v>629</v>
      </c>
      <c r="C44" s="656">
        <v>8962.0833299999995</v>
      </c>
      <c r="D44" s="657">
        <v>2791.8326887505077</v>
      </c>
      <c r="E44" s="658">
        <v>2520.6659454258834</v>
      </c>
      <c r="F44" s="657">
        <v>531.40558446470061</v>
      </c>
      <c r="G44" s="658">
        <v>3052.0715298905839</v>
      </c>
      <c r="H44" s="657">
        <v>92.760351515276511</v>
      </c>
      <c r="I44" s="656">
        <v>155.89179642229459</v>
      </c>
      <c r="J44" s="657">
        <v>14.404713195185186</v>
      </c>
      <c r="K44" s="656">
        <v>647.17095193534647</v>
      </c>
      <c r="L44" s="657">
        <v>2117.0525447457539</v>
      </c>
      <c r="M44" s="659">
        <v>0.9028714204768532</v>
      </c>
      <c r="N44" s="660">
        <v>3.2777400003082068E-2</v>
      </c>
      <c r="O44" s="659">
        <v>5.5367074358738673E-2</v>
      </c>
      <c r="P44" s="660"/>
      <c r="Q44" s="657"/>
      <c r="R44" s="661">
        <v>25.362780449999999</v>
      </c>
      <c r="S44" s="662">
        <v>25.23368421</v>
      </c>
      <c r="T44" s="663">
        <v>25.020637200000003</v>
      </c>
      <c r="U44" s="664">
        <v>22.590418249999999</v>
      </c>
      <c r="V44" s="663">
        <v>4.7625011299999995</v>
      </c>
      <c r="W44" s="662">
        <v>27.352919379999999</v>
      </c>
      <c r="X44" s="661">
        <v>0.83132599999999979</v>
      </c>
      <c r="Y44" s="664">
        <v>5.8</v>
      </c>
      <c r="Z44" s="661">
        <v>18.973201320000001</v>
      </c>
      <c r="AA44" s="662"/>
      <c r="AB44" s="663"/>
      <c r="AC44" s="664"/>
      <c r="AD44" s="663"/>
      <c r="AE44" s="665">
        <v>155.89179642229459</v>
      </c>
      <c r="AF44" s="666">
        <v>5.7757546647297653E-2</v>
      </c>
    </row>
    <row r="45" spans="1:32" ht="13.8" thickBot="1">
      <c r="A45" s="654" t="s" vm="140">
        <v>630</v>
      </c>
      <c r="B45" s="655" t="s" vm="141">
        <v>631</v>
      </c>
      <c r="C45" s="656">
        <v>10045.16</v>
      </c>
      <c r="D45" s="657">
        <v>2642.1928869226576</v>
      </c>
      <c r="E45" s="658">
        <v>2461.7991639754869</v>
      </c>
      <c r="F45" s="657">
        <v>463.18494578483575</v>
      </c>
      <c r="G45" s="658">
        <v>2924.9841097603226</v>
      </c>
      <c r="H45" s="657">
        <v>44.703267046020166</v>
      </c>
      <c r="I45" s="656">
        <v>155.21170693149736</v>
      </c>
      <c r="J45" s="657">
        <v>-129.52945697231306</v>
      </c>
      <c r="K45" s="656">
        <v>716.76309785010892</v>
      </c>
      <c r="L45" s="657">
        <v>337.54970453432298</v>
      </c>
      <c r="M45" s="659">
        <v>0.93172575558733184</v>
      </c>
      <c r="N45" s="660">
        <v>1.6917490500925163E-2</v>
      </c>
      <c r="O45" s="659">
        <v>5.5993518974431715E-2</v>
      </c>
      <c r="P45" s="660"/>
      <c r="Q45" s="657"/>
      <c r="R45" s="661">
        <v>26.543621820000002</v>
      </c>
      <c r="S45" s="662">
        <v>27.844765940000002</v>
      </c>
      <c r="T45" s="663">
        <v>26.541250300000002</v>
      </c>
      <c r="U45" s="664">
        <v>24.729166490000001</v>
      </c>
      <c r="V45" s="663">
        <v>4.6527668900000005</v>
      </c>
      <c r="W45" s="662">
        <v>29.38193338</v>
      </c>
      <c r="X45" s="661">
        <v>0.44905146999999995</v>
      </c>
      <c r="Y45" s="664">
        <v>7.2</v>
      </c>
      <c r="Z45" s="661">
        <v>3.3907407900000002</v>
      </c>
      <c r="AA45" s="662"/>
      <c r="AB45" s="663"/>
      <c r="AC45" s="664"/>
      <c r="AD45" s="663"/>
      <c r="AE45" s="665">
        <v>151.13000987540269</v>
      </c>
      <c r="AF45" s="666">
        <v>5.9754505174449489E-2</v>
      </c>
    </row>
    <row r="46" spans="1:32" ht="13.8" thickBot="1">
      <c r="A46" s="654" t="s" vm="142">
        <v>632</v>
      </c>
      <c r="B46" s="655" t="s" vm="143">
        <v>633</v>
      </c>
      <c r="C46" s="656">
        <v>6769.51</v>
      </c>
      <c r="D46" s="657">
        <v>3195.2230072782222</v>
      </c>
      <c r="E46" s="658">
        <v>3695.8859430003054</v>
      </c>
      <c r="F46" s="657">
        <v>509.16863702099556</v>
      </c>
      <c r="G46" s="658">
        <v>4205.0545800213013</v>
      </c>
      <c r="H46" s="657">
        <v>-458.25148348994236</v>
      </c>
      <c r="I46" s="656">
        <v>222.65127018055958</v>
      </c>
      <c r="J46" s="657">
        <v>-404.4319367280645</v>
      </c>
      <c r="K46" s="656">
        <v>1077.4815311595669</v>
      </c>
      <c r="L46" s="657">
        <v>532.98343602417299</v>
      </c>
      <c r="M46" s="659">
        <v>1.1566910774558303</v>
      </c>
      <c r="N46" s="660">
        <v>-0.14059989614444698</v>
      </c>
      <c r="O46" s="659">
        <v>6.0772393518101923E-2</v>
      </c>
      <c r="P46" s="660"/>
      <c r="Q46" s="657"/>
      <c r="R46" s="661">
        <v>22.063586709999996</v>
      </c>
      <c r="S46" s="662">
        <v>24.801392750000002</v>
      </c>
      <c r="T46" s="663">
        <v>21.630094100000001</v>
      </c>
      <c r="U46" s="664">
        <v>25.019336849999998</v>
      </c>
      <c r="V46" s="663">
        <v>3.4468221799999998</v>
      </c>
      <c r="W46" s="662">
        <v>28.46615903</v>
      </c>
      <c r="X46" s="661">
        <v>-3.1021380000000001</v>
      </c>
      <c r="Y46" s="664">
        <v>7.294022</v>
      </c>
      <c r="Z46" s="661">
        <v>3.6080367</v>
      </c>
      <c r="AA46" s="662"/>
      <c r="AB46" s="663"/>
      <c r="AC46" s="664"/>
      <c r="AD46" s="663"/>
      <c r="AE46" s="665">
        <v>218.91404400023043</v>
      </c>
      <c r="AF46" s="666">
        <v>6.0942336053849334E-2</v>
      </c>
    </row>
    <row r="47" spans="1:32" ht="13.8" thickBot="1">
      <c r="A47" s="654" t="s" vm="144">
        <v>634</v>
      </c>
      <c r="B47" s="655" t="s" vm="145">
        <v>635</v>
      </c>
      <c r="C47" s="656">
        <v>1408.16</v>
      </c>
      <c r="D47" s="657">
        <v>2795.6147738893305</v>
      </c>
      <c r="E47" s="658">
        <v>2526.7700545392572</v>
      </c>
      <c r="F47" s="657">
        <v>455.86774940347686</v>
      </c>
      <c r="G47" s="658">
        <v>2982.6378039427341</v>
      </c>
      <c r="H47" s="657">
        <v>-18.909782979206906</v>
      </c>
      <c r="I47" s="656">
        <v>156.76350698784228</v>
      </c>
      <c r="J47" s="657">
        <v>187.99122258834225</v>
      </c>
      <c r="K47" s="656">
        <v>624.92898534257461</v>
      </c>
      <c r="L47" s="657">
        <v>461.72737473014433</v>
      </c>
      <c r="M47" s="659">
        <v>0.90383341730017774</v>
      </c>
      <c r="N47" s="660">
        <v>-6.9746244132143399E-3</v>
      </c>
      <c r="O47" s="659">
        <v>6.2127991028004821E-2</v>
      </c>
      <c r="P47" s="660"/>
      <c r="Q47" s="657"/>
      <c r="R47" s="661">
        <v>3.8178399900000008</v>
      </c>
      <c r="S47" s="662">
        <v>3.5531182700000001</v>
      </c>
      <c r="T47" s="663">
        <v>3.9366729</v>
      </c>
      <c r="U47" s="664">
        <v>3.5580965200000003</v>
      </c>
      <c r="V47" s="663">
        <v>0.64193473000000001</v>
      </c>
      <c r="W47" s="662">
        <v>4.2000312500000003</v>
      </c>
      <c r="X47" s="661">
        <v>-2.6627999999999999E-2</v>
      </c>
      <c r="Y47" s="664">
        <v>0.88</v>
      </c>
      <c r="Z47" s="661">
        <v>0.65018602000000003</v>
      </c>
      <c r="AA47" s="662"/>
      <c r="AB47" s="663"/>
      <c r="AC47" s="664"/>
      <c r="AD47" s="663"/>
      <c r="AE47" s="665">
        <v>148.95260481763435</v>
      </c>
      <c r="AF47" s="666">
        <v>5.569804200332102E-2</v>
      </c>
    </row>
    <row r="48" spans="1:32" ht="13.8" thickBot="1">
      <c r="A48" s="654" t="s" vm="146">
        <v>636</v>
      </c>
      <c r="B48" s="655" t="s" vm="147">
        <v>637</v>
      </c>
      <c r="C48" s="656">
        <v>955.84</v>
      </c>
      <c r="D48" s="657">
        <v>2805.7233951288918</v>
      </c>
      <c r="E48" s="658">
        <v>2468.77411491463</v>
      </c>
      <c r="F48" s="657">
        <v>378.74518747907604</v>
      </c>
      <c r="G48" s="658">
        <v>2847.5193023937059</v>
      </c>
      <c r="H48" s="657">
        <v>102.54540508871779</v>
      </c>
      <c r="I48" s="656">
        <v>105.97042392032139</v>
      </c>
      <c r="J48" s="657">
        <v>31.660508034817546</v>
      </c>
      <c r="K48" s="656">
        <v>584.8259122865752</v>
      </c>
      <c r="L48" s="657">
        <v>2173.4410570806826</v>
      </c>
      <c r="M48" s="659">
        <v>0.87990645093552333</v>
      </c>
      <c r="N48" s="660">
        <v>3.7423559172258848E-2</v>
      </c>
      <c r="O48" s="659">
        <v>3.9125578815353154E-2</v>
      </c>
      <c r="P48" s="660"/>
      <c r="Q48" s="657"/>
      <c r="R48" s="661">
        <v>2.6191255500000001</v>
      </c>
      <c r="S48" s="662">
        <v>2.5888631699999998</v>
      </c>
      <c r="T48" s="663">
        <v>2.68182265</v>
      </c>
      <c r="U48" s="664">
        <v>2.3597530499999997</v>
      </c>
      <c r="V48" s="663">
        <v>0.36201980000000006</v>
      </c>
      <c r="W48" s="662">
        <v>2.7217728499999998</v>
      </c>
      <c r="X48" s="661">
        <v>9.8017000000000007E-2</v>
      </c>
      <c r="Y48" s="664">
        <v>0.55900000000000005</v>
      </c>
      <c r="Z48" s="661">
        <v>2.0774618999999999</v>
      </c>
      <c r="AA48" s="662"/>
      <c r="AB48" s="663"/>
      <c r="AC48" s="664"/>
      <c r="AD48" s="663"/>
      <c r="AE48" s="665">
        <v>102.20410319718782</v>
      </c>
      <c r="AF48" s="666">
        <v>3.9202162902616147E-2</v>
      </c>
    </row>
    <row r="49" spans="1:32" ht="13.8" thickBot="1">
      <c r="A49" s="654" t="s" vm="148">
        <v>638</v>
      </c>
      <c r="B49" s="655" t="s" vm="149">
        <v>639</v>
      </c>
      <c r="C49" s="656">
        <v>626388.66666999995</v>
      </c>
      <c r="D49" s="657">
        <v>3272.7079204962583</v>
      </c>
      <c r="E49" s="658">
        <v>2973.5240820397271</v>
      </c>
      <c r="F49" s="657">
        <v>530.50541367005087</v>
      </c>
      <c r="G49" s="658">
        <v>3504.0294957097781</v>
      </c>
      <c r="H49" s="657">
        <v>106.50617175860724</v>
      </c>
      <c r="I49" s="656">
        <v>160.9884456340686</v>
      </c>
      <c r="J49" s="657">
        <v>8.5134921395527972</v>
      </c>
      <c r="K49" s="656">
        <v>503.54490396003581</v>
      </c>
      <c r="L49" s="657">
        <v>638.02686902786661</v>
      </c>
      <c r="M49" s="659">
        <v>0.90858217545696396</v>
      </c>
      <c r="N49" s="660">
        <v>3.2632278617540082E-2</v>
      </c>
      <c r="O49" s="659">
        <v>4.9454024848009585E-2</v>
      </c>
      <c r="P49" s="660"/>
      <c r="Q49" s="657"/>
      <c r="R49" s="661">
        <v>2044.42538941</v>
      </c>
      <c r="S49" s="662">
        <v>2039.09263442</v>
      </c>
      <c r="T49" s="663">
        <v>2049.9871507199996</v>
      </c>
      <c r="U49" s="664">
        <v>1862.5817850600001</v>
      </c>
      <c r="V49" s="663">
        <v>332.30257872999999</v>
      </c>
      <c r="W49" s="662">
        <v>2194.88436379</v>
      </c>
      <c r="X49" s="661">
        <v>66.714258919999992</v>
      </c>
      <c r="Y49" s="664">
        <v>315.41482100000002</v>
      </c>
      <c r="Z49" s="661">
        <v>399.65279979000002</v>
      </c>
      <c r="AA49" s="662"/>
      <c r="AB49" s="663"/>
      <c r="AC49" s="664"/>
      <c r="AD49" s="663"/>
      <c r="AE49" s="665">
        <v>159.28039161436894</v>
      </c>
      <c r="AF49" s="666">
        <v>5.0845921520400239E-2</v>
      </c>
    </row>
    <row r="50" spans="1:32" ht="13.8" thickBot="1">
      <c r="A50" s="654" t="s" vm="150">
        <v>640</v>
      </c>
      <c r="B50" s="655" t="s" vm="151">
        <v>641</v>
      </c>
      <c r="C50" s="656">
        <v>9550.66</v>
      </c>
      <c r="D50" s="657">
        <v>3882.7043994865276</v>
      </c>
      <c r="E50" s="658">
        <v>5175.1434675718747</v>
      </c>
      <c r="F50" s="657">
        <v>659.64660976309494</v>
      </c>
      <c r="G50" s="658">
        <v>5834.7900773349693</v>
      </c>
      <c r="H50" s="657">
        <v>-1595.7766269556241</v>
      </c>
      <c r="I50" s="656">
        <v>208.03423742442931</v>
      </c>
      <c r="J50" s="657">
        <v>4.6827706148056585</v>
      </c>
      <c r="K50" s="656">
        <v>1386.8840582745067</v>
      </c>
      <c r="L50" s="657">
        <v>1385.729449064253</v>
      </c>
      <c r="M50" s="659">
        <v>1.3328708382374581</v>
      </c>
      <c r="N50" s="660">
        <v>-0.41204882086079964</v>
      </c>
      <c r="O50" s="659">
        <v>5.3781985987909807E-2</v>
      </c>
      <c r="P50" s="660"/>
      <c r="Q50" s="657"/>
      <c r="R50" s="661">
        <v>36.9876559</v>
      </c>
      <c r="S50" s="662">
        <v>36.94293235</v>
      </c>
      <c r="T50" s="663">
        <v>37.082389599999999</v>
      </c>
      <c r="U50" s="664">
        <v>49.426035710000001</v>
      </c>
      <c r="V50" s="663">
        <v>6.3000604899999999</v>
      </c>
      <c r="W50" s="662">
        <v>55.726096200000001</v>
      </c>
      <c r="X50" s="661">
        <v>-15.24072</v>
      </c>
      <c r="Y50" s="664">
        <v>13.2456581</v>
      </c>
      <c r="Z50" s="661">
        <v>13.23463082</v>
      </c>
      <c r="AA50" s="662"/>
      <c r="AB50" s="663"/>
      <c r="AC50" s="664"/>
      <c r="AD50" s="663"/>
      <c r="AE50" s="665">
        <v>206.0823754588688</v>
      </c>
      <c r="AF50" s="666">
        <v>3.7972977622874313E-2</v>
      </c>
    </row>
    <row r="51" spans="1:32" ht="13.8" thickBot="1">
      <c r="A51" s="654" t="s" vm="152">
        <v>642</v>
      </c>
      <c r="B51" s="655" t="s" vm="153">
        <v>643</v>
      </c>
      <c r="C51" s="656">
        <v>9853.08</v>
      </c>
      <c r="D51" s="657">
        <v>3013.9746302678959</v>
      </c>
      <c r="E51" s="658">
        <v>2805.4352963743318</v>
      </c>
      <c r="F51" s="657">
        <v>480.57240477089397</v>
      </c>
      <c r="G51" s="658">
        <v>3286.0077011452258</v>
      </c>
      <c r="H51" s="657">
        <v>88.109606336292813</v>
      </c>
      <c r="I51" s="656">
        <v>142.00561550296962</v>
      </c>
      <c r="J51" s="657">
        <v>-47.016248726286591</v>
      </c>
      <c r="K51" s="656">
        <v>447.14637453466332</v>
      </c>
      <c r="L51" s="657">
        <v>700.32634465568128</v>
      </c>
      <c r="M51" s="659">
        <v>0.93080919401268214</v>
      </c>
      <c r="N51" s="660">
        <v>2.9315380746087142E-2</v>
      </c>
      <c r="O51" s="659">
        <v>4.6519679503999205E-2</v>
      </c>
      <c r="P51" s="660"/>
      <c r="Q51" s="657"/>
      <c r="R51" s="661">
        <v>29.614181289999998</v>
      </c>
      <c r="S51" s="662">
        <v>30.07743615</v>
      </c>
      <c r="T51" s="663">
        <v>29.69693315</v>
      </c>
      <c r="U51" s="664">
        <v>27.64217841</v>
      </c>
      <c r="V51" s="663">
        <v>4.7351183499999996</v>
      </c>
      <c r="W51" s="662">
        <v>32.37729676</v>
      </c>
      <c r="X51" s="661">
        <v>0.86815100000000001</v>
      </c>
      <c r="Y51" s="664">
        <v>4.4057690000000003</v>
      </c>
      <c r="Z51" s="661">
        <v>6.9003715000000003</v>
      </c>
      <c r="AA51" s="662"/>
      <c r="AB51" s="663"/>
      <c r="AC51" s="664"/>
      <c r="AD51" s="663"/>
      <c r="AE51" s="665">
        <v>137.1303206713028</v>
      </c>
      <c r="AF51" s="666">
        <v>4.8534575020193836E-2</v>
      </c>
    </row>
    <row r="52" spans="1:32" ht="13.8" thickBot="1">
      <c r="A52" s="654" t="s" vm="156">
        <v>646</v>
      </c>
      <c r="B52" s="655" t="s" vm="157">
        <v>647</v>
      </c>
      <c r="C52" s="656">
        <v>400856.57500000001</v>
      </c>
      <c r="D52" s="657">
        <v>3652.6066683576287</v>
      </c>
      <c r="E52" s="658">
        <v>3460.0819735088535</v>
      </c>
      <c r="F52" s="657">
        <v>558.98429259891759</v>
      </c>
      <c r="G52" s="658">
        <v>4019.0662661077713</v>
      </c>
      <c r="H52" s="657">
        <v>103.841472476783</v>
      </c>
      <c r="I52" s="656">
        <v>157.72737306354523</v>
      </c>
      <c r="J52" s="657">
        <v>-204.48033524210001</v>
      </c>
      <c r="K52" s="656">
        <v>836.09206110689342</v>
      </c>
      <c r="L52" s="657">
        <v>224.57969170145205</v>
      </c>
      <c r="M52" s="659">
        <v>0.9472911505866185</v>
      </c>
      <c r="N52" s="660">
        <v>2.8738310698388652E-2</v>
      </c>
      <c r="O52" s="659">
        <v>4.1313391781056634E-2</v>
      </c>
      <c r="P52" s="660"/>
      <c r="Q52" s="657"/>
      <c r="R52" s="661">
        <v>1448.4336757599997</v>
      </c>
      <c r="S52" s="662">
        <v>1530.4009626</v>
      </c>
      <c r="T52" s="663">
        <v>1464.1713989</v>
      </c>
      <c r="U52" s="664">
        <v>1386.9966091199999</v>
      </c>
      <c r="V52" s="663">
        <v>224.07252900999998</v>
      </c>
      <c r="W52" s="662">
        <v>1611.0691381299998</v>
      </c>
      <c r="X52" s="661">
        <v>41.625537000000001</v>
      </c>
      <c r="Y52" s="664">
        <v>335.15300000000002</v>
      </c>
      <c r="Z52" s="661">
        <v>90.02424603</v>
      </c>
      <c r="AA52" s="662"/>
      <c r="AB52" s="663"/>
      <c r="AC52" s="664"/>
      <c r="AD52" s="663"/>
      <c r="AE52" s="665">
        <v>157.72737306354523</v>
      </c>
      <c r="AF52" s="666">
        <v>4.4445705578555587E-2</v>
      </c>
    </row>
    <row r="53" spans="1:32" ht="13.8" thickBot="1">
      <c r="A53" s="654" t="s" vm="160">
        <v>650</v>
      </c>
      <c r="B53" s="655" t="s" vm="161">
        <v>651</v>
      </c>
      <c r="C53" s="656">
        <v>11888.19722</v>
      </c>
      <c r="D53" s="657">
        <v>2689.5933259088383</v>
      </c>
      <c r="E53" s="658">
        <v>2184.5712633626717</v>
      </c>
      <c r="F53" s="657">
        <v>408.81249192465873</v>
      </c>
      <c r="G53" s="658">
        <v>2593.3837552873306</v>
      </c>
      <c r="H53" s="657">
        <v>342.32684104142078</v>
      </c>
      <c r="I53" s="656">
        <v>134.37664941430035</v>
      </c>
      <c r="J53" s="657">
        <v>-64.718939782191825</v>
      </c>
      <c r="K53" s="656">
        <v>667.04815315976055</v>
      </c>
      <c r="L53" s="657">
        <v>917.59796276327268</v>
      </c>
      <c r="M53" s="659">
        <v>0.81223106940320988</v>
      </c>
      <c r="N53" s="660">
        <v>0.12847882708976738</v>
      </c>
      <c r="O53" s="659">
        <v>4.9237003748099986E-2</v>
      </c>
      <c r="P53" s="660"/>
      <c r="Q53" s="657"/>
      <c r="R53" s="661">
        <v>31.675639420000003</v>
      </c>
      <c r="S53" s="662">
        <v>32.445030940000002</v>
      </c>
      <c r="T53" s="663">
        <v>31.974415900000004</v>
      </c>
      <c r="U53" s="664">
        <v>25.970614019999999</v>
      </c>
      <c r="V53" s="663">
        <v>4.8600435300000004</v>
      </c>
      <c r="W53" s="662">
        <v>30.830657549999998</v>
      </c>
      <c r="X53" s="661">
        <v>4.0696490000000001</v>
      </c>
      <c r="Y53" s="664">
        <v>7.93</v>
      </c>
      <c r="Z53" s="661">
        <v>10.908585550000002</v>
      </c>
      <c r="AA53" s="662"/>
      <c r="AB53" s="663"/>
      <c r="AC53" s="664"/>
      <c r="AD53" s="663"/>
      <c r="AE53" s="665">
        <v>134.37664941430035</v>
      </c>
      <c r="AF53" s="666">
        <v>5.7248143864624075E-2</v>
      </c>
    </row>
    <row r="54" spans="1:32" ht="13.8" thickBot="1">
      <c r="A54" s="654" t="s" vm="162">
        <v>652</v>
      </c>
      <c r="B54" s="655" t="s" vm="163">
        <v>653</v>
      </c>
      <c r="C54" s="656">
        <v>343424.29291000002</v>
      </c>
      <c r="D54" s="657">
        <v>3451.6293494433908</v>
      </c>
      <c r="E54" s="658">
        <v>3059.1411983348617</v>
      </c>
      <c r="F54" s="657">
        <v>543.8317235145181</v>
      </c>
      <c r="G54" s="658">
        <v>3602.9729218493799</v>
      </c>
      <c r="H54" s="657">
        <v>107.26595398320859</v>
      </c>
      <c r="I54" s="656">
        <v>191.54066324958166</v>
      </c>
      <c r="J54" s="657">
        <v>78.585388008857848</v>
      </c>
      <c r="K54" s="656">
        <v>592.66658824668525</v>
      </c>
      <c r="L54" s="657">
        <v>526.29482818027236</v>
      </c>
      <c r="M54" s="659">
        <v>0.8862890213945418</v>
      </c>
      <c r="N54" s="660">
        <v>3.1099662684812304E-2</v>
      </c>
      <c r="O54" s="659">
        <v>5.6828255924352179E-2</v>
      </c>
      <c r="P54" s="660"/>
      <c r="Q54" s="657"/>
      <c r="R54" s="661">
        <v>1184.5059148500002</v>
      </c>
      <c r="S54" s="662">
        <v>1157.51778354</v>
      </c>
      <c r="T54" s="663">
        <v>1185.3733687199999</v>
      </c>
      <c r="U54" s="664">
        <v>1050.5834029499999</v>
      </c>
      <c r="V54" s="663">
        <v>186.76502511000001</v>
      </c>
      <c r="W54" s="662">
        <v>1237.3484280600001</v>
      </c>
      <c r="X54" s="661">
        <v>36.837734400000009</v>
      </c>
      <c r="Y54" s="664">
        <v>203.53610399999999</v>
      </c>
      <c r="Z54" s="661">
        <v>180.74242923</v>
      </c>
      <c r="AA54" s="662"/>
      <c r="AB54" s="663"/>
      <c r="AC54" s="664"/>
      <c r="AD54" s="663"/>
      <c r="AE54" s="665">
        <v>185.63488636695581</v>
      </c>
      <c r="AF54" s="666">
        <v>5.7272682600697393E-2</v>
      </c>
    </row>
    <row r="55" spans="1:32" ht="13.8" thickBot="1">
      <c r="A55" s="654" t="s" vm="168">
        <v>658</v>
      </c>
      <c r="B55" s="655" t="s" vm="169">
        <v>659</v>
      </c>
      <c r="C55" s="656">
        <v>157953.5827</v>
      </c>
      <c r="D55" s="657">
        <v>3837.1165753874352</v>
      </c>
      <c r="E55" s="658">
        <v>3800.4379296044931</v>
      </c>
      <c r="F55" s="657">
        <v>579.36988465662694</v>
      </c>
      <c r="G55" s="658">
        <v>4379.8078142611203</v>
      </c>
      <c r="H55" s="657">
        <v>-139.1346281884621</v>
      </c>
      <c r="I55" s="656">
        <v>191.74805308167285</v>
      </c>
      <c r="J55" s="657">
        <v>-27.620828064952775</v>
      </c>
      <c r="K55" s="656">
        <v>1001.0852384420147</v>
      </c>
      <c r="L55" s="657">
        <v>1161.1138002379735</v>
      </c>
      <c r="M55" s="659">
        <v>0.99044109162118987</v>
      </c>
      <c r="N55" s="660">
        <v>-3.6231229030531518E-2</v>
      </c>
      <c r="O55" s="659">
        <v>4.9575406182755764E-2</v>
      </c>
      <c r="P55" s="660"/>
      <c r="Q55" s="657"/>
      <c r="R55" s="661">
        <v>606.57100485000012</v>
      </c>
      <c r="S55" s="662">
        <v>610.93381360000001</v>
      </c>
      <c r="T55" s="667">
        <v>606.08631032000005</v>
      </c>
      <c r="U55" s="668">
        <v>600.29278681000005</v>
      </c>
      <c r="V55" s="667">
        <v>91.51354898999999</v>
      </c>
      <c r="W55" s="662">
        <v>691.80633580000006</v>
      </c>
      <c r="X55" s="661">
        <v>-21.976813</v>
      </c>
      <c r="Y55" s="668">
        <v>158.125</v>
      </c>
      <c r="Z55" s="661">
        <v>183.40208466999999</v>
      </c>
      <c r="AA55" s="662"/>
      <c r="AB55" s="667"/>
      <c r="AC55" s="668"/>
      <c r="AD55" s="667"/>
      <c r="AE55" s="669">
        <v>191.74805308167285</v>
      </c>
      <c r="AF55" s="670">
        <v>4.822332475101955E-2</v>
      </c>
    </row>
    <row r="56" spans="1:32" ht="13.8" thickBot="1">
      <c r="A56" s="654" t="s" vm="170">
        <v>660</v>
      </c>
      <c r="B56" s="655" t="s" vm="171">
        <v>661</v>
      </c>
      <c r="C56" s="656">
        <v>275759.80833000003</v>
      </c>
      <c r="D56" s="657">
        <v>3349.8620458661817</v>
      </c>
      <c r="E56" s="658">
        <v>3185.0378384689675</v>
      </c>
      <c r="F56" s="657">
        <v>513.15505343932784</v>
      </c>
      <c r="G56" s="658">
        <v>3698.1928919082952</v>
      </c>
      <c r="H56" s="657">
        <v>93.250282395132118</v>
      </c>
      <c r="I56" s="656">
        <v>146.47324283625778</v>
      </c>
      <c r="J56" s="657">
        <v>-186.63403387781142</v>
      </c>
      <c r="K56" s="656">
        <v>795.73597519116015</v>
      </c>
      <c r="L56" s="657">
        <v>105.26815508684103</v>
      </c>
      <c r="M56" s="659">
        <v>0.95079671785272124</v>
      </c>
      <c r="N56" s="660">
        <v>2.8100016973068413E-2</v>
      </c>
      <c r="O56" s="659">
        <v>4.1788040674080436E-2</v>
      </c>
      <c r="P56" s="660"/>
      <c r="Q56" s="657"/>
      <c r="R56" s="661">
        <v>915.11261450999984</v>
      </c>
      <c r="S56" s="662">
        <v>966.57877991999999</v>
      </c>
      <c r="T56" s="663">
        <v>923.75731570000005</v>
      </c>
      <c r="U56" s="664">
        <v>878.30542386000002</v>
      </c>
      <c r="V56" s="663">
        <v>141.50753917999998</v>
      </c>
      <c r="W56" s="662">
        <v>1019.81296304</v>
      </c>
      <c r="X56" s="661">
        <v>25.714680000000008</v>
      </c>
      <c r="Y56" s="664">
        <v>219.43199999999999</v>
      </c>
      <c r="Z56" s="661">
        <v>29.02872627</v>
      </c>
      <c r="AA56" s="662"/>
      <c r="AB56" s="663"/>
      <c r="AC56" s="664"/>
      <c r="AD56" s="663"/>
      <c r="AE56" s="665">
        <v>146.47324283625778</v>
      </c>
      <c r="AF56" s="666">
        <v>4.4977189015659558E-2</v>
      </c>
    </row>
    <row r="57" spans="1:32" ht="13.8" thickBot="1">
      <c r="A57" s="654" t="s" vm="191">
        <v>788</v>
      </c>
      <c r="B57" s="655" t="s" vm="192">
        <v>789</v>
      </c>
      <c r="C57" s="656">
        <v>922901.58333000005</v>
      </c>
      <c r="D57" s="657">
        <v>2647.298740440443</v>
      </c>
      <c r="E57" s="658">
        <v>1809.1583871332223</v>
      </c>
      <c r="F57" s="657">
        <v>374.18447377017782</v>
      </c>
      <c r="G57" s="658">
        <v>2183.3428609033999</v>
      </c>
      <c r="H57" s="657">
        <v>809.74689912606152</v>
      </c>
      <c r="I57" s="656">
        <v>132.02942630171032</v>
      </c>
      <c r="J57" s="657">
        <v>-279.87487708929552</v>
      </c>
      <c r="K57" s="656">
        <v>691.78266516388851</v>
      </c>
      <c r="L57" s="657">
        <v>540.85068227856664</v>
      </c>
      <c r="M57" s="659">
        <v>0.68339789518134419</v>
      </c>
      <c r="N57" s="660">
        <v>0.30607828714286484</v>
      </c>
      <c r="O57" s="659">
        <v>4.5131634771511588E-2</v>
      </c>
      <c r="P57" s="660"/>
      <c r="Q57" s="657"/>
      <c r="R57" s="661">
        <v>2441.5867661699999</v>
      </c>
      <c r="S57" s="662">
        <v>2699.8837333699998</v>
      </c>
      <c r="T57" s="663">
        <v>2443.1961990999998</v>
      </c>
      <c r="U57" s="664">
        <v>1669.67513998</v>
      </c>
      <c r="V57" s="663">
        <v>345.33544330000001</v>
      </c>
      <c r="W57" s="662">
        <v>2015.01058328</v>
      </c>
      <c r="X57" s="661">
        <v>747.31669529999999</v>
      </c>
      <c r="Y57" s="664">
        <v>638.447317</v>
      </c>
      <c r="Z57" s="661">
        <v>499.15195101999996</v>
      </c>
      <c r="AA57" s="662"/>
      <c r="AB57" s="663"/>
      <c r="AC57" s="664"/>
      <c r="AD57" s="663"/>
      <c r="AE57" s="665">
        <v>131.86175934480505</v>
      </c>
      <c r="AF57" s="666">
        <v>7.1850721886176028E-2</v>
      </c>
    </row>
    <row r="58" spans="1:32" ht="13.8" thickBot="1">
      <c r="A58" s="654" t="s" vm="172">
        <v>664</v>
      </c>
      <c r="B58" s="655" t="s" vm="173">
        <v>665</v>
      </c>
      <c r="C58" s="656">
        <v>450168.66667000001</v>
      </c>
      <c r="D58" s="657">
        <v>3596.8064325031</v>
      </c>
      <c r="E58" s="658">
        <v>4073.0652991095703</v>
      </c>
      <c r="F58" s="657">
        <v>546.68612204946373</v>
      </c>
      <c r="G58" s="658">
        <v>4619.7514211590342</v>
      </c>
      <c r="H58" s="657">
        <v>-633.21731187693194</v>
      </c>
      <c r="I58" s="656">
        <v>128.04337837723014</v>
      </c>
      <c r="J58" s="657">
        <v>-8.0794831788375685</v>
      </c>
      <c r="K58" s="656">
        <v>882.15782728190641</v>
      </c>
      <c r="L58" s="657">
        <v>1847.7538341418124</v>
      </c>
      <c r="M58" s="659">
        <v>1.1324115922121032</v>
      </c>
      <c r="N58" s="660">
        <v>-0.17382912602347678</v>
      </c>
      <c r="O58" s="659">
        <v>3.5072337431552303E-2</v>
      </c>
      <c r="P58" s="660"/>
      <c r="Q58" s="657"/>
      <c r="R58" s="661">
        <v>1639.8551814699999</v>
      </c>
      <c r="S58" s="662">
        <v>1643.49231164</v>
      </c>
      <c r="T58" s="663">
        <v>1619.1695559899999</v>
      </c>
      <c r="U58" s="664">
        <v>1833.5663749599998</v>
      </c>
      <c r="V58" s="663">
        <v>246.10096264999999</v>
      </c>
      <c r="W58" s="662">
        <v>2079.6673376099998</v>
      </c>
      <c r="X58" s="661">
        <v>-285.05459300000001</v>
      </c>
      <c r="Y58" s="664">
        <v>397.1198129</v>
      </c>
      <c r="Z58" s="661">
        <v>831.80087985</v>
      </c>
      <c r="AA58" s="662"/>
      <c r="AB58" s="663"/>
      <c r="AC58" s="664"/>
      <c r="AD58" s="663"/>
      <c r="AE58" s="665">
        <v>127.34275691387271</v>
      </c>
      <c r="AF58" s="666">
        <v>3.0270132300639522E-2</v>
      </c>
    </row>
    <row r="59" spans="1:32" ht="13.8" thickBot="1">
      <c r="A59" s="654" t="s" vm="174">
        <v>666</v>
      </c>
      <c r="B59" s="655" t="s" vm="175">
        <v>667</v>
      </c>
      <c r="C59" s="656">
        <v>128446</v>
      </c>
      <c r="D59" s="657">
        <v>2570.5833291811346</v>
      </c>
      <c r="E59" s="658">
        <v>1981.4422884324931</v>
      </c>
      <c r="F59" s="657">
        <v>399.2268409292621</v>
      </c>
      <c r="G59" s="658">
        <v>2380.669129361755</v>
      </c>
      <c r="H59" s="657">
        <v>417.80747551500241</v>
      </c>
      <c r="I59" s="656">
        <v>138.54148661694407</v>
      </c>
      <c r="J59" s="657">
        <v>-68.250850396275453</v>
      </c>
      <c r="K59" s="656">
        <v>526.69670523021341</v>
      </c>
      <c r="L59" s="657">
        <v>979.56535571368522</v>
      </c>
      <c r="M59" s="659">
        <v>0.77081426069299463</v>
      </c>
      <c r="N59" s="660">
        <v>0.1620163657359871</v>
      </c>
      <c r="O59" s="659">
        <v>5.2338092673106247E-2</v>
      </c>
      <c r="P59" s="660"/>
      <c r="Q59" s="657"/>
      <c r="R59" s="661">
        <v>331.23628440999994</v>
      </c>
      <c r="S59" s="662">
        <v>340.00283314000001</v>
      </c>
      <c r="T59" s="663">
        <v>330.18114630000002</v>
      </c>
      <c r="U59" s="664">
        <v>254.50833618000001</v>
      </c>
      <c r="V59" s="663">
        <v>51.27909081</v>
      </c>
      <c r="W59" s="662">
        <v>305.78742699000003</v>
      </c>
      <c r="X59" s="661">
        <v>53.665698999999996</v>
      </c>
      <c r="Y59" s="664">
        <v>67.652085</v>
      </c>
      <c r="Z59" s="661">
        <v>125.82125168</v>
      </c>
      <c r="AA59" s="662"/>
      <c r="AB59" s="663"/>
      <c r="AC59" s="664"/>
      <c r="AD59" s="663"/>
      <c r="AE59" s="665">
        <v>135.38436144371951</v>
      </c>
      <c r="AF59" s="666">
        <v>6.4354812592779143E-2</v>
      </c>
    </row>
    <row r="60" spans="1:32" ht="13.8" thickBot="1">
      <c r="A60" s="654" t="s" vm="176">
        <v>668</v>
      </c>
      <c r="B60" s="655" t="s" vm="177">
        <v>669</v>
      </c>
      <c r="C60" s="656">
        <v>570889.25</v>
      </c>
      <c r="D60" s="657">
        <v>3824.9190824665211</v>
      </c>
      <c r="E60" s="658">
        <v>4978.1238395363016</v>
      </c>
      <c r="F60" s="657">
        <v>596.65896415110296</v>
      </c>
      <c r="G60" s="658">
        <v>5574.7828036874043</v>
      </c>
      <c r="H60" s="657">
        <v>-1048.3817553054291</v>
      </c>
      <c r="I60" s="656">
        <v>217.26441482301513</v>
      </c>
      <c r="J60" s="657">
        <v>-276.58809243649273</v>
      </c>
      <c r="K60" s="656">
        <v>847.49231834370676</v>
      </c>
      <c r="L60" s="657">
        <v>1086.5041327542954</v>
      </c>
      <c r="M60" s="659">
        <v>1.3014978179162238</v>
      </c>
      <c r="N60" s="660">
        <v>-0.27054333445674178</v>
      </c>
      <c r="O60" s="659">
        <v>5.2331617709627201E-2</v>
      </c>
      <c r="P60" s="660"/>
      <c r="Q60" s="657"/>
      <c r="R60" s="661">
        <v>2212.2514132600004</v>
      </c>
      <c r="S60" s="662">
        <v>2370.1525819099998</v>
      </c>
      <c r="T60" s="663">
        <v>2183.6051863000002</v>
      </c>
      <c r="U60" s="664">
        <v>2841.9573851599998</v>
      </c>
      <c r="V60" s="663">
        <v>340.62618855000005</v>
      </c>
      <c r="W60" s="662">
        <v>3182.5835737099997</v>
      </c>
      <c r="X60" s="661">
        <v>-598.50987399999997</v>
      </c>
      <c r="Y60" s="664">
        <v>483.824254</v>
      </c>
      <c r="Z60" s="661">
        <v>620.27352947000008</v>
      </c>
      <c r="AA60" s="662"/>
      <c r="AB60" s="663"/>
      <c r="AC60" s="664"/>
      <c r="AD60" s="663"/>
      <c r="AE60" s="665">
        <v>201.06690649718837</v>
      </c>
      <c r="AF60" s="666">
        <v>4.4582598541638027E-2</v>
      </c>
    </row>
    <row r="61" spans="1:32" ht="13.8" thickBot="1">
      <c r="A61" s="654" t="s" vm="178">
        <v>670</v>
      </c>
      <c r="B61" s="655" t="s" vm="179">
        <v>671</v>
      </c>
      <c r="C61" s="656">
        <v>209679.16667000001</v>
      </c>
      <c r="D61" s="657">
        <v>3385.0547804640414</v>
      </c>
      <c r="E61" s="658">
        <v>2901.4030805333318</v>
      </c>
      <c r="F61" s="657">
        <v>530.51122301086161</v>
      </c>
      <c r="G61" s="658">
        <v>3431.9143035441934</v>
      </c>
      <c r="H61" s="657">
        <v>379.63584682344634</v>
      </c>
      <c r="I61" s="656">
        <v>177.58048322750901</v>
      </c>
      <c r="J61" s="657">
        <v>-40.282901750050172</v>
      </c>
      <c r="K61" s="656">
        <v>498.74626869624234</v>
      </c>
      <c r="L61" s="657">
        <v>416.19554835099342</v>
      </c>
      <c r="M61" s="659">
        <v>0.8571214555457185</v>
      </c>
      <c r="N61" s="660">
        <v>0.10847797542649844</v>
      </c>
      <c r="O61" s="659">
        <v>5.016481156609618E-2</v>
      </c>
      <c r="P61" s="660"/>
      <c r="Q61" s="657"/>
      <c r="R61" s="661">
        <v>733.80543550000004</v>
      </c>
      <c r="S61" s="662">
        <v>742.25192076999997</v>
      </c>
      <c r="T61" s="663">
        <v>709.7754655</v>
      </c>
      <c r="U61" s="664">
        <v>608.36378009999999</v>
      </c>
      <c r="V61" s="663">
        <v>111.23715115</v>
      </c>
      <c r="W61" s="662">
        <v>719.60093125000003</v>
      </c>
      <c r="X61" s="661">
        <v>79.601727999999994</v>
      </c>
      <c r="Y61" s="664">
        <v>104.576702</v>
      </c>
      <c r="Z61" s="661">
        <v>87.267535749999993</v>
      </c>
      <c r="AA61" s="662"/>
      <c r="AB61" s="663"/>
      <c r="AC61" s="664"/>
      <c r="AD61" s="663"/>
      <c r="AE61" s="665">
        <v>177.58048322750901</v>
      </c>
      <c r="AF61" s="666">
        <v>5.9086765322396512E-2</v>
      </c>
    </row>
    <row r="62" spans="1:32" ht="13.8" thickBot="1">
      <c r="A62" s="654" t="s" vm="180">
        <v>672</v>
      </c>
      <c r="B62" s="655" t="s" vm="181">
        <v>673</v>
      </c>
      <c r="C62" s="656">
        <v>212157.25</v>
      </c>
      <c r="D62" s="657">
        <v>2846.2391824931742</v>
      </c>
      <c r="E62" s="658">
        <v>2363.7782813455583</v>
      </c>
      <c r="F62" s="657">
        <v>429.30503911603307</v>
      </c>
      <c r="G62" s="658">
        <v>2793.0833204615915</v>
      </c>
      <c r="H62" s="657">
        <v>373.94345467807489</v>
      </c>
      <c r="I62" s="656">
        <v>168.61590409943565</v>
      </c>
      <c r="J62" s="657">
        <v>-35.153229220307111</v>
      </c>
      <c r="K62" s="656">
        <v>410.11688264247397</v>
      </c>
      <c r="L62" s="657">
        <v>393.93147040697409</v>
      </c>
      <c r="M62" s="659">
        <v>0.83049179277863694</v>
      </c>
      <c r="N62" s="660">
        <v>0.12706018463723021</v>
      </c>
      <c r="O62" s="659">
        <v>5.6616807648690731E-2</v>
      </c>
      <c r="P62" s="660"/>
      <c r="Q62" s="657"/>
      <c r="R62" s="661">
        <v>624.38768861000005</v>
      </c>
      <c r="S62" s="662">
        <v>631.84570105</v>
      </c>
      <c r="T62" s="663">
        <v>603.85027779999996</v>
      </c>
      <c r="U62" s="664">
        <v>501.49269977999995</v>
      </c>
      <c r="V62" s="663">
        <v>91.080176510000001</v>
      </c>
      <c r="W62" s="662">
        <v>592.57287628999995</v>
      </c>
      <c r="X62" s="661">
        <v>79.334815000000006</v>
      </c>
      <c r="Y62" s="664">
        <v>87.009270000000001</v>
      </c>
      <c r="Z62" s="661">
        <v>83.575417450000003</v>
      </c>
      <c r="AA62" s="662"/>
      <c r="AB62" s="663"/>
      <c r="AC62" s="664"/>
      <c r="AD62" s="663"/>
      <c r="AE62" s="665">
        <v>168.61590409943565</v>
      </c>
      <c r="AF62" s="666">
        <v>6.8202158100418922E-2</v>
      </c>
    </row>
    <row r="63" spans="1:32" ht="13.8" thickBot="1">
      <c r="A63" s="654" t="s" vm="189">
        <v>790</v>
      </c>
      <c r="B63" s="655" t="s" vm="190">
        <v>791</v>
      </c>
      <c r="C63" s="656">
        <v>69019.666670000006</v>
      </c>
      <c r="D63" s="657">
        <v>3156.8559147317014</v>
      </c>
      <c r="E63" s="658">
        <v>2232.0396422163708</v>
      </c>
      <c r="F63" s="657">
        <v>435.38981640810636</v>
      </c>
      <c r="G63" s="658">
        <v>2667.4294586244773</v>
      </c>
      <c r="H63" s="657">
        <v>686.74573910398738</v>
      </c>
      <c r="I63" s="656">
        <v>92.592327351499208</v>
      </c>
      <c r="J63" s="657">
        <v>337.61578741626221</v>
      </c>
      <c r="K63" s="656">
        <v>485.36890449169704</v>
      </c>
      <c r="L63" s="657">
        <v>1110.7530290829786</v>
      </c>
      <c r="M63" s="659">
        <v>0.70704514317564915</v>
      </c>
      <c r="N63" s="660">
        <v>0.20948303189287718</v>
      </c>
      <c r="O63" s="659">
        <v>3.1486788132775251E-2</v>
      </c>
      <c r="P63" s="660"/>
      <c r="Q63" s="657"/>
      <c r="R63" s="661">
        <v>226.26635471000003</v>
      </c>
      <c r="S63" s="662">
        <v>202.96422560000002</v>
      </c>
      <c r="T63" s="663">
        <v>217.88514296</v>
      </c>
      <c r="U63" s="664">
        <v>154.05463209999999</v>
      </c>
      <c r="V63" s="663">
        <v>30.050460000000001</v>
      </c>
      <c r="W63" s="662">
        <v>184.10509209999998</v>
      </c>
      <c r="X63" s="661">
        <v>47.398961999999997</v>
      </c>
      <c r="Y63" s="664">
        <v>33.5</v>
      </c>
      <c r="Z63" s="661">
        <v>76.663803819999998</v>
      </c>
      <c r="AA63" s="662"/>
      <c r="AB63" s="663"/>
      <c r="AC63" s="664"/>
      <c r="AD63" s="663"/>
      <c r="AE63" s="665">
        <v>92.08568523502548</v>
      </c>
      <c r="AF63" s="666">
        <v>3.7485100164801055E-2</v>
      </c>
    </row>
    <row r="64" spans="1:32" ht="13.8" thickBot="1">
      <c r="A64" s="654" t="s" vm="182">
        <v>674</v>
      </c>
      <c r="B64" s="655" t="s" vm="183">
        <v>675</v>
      </c>
      <c r="C64" s="656">
        <v>211075.66089999999</v>
      </c>
      <c r="D64" s="657">
        <v>2909.4535653305161</v>
      </c>
      <c r="E64" s="658">
        <v>2173.1119689697966</v>
      </c>
      <c r="F64" s="657">
        <v>445.08608211587506</v>
      </c>
      <c r="G64" s="658">
        <v>2618.1980510856715</v>
      </c>
      <c r="H64" s="657">
        <v>525.72010210391807</v>
      </c>
      <c r="I64" s="656">
        <v>145.50072959169879</v>
      </c>
      <c r="J64" s="657">
        <v>-47.896449106889875</v>
      </c>
      <c r="K64" s="656">
        <v>594.52614984089814</v>
      </c>
      <c r="L64" s="657">
        <v>449.71615517040414</v>
      </c>
      <c r="M64" s="659">
        <v>0.74691412671606927</v>
      </c>
      <c r="N64" s="660">
        <v>0.18060044338009293</v>
      </c>
      <c r="O64" s="659">
        <v>4.917470171827891E-2</v>
      </c>
      <c r="P64" s="660"/>
      <c r="Q64" s="657"/>
      <c r="R64" s="661">
        <v>614.43214603000001</v>
      </c>
      <c r="S64" s="662">
        <v>624.54192067999998</v>
      </c>
      <c r="T64" s="663">
        <v>614.11483415999999</v>
      </c>
      <c r="U64" s="664">
        <v>458.69104506000008</v>
      </c>
      <c r="V64" s="663">
        <v>93.946838939999992</v>
      </c>
      <c r="W64" s="662">
        <v>552.6378840000001</v>
      </c>
      <c r="X64" s="661">
        <v>110.966718</v>
      </c>
      <c r="Y64" s="664">
        <v>125.49</v>
      </c>
      <c r="Z64" s="661">
        <v>94.924134670000001</v>
      </c>
      <c r="AA64" s="662"/>
      <c r="AB64" s="663"/>
      <c r="AC64" s="664"/>
      <c r="AD64" s="663"/>
      <c r="AE64" s="665">
        <v>145.50072959169879</v>
      </c>
      <c r="AF64" s="666">
        <v>6.1039009535382556E-2</v>
      </c>
    </row>
    <row r="65" spans="1:32" ht="13.8" thickBot="1">
      <c r="A65" s="654" t="s" vm="184">
        <v>676</v>
      </c>
      <c r="B65" s="655" t="s" vm="185">
        <v>677</v>
      </c>
      <c r="C65" s="656">
        <v>50292</v>
      </c>
      <c r="D65" s="657">
        <v>3396.7844094488191</v>
      </c>
      <c r="E65" s="658">
        <v>3051.2444112383678</v>
      </c>
      <c r="F65" s="657">
        <v>497.52772110872513</v>
      </c>
      <c r="G65" s="658">
        <v>3548.7721323470928</v>
      </c>
      <c r="H65" s="657">
        <v>206.25347967867651</v>
      </c>
      <c r="I65" s="656">
        <v>109.29093434343434</v>
      </c>
      <c r="J65" s="657">
        <v>189.61874612264376</v>
      </c>
      <c r="K65" s="656">
        <v>658.15636681778415</v>
      </c>
      <c r="L65" s="657">
        <v>1358.849119939553</v>
      </c>
      <c r="M65" s="659">
        <v>0.89827438054376829</v>
      </c>
      <c r="N65" s="660">
        <v>5.9208326690467092E-2</v>
      </c>
      <c r="O65" s="659">
        <v>3.3179769450513333E-2</v>
      </c>
      <c r="P65" s="660"/>
      <c r="Q65" s="657"/>
      <c r="R65" s="661">
        <v>175.19326385000002</v>
      </c>
      <c r="S65" s="662">
        <v>165.65695787000001</v>
      </c>
      <c r="T65" s="663">
        <v>170.83108152</v>
      </c>
      <c r="U65" s="664">
        <v>153.45318392999999</v>
      </c>
      <c r="V65" s="663">
        <v>25.021664150000003</v>
      </c>
      <c r="W65" s="662">
        <v>178.47484807999999</v>
      </c>
      <c r="X65" s="661">
        <v>10.3729</v>
      </c>
      <c r="Y65" s="664">
        <v>33.1</v>
      </c>
      <c r="Z65" s="661">
        <v>68.339239939999999</v>
      </c>
      <c r="AA65" s="662"/>
      <c r="AB65" s="663"/>
      <c r="AC65" s="664"/>
      <c r="AD65" s="663"/>
      <c r="AE65" s="665">
        <v>108.69292153821682</v>
      </c>
      <c r="AF65" s="666">
        <v>3.4254779768365405E-2</v>
      </c>
    </row>
    <row r="66" spans="1:32" ht="13.8" thickBot="1">
      <c r="A66" s="654" t="s" vm="199">
        <v>792</v>
      </c>
      <c r="B66" s="655" t="s" vm="194">
        <v>793</v>
      </c>
      <c r="C66" s="656">
        <v>729.33333000000005</v>
      </c>
      <c r="D66" s="657">
        <v>4354.7100747473041</v>
      </c>
      <c r="E66" s="658">
        <v>4263.6637352087009</v>
      </c>
      <c r="F66" s="657">
        <v>555.29087091083579</v>
      </c>
      <c r="G66" s="658">
        <v>4818.9546061195369</v>
      </c>
      <c r="H66" s="657">
        <v>128.59415049631696</v>
      </c>
      <c r="I66" s="656">
        <v>320.65212212363855</v>
      </c>
      <c r="J66" s="657">
        <v>-176.15155473561038</v>
      </c>
      <c r="K66" s="656">
        <v>929.81901704670474</v>
      </c>
      <c r="L66" s="657">
        <v>12877.467741670327</v>
      </c>
      <c r="M66" s="659">
        <v>0.97909244519708094</v>
      </c>
      <c r="N66" s="660">
        <v>2.9378734460486496E-2</v>
      </c>
      <c r="O66" s="659">
        <v>7.0422408949698131E-2</v>
      </c>
      <c r="P66" s="660"/>
      <c r="Q66" s="657"/>
      <c r="R66" s="661">
        <v>3.1923771300000006</v>
      </c>
      <c r="S66" s="662">
        <v>3.3208503300000003</v>
      </c>
      <c r="T66" s="663">
        <v>3.1760352000000003</v>
      </c>
      <c r="U66" s="664">
        <v>3.1096320700000004</v>
      </c>
      <c r="V66" s="663">
        <v>0.40499214</v>
      </c>
      <c r="W66" s="662">
        <v>3.5146242100000005</v>
      </c>
      <c r="X66" s="661">
        <v>9.3787999999999996E-2</v>
      </c>
      <c r="Y66" s="664">
        <v>0.67814799999999997</v>
      </c>
      <c r="Z66" s="661">
        <v>9.3919664300000001</v>
      </c>
      <c r="AA66" s="662"/>
      <c r="AB66" s="663"/>
      <c r="AC66" s="664"/>
      <c r="AD66" s="663"/>
      <c r="AE66" s="665">
        <v>320.65212212363855</v>
      </c>
      <c r="AF66" s="666">
        <v>7.5873953263709673E-2</v>
      </c>
    </row>
    <row r="67" spans="1:32" ht="13.8" thickBot="1">
      <c r="A67" s="654" t="s" vm="186">
        <v>678</v>
      </c>
      <c r="B67" s="655" t="s" vm="188">
        <v>679</v>
      </c>
      <c r="C67" s="656">
        <v>29348.242549999999</v>
      </c>
      <c r="D67" s="657">
        <v>2678.6891946277715</v>
      </c>
      <c r="E67" s="658">
        <v>1192.9107969703623</v>
      </c>
      <c r="F67" s="657">
        <v>359.48884714393233</v>
      </c>
      <c r="G67" s="658">
        <v>1552.3996441142947</v>
      </c>
      <c r="H67" s="657">
        <v>1182.1610899150755</v>
      </c>
      <c r="I67" s="656">
        <v>180.60344570785895</v>
      </c>
      <c r="J67" s="657">
        <v>18.325703117783451</v>
      </c>
      <c r="K67" s="656">
        <v>359.94213220784496</v>
      </c>
      <c r="L67" s="657">
        <v>1076.1184512562918</v>
      </c>
      <c r="M67" s="659">
        <v>0.44533378465960038</v>
      </c>
      <c r="N67" s="660">
        <v>0.44246145258425795</v>
      </c>
      <c r="O67" s="659">
        <v>6.8063439390893515E-2</v>
      </c>
      <c r="P67" s="660"/>
      <c r="Q67" s="657"/>
      <c r="R67" s="661">
        <v>78.412142340000003</v>
      </c>
      <c r="S67" s="662">
        <v>77.874315160000009</v>
      </c>
      <c r="T67" s="663">
        <v>78.614820199999997</v>
      </c>
      <c r="U67" s="664">
        <v>35.009835409999994</v>
      </c>
      <c r="V67" s="663">
        <v>10.550365880000001</v>
      </c>
      <c r="W67" s="662">
        <v>45.560201289999995</v>
      </c>
      <c r="X67" s="661">
        <v>34.694350399999998</v>
      </c>
      <c r="Y67" s="664">
        <v>10.563669000000001</v>
      </c>
      <c r="Z67" s="661">
        <v>31.582185320000001</v>
      </c>
      <c r="AA67" s="662"/>
      <c r="AB67" s="663"/>
      <c r="AC67" s="664"/>
      <c r="AD67" s="663"/>
      <c r="AE67" s="665">
        <v>180.60344570785895</v>
      </c>
      <c r="AF67" s="666">
        <v>0.1206816264520012</v>
      </c>
    </row>
    <row r="68" spans="1:32" ht="13.8" thickBot="1">
      <c r="A68" s="654" t="s" vm="198">
        <v>794</v>
      </c>
      <c r="B68" s="655" t="s" vm="193">
        <v>795</v>
      </c>
      <c r="C68" s="656">
        <v>73415.458299999998</v>
      </c>
      <c r="D68" s="657">
        <v>2197.4200466170764</v>
      </c>
      <c r="E68" s="658">
        <v>1124.6728604839343</v>
      </c>
      <c r="F68" s="657">
        <v>302.61492571789887</v>
      </c>
      <c r="G68" s="658">
        <v>1427.2877862018331</v>
      </c>
      <c r="H68" s="657">
        <v>988.04655967120766</v>
      </c>
      <c r="I68" s="656">
        <v>68.194479417967486</v>
      </c>
      <c r="J68" s="657">
        <v>-58.250126458721589</v>
      </c>
      <c r="K68" s="656">
        <v>377.30473447170453</v>
      </c>
      <c r="L68" s="657">
        <v>344.31152573762523</v>
      </c>
      <c r="M68" s="659">
        <v>0.51181514531796768</v>
      </c>
      <c r="N68" s="660">
        <v>0.45103802871040805</v>
      </c>
      <c r="O68" s="659">
        <v>3.0324075483748849E-2</v>
      </c>
      <c r="P68" s="660"/>
      <c r="Q68" s="657"/>
      <c r="R68" s="661">
        <v>160.82433494</v>
      </c>
      <c r="S68" s="662">
        <v>165.10079467000003</v>
      </c>
      <c r="T68" s="663">
        <v>161.32459980000002</v>
      </c>
      <c r="U68" s="664">
        <v>82.568373489999999</v>
      </c>
      <c r="V68" s="663">
        <v>22.216613460000001</v>
      </c>
      <c r="W68" s="662">
        <v>104.78498695</v>
      </c>
      <c r="X68" s="661">
        <v>72.537891000000002</v>
      </c>
      <c r="Y68" s="664">
        <v>27.7</v>
      </c>
      <c r="Z68" s="661">
        <v>25.27778846</v>
      </c>
      <c r="AA68" s="662"/>
      <c r="AB68" s="663"/>
      <c r="AC68" s="664"/>
      <c r="AD68" s="663"/>
      <c r="AE68" s="665">
        <v>68.194479417967486</v>
      </c>
      <c r="AF68" s="666">
        <v>5.6388270583130333E-2</v>
      </c>
    </row>
    <row r="69" spans="1:32" ht="13.8" thickBot="1">
      <c r="A69" s="654"/>
      <c r="B69" s="655"/>
      <c r="C69" s="656"/>
      <c r="D69" s="657"/>
      <c r="E69" s="658"/>
      <c r="F69" s="657"/>
      <c r="G69" s="658"/>
      <c r="H69" s="657"/>
      <c r="I69" s="656"/>
      <c r="J69" s="657"/>
      <c r="K69" s="656"/>
      <c r="L69" s="657"/>
      <c r="M69" s="659"/>
      <c r="N69" s="660"/>
      <c r="O69" s="659"/>
      <c r="P69" s="660"/>
      <c r="Q69" s="657"/>
      <c r="R69" s="661"/>
      <c r="S69" s="662"/>
      <c r="T69" s="663"/>
      <c r="U69" s="664"/>
      <c r="V69" s="663"/>
      <c r="W69" s="662"/>
      <c r="X69" s="661"/>
      <c r="Y69" s="664"/>
      <c r="Z69" s="661"/>
      <c r="AA69" s="662"/>
      <c r="AB69" s="663"/>
      <c r="AC69" s="664"/>
      <c r="AD69" s="663"/>
      <c r="AE69" s="665"/>
      <c r="AF69" s="666"/>
    </row>
    <row r="70" spans="1:32" ht="13.8" thickBot="1">
      <c r="A70" s="654"/>
      <c r="B70" s="655"/>
      <c r="C70" s="656"/>
      <c r="D70" s="657"/>
      <c r="E70" s="658"/>
      <c r="F70" s="657"/>
      <c r="G70" s="658"/>
      <c r="H70" s="657"/>
      <c r="I70" s="656"/>
      <c r="J70" s="657"/>
      <c r="K70" s="656"/>
      <c r="L70" s="657"/>
      <c r="M70" s="659"/>
      <c r="N70" s="660"/>
      <c r="O70" s="659"/>
      <c r="P70" s="660"/>
      <c r="Q70" s="657"/>
      <c r="R70" s="661"/>
      <c r="S70" s="662"/>
      <c r="T70" s="663"/>
      <c r="U70" s="664"/>
      <c r="V70" s="663"/>
      <c r="W70" s="662"/>
      <c r="X70" s="661"/>
      <c r="Y70" s="664"/>
      <c r="Z70" s="661"/>
      <c r="AA70" s="662"/>
      <c r="AB70" s="663"/>
      <c r="AC70" s="664"/>
      <c r="AD70" s="663"/>
      <c r="AE70" s="665"/>
      <c r="AF70" s="666"/>
    </row>
    <row r="71" spans="1:32" ht="13.8" thickBot="1">
      <c r="A71" s="654"/>
      <c r="B71" s="655"/>
      <c r="C71" s="656"/>
      <c r="D71" s="657"/>
      <c r="E71" s="658"/>
      <c r="F71" s="657"/>
      <c r="G71" s="658"/>
      <c r="H71" s="657"/>
      <c r="I71" s="656"/>
      <c r="J71" s="657"/>
      <c r="K71" s="656"/>
      <c r="L71" s="657"/>
      <c r="M71" s="659"/>
      <c r="N71" s="660"/>
      <c r="O71" s="659"/>
      <c r="P71" s="660"/>
      <c r="Q71" s="657"/>
      <c r="R71" s="661"/>
      <c r="S71" s="662"/>
      <c r="T71" s="663"/>
      <c r="U71" s="664"/>
      <c r="V71" s="663"/>
      <c r="W71" s="662"/>
      <c r="X71" s="661"/>
      <c r="Y71" s="664"/>
      <c r="Z71" s="661"/>
      <c r="AA71" s="662"/>
      <c r="AB71" s="663"/>
      <c r="AC71" s="664"/>
      <c r="AD71" s="663"/>
      <c r="AE71" s="665"/>
      <c r="AF71" s="666"/>
    </row>
    <row r="72" spans="1:32" ht="13.8" thickBot="1">
      <c r="A72" s="654"/>
      <c r="B72" s="655"/>
      <c r="C72" s="656"/>
      <c r="D72" s="657"/>
      <c r="E72" s="658"/>
      <c r="F72" s="657"/>
      <c r="G72" s="658"/>
      <c r="H72" s="657"/>
      <c r="I72" s="656"/>
      <c r="J72" s="657"/>
      <c r="K72" s="656"/>
      <c r="L72" s="657"/>
      <c r="M72" s="659"/>
      <c r="N72" s="660"/>
      <c r="O72" s="659"/>
      <c r="P72" s="660"/>
      <c r="Q72" s="657"/>
      <c r="R72" s="661"/>
      <c r="S72" s="662"/>
      <c r="T72" s="663"/>
      <c r="U72" s="664"/>
      <c r="V72" s="663"/>
      <c r="W72" s="662"/>
      <c r="X72" s="661"/>
      <c r="Y72" s="664"/>
      <c r="Z72" s="661" t="s">
        <v>463</v>
      </c>
      <c r="AA72" s="662"/>
      <c r="AB72" s="663"/>
      <c r="AC72" s="664"/>
      <c r="AD72" s="663"/>
      <c r="AE72" s="665" t="s">
        <v>463</v>
      </c>
      <c r="AF72" s="666" t="s">
        <v>463</v>
      </c>
    </row>
    <row r="73" spans="1:32" ht="13.8" thickBot="1">
      <c r="A73" s="654"/>
      <c r="B73" s="655"/>
      <c r="C73" s="656"/>
      <c r="D73" s="657"/>
      <c r="E73" s="658"/>
      <c r="F73" s="657"/>
      <c r="G73" s="658"/>
      <c r="H73" s="657"/>
      <c r="I73" s="656"/>
      <c r="J73" s="657"/>
      <c r="K73" s="656"/>
      <c r="L73" s="657"/>
      <c r="M73" s="659"/>
      <c r="N73" s="660"/>
      <c r="O73" s="659"/>
      <c r="P73" s="660"/>
      <c r="Q73" s="657"/>
      <c r="R73" s="661"/>
      <c r="S73" s="662"/>
      <c r="T73" s="663"/>
      <c r="U73" s="664"/>
      <c r="V73" s="663"/>
      <c r="W73" s="662"/>
      <c r="X73" s="661"/>
      <c r="Y73" s="664"/>
      <c r="Z73" s="661" t="s">
        <v>463</v>
      </c>
      <c r="AA73" s="662"/>
      <c r="AB73" s="663"/>
      <c r="AC73" s="664"/>
      <c r="AD73" s="663"/>
      <c r="AE73" s="665" t="s">
        <v>463</v>
      </c>
      <c r="AF73" s="666" t="s">
        <v>463</v>
      </c>
    </row>
    <row r="74" spans="1:32" ht="13.8" thickBot="1">
      <c r="A74" s="654"/>
      <c r="B74" s="655"/>
      <c r="C74" s="656"/>
      <c r="D74" s="657"/>
      <c r="E74" s="658"/>
      <c r="F74" s="657"/>
      <c r="G74" s="658"/>
      <c r="H74" s="657"/>
      <c r="I74" s="656"/>
      <c r="J74" s="657"/>
      <c r="K74" s="656"/>
      <c r="L74" s="657"/>
      <c r="M74" s="659"/>
      <c r="N74" s="660"/>
      <c r="O74" s="659"/>
      <c r="P74" s="660"/>
      <c r="Q74" s="657"/>
      <c r="R74" s="661"/>
      <c r="S74" s="662"/>
      <c r="T74" s="663"/>
      <c r="U74" s="664"/>
      <c r="V74" s="663"/>
      <c r="W74" s="662"/>
      <c r="X74" s="661"/>
      <c r="Y74" s="664"/>
      <c r="Z74" s="661"/>
      <c r="AA74" s="662"/>
      <c r="AB74" s="663"/>
      <c r="AC74" s="664"/>
      <c r="AD74" s="663"/>
      <c r="AE74" s="665"/>
      <c r="AF74" s="666"/>
    </row>
    <row r="75" spans="1:32" s="159" customFormat="1" ht="13.8" thickBot="1">
      <c r="A75" s="671" t="s">
        <v>796</v>
      </c>
      <c r="B75" s="672">
        <v>58</v>
      </c>
      <c r="C75" s="673">
        <v>8245406.5414400008</v>
      </c>
      <c r="D75" s="674">
        <v>3288.9238658260201</v>
      </c>
      <c r="E75" s="675">
        <v>3151.5661654315154</v>
      </c>
      <c r="F75" s="674">
        <v>501.66397467499564</v>
      </c>
      <c r="G75" s="675">
        <v>3653.230140106511</v>
      </c>
      <c r="H75" s="676">
        <v>11.126738656112115</v>
      </c>
      <c r="I75" s="673">
        <v>159.6017631933735</v>
      </c>
      <c r="J75" s="674">
        <v>-73.601290057677829</v>
      </c>
      <c r="K75" s="673">
        <v>723.22742085056143</v>
      </c>
      <c r="L75" s="2011">
        <v>733.98201174360372</v>
      </c>
      <c r="M75" s="677">
        <v>0.95823627849165582</v>
      </c>
      <c r="N75" s="678" t="s">
        <v>27</v>
      </c>
      <c r="O75" s="677">
        <v>4.7349645925371026E-2</v>
      </c>
      <c r="P75" s="678"/>
      <c r="Q75" s="674"/>
      <c r="R75" s="679">
        <v>27185.973545019999</v>
      </c>
      <c r="S75" s="680">
        <v>27792.846103520002</v>
      </c>
      <c r="T75" s="679">
        <v>27118.514357580003</v>
      </c>
      <c r="U75" s="680">
        <v>25985.944276229999</v>
      </c>
      <c r="V75" s="679">
        <v>4136.4234183899998</v>
      </c>
      <c r="W75" s="680">
        <v>30122.367694619999</v>
      </c>
      <c r="X75" s="679">
        <v>91.74448370000016</v>
      </c>
      <c r="Y75" s="680">
        <v>5963.3041068299999</v>
      </c>
      <c r="Z75" s="2010">
        <v>6051.9800809300013</v>
      </c>
      <c r="AA75" s="680"/>
      <c r="AB75" s="679"/>
      <c r="AC75" s="680"/>
      <c r="AD75" s="679"/>
      <c r="AE75" s="674">
        <v>156.03084568408866</v>
      </c>
      <c r="AF75" s="677">
        <v>4.8691775909626138E-2</v>
      </c>
    </row>
    <row r="76" spans="1:32" ht="15.75" customHeight="1" thickBot="1">
      <c r="A76" s="562" t="s">
        <v>218</v>
      </c>
      <c r="C76" s="681"/>
      <c r="D76" s="600"/>
      <c r="E76" s="600"/>
      <c r="F76" s="600"/>
      <c r="G76" s="600"/>
      <c r="H76" s="601"/>
      <c r="I76" s="600"/>
      <c r="J76" s="602"/>
      <c r="K76" s="603"/>
      <c r="L76" s="682"/>
      <c r="M76" s="682"/>
      <c r="N76" s="600"/>
      <c r="O76" s="682"/>
      <c r="P76" s="600"/>
      <c r="Q76" s="682"/>
      <c r="R76" s="601"/>
    </row>
    <row r="77" spans="1:32" ht="10.199999999999999" customHeight="1"/>
    <row r="78" spans="1:32">
      <c r="A78" s="76" t="s">
        <v>780</v>
      </c>
    </row>
    <row r="79" spans="1:32" ht="11.4" customHeight="1"/>
    <row r="80" spans="1:32" ht="7.5" customHeight="1"/>
    <row r="81" spans="1:2" ht="24.75" customHeight="1">
      <c r="A81" s="2034" t="s">
        <v>217</v>
      </c>
      <c r="B81" s="2027"/>
    </row>
  </sheetData>
  <mergeCells count="2">
    <mergeCell ref="A2:B2"/>
    <mergeCell ref="A81:B81"/>
  </mergeCells>
  <pageMargins left="0.35433070866141736" right="0.23622047244094491" top="0.23622047244094491" bottom="0.23622047244094491" header="0.15748031496062992" footer="0.15748031496062992"/>
  <pageSetup paperSize="9" scale="49" fitToHeight="2" pageOrder="overThenDown" orientation="landscape" r:id="rId1"/>
  <headerFooter alignWithMargins="0">
    <oddFooter>&amp;R&amp;P/&amp;N</oddFooter>
  </headerFooter>
  <colBreaks count="1" manualBreakCount="1">
    <brk id="17" max="1048575" man="1"/>
  </col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82"/>
  <sheetViews>
    <sheetView zoomScale="115" zoomScaleNormal="115" workbookViewId="0">
      <selection sqref="A1:H1"/>
    </sheetView>
  </sheetViews>
  <sheetFormatPr baseColWidth="10" defaultColWidth="11.44140625" defaultRowHeight="13.2"/>
  <cols>
    <col min="1" max="1" width="12.88671875" style="621" customWidth="1"/>
    <col min="2" max="2" width="13" style="3" customWidth="1"/>
    <col min="3" max="3" width="12.88671875" style="183" customWidth="1"/>
    <col min="4" max="4" width="12.109375" style="3" customWidth="1"/>
    <col min="5" max="5" width="12.44140625" style="183" customWidth="1"/>
    <col min="6" max="6" width="13.44140625" style="3" customWidth="1"/>
    <col min="7" max="7" width="11.109375" style="183" customWidth="1"/>
    <col min="8" max="8" width="11.44140625" style="3"/>
    <col min="9" max="9" width="11.6640625" style="3" customWidth="1"/>
    <col min="10" max="10" width="10.88671875" style="3" customWidth="1"/>
    <col min="11" max="11" width="15.21875" style="3" customWidth="1"/>
    <col min="12" max="12" width="8.77734375" style="3" customWidth="1"/>
    <col min="13" max="256" width="11.44140625" style="3"/>
    <col min="257" max="257" width="12.88671875" style="3" customWidth="1"/>
    <col min="258" max="258" width="13" style="3" customWidth="1"/>
    <col min="259" max="259" width="12.88671875" style="3" customWidth="1"/>
    <col min="260" max="260" width="12.109375" style="3" customWidth="1"/>
    <col min="261" max="261" width="12.44140625" style="3" customWidth="1"/>
    <col min="262" max="262" width="13.44140625" style="3" customWidth="1"/>
    <col min="263" max="263" width="11.109375" style="3" customWidth="1"/>
    <col min="264" max="264" width="11.44140625" style="3"/>
    <col min="265" max="265" width="11.6640625" style="3" customWidth="1"/>
    <col min="266" max="266" width="10.88671875" style="3" customWidth="1"/>
    <col min="267" max="267" width="14.33203125" style="3" customWidth="1"/>
    <col min="268" max="268" width="8.77734375" style="3" customWidth="1"/>
    <col min="269" max="512" width="11.44140625" style="3"/>
    <col min="513" max="513" width="12.88671875" style="3" customWidth="1"/>
    <col min="514" max="514" width="13" style="3" customWidth="1"/>
    <col min="515" max="515" width="12.88671875" style="3" customWidth="1"/>
    <col min="516" max="516" width="12.109375" style="3" customWidth="1"/>
    <col min="517" max="517" width="12.44140625" style="3" customWidth="1"/>
    <col min="518" max="518" width="13.44140625" style="3" customWidth="1"/>
    <col min="519" max="519" width="11.109375" style="3" customWidth="1"/>
    <col min="520" max="520" width="11.44140625" style="3"/>
    <col min="521" max="521" width="11.6640625" style="3" customWidth="1"/>
    <col min="522" max="522" width="10.88671875" style="3" customWidth="1"/>
    <col min="523" max="523" width="14.33203125" style="3" customWidth="1"/>
    <col min="524" max="524" width="8.77734375" style="3" customWidth="1"/>
    <col min="525" max="768" width="11.44140625" style="3"/>
    <col min="769" max="769" width="12.88671875" style="3" customWidth="1"/>
    <col min="770" max="770" width="13" style="3" customWidth="1"/>
    <col min="771" max="771" width="12.88671875" style="3" customWidth="1"/>
    <col min="772" max="772" width="12.109375" style="3" customWidth="1"/>
    <col min="773" max="773" width="12.44140625" style="3" customWidth="1"/>
    <col min="774" max="774" width="13.44140625" style="3" customWidth="1"/>
    <col min="775" max="775" width="11.109375" style="3" customWidth="1"/>
    <col min="776" max="776" width="11.44140625" style="3"/>
    <col min="777" max="777" width="11.6640625" style="3" customWidth="1"/>
    <col min="778" max="778" width="10.88671875" style="3" customWidth="1"/>
    <col min="779" max="779" width="14.33203125" style="3" customWidth="1"/>
    <col min="780" max="780" width="8.77734375" style="3" customWidth="1"/>
    <col min="781" max="1024" width="11.44140625" style="3"/>
    <col min="1025" max="1025" width="12.88671875" style="3" customWidth="1"/>
    <col min="1026" max="1026" width="13" style="3" customWidth="1"/>
    <col min="1027" max="1027" width="12.88671875" style="3" customWidth="1"/>
    <col min="1028" max="1028" width="12.109375" style="3" customWidth="1"/>
    <col min="1029" max="1029" width="12.44140625" style="3" customWidth="1"/>
    <col min="1030" max="1030" width="13.44140625" style="3" customWidth="1"/>
    <col min="1031" max="1031" width="11.109375" style="3" customWidth="1"/>
    <col min="1032" max="1032" width="11.44140625" style="3"/>
    <col min="1033" max="1033" width="11.6640625" style="3" customWidth="1"/>
    <col min="1034" max="1034" width="10.88671875" style="3" customWidth="1"/>
    <col min="1035" max="1035" width="14.33203125" style="3" customWidth="1"/>
    <col min="1036" max="1036" width="8.77734375" style="3" customWidth="1"/>
    <col min="1037" max="1280" width="11.44140625" style="3"/>
    <col min="1281" max="1281" width="12.88671875" style="3" customWidth="1"/>
    <col min="1282" max="1282" width="13" style="3" customWidth="1"/>
    <col min="1283" max="1283" width="12.88671875" style="3" customWidth="1"/>
    <col min="1284" max="1284" width="12.109375" style="3" customWidth="1"/>
    <col min="1285" max="1285" width="12.44140625" style="3" customWidth="1"/>
    <col min="1286" max="1286" width="13.44140625" style="3" customWidth="1"/>
    <col min="1287" max="1287" width="11.109375" style="3" customWidth="1"/>
    <col min="1288" max="1288" width="11.44140625" style="3"/>
    <col min="1289" max="1289" width="11.6640625" style="3" customWidth="1"/>
    <col min="1290" max="1290" width="10.88671875" style="3" customWidth="1"/>
    <col min="1291" max="1291" width="14.33203125" style="3" customWidth="1"/>
    <col min="1292" max="1292" width="8.77734375" style="3" customWidth="1"/>
    <col min="1293" max="1536" width="11.44140625" style="3"/>
    <col min="1537" max="1537" width="12.88671875" style="3" customWidth="1"/>
    <col min="1538" max="1538" width="13" style="3" customWidth="1"/>
    <col min="1539" max="1539" width="12.88671875" style="3" customWidth="1"/>
    <col min="1540" max="1540" width="12.109375" style="3" customWidth="1"/>
    <col min="1541" max="1541" width="12.44140625" style="3" customWidth="1"/>
    <col min="1542" max="1542" width="13.44140625" style="3" customWidth="1"/>
    <col min="1543" max="1543" width="11.109375" style="3" customWidth="1"/>
    <col min="1544" max="1544" width="11.44140625" style="3"/>
    <col min="1545" max="1545" width="11.6640625" style="3" customWidth="1"/>
    <col min="1546" max="1546" width="10.88671875" style="3" customWidth="1"/>
    <col min="1547" max="1547" width="14.33203125" style="3" customWidth="1"/>
    <col min="1548" max="1548" width="8.77734375" style="3" customWidth="1"/>
    <col min="1549" max="1792" width="11.44140625" style="3"/>
    <col min="1793" max="1793" width="12.88671875" style="3" customWidth="1"/>
    <col min="1794" max="1794" width="13" style="3" customWidth="1"/>
    <col min="1795" max="1795" width="12.88671875" style="3" customWidth="1"/>
    <col min="1796" max="1796" width="12.109375" style="3" customWidth="1"/>
    <col min="1797" max="1797" width="12.44140625" style="3" customWidth="1"/>
    <col min="1798" max="1798" width="13.44140625" style="3" customWidth="1"/>
    <col min="1799" max="1799" width="11.109375" style="3" customWidth="1"/>
    <col min="1800" max="1800" width="11.44140625" style="3"/>
    <col min="1801" max="1801" width="11.6640625" style="3" customWidth="1"/>
    <col min="1802" max="1802" width="10.88671875" style="3" customWidth="1"/>
    <col min="1803" max="1803" width="14.33203125" style="3" customWidth="1"/>
    <col min="1804" max="1804" width="8.77734375" style="3" customWidth="1"/>
    <col min="1805" max="2048" width="11.44140625" style="3"/>
    <col min="2049" max="2049" width="12.88671875" style="3" customWidth="1"/>
    <col min="2050" max="2050" width="13" style="3" customWidth="1"/>
    <col min="2051" max="2051" width="12.88671875" style="3" customWidth="1"/>
    <col min="2052" max="2052" width="12.109375" style="3" customWidth="1"/>
    <col min="2053" max="2053" width="12.44140625" style="3" customWidth="1"/>
    <col min="2054" max="2054" width="13.44140625" style="3" customWidth="1"/>
    <col min="2055" max="2055" width="11.109375" style="3" customWidth="1"/>
    <col min="2056" max="2056" width="11.44140625" style="3"/>
    <col min="2057" max="2057" width="11.6640625" style="3" customWidth="1"/>
    <col min="2058" max="2058" width="10.88671875" style="3" customWidth="1"/>
    <col min="2059" max="2059" width="14.33203125" style="3" customWidth="1"/>
    <col min="2060" max="2060" width="8.77734375" style="3" customWidth="1"/>
    <col min="2061" max="2304" width="11.44140625" style="3"/>
    <col min="2305" max="2305" width="12.88671875" style="3" customWidth="1"/>
    <col min="2306" max="2306" width="13" style="3" customWidth="1"/>
    <col min="2307" max="2307" width="12.88671875" style="3" customWidth="1"/>
    <col min="2308" max="2308" width="12.109375" style="3" customWidth="1"/>
    <col min="2309" max="2309" width="12.44140625" style="3" customWidth="1"/>
    <col min="2310" max="2310" width="13.44140625" style="3" customWidth="1"/>
    <col min="2311" max="2311" width="11.109375" style="3" customWidth="1"/>
    <col min="2312" max="2312" width="11.44140625" style="3"/>
    <col min="2313" max="2313" width="11.6640625" style="3" customWidth="1"/>
    <col min="2314" max="2314" width="10.88671875" style="3" customWidth="1"/>
    <col min="2315" max="2315" width="14.33203125" style="3" customWidth="1"/>
    <col min="2316" max="2316" width="8.77734375" style="3" customWidth="1"/>
    <col min="2317" max="2560" width="11.44140625" style="3"/>
    <col min="2561" max="2561" width="12.88671875" style="3" customWidth="1"/>
    <col min="2562" max="2562" width="13" style="3" customWidth="1"/>
    <col min="2563" max="2563" width="12.88671875" style="3" customWidth="1"/>
    <col min="2564" max="2564" width="12.109375" style="3" customWidth="1"/>
    <col min="2565" max="2565" width="12.44140625" style="3" customWidth="1"/>
    <col min="2566" max="2566" width="13.44140625" style="3" customWidth="1"/>
    <col min="2567" max="2567" width="11.109375" style="3" customWidth="1"/>
    <col min="2568" max="2568" width="11.44140625" style="3"/>
    <col min="2569" max="2569" width="11.6640625" style="3" customWidth="1"/>
    <col min="2570" max="2570" width="10.88671875" style="3" customWidth="1"/>
    <col min="2571" max="2571" width="14.33203125" style="3" customWidth="1"/>
    <col min="2572" max="2572" width="8.77734375" style="3" customWidth="1"/>
    <col min="2573" max="2816" width="11.44140625" style="3"/>
    <col min="2817" max="2817" width="12.88671875" style="3" customWidth="1"/>
    <col min="2818" max="2818" width="13" style="3" customWidth="1"/>
    <col min="2819" max="2819" width="12.88671875" style="3" customWidth="1"/>
    <col min="2820" max="2820" width="12.109375" style="3" customWidth="1"/>
    <col min="2821" max="2821" width="12.44140625" style="3" customWidth="1"/>
    <col min="2822" max="2822" width="13.44140625" style="3" customWidth="1"/>
    <col min="2823" max="2823" width="11.109375" style="3" customWidth="1"/>
    <col min="2824" max="2824" width="11.44140625" style="3"/>
    <col min="2825" max="2825" width="11.6640625" style="3" customWidth="1"/>
    <col min="2826" max="2826" width="10.88671875" style="3" customWidth="1"/>
    <col min="2827" max="2827" width="14.33203125" style="3" customWidth="1"/>
    <col min="2828" max="2828" width="8.77734375" style="3" customWidth="1"/>
    <col min="2829" max="3072" width="11.44140625" style="3"/>
    <col min="3073" max="3073" width="12.88671875" style="3" customWidth="1"/>
    <col min="3074" max="3074" width="13" style="3" customWidth="1"/>
    <col min="3075" max="3075" width="12.88671875" style="3" customWidth="1"/>
    <col min="3076" max="3076" width="12.109375" style="3" customWidth="1"/>
    <col min="3077" max="3077" width="12.44140625" style="3" customWidth="1"/>
    <col min="3078" max="3078" width="13.44140625" style="3" customWidth="1"/>
    <col min="3079" max="3079" width="11.109375" style="3" customWidth="1"/>
    <col min="3080" max="3080" width="11.44140625" style="3"/>
    <col min="3081" max="3081" width="11.6640625" style="3" customWidth="1"/>
    <col min="3082" max="3082" width="10.88671875" style="3" customWidth="1"/>
    <col min="3083" max="3083" width="14.33203125" style="3" customWidth="1"/>
    <col min="3084" max="3084" width="8.77734375" style="3" customWidth="1"/>
    <col min="3085" max="3328" width="11.44140625" style="3"/>
    <col min="3329" max="3329" width="12.88671875" style="3" customWidth="1"/>
    <col min="3330" max="3330" width="13" style="3" customWidth="1"/>
    <col min="3331" max="3331" width="12.88671875" style="3" customWidth="1"/>
    <col min="3332" max="3332" width="12.109375" style="3" customWidth="1"/>
    <col min="3333" max="3333" width="12.44140625" style="3" customWidth="1"/>
    <col min="3334" max="3334" width="13.44140625" style="3" customWidth="1"/>
    <col min="3335" max="3335" width="11.109375" style="3" customWidth="1"/>
    <col min="3336" max="3336" width="11.44140625" style="3"/>
    <col min="3337" max="3337" width="11.6640625" style="3" customWidth="1"/>
    <col min="3338" max="3338" width="10.88671875" style="3" customWidth="1"/>
    <col min="3339" max="3339" width="14.33203125" style="3" customWidth="1"/>
    <col min="3340" max="3340" width="8.77734375" style="3" customWidth="1"/>
    <col min="3341" max="3584" width="11.44140625" style="3"/>
    <col min="3585" max="3585" width="12.88671875" style="3" customWidth="1"/>
    <col min="3586" max="3586" width="13" style="3" customWidth="1"/>
    <col min="3587" max="3587" width="12.88671875" style="3" customWidth="1"/>
    <col min="3588" max="3588" width="12.109375" style="3" customWidth="1"/>
    <col min="3589" max="3589" width="12.44140625" style="3" customWidth="1"/>
    <col min="3590" max="3590" width="13.44140625" style="3" customWidth="1"/>
    <col min="3591" max="3591" width="11.109375" style="3" customWidth="1"/>
    <col min="3592" max="3592" width="11.44140625" style="3"/>
    <col min="3593" max="3593" width="11.6640625" style="3" customWidth="1"/>
    <col min="3594" max="3594" width="10.88671875" style="3" customWidth="1"/>
    <col min="3595" max="3595" width="14.33203125" style="3" customWidth="1"/>
    <col min="3596" max="3596" width="8.77734375" style="3" customWidth="1"/>
    <col min="3597" max="3840" width="11.44140625" style="3"/>
    <col min="3841" max="3841" width="12.88671875" style="3" customWidth="1"/>
    <col min="3842" max="3842" width="13" style="3" customWidth="1"/>
    <col min="3843" max="3843" width="12.88671875" style="3" customWidth="1"/>
    <col min="3844" max="3844" width="12.109375" style="3" customWidth="1"/>
    <col min="3845" max="3845" width="12.44140625" style="3" customWidth="1"/>
    <col min="3846" max="3846" width="13.44140625" style="3" customWidth="1"/>
    <col min="3847" max="3847" width="11.109375" style="3" customWidth="1"/>
    <col min="3848" max="3848" width="11.44140625" style="3"/>
    <col min="3849" max="3849" width="11.6640625" style="3" customWidth="1"/>
    <col min="3850" max="3850" width="10.88671875" style="3" customWidth="1"/>
    <col min="3851" max="3851" width="14.33203125" style="3" customWidth="1"/>
    <col min="3852" max="3852" width="8.77734375" style="3" customWidth="1"/>
    <col min="3853" max="4096" width="11.44140625" style="3"/>
    <col min="4097" max="4097" width="12.88671875" style="3" customWidth="1"/>
    <col min="4098" max="4098" width="13" style="3" customWidth="1"/>
    <col min="4099" max="4099" width="12.88671875" style="3" customWidth="1"/>
    <col min="4100" max="4100" width="12.109375" style="3" customWidth="1"/>
    <col min="4101" max="4101" width="12.44140625" style="3" customWidth="1"/>
    <col min="4102" max="4102" width="13.44140625" style="3" customWidth="1"/>
    <col min="4103" max="4103" width="11.109375" style="3" customWidth="1"/>
    <col min="4104" max="4104" width="11.44140625" style="3"/>
    <col min="4105" max="4105" width="11.6640625" style="3" customWidth="1"/>
    <col min="4106" max="4106" width="10.88671875" style="3" customWidth="1"/>
    <col min="4107" max="4107" width="14.33203125" style="3" customWidth="1"/>
    <col min="4108" max="4108" width="8.77734375" style="3" customWidth="1"/>
    <col min="4109" max="4352" width="11.44140625" style="3"/>
    <col min="4353" max="4353" width="12.88671875" style="3" customWidth="1"/>
    <col min="4354" max="4354" width="13" style="3" customWidth="1"/>
    <col min="4355" max="4355" width="12.88671875" style="3" customWidth="1"/>
    <col min="4356" max="4356" width="12.109375" style="3" customWidth="1"/>
    <col min="4357" max="4357" width="12.44140625" style="3" customWidth="1"/>
    <col min="4358" max="4358" width="13.44140625" style="3" customWidth="1"/>
    <col min="4359" max="4359" width="11.109375" style="3" customWidth="1"/>
    <col min="4360" max="4360" width="11.44140625" style="3"/>
    <col min="4361" max="4361" width="11.6640625" style="3" customWidth="1"/>
    <col min="4362" max="4362" width="10.88671875" style="3" customWidth="1"/>
    <col min="4363" max="4363" width="14.33203125" style="3" customWidth="1"/>
    <col min="4364" max="4364" width="8.77734375" style="3" customWidth="1"/>
    <col min="4365" max="4608" width="11.44140625" style="3"/>
    <col min="4609" max="4609" width="12.88671875" style="3" customWidth="1"/>
    <col min="4610" max="4610" width="13" style="3" customWidth="1"/>
    <col min="4611" max="4611" width="12.88671875" style="3" customWidth="1"/>
    <col min="4612" max="4612" width="12.109375" style="3" customWidth="1"/>
    <col min="4613" max="4613" width="12.44140625" style="3" customWidth="1"/>
    <col min="4614" max="4614" width="13.44140625" style="3" customWidth="1"/>
    <col min="4615" max="4615" width="11.109375" style="3" customWidth="1"/>
    <col min="4616" max="4616" width="11.44140625" style="3"/>
    <col min="4617" max="4617" width="11.6640625" style="3" customWidth="1"/>
    <col min="4618" max="4618" width="10.88671875" style="3" customWidth="1"/>
    <col min="4619" max="4619" width="14.33203125" style="3" customWidth="1"/>
    <col min="4620" max="4620" width="8.77734375" style="3" customWidth="1"/>
    <col min="4621" max="4864" width="11.44140625" style="3"/>
    <col min="4865" max="4865" width="12.88671875" style="3" customWidth="1"/>
    <col min="4866" max="4866" width="13" style="3" customWidth="1"/>
    <col min="4867" max="4867" width="12.88671875" style="3" customWidth="1"/>
    <col min="4868" max="4868" width="12.109375" style="3" customWidth="1"/>
    <col min="4869" max="4869" width="12.44140625" style="3" customWidth="1"/>
    <col min="4870" max="4870" width="13.44140625" style="3" customWidth="1"/>
    <col min="4871" max="4871" width="11.109375" style="3" customWidth="1"/>
    <col min="4872" max="4872" width="11.44140625" style="3"/>
    <col min="4873" max="4873" width="11.6640625" style="3" customWidth="1"/>
    <col min="4874" max="4874" width="10.88671875" style="3" customWidth="1"/>
    <col min="4875" max="4875" width="14.33203125" style="3" customWidth="1"/>
    <col min="4876" max="4876" width="8.77734375" style="3" customWidth="1"/>
    <col min="4877" max="5120" width="11.44140625" style="3"/>
    <col min="5121" max="5121" width="12.88671875" style="3" customWidth="1"/>
    <col min="5122" max="5122" width="13" style="3" customWidth="1"/>
    <col min="5123" max="5123" width="12.88671875" style="3" customWidth="1"/>
    <col min="5124" max="5124" width="12.109375" style="3" customWidth="1"/>
    <col min="5125" max="5125" width="12.44140625" style="3" customWidth="1"/>
    <col min="5126" max="5126" width="13.44140625" style="3" customWidth="1"/>
    <col min="5127" max="5127" width="11.109375" style="3" customWidth="1"/>
    <col min="5128" max="5128" width="11.44140625" style="3"/>
    <col min="5129" max="5129" width="11.6640625" style="3" customWidth="1"/>
    <col min="5130" max="5130" width="10.88671875" style="3" customWidth="1"/>
    <col min="5131" max="5131" width="14.33203125" style="3" customWidth="1"/>
    <col min="5132" max="5132" width="8.77734375" style="3" customWidth="1"/>
    <col min="5133" max="5376" width="11.44140625" style="3"/>
    <col min="5377" max="5377" width="12.88671875" style="3" customWidth="1"/>
    <col min="5378" max="5378" width="13" style="3" customWidth="1"/>
    <col min="5379" max="5379" width="12.88671875" style="3" customWidth="1"/>
    <col min="5380" max="5380" width="12.109375" style="3" customWidth="1"/>
    <col min="5381" max="5381" width="12.44140625" style="3" customWidth="1"/>
    <col min="5382" max="5382" width="13.44140625" style="3" customWidth="1"/>
    <col min="5383" max="5383" width="11.109375" style="3" customWidth="1"/>
    <col min="5384" max="5384" width="11.44140625" style="3"/>
    <col min="5385" max="5385" width="11.6640625" style="3" customWidth="1"/>
    <col min="5386" max="5386" width="10.88671875" style="3" customWidth="1"/>
    <col min="5387" max="5387" width="14.33203125" style="3" customWidth="1"/>
    <col min="5388" max="5388" width="8.77734375" style="3" customWidth="1"/>
    <col min="5389" max="5632" width="11.44140625" style="3"/>
    <col min="5633" max="5633" width="12.88671875" style="3" customWidth="1"/>
    <col min="5634" max="5634" width="13" style="3" customWidth="1"/>
    <col min="5635" max="5635" width="12.88671875" style="3" customWidth="1"/>
    <col min="5636" max="5636" width="12.109375" style="3" customWidth="1"/>
    <col min="5637" max="5637" width="12.44140625" style="3" customWidth="1"/>
    <col min="5638" max="5638" width="13.44140625" style="3" customWidth="1"/>
    <col min="5639" max="5639" width="11.109375" style="3" customWidth="1"/>
    <col min="5640" max="5640" width="11.44140625" style="3"/>
    <col min="5641" max="5641" width="11.6640625" style="3" customWidth="1"/>
    <col min="5642" max="5642" width="10.88671875" style="3" customWidth="1"/>
    <col min="5643" max="5643" width="14.33203125" style="3" customWidth="1"/>
    <col min="5644" max="5644" width="8.77734375" style="3" customWidth="1"/>
    <col min="5645" max="5888" width="11.44140625" style="3"/>
    <col min="5889" max="5889" width="12.88671875" style="3" customWidth="1"/>
    <col min="5890" max="5890" width="13" style="3" customWidth="1"/>
    <col min="5891" max="5891" width="12.88671875" style="3" customWidth="1"/>
    <col min="5892" max="5892" width="12.109375" style="3" customWidth="1"/>
    <col min="5893" max="5893" width="12.44140625" style="3" customWidth="1"/>
    <col min="5894" max="5894" width="13.44140625" style="3" customWidth="1"/>
    <col min="5895" max="5895" width="11.109375" style="3" customWidth="1"/>
    <col min="5896" max="5896" width="11.44140625" style="3"/>
    <col min="5897" max="5897" width="11.6640625" style="3" customWidth="1"/>
    <col min="5898" max="5898" width="10.88671875" style="3" customWidth="1"/>
    <col min="5899" max="5899" width="14.33203125" style="3" customWidth="1"/>
    <col min="5900" max="5900" width="8.77734375" style="3" customWidth="1"/>
    <col min="5901" max="6144" width="11.44140625" style="3"/>
    <col min="6145" max="6145" width="12.88671875" style="3" customWidth="1"/>
    <col min="6146" max="6146" width="13" style="3" customWidth="1"/>
    <col min="6147" max="6147" width="12.88671875" style="3" customWidth="1"/>
    <col min="6148" max="6148" width="12.109375" style="3" customWidth="1"/>
    <col min="6149" max="6149" width="12.44140625" style="3" customWidth="1"/>
    <col min="6150" max="6150" width="13.44140625" style="3" customWidth="1"/>
    <col min="6151" max="6151" width="11.109375" style="3" customWidth="1"/>
    <col min="6152" max="6152" width="11.44140625" style="3"/>
    <col min="6153" max="6153" width="11.6640625" style="3" customWidth="1"/>
    <col min="6154" max="6154" width="10.88671875" style="3" customWidth="1"/>
    <col min="6155" max="6155" width="14.33203125" style="3" customWidth="1"/>
    <col min="6156" max="6156" width="8.77734375" style="3" customWidth="1"/>
    <col min="6157" max="6400" width="11.44140625" style="3"/>
    <col min="6401" max="6401" width="12.88671875" style="3" customWidth="1"/>
    <col min="6402" max="6402" width="13" style="3" customWidth="1"/>
    <col min="6403" max="6403" width="12.88671875" style="3" customWidth="1"/>
    <col min="6404" max="6404" width="12.109375" style="3" customWidth="1"/>
    <col min="6405" max="6405" width="12.44140625" style="3" customWidth="1"/>
    <col min="6406" max="6406" width="13.44140625" style="3" customWidth="1"/>
    <col min="6407" max="6407" width="11.109375" style="3" customWidth="1"/>
    <col min="6408" max="6408" width="11.44140625" style="3"/>
    <col min="6409" max="6409" width="11.6640625" style="3" customWidth="1"/>
    <col min="6410" max="6410" width="10.88671875" style="3" customWidth="1"/>
    <col min="6411" max="6411" width="14.33203125" style="3" customWidth="1"/>
    <col min="6412" max="6412" width="8.77734375" style="3" customWidth="1"/>
    <col min="6413" max="6656" width="11.44140625" style="3"/>
    <col min="6657" max="6657" width="12.88671875" style="3" customWidth="1"/>
    <col min="6658" max="6658" width="13" style="3" customWidth="1"/>
    <col min="6659" max="6659" width="12.88671875" style="3" customWidth="1"/>
    <col min="6660" max="6660" width="12.109375" style="3" customWidth="1"/>
    <col min="6661" max="6661" width="12.44140625" style="3" customWidth="1"/>
    <col min="6662" max="6662" width="13.44140625" style="3" customWidth="1"/>
    <col min="6663" max="6663" width="11.109375" style="3" customWidth="1"/>
    <col min="6664" max="6664" width="11.44140625" style="3"/>
    <col min="6665" max="6665" width="11.6640625" style="3" customWidth="1"/>
    <col min="6666" max="6666" width="10.88671875" style="3" customWidth="1"/>
    <col min="6667" max="6667" width="14.33203125" style="3" customWidth="1"/>
    <col min="6668" max="6668" width="8.77734375" style="3" customWidth="1"/>
    <col min="6669" max="6912" width="11.44140625" style="3"/>
    <col min="6913" max="6913" width="12.88671875" style="3" customWidth="1"/>
    <col min="6914" max="6914" width="13" style="3" customWidth="1"/>
    <col min="6915" max="6915" width="12.88671875" style="3" customWidth="1"/>
    <col min="6916" max="6916" width="12.109375" style="3" customWidth="1"/>
    <col min="6917" max="6917" width="12.44140625" style="3" customWidth="1"/>
    <col min="6918" max="6918" width="13.44140625" style="3" customWidth="1"/>
    <col min="6919" max="6919" width="11.109375" style="3" customWidth="1"/>
    <col min="6920" max="6920" width="11.44140625" style="3"/>
    <col min="6921" max="6921" width="11.6640625" style="3" customWidth="1"/>
    <col min="6922" max="6922" width="10.88671875" style="3" customWidth="1"/>
    <col min="6923" max="6923" width="14.33203125" style="3" customWidth="1"/>
    <col min="6924" max="6924" width="8.77734375" style="3" customWidth="1"/>
    <col min="6925" max="7168" width="11.44140625" style="3"/>
    <col min="7169" max="7169" width="12.88671875" style="3" customWidth="1"/>
    <col min="7170" max="7170" width="13" style="3" customWidth="1"/>
    <col min="7171" max="7171" width="12.88671875" style="3" customWidth="1"/>
    <col min="7172" max="7172" width="12.109375" style="3" customWidth="1"/>
    <col min="7173" max="7173" width="12.44140625" style="3" customWidth="1"/>
    <col min="7174" max="7174" width="13.44140625" style="3" customWidth="1"/>
    <col min="7175" max="7175" width="11.109375" style="3" customWidth="1"/>
    <col min="7176" max="7176" width="11.44140625" style="3"/>
    <col min="7177" max="7177" width="11.6640625" style="3" customWidth="1"/>
    <col min="7178" max="7178" width="10.88671875" style="3" customWidth="1"/>
    <col min="7179" max="7179" width="14.33203125" style="3" customWidth="1"/>
    <col min="7180" max="7180" width="8.77734375" style="3" customWidth="1"/>
    <col min="7181" max="7424" width="11.44140625" style="3"/>
    <col min="7425" max="7425" width="12.88671875" style="3" customWidth="1"/>
    <col min="7426" max="7426" width="13" style="3" customWidth="1"/>
    <col min="7427" max="7427" width="12.88671875" style="3" customWidth="1"/>
    <col min="7428" max="7428" width="12.109375" style="3" customWidth="1"/>
    <col min="7429" max="7429" width="12.44140625" style="3" customWidth="1"/>
    <col min="7430" max="7430" width="13.44140625" style="3" customWidth="1"/>
    <col min="7431" max="7431" width="11.109375" style="3" customWidth="1"/>
    <col min="7432" max="7432" width="11.44140625" style="3"/>
    <col min="7433" max="7433" width="11.6640625" style="3" customWidth="1"/>
    <col min="7434" max="7434" width="10.88671875" style="3" customWidth="1"/>
    <col min="7435" max="7435" width="14.33203125" style="3" customWidth="1"/>
    <col min="7436" max="7436" width="8.77734375" style="3" customWidth="1"/>
    <col min="7437" max="7680" width="11.44140625" style="3"/>
    <col min="7681" max="7681" width="12.88671875" style="3" customWidth="1"/>
    <col min="7682" max="7682" width="13" style="3" customWidth="1"/>
    <col min="7683" max="7683" width="12.88671875" style="3" customWidth="1"/>
    <col min="7684" max="7684" width="12.109375" style="3" customWidth="1"/>
    <col min="7685" max="7685" width="12.44140625" style="3" customWidth="1"/>
    <col min="7686" max="7686" width="13.44140625" style="3" customWidth="1"/>
    <col min="7687" max="7687" width="11.109375" style="3" customWidth="1"/>
    <col min="7688" max="7688" width="11.44140625" style="3"/>
    <col min="7689" max="7689" width="11.6640625" style="3" customWidth="1"/>
    <col min="7690" max="7690" width="10.88671875" style="3" customWidth="1"/>
    <col min="7691" max="7691" width="14.33203125" style="3" customWidth="1"/>
    <col min="7692" max="7692" width="8.77734375" style="3" customWidth="1"/>
    <col min="7693" max="7936" width="11.44140625" style="3"/>
    <col min="7937" max="7937" width="12.88671875" style="3" customWidth="1"/>
    <col min="7938" max="7938" width="13" style="3" customWidth="1"/>
    <col min="7939" max="7939" width="12.88671875" style="3" customWidth="1"/>
    <col min="7940" max="7940" width="12.109375" style="3" customWidth="1"/>
    <col min="7941" max="7941" width="12.44140625" style="3" customWidth="1"/>
    <col min="7942" max="7942" width="13.44140625" style="3" customWidth="1"/>
    <col min="7943" max="7943" width="11.109375" style="3" customWidth="1"/>
    <col min="7944" max="7944" width="11.44140625" style="3"/>
    <col min="7945" max="7945" width="11.6640625" style="3" customWidth="1"/>
    <col min="7946" max="7946" width="10.88671875" style="3" customWidth="1"/>
    <col min="7947" max="7947" width="14.33203125" style="3" customWidth="1"/>
    <col min="7948" max="7948" width="8.77734375" style="3" customWidth="1"/>
    <col min="7949" max="8192" width="11.44140625" style="3"/>
    <col min="8193" max="8193" width="12.88671875" style="3" customWidth="1"/>
    <col min="8194" max="8194" width="13" style="3" customWidth="1"/>
    <col min="8195" max="8195" width="12.88671875" style="3" customWidth="1"/>
    <col min="8196" max="8196" width="12.109375" style="3" customWidth="1"/>
    <col min="8197" max="8197" width="12.44140625" style="3" customWidth="1"/>
    <col min="8198" max="8198" width="13.44140625" style="3" customWidth="1"/>
    <col min="8199" max="8199" width="11.109375" style="3" customWidth="1"/>
    <col min="8200" max="8200" width="11.44140625" style="3"/>
    <col min="8201" max="8201" width="11.6640625" style="3" customWidth="1"/>
    <col min="8202" max="8202" width="10.88671875" style="3" customWidth="1"/>
    <col min="8203" max="8203" width="14.33203125" style="3" customWidth="1"/>
    <col min="8204" max="8204" width="8.77734375" style="3" customWidth="1"/>
    <col min="8205" max="8448" width="11.44140625" style="3"/>
    <col min="8449" max="8449" width="12.88671875" style="3" customWidth="1"/>
    <col min="8450" max="8450" width="13" style="3" customWidth="1"/>
    <col min="8451" max="8451" width="12.88671875" style="3" customWidth="1"/>
    <col min="8452" max="8452" width="12.109375" style="3" customWidth="1"/>
    <col min="8453" max="8453" width="12.44140625" style="3" customWidth="1"/>
    <col min="8454" max="8454" width="13.44140625" style="3" customWidth="1"/>
    <col min="8455" max="8455" width="11.109375" style="3" customWidth="1"/>
    <col min="8456" max="8456" width="11.44140625" style="3"/>
    <col min="8457" max="8457" width="11.6640625" style="3" customWidth="1"/>
    <col min="8458" max="8458" width="10.88671875" style="3" customWidth="1"/>
    <col min="8459" max="8459" width="14.33203125" style="3" customWidth="1"/>
    <col min="8460" max="8460" width="8.77734375" style="3" customWidth="1"/>
    <col min="8461" max="8704" width="11.44140625" style="3"/>
    <col min="8705" max="8705" width="12.88671875" style="3" customWidth="1"/>
    <col min="8706" max="8706" width="13" style="3" customWidth="1"/>
    <col min="8707" max="8707" width="12.88671875" style="3" customWidth="1"/>
    <col min="8708" max="8708" width="12.109375" style="3" customWidth="1"/>
    <col min="8709" max="8709" width="12.44140625" style="3" customWidth="1"/>
    <col min="8710" max="8710" width="13.44140625" style="3" customWidth="1"/>
    <col min="8711" max="8711" width="11.109375" style="3" customWidth="1"/>
    <col min="8712" max="8712" width="11.44140625" style="3"/>
    <col min="8713" max="8713" width="11.6640625" style="3" customWidth="1"/>
    <col min="8714" max="8714" width="10.88671875" style="3" customWidth="1"/>
    <col min="8715" max="8715" width="14.33203125" style="3" customWidth="1"/>
    <col min="8716" max="8716" width="8.77734375" style="3" customWidth="1"/>
    <col min="8717" max="8960" width="11.44140625" style="3"/>
    <col min="8961" max="8961" width="12.88671875" style="3" customWidth="1"/>
    <col min="8962" max="8962" width="13" style="3" customWidth="1"/>
    <col min="8963" max="8963" width="12.88671875" style="3" customWidth="1"/>
    <col min="8964" max="8964" width="12.109375" style="3" customWidth="1"/>
    <col min="8965" max="8965" width="12.44140625" style="3" customWidth="1"/>
    <col min="8966" max="8966" width="13.44140625" style="3" customWidth="1"/>
    <col min="8967" max="8967" width="11.109375" style="3" customWidth="1"/>
    <col min="8968" max="8968" width="11.44140625" style="3"/>
    <col min="8969" max="8969" width="11.6640625" style="3" customWidth="1"/>
    <col min="8970" max="8970" width="10.88671875" style="3" customWidth="1"/>
    <col min="8971" max="8971" width="14.33203125" style="3" customWidth="1"/>
    <col min="8972" max="8972" width="8.77734375" style="3" customWidth="1"/>
    <col min="8973" max="9216" width="11.44140625" style="3"/>
    <col min="9217" max="9217" width="12.88671875" style="3" customWidth="1"/>
    <col min="9218" max="9218" width="13" style="3" customWidth="1"/>
    <col min="9219" max="9219" width="12.88671875" style="3" customWidth="1"/>
    <col min="9220" max="9220" width="12.109375" style="3" customWidth="1"/>
    <col min="9221" max="9221" width="12.44140625" style="3" customWidth="1"/>
    <col min="9222" max="9222" width="13.44140625" style="3" customWidth="1"/>
    <col min="9223" max="9223" width="11.109375" style="3" customWidth="1"/>
    <col min="9224" max="9224" width="11.44140625" style="3"/>
    <col min="9225" max="9225" width="11.6640625" style="3" customWidth="1"/>
    <col min="9226" max="9226" width="10.88671875" style="3" customWidth="1"/>
    <col min="9227" max="9227" width="14.33203125" style="3" customWidth="1"/>
    <col min="9228" max="9228" width="8.77734375" style="3" customWidth="1"/>
    <col min="9229" max="9472" width="11.44140625" style="3"/>
    <col min="9473" max="9473" width="12.88671875" style="3" customWidth="1"/>
    <col min="9474" max="9474" width="13" style="3" customWidth="1"/>
    <col min="9475" max="9475" width="12.88671875" style="3" customWidth="1"/>
    <col min="9476" max="9476" width="12.109375" style="3" customWidth="1"/>
    <col min="9477" max="9477" width="12.44140625" style="3" customWidth="1"/>
    <col min="9478" max="9478" width="13.44140625" style="3" customWidth="1"/>
    <col min="9479" max="9479" width="11.109375" style="3" customWidth="1"/>
    <col min="9480" max="9480" width="11.44140625" style="3"/>
    <col min="9481" max="9481" width="11.6640625" style="3" customWidth="1"/>
    <col min="9482" max="9482" width="10.88671875" style="3" customWidth="1"/>
    <col min="9483" max="9483" width="14.33203125" style="3" customWidth="1"/>
    <col min="9484" max="9484" width="8.77734375" style="3" customWidth="1"/>
    <col min="9485" max="9728" width="11.44140625" style="3"/>
    <col min="9729" max="9729" width="12.88671875" style="3" customWidth="1"/>
    <col min="9730" max="9730" width="13" style="3" customWidth="1"/>
    <col min="9731" max="9731" width="12.88671875" style="3" customWidth="1"/>
    <col min="9732" max="9732" width="12.109375" style="3" customWidth="1"/>
    <col min="9733" max="9733" width="12.44140625" style="3" customWidth="1"/>
    <col min="9734" max="9734" width="13.44140625" style="3" customWidth="1"/>
    <col min="9735" max="9735" width="11.109375" style="3" customWidth="1"/>
    <col min="9736" max="9736" width="11.44140625" style="3"/>
    <col min="9737" max="9737" width="11.6640625" style="3" customWidth="1"/>
    <col min="9738" max="9738" width="10.88671875" style="3" customWidth="1"/>
    <col min="9739" max="9739" width="14.33203125" style="3" customWidth="1"/>
    <col min="9740" max="9740" width="8.77734375" style="3" customWidth="1"/>
    <col min="9741" max="9984" width="11.44140625" style="3"/>
    <col min="9985" max="9985" width="12.88671875" style="3" customWidth="1"/>
    <col min="9986" max="9986" width="13" style="3" customWidth="1"/>
    <col min="9987" max="9987" width="12.88671875" style="3" customWidth="1"/>
    <col min="9988" max="9988" width="12.109375" style="3" customWidth="1"/>
    <col min="9989" max="9989" width="12.44140625" style="3" customWidth="1"/>
    <col min="9990" max="9990" width="13.44140625" style="3" customWidth="1"/>
    <col min="9991" max="9991" width="11.109375" style="3" customWidth="1"/>
    <col min="9992" max="9992" width="11.44140625" style="3"/>
    <col min="9993" max="9993" width="11.6640625" style="3" customWidth="1"/>
    <col min="9994" max="9994" width="10.88671875" style="3" customWidth="1"/>
    <col min="9995" max="9995" width="14.33203125" style="3" customWidth="1"/>
    <col min="9996" max="9996" width="8.77734375" style="3" customWidth="1"/>
    <col min="9997" max="10240" width="11.44140625" style="3"/>
    <col min="10241" max="10241" width="12.88671875" style="3" customWidth="1"/>
    <col min="10242" max="10242" width="13" style="3" customWidth="1"/>
    <col min="10243" max="10243" width="12.88671875" style="3" customWidth="1"/>
    <col min="10244" max="10244" width="12.109375" style="3" customWidth="1"/>
    <col min="10245" max="10245" width="12.44140625" style="3" customWidth="1"/>
    <col min="10246" max="10246" width="13.44140625" style="3" customWidth="1"/>
    <col min="10247" max="10247" width="11.109375" style="3" customWidth="1"/>
    <col min="10248" max="10248" width="11.44140625" style="3"/>
    <col min="10249" max="10249" width="11.6640625" style="3" customWidth="1"/>
    <col min="10250" max="10250" width="10.88671875" style="3" customWidth="1"/>
    <col min="10251" max="10251" width="14.33203125" style="3" customWidth="1"/>
    <col min="10252" max="10252" width="8.77734375" style="3" customWidth="1"/>
    <col min="10253" max="10496" width="11.44140625" style="3"/>
    <col min="10497" max="10497" width="12.88671875" style="3" customWidth="1"/>
    <col min="10498" max="10498" width="13" style="3" customWidth="1"/>
    <col min="10499" max="10499" width="12.88671875" style="3" customWidth="1"/>
    <col min="10500" max="10500" width="12.109375" style="3" customWidth="1"/>
    <col min="10501" max="10501" width="12.44140625" style="3" customWidth="1"/>
    <col min="10502" max="10502" width="13.44140625" style="3" customWidth="1"/>
    <col min="10503" max="10503" width="11.109375" style="3" customWidth="1"/>
    <col min="10504" max="10504" width="11.44140625" style="3"/>
    <col min="10505" max="10505" width="11.6640625" style="3" customWidth="1"/>
    <col min="10506" max="10506" width="10.88671875" style="3" customWidth="1"/>
    <col min="10507" max="10507" width="14.33203125" style="3" customWidth="1"/>
    <col min="10508" max="10508" width="8.77734375" style="3" customWidth="1"/>
    <col min="10509" max="10752" width="11.44140625" style="3"/>
    <col min="10753" max="10753" width="12.88671875" style="3" customWidth="1"/>
    <col min="10754" max="10754" width="13" style="3" customWidth="1"/>
    <col min="10755" max="10755" width="12.88671875" style="3" customWidth="1"/>
    <col min="10756" max="10756" width="12.109375" style="3" customWidth="1"/>
    <col min="10757" max="10757" width="12.44140625" style="3" customWidth="1"/>
    <col min="10758" max="10758" width="13.44140625" style="3" customWidth="1"/>
    <col min="10759" max="10759" width="11.109375" style="3" customWidth="1"/>
    <col min="10760" max="10760" width="11.44140625" style="3"/>
    <col min="10761" max="10761" width="11.6640625" style="3" customWidth="1"/>
    <col min="10762" max="10762" width="10.88671875" style="3" customWidth="1"/>
    <col min="10763" max="10763" width="14.33203125" style="3" customWidth="1"/>
    <col min="10764" max="10764" width="8.77734375" style="3" customWidth="1"/>
    <col min="10765" max="11008" width="11.44140625" style="3"/>
    <col min="11009" max="11009" width="12.88671875" style="3" customWidth="1"/>
    <col min="11010" max="11010" width="13" style="3" customWidth="1"/>
    <col min="11011" max="11011" width="12.88671875" style="3" customWidth="1"/>
    <col min="11012" max="11012" width="12.109375" style="3" customWidth="1"/>
    <col min="11013" max="11013" width="12.44140625" style="3" customWidth="1"/>
    <col min="11014" max="11014" width="13.44140625" style="3" customWidth="1"/>
    <col min="11015" max="11015" width="11.109375" style="3" customWidth="1"/>
    <col min="11016" max="11016" width="11.44140625" style="3"/>
    <col min="11017" max="11017" width="11.6640625" style="3" customWidth="1"/>
    <col min="11018" max="11018" width="10.88671875" style="3" customWidth="1"/>
    <col min="11019" max="11019" width="14.33203125" style="3" customWidth="1"/>
    <col min="11020" max="11020" width="8.77734375" style="3" customWidth="1"/>
    <col min="11021" max="11264" width="11.44140625" style="3"/>
    <col min="11265" max="11265" width="12.88671875" style="3" customWidth="1"/>
    <col min="11266" max="11266" width="13" style="3" customWidth="1"/>
    <col min="11267" max="11267" width="12.88671875" style="3" customWidth="1"/>
    <col min="11268" max="11268" width="12.109375" style="3" customWidth="1"/>
    <col min="11269" max="11269" width="12.44140625" style="3" customWidth="1"/>
    <col min="11270" max="11270" width="13.44140625" style="3" customWidth="1"/>
    <col min="11271" max="11271" width="11.109375" style="3" customWidth="1"/>
    <col min="11272" max="11272" width="11.44140625" style="3"/>
    <col min="11273" max="11273" width="11.6640625" style="3" customWidth="1"/>
    <col min="11274" max="11274" width="10.88671875" style="3" customWidth="1"/>
    <col min="11275" max="11275" width="14.33203125" style="3" customWidth="1"/>
    <col min="11276" max="11276" width="8.77734375" style="3" customWidth="1"/>
    <col min="11277" max="11520" width="11.44140625" style="3"/>
    <col min="11521" max="11521" width="12.88671875" style="3" customWidth="1"/>
    <col min="11522" max="11522" width="13" style="3" customWidth="1"/>
    <col min="11523" max="11523" width="12.88671875" style="3" customWidth="1"/>
    <col min="11524" max="11524" width="12.109375" style="3" customWidth="1"/>
    <col min="11525" max="11525" width="12.44140625" style="3" customWidth="1"/>
    <col min="11526" max="11526" width="13.44140625" style="3" customWidth="1"/>
    <col min="11527" max="11527" width="11.109375" style="3" customWidth="1"/>
    <col min="11528" max="11528" width="11.44140625" style="3"/>
    <col min="11529" max="11529" width="11.6640625" style="3" customWidth="1"/>
    <col min="11530" max="11530" width="10.88671875" style="3" customWidth="1"/>
    <col min="11531" max="11531" width="14.33203125" style="3" customWidth="1"/>
    <col min="11532" max="11532" width="8.77734375" style="3" customWidth="1"/>
    <col min="11533" max="11776" width="11.44140625" style="3"/>
    <col min="11777" max="11777" width="12.88671875" style="3" customWidth="1"/>
    <col min="11778" max="11778" width="13" style="3" customWidth="1"/>
    <col min="11779" max="11779" width="12.88671875" style="3" customWidth="1"/>
    <col min="11780" max="11780" width="12.109375" style="3" customWidth="1"/>
    <col min="11781" max="11781" width="12.44140625" style="3" customWidth="1"/>
    <col min="11782" max="11782" width="13.44140625" style="3" customWidth="1"/>
    <col min="11783" max="11783" width="11.109375" style="3" customWidth="1"/>
    <col min="11784" max="11784" width="11.44140625" style="3"/>
    <col min="11785" max="11785" width="11.6640625" style="3" customWidth="1"/>
    <col min="11786" max="11786" width="10.88671875" style="3" customWidth="1"/>
    <col min="11787" max="11787" width="14.33203125" style="3" customWidth="1"/>
    <col min="11788" max="11788" width="8.77734375" style="3" customWidth="1"/>
    <col min="11789" max="12032" width="11.44140625" style="3"/>
    <col min="12033" max="12033" width="12.88671875" style="3" customWidth="1"/>
    <col min="12034" max="12034" width="13" style="3" customWidth="1"/>
    <col min="12035" max="12035" width="12.88671875" style="3" customWidth="1"/>
    <col min="12036" max="12036" width="12.109375" style="3" customWidth="1"/>
    <col min="12037" max="12037" width="12.44140625" style="3" customWidth="1"/>
    <col min="12038" max="12038" width="13.44140625" style="3" customWidth="1"/>
    <col min="12039" max="12039" width="11.109375" style="3" customWidth="1"/>
    <col min="12040" max="12040" width="11.44140625" style="3"/>
    <col min="12041" max="12041" width="11.6640625" style="3" customWidth="1"/>
    <col min="12042" max="12042" width="10.88671875" style="3" customWidth="1"/>
    <col min="12043" max="12043" width="14.33203125" style="3" customWidth="1"/>
    <col min="12044" max="12044" width="8.77734375" style="3" customWidth="1"/>
    <col min="12045" max="12288" width="11.44140625" style="3"/>
    <col min="12289" max="12289" width="12.88671875" style="3" customWidth="1"/>
    <col min="12290" max="12290" width="13" style="3" customWidth="1"/>
    <col min="12291" max="12291" width="12.88671875" style="3" customWidth="1"/>
    <col min="12292" max="12292" width="12.109375" style="3" customWidth="1"/>
    <col min="12293" max="12293" width="12.44140625" style="3" customWidth="1"/>
    <col min="12294" max="12294" width="13.44140625" style="3" customWidth="1"/>
    <col min="12295" max="12295" width="11.109375" style="3" customWidth="1"/>
    <col min="12296" max="12296" width="11.44140625" style="3"/>
    <col min="12297" max="12297" width="11.6640625" style="3" customWidth="1"/>
    <col min="12298" max="12298" width="10.88671875" style="3" customWidth="1"/>
    <col min="12299" max="12299" width="14.33203125" style="3" customWidth="1"/>
    <col min="12300" max="12300" width="8.77734375" style="3" customWidth="1"/>
    <col min="12301" max="12544" width="11.44140625" style="3"/>
    <col min="12545" max="12545" width="12.88671875" style="3" customWidth="1"/>
    <col min="12546" max="12546" width="13" style="3" customWidth="1"/>
    <col min="12547" max="12547" width="12.88671875" style="3" customWidth="1"/>
    <col min="12548" max="12548" width="12.109375" style="3" customWidth="1"/>
    <col min="12549" max="12549" width="12.44140625" style="3" customWidth="1"/>
    <col min="12550" max="12550" width="13.44140625" style="3" customWidth="1"/>
    <col min="12551" max="12551" width="11.109375" style="3" customWidth="1"/>
    <col min="12552" max="12552" width="11.44140625" style="3"/>
    <col min="12553" max="12553" width="11.6640625" style="3" customWidth="1"/>
    <col min="12554" max="12554" width="10.88671875" style="3" customWidth="1"/>
    <col min="12555" max="12555" width="14.33203125" style="3" customWidth="1"/>
    <col min="12556" max="12556" width="8.77734375" style="3" customWidth="1"/>
    <col min="12557" max="12800" width="11.44140625" style="3"/>
    <col min="12801" max="12801" width="12.88671875" style="3" customWidth="1"/>
    <col min="12802" max="12802" width="13" style="3" customWidth="1"/>
    <col min="12803" max="12803" width="12.88671875" style="3" customWidth="1"/>
    <col min="12804" max="12804" width="12.109375" style="3" customWidth="1"/>
    <col min="12805" max="12805" width="12.44140625" style="3" customWidth="1"/>
    <col min="12806" max="12806" width="13.44140625" style="3" customWidth="1"/>
    <col min="12807" max="12807" width="11.109375" style="3" customWidth="1"/>
    <col min="12808" max="12808" width="11.44140625" style="3"/>
    <col min="12809" max="12809" width="11.6640625" style="3" customWidth="1"/>
    <col min="12810" max="12810" width="10.88671875" style="3" customWidth="1"/>
    <col min="12811" max="12811" width="14.33203125" style="3" customWidth="1"/>
    <col min="12812" max="12812" width="8.77734375" style="3" customWidth="1"/>
    <col min="12813" max="13056" width="11.44140625" style="3"/>
    <col min="13057" max="13057" width="12.88671875" style="3" customWidth="1"/>
    <col min="13058" max="13058" width="13" style="3" customWidth="1"/>
    <col min="13059" max="13059" width="12.88671875" style="3" customWidth="1"/>
    <col min="13060" max="13060" width="12.109375" style="3" customWidth="1"/>
    <col min="13061" max="13061" width="12.44140625" style="3" customWidth="1"/>
    <col min="13062" max="13062" width="13.44140625" style="3" customWidth="1"/>
    <col min="13063" max="13063" width="11.109375" style="3" customWidth="1"/>
    <col min="13064" max="13064" width="11.44140625" style="3"/>
    <col min="13065" max="13065" width="11.6640625" style="3" customWidth="1"/>
    <col min="13066" max="13066" width="10.88671875" style="3" customWidth="1"/>
    <col min="13067" max="13067" width="14.33203125" style="3" customWidth="1"/>
    <col min="13068" max="13068" width="8.77734375" style="3" customWidth="1"/>
    <col min="13069" max="13312" width="11.44140625" style="3"/>
    <col min="13313" max="13313" width="12.88671875" style="3" customWidth="1"/>
    <col min="13314" max="13314" width="13" style="3" customWidth="1"/>
    <col min="13315" max="13315" width="12.88671875" style="3" customWidth="1"/>
    <col min="13316" max="13316" width="12.109375" style="3" customWidth="1"/>
    <col min="13317" max="13317" width="12.44140625" style="3" customWidth="1"/>
    <col min="13318" max="13318" width="13.44140625" style="3" customWidth="1"/>
    <col min="13319" max="13319" width="11.109375" style="3" customWidth="1"/>
    <col min="13320" max="13320" width="11.44140625" style="3"/>
    <col min="13321" max="13321" width="11.6640625" style="3" customWidth="1"/>
    <col min="13322" max="13322" width="10.88671875" style="3" customWidth="1"/>
    <col min="13323" max="13323" width="14.33203125" style="3" customWidth="1"/>
    <col min="13324" max="13324" width="8.77734375" style="3" customWidth="1"/>
    <col min="13325" max="13568" width="11.44140625" style="3"/>
    <col min="13569" max="13569" width="12.88671875" style="3" customWidth="1"/>
    <col min="13570" max="13570" width="13" style="3" customWidth="1"/>
    <col min="13571" max="13571" width="12.88671875" style="3" customWidth="1"/>
    <col min="13572" max="13572" width="12.109375" style="3" customWidth="1"/>
    <col min="13573" max="13573" width="12.44140625" style="3" customWidth="1"/>
    <col min="13574" max="13574" width="13.44140625" style="3" customWidth="1"/>
    <col min="13575" max="13575" width="11.109375" style="3" customWidth="1"/>
    <col min="13576" max="13576" width="11.44140625" style="3"/>
    <col min="13577" max="13577" width="11.6640625" style="3" customWidth="1"/>
    <col min="13578" max="13578" width="10.88671875" style="3" customWidth="1"/>
    <col min="13579" max="13579" width="14.33203125" style="3" customWidth="1"/>
    <col min="13580" max="13580" width="8.77734375" style="3" customWidth="1"/>
    <col min="13581" max="13824" width="11.44140625" style="3"/>
    <col min="13825" max="13825" width="12.88671875" style="3" customWidth="1"/>
    <col min="13826" max="13826" width="13" style="3" customWidth="1"/>
    <col min="13827" max="13827" width="12.88671875" style="3" customWidth="1"/>
    <col min="13828" max="13828" width="12.109375" style="3" customWidth="1"/>
    <col min="13829" max="13829" width="12.44140625" style="3" customWidth="1"/>
    <col min="13830" max="13830" width="13.44140625" style="3" customWidth="1"/>
    <col min="13831" max="13831" width="11.109375" style="3" customWidth="1"/>
    <col min="13832" max="13832" width="11.44140625" style="3"/>
    <col min="13833" max="13833" width="11.6640625" style="3" customWidth="1"/>
    <col min="13834" max="13834" width="10.88671875" style="3" customWidth="1"/>
    <col min="13835" max="13835" width="14.33203125" style="3" customWidth="1"/>
    <col min="13836" max="13836" width="8.77734375" style="3" customWidth="1"/>
    <col min="13837" max="14080" width="11.44140625" style="3"/>
    <col min="14081" max="14081" width="12.88671875" style="3" customWidth="1"/>
    <col min="14082" max="14082" width="13" style="3" customWidth="1"/>
    <col min="14083" max="14083" width="12.88671875" style="3" customWidth="1"/>
    <col min="14084" max="14084" width="12.109375" style="3" customWidth="1"/>
    <col min="14085" max="14085" width="12.44140625" style="3" customWidth="1"/>
    <col min="14086" max="14086" width="13.44140625" style="3" customWidth="1"/>
    <col min="14087" max="14087" width="11.109375" style="3" customWidth="1"/>
    <col min="14088" max="14088" width="11.44140625" style="3"/>
    <col min="14089" max="14089" width="11.6640625" style="3" customWidth="1"/>
    <col min="14090" max="14090" width="10.88671875" style="3" customWidth="1"/>
    <col min="14091" max="14091" width="14.33203125" style="3" customWidth="1"/>
    <col min="14092" max="14092" width="8.77734375" style="3" customWidth="1"/>
    <col min="14093" max="14336" width="11.44140625" style="3"/>
    <col min="14337" max="14337" width="12.88671875" style="3" customWidth="1"/>
    <col min="14338" max="14338" width="13" style="3" customWidth="1"/>
    <col min="14339" max="14339" width="12.88671875" style="3" customWidth="1"/>
    <col min="14340" max="14340" width="12.109375" style="3" customWidth="1"/>
    <col min="14341" max="14341" width="12.44140625" style="3" customWidth="1"/>
    <col min="14342" max="14342" width="13.44140625" style="3" customWidth="1"/>
    <col min="14343" max="14343" width="11.109375" style="3" customWidth="1"/>
    <col min="14344" max="14344" width="11.44140625" style="3"/>
    <col min="14345" max="14345" width="11.6640625" style="3" customWidth="1"/>
    <col min="14346" max="14346" width="10.88671875" style="3" customWidth="1"/>
    <col min="14347" max="14347" width="14.33203125" style="3" customWidth="1"/>
    <col min="14348" max="14348" width="8.77734375" style="3" customWidth="1"/>
    <col min="14349" max="14592" width="11.44140625" style="3"/>
    <col min="14593" max="14593" width="12.88671875" style="3" customWidth="1"/>
    <col min="14594" max="14594" width="13" style="3" customWidth="1"/>
    <col min="14595" max="14595" width="12.88671875" style="3" customWidth="1"/>
    <col min="14596" max="14596" width="12.109375" style="3" customWidth="1"/>
    <col min="14597" max="14597" width="12.44140625" style="3" customWidth="1"/>
    <col min="14598" max="14598" width="13.44140625" style="3" customWidth="1"/>
    <col min="14599" max="14599" width="11.109375" style="3" customWidth="1"/>
    <col min="14600" max="14600" width="11.44140625" style="3"/>
    <col min="14601" max="14601" width="11.6640625" style="3" customWidth="1"/>
    <col min="14602" max="14602" width="10.88671875" style="3" customWidth="1"/>
    <col min="14603" max="14603" width="14.33203125" style="3" customWidth="1"/>
    <col min="14604" max="14604" width="8.77734375" style="3" customWidth="1"/>
    <col min="14605" max="14848" width="11.44140625" style="3"/>
    <col min="14849" max="14849" width="12.88671875" style="3" customWidth="1"/>
    <col min="14850" max="14850" width="13" style="3" customWidth="1"/>
    <col min="14851" max="14851" width="12.88671875" style="3" customWidth="1"/>
    <col min="14852" max="14852" width="12.109375" style="3" customWidth="1"/>
    <col min="14853" max="14853" width="12.44140625" style="3" customWidth="1"/>
    <col min="14854" max="14854" width="13.44140625" style="3" customWidth="1"/>
    <col min="14855" max="14855" width="11.109375" style="3" customWidth="1"/>
    <col min="14856" max="14856" width="11.44140625" style="3"/>
    <col min="14857" max="14857" width="11.6640625" style="3" customWidth="1"/>
    <col min="14858" max="14858" width="10.88671875" style="3" customWidth="1"/>
    <col min="14859" max="14859" width="14.33203125" style="3" customWidth="1"/>
    <col min="14860" max="14860" width="8.77734375" style="3" customWidth="1"/>
    <col min="14861" max="15104" width="11.44140625" style="3"/>
    <col min="15105" max="15105" width="12.88671875" style="3" customWidth="1"/>
    <col min="15106" max="15106" width="13" style="3" customWidth="1"/>
    <col min="15107" max="15107" width="12.88671875" style="3" customWidth="1"/>
    <col min="15108" max="15108" width="12.109375" style="3" customWidth="1"/>
    <col min="15109" max="15109" width="12.44140625" style="3" customWidth="1"/>
    <col min="15110" max="15110" width="13.44140625" style="3" customWidth="1"/>
    <col min="15111" max="15111" width="11.109375" style="3" customWidth="1"/>
    <col min="15112" max="15112" width="11.44140625" style="3"/>
    <col min="15113" max="15113" width="11.6640625" style="3" customWidth="1"/>
    <col min="15114" max="15114" width="10.88671875" style="3" customWidth="1"/>
    <col min="15115" max="15115" width="14.33203125" style="3" customWidth="1"/>
    <col min="15116" max="15116" width="8.77734375" style="3" customWidth="1"/>
    <col min="15117" max="15360" width="11.44140625" style="3"/>
    <col min="15361" max="15361" width="12.88671875" style="3" customWidth="1"/>
    <col min="15362" max="15362" width="13" style="3" customWidth="1"/>
    <col min="15363" max="15363" width="12.88671875" style="3" customWidth="1"/>
    <col min="15364" max="15364" width="12.109375" style="3" customWidth="1"/>
    <col min="15365" max="15365" width="12.44140625" style="3" customWidth="1"/>
    <col min="15366" max="15366" width="13.44140625" style="3" customWidth="1"/>
    <col min="15367" max="15367" width="11.109375" style="3" customWidth="1"/>
    <col min="15368" max="15368" width="11.44140625" style="3"/>
    <col min="15369" max="15369" width="11.6640625" style="3" customWidth="1"/>
    <col min="15370" max="15370" width="10.88671875" style="3" customWidth="1"/>
    <col min="15371" max="15371" width="14.33203125" style="3" customWidth="1"/>
    <col min="15372" max="15372" width="8.77734375" style="3" customWidth="1"/>
    <col min="15373" max="15616" width="11.44140625" style="3"/>
    <col min="15617" max="15617" width="12.88671875" style="3" customWidth="1"/>
    <col min="15618" max="15618" width="13" style="3" customWidth="1"/>
    <col min="15619" max="15619" width="12.88671875" style="3" customWidth="1"/>
    <col min="15620" max="15620" width="12.109375" style="3" customWidth="1"/>
    <col min="15621" max="15621" width="12.44140625" style="3" customWidth="1"/>
    <col min="15622" max="15622" width="13.44140625" style="3" customWidth="1"/>
    <col min="15623" max="15623" width="11.109375" style="3" customWidth="1"/>
    <col min="15624" max="15624" width="11.44140625" style="3"/>
    <col min="15625" max="15625" width="11.6640625" style="3" customWidth="1"/>
    <col min="15626" max="15626" width="10.88671875" style="3" customWidth="1"/>
    <col min="15627" max="15627" width="14.33203125" style="3" customWidth="1"/>
    <col min="15628" max="15628" width="8.77734375" style="3" customWidth="1"/>
    <col min="15629" max="15872" width="11.44140625" style="3"/>
    <col min="15873" max="15873" width="12.88671875" style="3" customWidth="1"/>
    <col min="15874" max="15874" width="13" style="3" customWidth="1"/>
    <col min="15875" max="15875" width="12.88671875" style="3" customWidth="1"/>
    <col min="15876" max="15876" width="12.109375" style="3" customWidth="1"/>
    <col min="15877" max="15877" width="12.44140625" style="3" customWidth="1"/>
    <col min="15878" max="15878" width="13.44140625" style="3" customWidth="1"/>
    <col min="15879" max="15879" width="11.109375" style="3" customWidth="1"/>
    <col min="15880" max="15880" width="11.44140625" style="3"/>
    <col min="15881" max="15881" width="11.6640625" style="3" customWidth="1"/>
    <col min="15882" max="15882" width="10.88671875" style="3" customWidth="1"/>
    <col min="15883" max="15883" width="14.33203125" style="3" customWidth="1"/>
    <col min="15884" max="15884" width="8.77734375" style="3" customWidth="1"/>
    <col min="15885" max="16128" width="11.44140625" style="3"/>
    <col min="16129" max="16129" width="12.88671875" style="3" customWidth="1"/>
    <col min="16130" max="16130" width="13" style="3" customWidth="1"/>
    <col min="16131" max="16131" width="12.88671875" style="3" customWidth="1"/>
    <col min="16132" max="16132" width="12.109375" style="3" customWidth="1"/>
    <col min="16133" max="16133" width="12.44140625" style="3" customWidth="1"/>
    <col min="16134" max="16134" width="13.44140625" style="3" customWidth="1"/>
    <col min="16135" max="16135" width="11.109375" style="3" customWidth="1"/>
    <col min="16136" max="16136" width="11.44140625" style="3"/>
    <col min="16137" max="16137" width="11.6640625" style="3" customWidth="1"/>
    <col min="16138" max="16138" width="10.88671875" style="3" customWidth="1"/>
    <col min="16139" max="16139" width="14.33203125" style="3" customWidth="1"/>
    <col min="16140" max="16140" width="8.77734375" style="3" customWidth="1"/>
    <col min="16141" max="16384" width="11.44140625" style="3"/>
  </cols>
  <sheetData>
    <row r="1" spans="1:11" s="1" customFormat="1" ht="21" customHeight="1">
      <c r="A1" s="2035" t="s">
        <v>684</v>
      </c>
      <c r="B1" s="2036"/>
      <c r="C1" s="2036"/>
      <c r="D1" s="2036"/>
      <c r="E1" s="2036"/>
      <c r="F1" s="2036"/>
      <c r="G1" s="2036"/>
      <c r="H1" s="2036"/>
      <c r="I1" s="611"/>
      <c r="K1" s="612">
        <v>2015</v>
      </c>
    </row>
    <row r="2" spans="1:11" s="1" customFormat="1" ht="9.75" customHeight="1">
      <c r="A2" s="613"/>
      <c r="B2" s="16"/>
      <c r="C2"/>
      <c r="D2"/>
      <c r="E2"/>
      <c r="F2"/>
      <c r="G2"/>
      <c r="H2"/>
      <c r="I2"/>
      <c r="J2"/>
    </row>
    <row r="3" spans="1:11" s="1" customFormat="1" ht="13.5" customHeight="1">
      <c r="A3" s="614" t="s">
        <v>685</v>
      </c>
      <c r="B3" s="16"/>
      <c r="C3"/>
      <c r="D3"/>
      <c r="E3"/>
      <c r="F3"/>
      <c r="G3"/>
      <c r="H3"/>
      <c r="I3"/>
      <c r="J3"/>
    </row>
    <row r="4" spans="1:11" s="1" customFormat="1" ht="13.5" customHeight="1">
      <c r="A4" s="615" t="s">
        <v>686</v>
      </c>
      <c r="B4" s="16"/>
      <c r="C4"/>
      <c r="D4"/>
      <c r="E4"/>
      <c r="F4"/>
      <c r="G4"/>
      <c r="H4"/>
      <c r="I4"/>
      <c r="J4"/>
    </row>
    <row r="5" spans="1:11" s="1" customFormat="1" ht="10.5" customHeight="1">
      <c r="A5" s="613"/>
      <c r="B5" s="16"/>
      <c r="C5"/>
      <c r="D5"/>
      <c r="E5"/>
      <c r="F5"/>
      <c r="G5"/>
      <c r="H5"/>
      <c r="I5"/>
      <c r="J5"/>
    </row>
    <row r="6" spans="1:11" ht="14.25" customHeight="1">
      <c r="A6" s="614" t="s">
        <v>687</v>
      </c>
      <c r="B6"/>
      <c r="C6"/>
      <c r="D6"/>
      <c r="E6"/>
      <c r="F6"/>
      <c r="G6"/>
      <c r="H6"/>
      <c r="I6"/>
      <c r="J6"/>
    </row>
    <row r="7" spans="1:11" ht="15" customHeight="1">
      <c r="A7" s="3" t="s">
        <v>688</v>
      </c>
      <c r="B7"/>
      <c r="C7"/>
      <c r="D7"/>
      <c r="E7"/>
      <c r="F7"/>
      <c r="G7"/>
      <c r="H7"/>
      <c r="I7"/>
      <c r="J7"/>
    </row>
    <row r="8" spans="1:11" ht="15" customHeight="1">
      <c r="A8" s="3" t="s">
        <v>689</v>
      </c>
      <c r="B8"/>
      <c r="C8"/>
      <c r="D8"/>
      <c r="E8"/>
      <c r="F8"/>
      <c r="G8"/>
      <c r="H8"/>
      <c r="I8"/>
      <c r="J8"/>
    </row>
    <row r="9" spans="1:11" ht="11.25" customHeight="1">
      <c r="A9" s="616"/>
      <c r="B9"/>
      <c r="C9"/>
      <c r="D9"/>
      <c r="E9"/>
      <c r="F9"/>
      <c r="G9"/>
      <c r="H9"/>
      <c r="I9"/>
      <c r="J9"/>
    </row>
    <row r="10" spans="1:11" ht="13.5" customHeight="1">
      <c r="A10" s="614" t="s">
        <v>690</v>
      </c>
      <c r="B10"/>
      <c r="C10"/>
      <c r="D10"/>
      <c r="E10"/>
      <c r="F10"/>
      <c r="G10"/>
      <c r="H10"/>
      <c r="I10"/>
      <c r="J10"/>
    </row>
    <row r="11" spans="1:11" ht="17.25" customHeight="1">
      <c r="A11" s="616" t="s">
        <v>691</v>
      </c>
      <c r="B11" s="617"/>
      <c r="C11" s="617"/>
      <c r="D11" s="617"/>
      <c r="E11" s="617"/>
      <c r="F11" s="617"/>
      <c r="G11" s="617"/>
      <c r="H11" s="617"/>
      <c r="I11" s="617"/>
      <c r="J11" s="617"/>
    </row>
    <row r="12" spans="1:11" ht="8.25" customHeight="1">
      <c r="A12" s="616"/>
      <c r="B12"/>
      <c r="C12"/>
      <c r="D12"/>
      <c r="E12"/>
      <c r="F12"/>
      <c r="G12"/>
      <c r="H12"/>
      <c r="I12"/>
      <c r="J12"/>
    </row>
    <row r="13" spans="1:11" ht="15.75" customHeight="1">
      <c r="A13" s="614" t="s">
        <v>1611</v>
      </c>
      <c r="B13"/>
      <c r="C13"/>
      <c r="D13"/>
      <c r="E13"/>
      <c r="F13"/>
      <c r="G13"/>
      <c r="H13"/>
      <c r="I13"/>
      <c r="J13"/>
      <c r="K13" s="8"/>
    </row>
    <row r="14" spans="1:11" ht="14.25" customHeight="1">
      <c r="A14" s="616" t="s">
        <v>692</v>
      </c>
      <c r="B14"/>
      <c r="C14"/>
      <c r="D14"/>
      <c r="E14"/>
      <c r="F14"/>
      <c r="G14"/>
      <c r="H14"/>
      <c r="I14"/>
      <c r="J14"/>
    </row>
    <row r="15" spans="1:11" ht="9.75" customHeight="1">
      <c r="A15" s="616"/>
      <c r="B15"/>
      <c r="C15"/>
      <c r="D15"/>
      <c r="E15"/>
      <c r="F15"/>
      <c r="G15"/>
      <c r="H15"/>
      <c r="I15"/>
      <c r="J15"/>
    </row>
    <row r="16" spans="1:11" ht="16.5" customHeight="1">
      <c r="A16" s="614" t="s">
        <v>1612</v>
      </c>
      <c r="B16"/>
      <c r="C16"/>
      <c r="D16"/>
      <c r="E16"/>
      <c r="F16"/>
      <c r="G16"/>
      <c r="H16"/>
      <c r="I16"/>
      <c r="J16"/>
    </row>
    <row r="17" spans="1:10" ht="15.75" customHeight="1">
      <c r="A17" s="616" t="s">
        <v>693</v>
      </c>
      <c r="B17" s="617"/>
      <c r="C17" s="617"/>
      <c r="D17" s="617"/>
      <c r="E17" s="617"/>
      <c r="F17" s="617"/>
      <c r="G17" s="617"/>
      <c r="H17" s="617"/>
      <c r="I17" s="617"/>
      <c r="J17" s="617"/>
    </row>
    <row r="18" spans="1:10" ht="14.4" customHeight="1">
      <c r="A18" s="616" t="s">
        <v>694</v>
      </c>
      <c r="B18" s="617"/>
      <c r="C18" s="617"/>
      <c r="D18" s="617"/>
      <c r="E18" s="617"/>
      <c r="F18" s="617"/>
      <c r="G18" s="617"/>
      <c r="H18" s="617"/>
      <c r="I18" s="617"/>
      <c r="J18" s="617"/>
    </row>
    <row r="19" spans="1:10" ht="15.75" customHeight="1">
      <c r="A19" s="616" t="s">
        <v>695</v>
      </c>
      <c r="B19" s="617"/>
      <c r="C19" s="617"/>
      <c r="D19" s="617"/>
      <c r="E19" s="617"/>
      <c r="F19" s="617"/>
      <c r="G19" s="617"/>
      <c r="H19" s="617"/>
      <c r="I19" s="617"/>
      <c r="J19" s="617"/>
    </row>
    <row r="20" spans="1:10" ht="15.75" customHeight="1">
      <c r="A20" s="616" t="s">
        <v>696</v>
      </c>
      <c r="B20" s="617"/>
      <c r="C20" s="617"/>
      <c r="D20" s="617"/>
      <c r="E20" s="617"/>
      <c r="F20" s="617"/>
      <c r="G20" s="617"/>
      <c r="H20" s="617"/>
      <c r="I20" s="617"/>
      <c r="J20" s="617"/>
    </row>
    <row r="21" spans="1:10" ht="12" customHeight="1">
      <c r="A21" s="616"/>
      <c r="B21"/>
      <c r="C21"/>
      <c r="D21"/>
      <c r="E21"/>
      <c r="F21"/>
      <c r="G21"/>
      <c r="H21"/>
      <c r="I21"/>
      <c r="J21"/>
    </row>
    <row r="22" spans="1:10" ht="14.25" customHeight="1">
      <c r="A22" s="614" t="s">
        <v>1613</v>
      </c>
      <c r="B22"/>
      <c r="C22"/>
      <c r="D22"/>
      <c r="E22"/>
      <c r="F22"/>
      <c r="G22"/>
      <c r="H22"/>
      <c r="I22"/>
      <c r="J22"/>
    </row>
    <row r="23" spans="1:10" ht="17.25" customHeight="1">
      <c r="A23" s="616" t="s">
        <v>697</v>
      </c>
      <c r="B23" s="617"/>
      <c r="C23" s="617"/>
      <c r="D23" s="617"/>
      <c r="E23" s="617"/>
      <c r="F23" s="617"/>
      <c r="G23" s="617"/>
      <c r="H23" s="617"/>
      <c r="I23" s="617"/>
      <c r="J23" s="617"/>
    </row>
    <row r="24" spans="1:10" ht="13.5" customHeight="1">
      <c r="A24" s="616" t="s">
        <v>698</v>
      </c>
      <c r="B24" s="617"/>
      <c r="C24" s="617"/>
      <c r="D24" s="617"/>
      <c r="E24" s="617"/>
      <c r="F24" s="617"/>
      <c r="G24" s="617"/>
      <c r="H24" s="617"/>
      <c r="I24" s="617"/>
      <c r="J24" s="617"/>
    </row>
    <row r="25" spans="1:10" ht="13.5" customHeight="1">
      <c r="A25" s="616"/>
      <c r="B25"/>
      <c r="C25"/>
      <c r="D25"/>
      <c r="E25"/>
      <c r="F25"/>
      <c r="G25"/>
      <c r="H25"/>
      <c r="I25"/>
      <c r="J25"/>
    </row>
    <row r="26" spans="1:10" ht="15.75" customHeight="1">
      <c r="A26" s="614" t="s">
        <v>1614</v>
      </c>
      <c r="B26"/>
      <c r="C26"/>
      <c r="D26"/>
      <c r="E26"/>
      <c r="F26"/>
      <c r="G26"/>
      <c r="H26"/>
      <c r="I26"/>
      <c r="J26"/>
    </row>
    <row r="27" spans="1:10" ht="15.75" customHeight="1">
      <c r="A27" s="616" t="s">
        <v>699</v>
      </c>
      <c r="B27" s="617"/>
      <c r="C27" s="617"/>
      <c r="D27" s="617"/>
      <c r="E27" s="617"/>
      <c r="F27" s="617"/>
      <c r="G27" s="617"/>
      <c r="H27" s="617"/>
      <c r="I27" s="617"/>
      <c r="J27" s="617"/>
    </row>
    <row r="28" spans="1:10" ht="14.25" customHeight="1">
      <c r="A28" s="616" t="s">
        <v>700</v>
      </c>
      <c r="B28" s="617"/>
      <c r="C28" s="617"/>
      <c r="D28" s="617"/>
      <c r="E28" s="617"/>
      <c r="F28" s="617"/>
      <c r="G28" s="617"/>
      <c r="H28" s="617"/>
      <c r="I28" s="617"/>
      <c r="J28" s="617"/>
    </row>
    <row r="29" spans="1:10" ht="9.75" customHeight="1">
      <c r="A29" s="616"/>
      <c r="B29"/>
      <c r="C29"/>
      <c r="D29"/>
      <c r="E29"/>
      <c r="F29"/>
      <c r="G29"/>
      <c r="H29"/>
      <c r="I29"/>
      <c r="J29"/>
    </row>
    <row r="30" spans="1:10">
      <c r="A30" s="614" t="s">
        <v>701</v>
      </c>
      <c r="B30"/>
      <c r="C30"/>
      <c r="D30"/>
      <c r="E30"/>
      <c r="F30"/>
      <c r="G30"/>
      <c r="H30"/>
      <c r="I30"/>
      <c r="J30"/>
    </row>
    <row r="31" spans="1:10" ht="18" customHeight="1">
      <c r="A31" s="616" t="s">
        <v>702</v>
      </c>
      <c r="B31" s="617"/>
      <c r="C31" s="617"/>
      <c r="D31" s="617"/>
      <c r="E31" s="617"/>
      <c r="F31" s="617"/>
      <c r="G31" s="617"/>
      <c r="H31" s="617"/>
      <c r="I31" s="617"/>
      <c r="J31" s="617"/>
    </row>
    <row r="32" spans="1:10" ht="10.5" customHeight="1">
      <c r="A32" s="616"/>
      <c r="B32"/>
      <c r="C32"/>
      <c r="D32"/>
      <c r="E32"/>
      <c r="F32"/>
      <c r="G32"/>
      <c r="H32"/>
      <c r="I32"/>
      <c r="J32"/>
    </row>
    <row r="33" spans="1:11">
      <c r="A33" s="614" t="s">
        <v>1615</v>
      </c>
      <c r="B33"/>
      <c r="C33"/>
      <c r="D33"/>
      <c r="E33"/>
      <c r="F33"/>
      <c r="G33"/>
      <c r="H33"/>
      <c r="I33"/>
      <c r="J33"/>
    </row>
    <row r="34" spans="1:11" ht="17.25" customHeight="1">
      <c r="A34" s="616" t="s">
        <v>703</v>
      </c>
      <c r="B34" s="617"/>
      <c r="C34" s="617"/>
      <c r="D34" s="617"/>
      <c r="E34" s="617"/>
      <c r="F34" s="617"/>
      <c r="G34" s="617"/>
      <c r="H34" s="617"/>
      <c r="I34" s="617"/>
      <c r="J34" s="617"/>
    </row>
    <row r="35" spans="1:11" ht="14.25" customHeight="1">
      <c r="A35" s="616" t="s">
        <v>704</v>
      </c>
      <c r="B35" s="617"/>
      <c r="C35" s="617"/>
      <c r="D35" s="617"/>
      <c r="E35" s="617"/>
      <c r="F35" s="617"/>
      <c r="G35" s="617"/>
      <c r="H35" s="617"/>
      <c r="I35" s="617"/>
      <c r="J35" s="617"/>
    </row>
    <row r="36" spans="1:11" ht="14.25" customHeight="1">
      <c r="A36" s="616" t="s">
        <v>705</v>
      </c>
      <c r="B36" s="617"/>
      <c r="C36" s="617"/>
      <c r="D36" s="617"/>
      <c r="E36" s="617"/>
      <c r="F36" s="617"/>
      <c r="G36" s="617"/>
      <c r="H36" s="617"/>
      <c r="I36" s="617"/>
      <c r="J36" s="617"/>
      <c r="K36" s="17"/>
    </row>
    <row r="37" spans="1:11" ht="10.5" customHeight="1">
      <c r="A37" s="616"/>
      <c r="B37"/>
      <c r="C37"/>
      <c r="D37"/>
      <c r="E37"/>
      <c r="F37"/>
      <c r="G37"/>
      <c r="H37"/>
      <c r="I37"/>
      <c r="J37"/>
    </row>
    <row r="38" spans="1:11">
      <c r="A38" s="614" t="s">
        <v>1638</v>
      </c>
      <c r="B38"/>
      <c r="C38"/>
      <c r="D38"/>
      <c r="E38"/>
      <c r="F38"/>
      <c r="G38"/>
      <c r="H38"/>
      <c r="I38"/>
      <c r="J38"/>
    </row>
    <row r="39" spans="1:11" ht="16.5" customHeight="1">
      <c r="A39" s="616" t="s">
        <v>706</v>
      </c>
      <c r="B39" s="617"/>
      <c r="C39" s="617"/>
      <c r="D39" s="617"/>
      <c r="E39" s="617"/>
      <c r="F39" s="617"/>
      <c r="G39" s="617"/>
      <c r="H39" s="617"/>
      <c r="I39" s="617"/>
      <c r="J39" s="617"/>
    </row>
    <row r="40" spans="1:11" ht="12.6" customHeight="1">
      <c r="A40" s="1063" t="s">
        <v>1635</v>
      </c>
      <c r="B40" s="1063"/>
      <c r="C40" s="617"/>
      <c r="D40" s="617"/>
      <c r="E40" s="617"/>
      <c r="G40" s="3"/>
    </row>
    <row r="41" spans="1:11">
      <c r="A41" t="s">
        <v>1636</v>
      </c>
      <c r="B41"/>
      <c r="C41"/>
      <c r="D41"/>
      <c r="E41"/>
      <c r="F41"/>
      <c r="G41"/>
      <c r="H41"/>
      <c r="I41"/>
      <c r="J41" s="619"/>
    </row>
    <row r="42" spans="1:11">
      <c r="A42" s="17" t="s">
        <v>1637</v>
      </c>
      <c r="B42" s="17"/>
      <c r="C42"/>
      <c r="D42"/>
      <c r="E42"/>
      <c r="F42"/>
      <c r="G42"/>
      <c r="H42"/>
      <c r="I42"/>
      <c r="J42" s="619"/>
    </row>
    <row r="43" spans="1:11" ht="11.4" customHeight="1">
      <c r="A43" s="618"/>
      <c r="C43" s="3"/>
      <c r="E43" s="3"/>
      <c r="G43" s="3"/>
    </row>
    <row r="44" spans="1:11" ht="15" customHeight="1">
      <c r="A44" s="614" t="s">
        <v>708</v>
      </c>
      <c r="C44" s="3"/>
      <c r="E44" s="3"/>
      <c r="G44" s="3"/>
    </row>
    <row r="45" spans="1:11" ht="11.25" customHeight="1">
      <c r="A45" s="618"/>
      <c r="C45" s="3"/>
      <c r="E45" s="3"/>
      <c r="G45" s="3"/>
    </row>
    <row r="46" spans="1:11" ht="17.25" customHeight="1">
      <c r="A46" s="614" t="s">
        <v>1616</v>
      </c>
      <c r="C46" s="3"/>
      <c r="E46" s="3"/>
      <c r="G46" s="3"/>
    </row>
    <row r="47" spans="1:11" ht="16.5" customHeight="1">
      <c r="A47" s="616" t="s">
        <v>709</v>
      </c>
      <c r="C47" s="3"/>
      <c r="E47" s="3"/>
      <c r="G47" s="3"/>
    </row>
    <row r="48" spans="1:11" ht="16.5" customHeight="1">
      <c r="A48" s="614" t="s">
        <v>710</v>
      </c>
      <c r="C48" s="3"/>
      <c r="E48" s="3"/>
      <c r="G48" s="3"/>
    </row>
    <row r="49" spans="1:10" ht="10.5" customHeight="1">
      <c r="A49" s="620"/>
      <c r="C49" s="3"/>
      <c r="E49" s="3"/>
      <c r="G49" s="3"/>
    </row>
    <row r="50" spans="1:10" ht="17.25" customHeight="1">
      <c r="A50" s="614" t="s">
        <v>1617</v>
      </c>
      <c r="C50" s="3"/>
      <c r="E50" s="3"/>
      <c r="G50" s="3"/>
    </row>
    <row r="51" spans="1:10" ht="17.25" customHeight="1">
      <c r="A51" s="616" t="s">
        <v>711</v>
      </c>
      <c r="C51" s="3"/>
      <c r="E51" s="3"/>
      <c r="G51" s="3"/>
    </row>
    <row r="52" spans="1:10" ht="16.5" customHeight="1">
      <c r="A52" s="216" t="s">
        <v>712</v>
      </c>
      <c r="C52" s="3"/>
      <c r="E52" s="3"/>
      <c r="G52" s="3"/>
    </row>
    <row r="53" spans="1:10" ht="10.5" customHeight="1">
      <c r="A53" s="216"/>
      <c r="C53" s="3"/>
      <c r="E53" s="3"/>
      <c r="G53" s="3"/>
    </row>
    <row r="54" spans="1:10" ht="14.25" customHeight="1">
      <c r="A54" s="614" t="s">
        <v>713</v>
      </c>
      <c r="C54" s="3"/>
      <c r="E54" s="3"/>
      <c r="G54" s="3"/>
    </row>
    <row r="55" spans="1:10" ht="17.25" customHeight="1">
      <c r="A55" s="621" t="s">
        <v>714</v>
      </c>
      <c r="C55" s="3"/>
      <c r="E55" s="3"/>
      <c r="G55" s="3"/>
    </row>
    <row r="56" spans="1:10" ht="13.8" customHeight="1">
      <c r="A56" s="618"/>
      <c r="C56" s="3"/>
      <c r="E56" s="3"/>
      <c r="G56" s="3"/>
    </row>
    <row r="57" spans="1:10" ht="15" customHeight="1">
      <c r="A57" s="614" t="s">
        <v>1618</v>
      </c>
      <c r="C57" s="3"/>
      <c r="E57" s="3"/>
      <c r="G57" s="3"/>
    </row>
    <row r="58" spans="1:10" ht="15" customHeight="1">
      <c r="A58" s="614"/>
      <c r="C58" s="3"/>
      <c r="E58" s="3"/>
      <c r="G58" s="3"/>
    </row>
    <row r="59" spans="1:10" ht="11.25" customHeight="1">
      <c r="A59" s="618"/>
      <c r="C59" s="3"/>
      <c r="E59" s="622"/>
      <c r="G59" s="3"/>
    </row>
    <row r="60" spans="1:10" ht="15" customHeight="1">
      <c r="B60" s="1062" t="s">
        <v>1619</v>
      </c>
      <c r="C60" s="3"/>
      <c r="E60" s="622"/>
      <c r="G60" s="3"/>
    </row>
    <row r="61" spans="1:10">
      <c r="A61" s="623">
        <v>0</v>
      </c>
      <c r="B61" s="622" t="s">
        <v>715</v>
      </c>
      <c r="C61" s="178"/>
      <c r="D61" s="178"/>
      <c r="E61" s="178"/>
      <c r="G61" s="623"/>
      <c r="H61" s="622"/>
    </row>
    <row r="62" spans="1:10">
      <c r="A62" s="623">
        <v>1</v>
      </c>
      <c r="B62" s="622" t="s">
        <v>1620</v>
      </c>
      <c r="C62" s="178"/>
      <c r="D62" s="178"/>
      <c r="E62" s="178"/>
      <c r="G62" s="623">
        <v>7</v>
      </c>
      <c r="H62" s="622" t="s">
        <v>1621</v>
      </c>
      <c r="I62" s="178"/>
      <c r="J62" s="178"/>
    </row>
    <row r="63" spans="1:10">
      <c r="A63" s="623">
        <v>2</v>
      </c>
      <c r="B63" s="622" t="s">
        <v>1622</v>
      </c>
      <c r="C63" s="178"/>
      <c r="D63" s="178"/>
      <c r="E63" s="178"/>
      <c r="G63" s="623" t="s">
        <v>55</v>
      </c>
      <c r="H63" s="622" t="s">
        <v>1623</v>
      </c>
      <c r="I63" s="178"/>
      <c r="J63" s="178"/>
    </row>
    <row r="64" spans="1:10">
      <c r="A64" s="623" t="s">
        <v>31</v>
      </c>
      <c r="B64" s="622" t="s">
        <v>1624</v>
      </c>
      <c r="C64" s="178"/>
      <c r="D64" s="178"/>
      <c r="E64" s="178"/>
      <c r="G64" s="624" t="s">
        <v>41</v>
      </c>
      <c r="H64" s="625" t="s">
        <v>716</v>
      </c>
      <c r="I64" s="178"/>
      <c r="J64" s="178"/>
    </row>
    <row r="65" spans="1:10">
      <c r="A65" s="623" t="s">
        <v>32</v>
      </c>
      <c r="B65" s="625" t="s">
        <v>717</v>
      </c>
      <c r="C65" s="178"/>
      <c r="D65" s="178"/>
      <c r="E65" s="178"/>
      <c r="G65" s="623" t="s">
        <v>57</v>
      </c>
      <c r="H65" s="622" t="s">
        <v>1625</v>
      </c>
      <c r="I65" s="178"/>
      <c r="J65" s="178"/>
    </row>
    <row r="66" spans="1:10">
      <c r="A66" s="623" t="s">
        <v>718</v>
      </c>
      <c r="B66" s="622" t="s">
        <v>1626</v>
      </c>
      <c r="C66" s="178"/>
      <c r="D66" s="178"/>
      <c r="E66" s="178"/>
      <c r="G66" s="626" t="s">
        <v>43</v>
      </c>
      <c r="H66" s="625" t="s">
        <v>719</v>
      </c>
      <c r="I66" s="178"/>
      <c r="J66" s="178"/>
    </row>
    <row r="67" spans="1:10">
      <c r="A67" s="623" t="s">
        <v>720</v>
      </c>
      <c r="B67" s="622" t="s">
        <v>721</v>
      </c>
      <c r="C67" s="178"/>
      <c r="D67" s="178"/>
      <c r="E67" s="178"/>
      <c r="G67" s="627">
        <v>11</v>
      </c>
      <c r="H67" s="622" t="s">
        <v>1627</v>
      </c>
      <c r="I67" s="178"/>
      <c r="J67" s="178"/>
    </row>
    <row r="68" spans="1:10">
      <c r="A68" s="623" t="s">
        <v>722</v>
      </c>
      <c r="B68" s="622" t="s">
        <v>723</v>
      </c>
      <c r="C68" s="178"/>
      <c r="D68" s="178"/>
      <c r="E68" s="178"/>
      <c r="G68" s="627" t="s">
        <v>62</v>
      </c>
      <c r="H68" s="625" t="s">
        <v>724</v>
      </c>
      <c r="I68" s="178"/>
      <c r="J68" s="178"/>
    </row>
    <row r="69" spans="1:10">
      <c r="A69" s="623" t="s">
        <v>725</v>
      </c>
      <c r="B69" s="622" t="s">
        <v>1628</v>
      </c>
      <c r="C69" s="178"/>
      <c r="D69" s="178"/>
      <c r="E69" s="178"/>
      <c r="G69" s="627" t="s">
        <v>47</v>
      </c>
      <c r="H69" s="625" t="s">
        <v>726</v>
      </c>
      <c r="I69" s="178"/>
      <c r="J69" s="178"/>
    </row>
    <row r="70" spans="1:10">
      <c r="A70" s="626" t="s">
        <v>727</v>
      </c>
      <c r="B70" s="625" t="s">
        <v>728</v>
      </c>
      <c r="C70" s="178"/>
      <c r="D70" s="178"/>
      <c r="E70" s="178"/>
      <c r="G70" s="627" t="s">
        <v>66</v>
      </c>
      <c r="H70" s="625" t="s">
        <v>1629</v>
      </c>
      <c r="I70" s="178"/>
      <c r="J70" s="178"/>
    </row>
    <row r="71" spans="1:10">
      <c r="A71" s="628" t="s">
        <v>51</v>
      </c>
      <c r="B71" s="622" t="s">
        <v>1630</v>
      </c>
      <c r="C71" s="178"/>
      <c r="D71" s="178"/>
      <c r="E71" s="178"/>
      <c r="G71" s="627" t="s">
        <v>49</v>
      </c>
      <c r="H71" s="625" t="s">
        <v>729</v>
      </c>
      <c r="I71" s="178"/>
      <c r="J71" s="178"/>
    </row>
    <row r="72" spans="1:10">
      <c r="A72" s="624" t="s">
        <v>33</v>
      </c>
      <c r="B72" s="622" t="s">
        <v>1631</v>
      </c>
      <c r="C72" s="178"/>
      <c r="D72" s="178"/>
      <c r="E72" s="178"/>
      <c r="G72" s="627">
        <v>14</v>
      </c>
      <c r="H72" s="629" t="s">
        <v>1632</v>
      </c>
      <c r="I72" s="178"/>
      <c r="J72" s="178"/>
    </row>
    <row r="73" spans="1:10">
      <c r="A73" s="628" t="s">
        <v>730</v>
      </c>
      <c r="B73" s="622" t="s">
        <v>1633</v>
      </c>
      <c r="C73" s="178"/>
      <c r="D73" s="178"/>
      <c r="E73" s="178"/>
      <c r="G73" s="627">
        <v>15</v>
      </c>
      <c r="H73" s="625" t="s">
        <v>731</v>
      </c>
      <c r="I73" s="178"/>
      <c r="J73" s="178"/>
    </row>
    <row r="74" spans="1:10">
      <c r="E74" s="178"/>
      <c r="G74" s="3"/>
    </row>
    <row r="75" spans="1:10" ht="6.75" customHeight="1">
      <c r="E75" s="178"/>
      <c r="G75" s="3"/>
    </row>
    <row r="76" spans="1:10">
      <c r="A76" s="630" t="s">
        <v>218</v>
      </c>
      <c r="B76" s="629"/>
      <c r="C76" s="178"/>
      <c r="D76" s="178"/>
      <c r="E76" s="178"/>
      <c r="G76" s="3"/>
    </row>
    <row r="77" spans="1:10">
      <c r="A77" s="630"/>
      <c r="B77" s="629"/>
      <c r="C77" s="178"/>
      <c r="D77" s="178"/>
      <c r="E77" s="178"/>
      <c r="G77" s="3"/>
    </row>
    <row r="78" spans="1:10">
      <c r="A78" s="630" t="s">
        <v>1634</v>
      </c>
      <c r="B78" s="629"/>
      <c r="C78" s="178"/>
      <c r="D78" s="178"/>
      <c r="E78" s="178"/>
      <c r="G78" s="3"/>
    </row>
    <row r="79" spans="1:10">
      <c r="A79" s="627"/>
      <c r="B79" s="629"/>
      <c r="C79" s="178"/>
      <c r="D79" s="178"/>
      <c r="E79" s="178"/>
      <c r="G79" s="3"/>
    </row>
    <row r="80" spans="1:10" ht="7.5" customHeight="1">
      <c r="A80" s="627"/>
      <c r="B80" s="629"/>
      <c r="C80" s="178"/>
      <c r="D80" s="178"/>
      <c r="E80" s="178"/>
      <c r="G80" s="3"/>
    </row>
    <row r="81" spans="1:7">
      <c r="A81" s="631" t="s">
        <v>217</v>
      </c>
      <c r="B81" s="629"/>
      <c r="C81" s="178"/>
      <c r="D81" s="178"/>
      <c r="E81" s="178"/>
      <c r="G81" s="3"/>
    </row>
    <row r="82" spans="1:7">
      <c r="C82" s="3"/>
      <c r="E82" s="3"/>
      <c r="G82" s="3"/>
    </row>
  </sheetData>
  <mergeCells count="1">
    <mergeCell ref="A1:H1"/>
  </mergeCells>
  <pageMargins left="0.51181102362204722" right="0.51181102362204722" top="0.70866141732283472" bottom="0.43307086614173229" header="0.23622047244094491" footer="0.31496062992125984"/>
  <pageSetup paperSize="9" scale="64"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1"/>
  <sheetViews>
    <sheetView zoomScaleNormal="100" workbookViewId="0"/>
  </sheetViews>
  <sheetFormatPr baseColWidth="10" defaultColWidth="11.44140625" defaultRowHeight="13.2"/>
  <cols>
    <col min="1" max="1" width="7.77734375" style="3" customWidth="1"/>
    <col min="2" max="2" width="64.21875" style="183" customWidth="1"/>
    <col min="3" max="3" width="17.109375" style="183" customWidth="1"/>
    <col min="4" max="4" width="4.21875" style="845" customWidth="1"/>
    <col min="5" max="5" width="17.109375" style="183" customWidth="1"/>
    <col min="6" max="6" width="4.21875" style="845" customWidth="1"/>
    <col min="7" max="7" width="17.109375" style="159" customWidth="1"/>
    <col min="8" max="8" width="4.21875" style="845" customWidth="1"/>
    <col min="9" max="9" width="17.5546875" style="3" customWidth="1"/>
    <col min="10" max="256" width="11.44140625" style="3"/>
    <col min="257" max="257" width="7.77734375" style="3" customWidth="1"/>
    <col min="258" max="258" width="64.21875" style="3" customWidth="1"/>
    <col min="259" max="259" width="17.109375" style="3" customWidth="1"/>
    <col min="260" max="260" width="4.21875" style="3" customWidth="1"/>
    <col min="261" max="261" width="17.109375" style="3" customWidth="1"/>
    <col min="262" max="262" width="4.21875" style="3" customWidth="1"/>
    <col min="263" max="263" width="17.109375" style="3" customWidth="1"/>
    <col min="264" max="264" width="4.21875" style="3" customWidth="1"/>
    <col min="265" max="265" width="17.5546875" style="3" customWidth="1"/>
    <col min="266" max="512" width="11.44140625" style="3"/>
    <col min="513" max="513" width="7.77734375" style="3" customWidth="1"/>
    <col min="514" max="514" width="64.21875" style="3" customWidth="1"/>
    <col min="515" max="515" width="17.109375" style="3" customWidth="1"/>
    <col min="516" max="516" width="4.21875" style="3" customWidth="1"/>
    <col min="517" max="517" width="17.109375" style="3" customWidth="1"/>
    <col min="518" max="518" width="4.21875" style="3" customWidth="1"/>
    <col min="519" max="519" width="17.109375" style="3" customWidth="1"/>
    <col min="520" max="520" width="4.21875" style="3" customWidth="1"/>
    <col min="521" max="521" width="17.5546875" style="3" customWidth="1"/>
    <col min="522" max="768" width="11.44140625" style="3"/>
    <col min="769" max="769" width="7.77734375" style="3" customWidth="1"/>
    <col min="770" max="770" width="64.21875" style="3" customWidth="1"/>
    <col min="771" max="771" width="17.109375" style="3" customWidth="1"/>
    <col min="772" max="772" width="4.21875" style="3" customWidth="1"/>
    <col min="773" max="773" width="17.109375" style="3" customWidth="1"/>
    <col min="774" max="774" width="4.21875" style="3" customWidth="1"/>
    <col min="775" max="775" width="17.109375" style="3" customWidth="1"/>
    <col min="776" max="776" width="4.21875" style="3" customWidth="1"/>
    <col min="777" max="777" width="17.5546875" style="3" customWidth="1"/>
    <col min="778" max="1024" width="11.44140625" style="3"/>
    <col min="1025" max="1025" width="7.77734375" style="3" customWidth="1"/>
    <col min="1026" max="1026" width="64.21875" style="3" customWidth="1"/>
    <col min="1027" max="1027" width="17.109375" style="3" customWidth="1"/>
    <col min="1028" max="1028" width="4.21875" style="3" customWidth="1"/>
    <col min="1029" max="1029" width="17.109375" style="3" customWidth="1"/>
    <col min="1030" max="1030" width="4.21875" style="3" customWidth="1"/>
    <col min="1031" max="1031" width="17.109375" style="3" customWidth="1"/>
    <col min="1032" max="1032" width="4.21875" style="3" customWidth="1"/>
    <col min="1033" max="1033" width="17.5546875" style="3" customWidth="1"/>
    <col min="1034" max="1280" width="11.44140625" style="3"/>
    <col min="1281" max="1281" width="7.77734375" style="3" customWidth="1"/>
    <col min="1282" max="1282" width="64.21875" style="3" customWidth="1"/>
    <col min="1283" max="1283" width="17.109375" style="3" customWidth="1"/>
    <col min="1284" max="1284" width="4.21875" style="3" customWidth="1"/>
    <col min="1285" max="1285" width="17.109375" style="3" customWidth="1"/>
    <col min="1286" max="1286" width="4.21875" style="3" customWidth="1"/>
    <col min="1287" max="1287" width="17.109375" style="3" customWidth="1"/>
    <col min="1288" max="1288" width="4.21875" style="3" customWidth="1"/>
    <col min="1289" max="1289" width="17.5546875" style="3" customWidth="1"/>
    <col min="1290" max="1536" width="11.44140625" style="3"/>
    <col min="1537" max="1537" width="7.77734375" style="3" customWidth="1"/>
    <col min="1538" max="1538" width="64.21875" style="3" customWidth="1"/>
    <col min="1539" max="1539" width="17.109375" style="3" customWidth="1"/>
    <col min="1540" max="1540" width="4.21875" style="3" customWidth="1"/>
    <col min="1541" max="1541" width="17.109375" style="3" customWidth="1"/>
    <col min="1542" max="1542" width="4.21875" style="3" customWidth="1"/>
    <col min="1543" max="1543" width="17.109375" style="3" customWidth="1"/>
    <col min="1544" max="1544" width="4.21875" style="3" customWidth="1"/>
    <col min="1545" max="1545" width="17.5546875" style="3" customWidth="1"/>
    <col min="1546" max="1792" width="11.44140625" style="3"/>
    <col min="1793" max="1793" width="7.77734375" style="3" customWidth="1"/>
    <col min="1794" max="1794" width="64.21875" style="3" customWidth="1"/>
    <col min="1795" max="1795" width="17.109375" style="3" customWidth="1"/>
    <col min="1796" max="1796" width="4.21875" style="3" customWidth="1"/>
    <col min="1797" max="1797" width="17.109375" style="3" customWidth="1"/>
    <col min="1798" max="1798" width="4.21875" style="3" customWidth="1"/>
    <col min="1799" max="1799" width="17.109375" style="3" customWidth="1"/>
    <col min="1800" max="1800" width="4.21875" style="3" customWidth="1"/>
    <col min="1801" max="1801" width="17.5546875" style="3" customWidth="1"/>
    <col min="1802" max="2048" width="11.44140625" style="3"/>
    <col min="2049" max="2049" width="7.77734375" style="3" customWidth="1"/>
    <col min="2050" max="2050" width="64.21875" style="3" customWidth="1"/>
    <col min="2051" max="2051" width="17.109375" style="3" customWidth="1"/>
    <col min="2052" max="2052" width="4.21875" style="3" customWidth="1"/>
    <col min="2053" max="2053" width="17.109375" style="3" customWidth="1"/>
    <col min="2054" max="2054" width="4.21875" style="3" customWidth="1"/>
    <col min="2055" max="2055" width="17.109375" style="3" customWidth="1"/>
    <col min="2056" max="2056" width="4.21875" style="3" customWidth="1"/>
    <col min="2057" max="2057" width="17.5546875" style="3" customWidth="1"/>
    <col min="2058" max="2304" width="11.44140625" style="3"/>
    <col min="2305" max="2305" width="7.77734375" style="3" customWidth="1"/>
    <col min="2306" max="2306" width="64.21875" style="3" customWidth="1"/>
    <col min="2307" max="2307" width="17.109375" style="3" customWidth="1"/>
    <col min="2308" max="2308" width="4.21875" style="3" customWidth="1"/>
    <col min="2309" max="2309" width="17.109375" style="3" customWidth="1"/>
    <col min="2310" max="2310" width="4.21875" style="3" customWidth="1"/>
    <col min="2311" max="2311" width="17.109375" style="3" customWidth="1"/>
    <col min="2312" max="2312" width="4.21875" style="3" customWidth="1"/>
    <col min="2313" max="2313" width="17.5546875" style="3" customWidth="1"/>
    <col min="2314" max="2560" width="11.44140625" style="3"/>
    <col min="2561" max="2561" width="7.77734375" style="3" customWidth="1"/>
    <col min="2562" max="2562" width="64.21875" style="3" customWidth="1"/>
    <col min="2563" max="2563" width="17.109375" style="3" customWidth="1"/>
    <col min="2564" max="2564" width="4.21875" style="3" customWidth="1"/>
    <col min="2565" max="2565" width="17.109375" style="3" customWidth="1"/>
    <col min="2566" max="2566" width="4.21875" style="3" customWidth="1"/>
    <col min="2567" max="2567" width="17.109375" style="3" customWidth="1"/>
    <col min="2568" max="2568" width="4.21875" style="3" customWidth="1"/>
    <col min="2569" max="2569" width="17.5546875" style="3" customWidth="1"/>
    <col min="2570" max="2816" width="11.44140625" style="3"/>
    <col min="2817" max="2817" width="7.77734375" style="3" customWidth="1"/>
    <col min="2818" max="2818" width="64.21875" style="3" customWidth="1"/>
    <col min="2819" max="2819" width="17.109375" style="3" customWidth="1"/>
    <col min="2820" max="2820" width="4.21875" style="3" customWidth="1"/>
    <col min="2821" max="2821" width="17.109375" style="3" customWidth="1"/>
    <col min="2822" max="2822" width="4.21875" style="3" customWidth="1"/>
    <col min="2823" max="2823" width="17.109375" style="3" customWidth="1"/>
    <col min="2824" max="2824" width="4.21875" style="3" customWidth="1"/>
    <col min="2825" max="2825" width="17.5546875" style="3" customWidth="1"/>
    <col min="2826" max="3072" width="11.44140625" style="3"/>
    <col min="3073" max="3073" width="7.77734375" style="3" customWidth="1"/>
    <col min="3074" max="3074" width="64.21875" style="3" customWidth="1"/>
    <col min="3075" max="3075" width="17.109375" style="3" customWidth="1"/>
    <col min="3076" max="3076" width="4.21875" style="3" customWidth="1"/>
    <col min="3077" max="3077" width="17.109375" style="3" customWidth="1"/>
    <col min="3078" max="3078" width="4.21875" style="3" customWidth="1"/>
    <col min="3079" max="3079" width="17.109375" style="3" customWidth="1"/>
    <col min="3080" max="3080" width="4.21875" style="3" customWidth="1"/>
    <col min="3081" max="3081" width="17.5546875" style="3" customWidth="1"/>
    <col min="3082" max="3328" width="11.44140625" style="3"/>
    <col min="3329" max="3329" width="7.77734375" style="3" customWidth="1"/>
    <col min="3330" max="3330" width="64.21875" style="3" customWidth="1"/>
    <col min="3331" max="3331" width="17.109375" style="3" customWidth="1"/>
    <col min="3332" max="3332" width="4.21875" style="3" customWidth="1"/>
    <col min="3333" max="3333" width="17.109375" style="3" customWidth="1"/>
    <col min="3334" max="3334" width="4.21875" style="3" customWidth="1"/>
    <col min="3335" max="3335" width="17.109375" style="3" customWidth="1"/>
    <col min="3336" max="3336" width="4.21875" style="3" customWidth="1"/>
    <col min="3337" max="3337" width="17.5546875" style="3" customWidth="1"/>
    <col min="3338" max="3584" width="11.44140625" style="3"/>
    <col min="3585" max="3585" width="7.77734375" style="3" customWidth="1"/>
    <col min="3586" max="3586" width="64.21875" style="3" customWidth="1"/>
    <col min="3587" max="3587" width="17.109375" style="3" customWidth="1"/>
    <col min="3588" max="3588" width="4.21875" style="3" customWidth="1"/>
    <col min="3589" max="3589" width="17.109375" style="3" customWidth="1"/>
    <col min="3590" max="3590" width="4.21875" style="3" customWidth="1"/>
    <col min="3591" max="3591" width="17.109375" style="3" customWidth="1"/>
    <col min="3592" max="3592" width="4.21875" style="3" customWidth="1"/>
    <col min="3593" max="3593" width="17.5546875" style="3" customWidth="1"/>
    <col min="3594" max="3840" width="11.44140625" style="3"/>
    <col min="3841" max="3841" width="7.77734375" style="3" customWidth="1"/>
    <col min="3842" max="3842" width="64.21875" style="3" customWidth="1"/>
    <col min="3843" max="3843" width="17.109375" style="3" customWidth="1"/>
    <col min="3844" max="3844" width="4.21875" style="3" customWidth="1"/>
    <col min="3845" max="3845" width="17.109375" style="3" customWidth="1"/>
    <col min="3846" max="3846" width="4.21875" style="3" customWidth="1"/>
    <col min="3847" max="3847" width="17.109375" style="3" customWidth="1"/>
    <col min="3848" max="3848" width="4.21875" style="3" customWidth="1"/>
    <col min="3849" max="3849" width="17.5546875" style="3" customWidth="1"/>
    <col min="3850" max="4096" width="11.44140625" style="3"/>
    <col min="4097" max="4097" width="7.77734375" style="3" customWidth="1"/>
    <col min="4098" max="4098" width="64.21875" style="3" customWidth="1"/>
    <col min="4099" max="4099" width="17.109375" style="3" customWidth="1"/>
    <col min="4100" max="4100" width="4.21875" style="3" customWidth="1"/>
    <col min="4101" max="4101" width="17.109375" style="3" customWidth="1"/>
    <col min="4102" max="4102" width="4.21875" style="3" customWidth="1"/>
    <col min="4103" max="4103" width="17.109375" style="3" customWidth="1"/>
    <col min="4104" max="4104" width="4.21875" style="3" customWidth="1"/>
    <col min="4105" max="4105" width="17.5546875" style="3" customWidth="1"/>
    <col min="4106" max="4352" width="11.44140625" style="3"/>
    <col min="4353" max="4353" width="7.77734375" style="3" customWidth="1"/>
    <col min="4354" max="4354" width="64.21875" style="3" customWidth="1"/>
    <col min="4355" max="4355" width="17.109375" style="3" customWidth="1"/>
    <col min="4356" max="4356" width="4.21875" style="3" customWidth="1"/>
    <col min="4357" max="4357" width="17.109375" style="3" customWidth="1"/>
    <col min="4358" max="4358" width="4.21875" style="3" customWidth="1"/>
    <col min="4359" max="4359" width="17.109375" style="3" customWidth="1"/>
    <col min="4360" max="4360" width="4.21875" style="3" customWidth="1"/>
    <col min="4361" max="4361" width="17.5546875" style="3" customWidth="1"/>
    <col min="4362" max="4608" width="11.44140625" style="3"/>
    <col min="4609" max="4609" width="7.77734375" style="3" customWidth="1"/>
    <col min="4610" max="4610" width="64.21875" style="3" customWidth="1"/>
    <col min="4611" max="4611" width="17.109375" style="3" customWidth="1"/>
    <col min="4612" max="4612" width="4.21875" style="3" customWidth="1"/>
    <col min="4613" max="4613" width="17.109375" style="3" customWidth="1"/>
    <col min="4614" max="4614" width="4.21875" style="3" customWidth="1"/>
    <col min="4615" max="4615" width="17.109375" style="3" customWidth="1"/>
    <col min="4616" max="4616" width="4.21875" style="3" customWidth="1"/>
    <col min="4617" max="4617" width="17.5546875" style="3" customWidth="1"/>
    <col min="4618" max="4864" width="11.44140625" style="3"/>
    <col min="4865" max="4865" width="7.77734375" style="3" customWidth="1"/>
    <col min="4866" max="4866" width="64.21875" style="3" customWidth="1"/>
    <col min="4867" max="4867" width="17.109375" style="3" customWidth="1"/>
    <col min="4868" max="4868" width="4.21875" style="3" customWidth="1"/>
    <col min="4869" max="4869" width="17.109375" style="3" customWidth="1"/>
    <col min="4870" max="4870" width="4.21875" style="3" customWidth="1"/>
    <col min="4871" max="4871" width="17.109375" style="3" customWidth="1"/>
    <col min="4872" max="4872" width="4.21875" style="3" customWidth="1"/>
    <col min="4873" max="4873" width="17.5546875" style="3" customWidth="1"/>
    <col min="4874" max="5120" width="11.44140625" style="3"/>
    <col min="5121" max="5121" width="7.77734375" style="3" customWidth="1"/>
    <col min="5122" max="5122" width="64.21875" style="3" customWidth="1"/>
    <col min="5123" max="5123" width="17.109375" style="3" customWidth="1"/>
    <col min="5124" max="5124" width="4.21875" style="3" customWidth="1"/>
    <col min="5125" max="5125" width="17.109375" style="3" customWidth="1"/>
    <col min="5126" max="5126" width="4.21875" style="3" customWidth="1"/>
    <col min="5127" max="5127" width="17.109375" style="3" customWidth="1"/>
    <col min="5128" max="5128" width="4.21875" style="3" customWidth="1"/>
    <col min="5129" max="5129" width="17.5546875" style="3" customWidth="1"/>
    <col min="5130" max="5376" width="11.44140625" style="3"/>
    <col min="5377" max="5377" width="7.77734375" style="3" customWidth="1"/>
    <col min="5378" max="5378" width="64.21875" style="3" customWidth="1"/>
    <col min="5379" max="5379" width="17.109375" style="3" customWidth="1"/>
    <col min="5380" max="5380" width="4.21875" style="3" customWidth="1"/>
    <col min="5381" max="5381" width="17.109375" style="3" customWidth="1"/>
    <col min="5382" max="5382" width="4.21875" style="3" customWidth="1"/>
    <col min="5383" max="5383" width="17.109375" style="3" customWidth="1"/>
    <col min="5384" max="5384" width="4.21875" style="3" customWidth="1"/>
    <col min="5385" max="5385" width="17.5546875" style="3" customWidth="1"/>
    <col min="5386" max="5632" width="11.44140625" style="3"/>
    <col min="5633" max="5633" width="7.77734375" style="3" customWidth="1"/>
    <col min="5634" max="5634" width="64.21875" style="3" customWidth="1"/>
    <col min="5635" max="5635" width="17.109375" style="3" customWidth="1"/>
    <col min="5636" max="5636" width="4.21875" style="3" customWidth="1"/>
    <col min="5637" max="5637" width="17.109375" style="3" customWidth="1"/>
    <col min="5638" max="5638" width="4.21875" style="3" customWidth="1"/>
    <col min="5639" max="5639" width="17.109375" style="3" customWidth="1"/>
    <col min="5640" max="5640" width="4.21875" style="3" customWidth="1"/>
    <col min="5641" max="5641" width="17.5546875" style="3" customWidth="1"/>
    <col min="5642" max="5888" width="11.44140625" style="3"/>
    <col min="5889" max="5889" width="7.77734375" style="3" customWidth="1"/>
    <col min="5890" max="5890" width="64.21875" style="3" customWidth="1"/>
    <col min="5891" max="5891" width="17.109375" style="3" customWidth="1"/>
    <col min="5892" max="5892" width="4.21875" style="3" customWidth="1"/>
    <col min="5893" max="5893" width="17.109375" style="3" customWidth="1"/>
    <col min="5894" max="5894" width="4.21875" style="3" customWidth="1"/>
    <col min="5895" max="5895" width="17.109375" style="3" customWidth="1"/>
    <col min="5896" max="5896" width="4.21875" style="3" customWidth="1"/>
    <col min="5897" max="5897" width="17.5546875" style="3" customWidth="1"/>
    <col min="5898" max="6144" width="11.44140625" style="3"/>
    <col min="6145" max="6145" width="7.77734375" style="3" customWidth="1"/>
    <col min="6146" max="6146" width="64.21875" style="3" customWidth="1"/>
    <col min="6147" max="6147" width="17.109375" style="3" customWidth="1"/>
    <col min="6148" max="6148" width="4.21875" style="3" customWidth="1"/>
    <col min="6149" max="6149" width="17.109375" style="3" customWidth="1"/>
    <col min="6150" max="6150" width="4.21875" style="3" customWidth="1"/>
    <col min="6151" max="6151" width="17.109375" style="3" customWidth="1"/>
    <col min="6152" max="6152" width="4.21875" style="3" customWidth="1"/>
    <col min="6153" max="6153" width="17.5546875" style="3" customWidth="1"/>
    <col min="6154" max="6400" width="11.44140625" style="3"/>
    <col min="6401" max="6401" width="7.77734375" style="3" customWidth="1"/>
    <col min="6402" max="6402" width="64.21875" style="3" customWidth="1"/>
    <col min="6403" max="6403" width="17.109375" style="3" customWidth="1"/>
    <col min="6404" max="6404" width="4.21875" style="3" customWidth="1"/>
    <col min="6405" max="6405" width="17.109375" style="3" customWidth="1"/>
    <col min="6406" max="6406" width="4.21875" style="3" customWidth="1"/>
    <col min="6407" max="6407" width="17.109375" style="3" customWidth="1"/>
    <col min="6408" max="6408" width="4.21875" style="3" customWidth="1"/>
    <col min="6409" max="6409" width="17.5546875" style="3" customWidth="1"/>
    <col min="6410" max="6656" width="11.44140625" style="3"/>
    <col min="6657" max="6657" width="7.77734375" style="3" customWidth="1"/>
    <col min="6658" max="6658" width="64.21875" style="3" customWidth="1"/>
    <col min="6659" max="6659" width="17.109375" style="3" customWidth="1"/>
    <col min="6660" max="6660" width="4.21875" style="3" customWidth="1"/>
    <col min="6661" max="6661" width="17.109375" style="3" customWidth="1"/>
    <col min="6662" max="6662" width="4.21875" style="3" customWidth="1"/>
    <col min="6663" max="6663" width="17.109375" style="3" customWidth="1"/>
    <col min="6664" max="6664" width="4.21875" style="3" customWidth="1"/>
    <col min="6665" max="6665" width="17.5546875" style="3" customWidth="1"/>
    <col min="6666" max="6912" width="11.44140625" style="3"/>
    <col min="6913" max="6913" width="7.77734375" style="3" customWidth="1"/>
    <col min="6914" max="6914" width="64.21875" style="3" customWidth="1"/>
    <col min="6915" max="6915" width="17.109375" style="3" customWidth="1"/>
    <col min="6916" max="6916" width="4.21875" style="3" customWidth="1"/>
    <col min="6917" max="6917" width="17.109375" style="3" customWidth="1"/>
    <col min="6918" max="6918" width="4.21875" style="3" customWidth="1"/>
    <col min="6919" max="6919" width="17.109375" style="3" customWidth="1"/>
    <col min="6920" max="6920" width="4.21875" style="3" customWidth="1"/>
    <col min="6921" max="6921" width="17.5546875" style="3" customWidth="1"/>
    <col min="6922" max="7168" width="11.44140625" style="3"/>
    <col min="7169" max="7169" width="7.77734375" style="3" customWidth="1"/>
    <col min="7170" max="7170" width="64.21875" style="3" customWidth="1"/>
    <col min="7171" max="7171" width="17.109375" style="3" customWidth="1"/>
    <col min="7172" max="7172" width="4.21875" style="3" customWidth="1"/>
    <col min="7173" max="7173" width="17.109375" style="3" customWidth="1"/>
    <col min="7174" max="7174" width="4.21875" style="3" customWidth="1"/>
    <col min="7175" max="7175" width="17.109375" style="3" customWidth="1"/>
    <col min="7176" max="7176" width="4.21875" style="3" customWidth="1"/>
    <col min="7177" max="7177" width="17.5546875" style="3" customWidth="1"/>
    <col min="7178" max="7424" width="11.44140625" style="3"/>
    <col min="7425" max="7425" width="7.77734375" style="3" customWidth="1"/>
    <col min="7426" max="7426" width="64.21875" style="3" customWidth="1"/>
    <col min="7427" max="7427" width="17.109375" style="3" customWidth="1"/>
    <col min="7428" max="7428" width="4.21875" style="3" customWidth="1"/>
    <col min="7429" max="7429" width="17.109375" style="3" customWidth="1"/>
    <col min="7430" max="7430" width="4.21875" style="3" customWidth="1"/>
    <col min="7431" max="7431" width="17.109375" style="3" customWidth="1"/>
    <col min="7432" max="7432" width="4.21875" style="3" customWidth="1"/>
    <col min="7433" max="7433" width="17.5546875" style="3" customWidth="1"/>
    <col min="7434" max="7680" width="11.44140625" style="3"/>
    <col min="7681" max="7681" width="7.77734375" style="3" customWidth="1"/>
    <col min="7682" max="7682" width="64.21875" style="3" customWidth="1"/>
    <col min="7683" max="7683" width="17.109375" style="3" customWidth="1"/>
    <col min="7684" max="7684" width="4.21875" style="3" customWidth="1"/>
    <col min="7685" max="7685" width="17.109375" style="3" customWidth="1"/>
    <col min="7686" max="7686" width="4.21875" style="3" customWidth="1"/>
    <col min="7687" max="7687" width="17.109375" style="3" customWidth="1"/>
    <col min="7688" max="7688" width="4.21875" style="3" customWidth="1"/>
    <col min="7689" max="7689" width="17.5546875" style="3" customWidth="1"/>
    <col min="7690" max="7936" width="11.44140625" style="3"/>
    <col min="7937" max="7937" width="7.77734375" style="3" customWidth="1"/>
    <col min="7938" max="7938" width="64.21875" style="3" customWidth="1"/>
    <col min="7939" max="7939" width="17.109375" style="3" customWidth="1"/>
    <col min="7940" max="7940" width="4.21875" style="3" customWidth="1"/>
    <col min="7941" max="7941" width="17.109375" style="3" customWidth="1"/>
    <col min="7942" max="7942" width="4.21875" style="3" customWidth="1"/>
    <col min="7943" max="7943" width="17.109375" style="3" customWidth="1"/>
    <col min="7944" max="7944" width="4.21875" style="3" customWidth="1"/>
    <col min="7945" max="7945" width="17.5546875" style="3" customWidth="1"/>
    <col min="7946" max="8192" width="11.44140625" style="3"/>
    <col min="8193" max="8193" width="7.77734375" style="3" customWidth="1"/>
    <col min="8194" max="8194" width="64.21875" style="3" customWidth="1"/>
    <col min="8195" max="8195" width="17.109375" style="3" customWidth="1"/>
    <col min="8196" max="8196" width="4.21875" style="3" customWidth="1"/>
    <col min="8197" max="8197" width="17.109375" style="3" customWidth="1"/>
    <col min="8198" max="8198" width="4.21875" style="3" customWidth="1"/>
    <col min="8199" max="8199" width="17.109375" style="3" customWidth="1"/>
    <col min="8200" max="8200" width="4.21875" style="3" customWidth="1"/>
    <col min="8201" max="8201" width="17.5546875" style="3" customWidth="1"/>
    <col min="8202" max="8448" width="11.44140625" style="3"/>
    <col min="8449" max="8449" width="7.77734375" style="3" customWidth="1"/>
    <col min="8450" max="8450" width="64.21875" style="3" customWidth="1"/>
    <col min="8451" max="8451" width="17.109375" style="3" customWidth="1"/>
    <col min="8452" max="8452" width="4.21875" style="3" customWidth="1"/>
    <col min="8453" max="8453" width="17.109375" style="3" customWidth="1"/>
    <col min="8454" max="8454" width="4.21875" style="3" customWidth="1"/>
    <col min="8455" max="8455" width="17.109375" style="3" customWidth="1"/>
    <col min="8456" max="8456" width="4.21875" style="3" customWidth="1"/>
    <col min="8457" max="8457" width="17.5546875" style="3" customWidth="1"/>
    <col min="8458" max="8704" width="11.44140625" style="3"/>
    <col min="8705" max="8705" width="7.77734375" style="3" customWidth="1"/>
    <col min="8706" max="8706" width="64.21875" style="3" customWidth="1"/>
    <col min="8707" max="8707" width="17.109375" style="3" customWidth="1"/>
    <col min="8708" max="8708" width="4.21875" style="3" customWidth="1"/>
    <col min="8709" max="8709" width="17.109375" style="3" customWidth="1"/>
    <col min="8710" max="8710" width="4.21875" style="3" customWidth="1"/>
    <col min="8711" max="8711" width="17.109375" style="3" customWidth="1"/>
    <col min="8712" max="8712" width="4.21875" style="3" customWidth="1"/>
    <col min="8713" max="8713" width="17.5546875" style="3" customWidth="1"/>
    <col min="8714" max="8960" width="11.44140625" style="3"/>
    <col min="8961" max="8961" width="7.77734375" style="3" customWidth="1"/>
    <col min="8962" max="8962" width="64.21875" style="3" customWidth="1"/>
    <col min="8963" max="8963" width="17.109375" style="3" customWidth="1"/>
    <col min="8964" max="8964" width="4.21875" style="3" customWidth="1"/>
    <col min="8965" max="8965" width="17.109375" style="3" customWidth="1"/>
    <col min="8966" max="8966" width="4.21875" style="3" customWidth="1"/>
    <col min="8967" max="8967" width="17.109375" style="3" customWidth="1"/>
    <col min="8968" max="8968" width="4.21875" style="3" customWidth="1"/>
    <col min="8969" max="8969" width="17.5546875" style="3" customWidth="1"/>
    <col min="8970" max="9216" width="11.44140625" style="3"/>
    <col min="9217" max="9217" width="7.77734375" style="3" customWidth="1"/>
    <col min="9218" max="9218" width="64.21875" style="3" customWidth="1"/>
    <col min="9219" max="9219" width="17.109375" style="3" customWidth="1"/>
    <col min="9220" max="9220" width="4.21875" style="3" customWidth="1"/>
    <col min="9221" max="9221" width="17.109375" style="3" customWidth="1"/>
    <col min="9222" max="9222" width="4.21875" style="3" customWidth="1"/>
    <col min="9223" max="9223" width="17.109375" style="3" customWidth="1"/>
    <col min="9224" max="9224" width="4.21875" style="3" customWidth="1"/>
    <col min="9225" max="9225" width="17.5546875" style="3" customWidth="1"/>
    <col min="9226" max="9472" width="11.44140625" style="3"/>
    <col min="9473" max="9473" width="7.77734375" style="3" customWidth="1"/>
    <col min="9474" max="9474" width="64.21875" style="3" customWidth="1"/>
    <col min="9475" max="9475" width="17.109375" style="3" customWidth="1"/>
    <col min="9476" max="9476" width="4.21875" style="3" customWidth="1"/>
    <col min="9477" max="9477" width="17.109375" style="3" customWidth="1"/>
    <col min="9478" max="9478" width="4.21875" style="3" customWidth="1"/>
    <col min="9479" max="9479" width="17.109375" style="3" customWidth="1"/>
    <col min="9480" max="9480" width="4.21875" style="3" customWidth="1"/>
    <col min="9481" max="9481" width="17.5546875" style="3" customWidth="1"/>
    <col min="9482" max="9728" width="11.44140625" style="3"/>
    <col min="9729" max="9729" width="7.77734375" style="3" customWidth="1"/>
    <col min="9730" max="9730" width="64.21875" style="3" customWidth="1"/>
    <col min="9731" max="9731" width="17.109375" style="3" customWidth="1"/>
    <col min="9732" max="9732" width="4.21875" style="3" customWidth="1"/>
    <col min="9733" max="9733" width="17.109375" style="3" customWidth="1"/>
    <col min="9734" max="9734" width="4.21875" style="3" customWidth="1"/>
    <col min="9735" max="9735" width="17.109375" style="3" customWidth="1"/>
    <col min="9736" max="9736" width="4.21875" style="3" customWidth="1"/>
    <col min="9737" max="9737" width="17.5546875" style="3" customWidth="1"/>
    <col min="9738" max="9984" width="11.44140625" style="3"/>
    <col min="9985" max="9985" width="7.77734375" style="3" customWidth="1"/>
    <col min="9986" max="9986" width="64.21875" style="3" customWidth="1"/>
    <col min="9987" max="9987" width="17.109375" style="3" customWidth="1"/>
    <col min="9988" max="9988" width="4.21875" style="3" customWidth="1"/>
    <col min="9989" max="9989" width="17.109375" style="3" customWidth="1"/>
    <col min="9990" max="9990" width="4.21875" style="3" customWidth="1"/>
    <col min="9991" max="9991" width="17.109375" style="3" customWidth="1"/>
    <col min="9992" max="9992" width="4.21875" style="3" customWidth="1"/>
    <col min="9993" max="9993" width="17.5546875" style="3" customWidth="1"/>
    <col min="9994" max="10240" width="11.44140625" style="3"/>
    <col min="10241" max="10241" width="7.77734375" style="3" customWidth="1"/>
    <col min="10242" max="10242" width="64.21875" style="3" customWidth="1"/>
    <col min="10243" max="10243" width="17.109375" style="3" customWidth="1"/>
    <col min="10244" max="10244" width="4.21875" style="3" customWidth="1"/>
    <col min="10245" max="10245" width="17.109375" style="3" customWidth="1"/>
    <col min="10246" max="10246" width="4.21875" style="3" customWidth="1"/>
    <col min="10247" max="10247" width="17.109375" style="3" customWidth="1"/>
    <col min="10248" max="10248" width="4.21875" style="3" customWidth="1"/>
    <col min="10249" max="10249" width="17.5546875" style="3" customWidth="1"/>
    <col min="10250" max="10496" width="11.44140625" style="3"/>
    <col min="10497" max="10497" width="7.77734375" style="3" customWidth="1"/>
    <col min="10498" max="10498" width="64.21875" style="3" customWidth="1"/>
    <col min="10499" max="10499" width="17.109375" style="3" customWidth="1"/>
    <col min="10500" max="10500" width="4.21875" style="3" customWidth="1"/>
    <col min="10501" max="10501" width="17.109375" style="3" customWidth="1"/>
    <col min="10502" max="10502" width="4.21875" style="3" customWidth="1"/>
    <col min="10503" max="10503" width="17.109375" style="3" customWidth="1"/>
    <col min="10504" max="10504" width="4.21875" style="3" customWidth="1"/>
    <col min="10505" max="10505" width="17.5546875" style="3" customWidth="1"/>
    <col min="10506" max="10752" width="11.44140625" style="3"/>
    <col min="10753" max="10753" width="7.77734375" style="3" customWidth="1"/>
    <col min="10754" max="10754" width="64.21875" style="3" customWidth="1"/>
    <col min="10755" max="10755" width="17.109375" style="3" customWidth="1"/>
    <col min="10756" max="10756" width="4.21875" style="3" customWidth="1"/>
    <col min="10757" max="10757" width="17.109375" style="3" customWidth="1"/>
    <col min="10758" max="10758" width="4.21875" style="3" customWidth="1"/>
    <col min="10759" max="10759" width="17.109375" style="3" customWidth="1"/>
    <col min="10760" max="10760" width="4.21875" style="3" customWidth="1"/>
    <col min="10761" max="10761" width="17.5546875" style="3" customWidth="1"/>
    <col min="10762" max="11008" width="11.44140625" style="3"/>
    <col min="11009" max="11009" width="7.77734375" style="3" customWidth="1"/>
    <col min="11010" max="11010" width="64.21875" style="3" customWidth="1"/>
    <col min="11011" max="11011" width="17.109375" style="3" customWidth="1"/>
    <col min="11012" max="11012" width="4.21875" style="3" customWidth="1"/>
    <col min="11013" max="11013" width="17.109375" style="3" customWidth="1"/>
    <col min="11014" max="11014" width="4.21875" style="3" customWidth="1"/>
    <col min="11015" max="11015" width="17.109375" style="3" customWidth="1"/>
    <col min="11016" max="11016" width="4.21875" style="3" customWidth="1"/>
    <col min="11017" max="11017" width="17.5546875" style="3" customWidth="1"/>
    <col min="11018" max="11264" width="11.44140625" style="3"/>
    <col min="11265" max="11265" width="7.77734375" style="3" customWidth="1"/>
    <col min="11266" max="11266" width="64.21875" style="3" customWidth="1"/>
    <col min="11267" max="11267" width="17.109375" style="3" customWidth="1"/>
    <col min="11268" max="11268" width="4.21875" style="3" customWidth="1"/>
    <col min="11269" max="11269" width="17.109375" style="3" customWidth="1"/>
    <col min="11270" max="11270" width="4.21875" style="3" customWidth="1"/>
    <col min="11271" max="11271" width="17.109375" style="3" customWidth="1"/>
    <col min="11272" max="11272" width="4.21875" style="3" customWidth="1"/>
    <col min="11273" max="11273" width="17.5546875" style="3" customWidth="1"/>
    <col min="11274" max="11520" width="11.44140625" style="3"/>
    <col min="11521" max="11521" width="7.77734375" style="3" customWidth="1"/>
    <col min="11522" max="11522" width="64.21875" style="3" customWidth="1"/>
    <col min="11523" max="11523" width="17.109375" style="3" customWidth="1"/>
    <col min="11524" max="11524" width="4.21875" style="3" customWidth="1"/>
    <col min="11525" max="11525" width="17.109375" style="3" customWidth="1"/>
    <col min="11526" max="11526" width="4.21875" style="3" customWidth="1"/>
    <col min="11527" max="11527" width="17.109375" style="3" customWidth="1"/>
    <col min="11528" max="11528" width="4.21875" style="3" customWidth="1"/>
    <col min="11529" max="11529" width="17.5546875" style="3" customWidth="1"/>
    <col min="11530" max="11776" width="11.44140625" style="3"/>
    <col min="11777" max="11777" width="7.77734375" style="3" customWidth="1"/>
    <col min="11778" max="11778" width="64.21875" style="3" customWidth="1"/>
    <col min="11779" max="11779" width="17.109375" style="3" customWidth="1"/>
    <col min="11780" max="11780" width="4.21875" style="3" customWidth="1"/>
    <col min="11781" max="11781" width="17.109375" style="3" customWidth="1"/>
    <col min="11782" max="11782" width="4.21875" style="3" customWidth="1"/>
    <col min="11783" max="11783" width="17.109375" style="3" customWidth="1"/>
    <col min="11784" max="11784" width="4.21875" style="3" customWidth="1"/>
    <col min="11785" max="11785" width="17.5546875" style="3" customWidth="1"/>
    <col min="11786" max="12032" width="11.44140625" style="3"/>
    <col min="12033" max="12033" width="7.77734375" style="3" customWidth="1"/>
    <col min="12034" max="12034" width="64.21875" style="3" customWidth="1"/>
    <col min="12035" max="12035" width="17.109375" style="3" customWidth="1"/>
    <col min="12036" max="12036" width="4.21875" style="3" customWidth="1"/>
    <col min="12037" max="12037" width="17.109375" style="3" customWidth="1"/>
    <col min="12038" max="12038" width="4.21875" style="3" customWidth="1"/>
    <col min="12039" max="12039" width="17.109375" style="3" customWidth="1"/>
    <col min="12040" max="12040" width="4.21875" style="3" customWidth="1"/>
    <col min="12041" max="12041" width="17.5546875" style="3" customWidth="1"/>
    <col min="12042" max="12288" width="11.44140625" style="3"/>
    <col min="12289" max="12289" width="7.77734375" style="3" customWidth="1"/>
    <col min="12290" max="12290" width="64.21875" style="3" customWidth="1"/>
    <col min="12291" max="12291" width="17.109375" style="3" customWidth="1"/>
    <col min="12292" max="12292" width="4.21875" style="3" customWidth="1"/>
    <col min="12293" max="12293" width="17.109375" style="3" customWidth="1"/>
    <col min="12294" max="12294" width="4.21875" style="3" customWidth="1"/>
    <col min="12295" max="12295" width="17.109375" style="3" customWidth="1"/>
    <col min="12296" max="12296" width="4.21875" style="3" customWidth="1"/>
    <col min="12297" max="12297" width="17.5546875" style="3" customWidth="1"/>
    <col min="12298" max="12544" width="11.44140625" style="3"/>
    <col min="12545" max="12545" width="7.77734375" style="3" customWidth="1"/>
    <col min="12546" max="12546" width="64.21875" style="3" customWidth="1"/>
    <col min="12547" max="12547" width="17.109375" style="3" customWidth="1"/>
    <col min="12548" max="12548" width="4.21875" style="3" customWidth="1"/>
    <col min="12549" max="12549" width="17.109375" style="3" customWidth="1"/>
    <col min="12550" max="12550" width="4.21875" style="3" customWidth="1"/>
    <col min="12551" max="12551" width="17.109375" style="3" customWidth="1"/>
    <col min="12552" max="12552" width="4.21875" style="3" customWidth="1"/>
    <col min="12553" max="12553" width="17.5546875" style="3" customWidth="1"/>
    <col min="12554" max="12800" width="11.44140625" style="3"/>
    <col min="12801" max="12801" width="7.77734375" style="3" customWidth="1"/>
    <col min="12802" max="12802" width="64.21875" style="3" customWidth="1"/>
    <col min="12803" max="12803" width="17.109375" style="3" customWidth="1"/>
    <col min="12804" max="12804" width="4.21875" style="3" customWidth="1"/>
    <col min="12805" max="12805" width="17.109375" style="3" customWidth="1"/>
    <col min="12806" max="12806" width="4.21875" style="3" customWidth="1"/>
    <col min="12807" max="12807" width="17.109375" style="3" customWidth="1"/>
    <col min="12808" max="12808" width="4.21875" style="3" customWidth="1"/>
    <col min="12809" max="12809" width="17.5546875" style="3" customWidth="1"/>
    <col min="12810" max="13056" width="11.44140625" style="3"/>
    <col min="13057" max="13057" width="7.77734375" style="3" customWidth="1"/>
    <col min="13058" max="13058" width="64.21875" style="3" customWidth="1"/>
    <col min="13059" max="13059" width="17.109375" style="3" customWidth="1"/>
    <col min="13060" max="13060" width="4.21875" style="3" customWidth="1"/>
    <col min="13061" max="13061" width="17.109375" style="3" customWidth="1"/>
    <col min="13062" max="13062" width="4.21875" style="3" customWidth="1"/>
    <col min="13063" max="13063" width="17.109375" style="3" customWidth="1"/>
    <col min="13064" max="13064" width="4.21875" style="3" customWidth="1"/>
    <col min="13065" max="13065" width="17.5546875" style="3" customWidth="1"/>
    <col min="13066" max="13312" width="11.44140625" style="3"/>
    <col min="13313" max="13313" width="7.77734375" style="3" customWidth="1"/>
    <col min="13314" max="13314" width="64.21875" style="3" customWidth="1"/>
    <col min="13315" max="13315" width="17.109375" style="3" customWidth="1"/>
    <col min="13316" max="13316" width="4.21875" style="3" customWidth="1"/>
    <col min="13317" max="13317" width="17.109375" style="3" customWidth="1"/>
    <col min="13318" max="13318" width="4.21875" style="3" customWidth="1"/>
    <col min="13319" max="13319" width="17.109375" style="3" customWidth="1"/>
    <col min="13320" max="13320" width="4.21875" style="3" customWidth="1"/>
    <col min="13321" max="13321" width="17.5546875" style="3" customWidth="1"/>
    <col min="13322" max="13568" width="11.44140625" style="3"/>
    <col min="13569" max="13569" width="7.77734375" style="3" customWidth="1"/>
    <col min="13570" max="13570" width="64.21875" style="3" customWidth="1"/>
    <col min="13571" max="13571" width="17.109375" style="3" customWidth="1"/>
    <col min="13572" max="13572" width="4.21875" style="3" customWidth="1"/>
    <col min="13573" max="13573" width="17.109375" style="3" customWidth="1"/>
    <col min="13574" max="13574" width="4.21875" style="3" customWidth="1"/>
    <col min="13575" max="13575" width="17.109375" style="3" customWidth="1"/>
    <col min="13576" max="13576" width="4.21875" style="3" customWidth="1"/>
    <col min="13577" max="13577" width="17.5546875" style="3" customWidth="1"/>
    <col min="13578" max="13824" width="11.44140625" style="3"/>
    <col min="13825" max="13825" width="7.77734375" style="3" customWidth="1"/>
    <col min="13826" max="13826" width="64.21875" style="3" customWidth="1"/>
    <col min="13827" max="13827" width="17.109375" style="3" customWidth="1"/>
    <col min="13828" max="13828" width="4.21875" style="3" customWidth="1"/>
    <col min="13829" max="13829" width="17.109375" style="3" customWidth="1"/>
    <col min="13830" max="13830" width="4.21875" style="3" customWidth="1"/>
    <col min="13831" max="13831" width="17.109375" style="3" customWidth="1"/>
    <col min="13832" max="13832" width="4.21875" style="3" customWidth="1"/>
    <col min="13833" max="13833" width="17.5546875" style="3" customWidth="1"/>
    <col min="13834" max="14080" width="11.44140625" style="3"/>
    <col min="14081" max="14081" width="7.77734375" style="3" customWidth="1"/>
    <col min="14082" max="14082" width="64.21875" style="3" customWidth="1"/>
    <col min="14083" max="14083" width="17.109375" style="3" customWidth="1"/>
    <col min="14084" max="14084" width="4.21875" style="3" customWidth="1"/>
    <col min="14085" max="14085" width="17.109375" style="3" customWidth="1"/>
    <col min="14086" max="14086" width="4.21875" style="3" customWidth="1"/>
    <col min="14087" max="14087" width="17.109375" style="3" customWidth="1"/>
    <col min="14088" max="14088" width="4.21875" style="3" customWidth="1"/>
    <col min="14089" max="14089" width="17.5546875" style="3" customWidth="1"/>
    <col min="14090" max="14336" width="11.44140625" style="3"/>
    <col min="14337" max="14337" width="7.77734375" style="3" customWidth="1"/>
    <col min="14338" max="14338" width="64.21875" style="3" customWidth="1"/>
    <col min="14339" max="14339" width="17.109375" style="3" customWidth="1"/>
    <col min="14340" max="14340" width="4.21875" style="3" customWidth="1"/>
    <col min="14341" max="14341" width="17.109375" style="3" customWidth="1"/>
    <col min="14342" max="14342" width="4.21875" style="3" customWidth="1"/>
    <col min="14343" max="14343" width="17.109375" style="3" customWidth="1"/>
    <col min="14344" max="14344" width="4.21875" style="3" customWidth="1"/>
    <col min="14345" max="14345" width="17.5546875" style="3" customWidth="1"/>
    <col min="14346" max="14592" width="11.44140625" style="3"/>
    <col min="14593" max="14593" width="7.77734375" style="3" customWidth="1"/>
    <col min="14594" max="14594" width="64.21875" style="3" customWidth="1"/>
    <col min="14595" max="14595" width="17.109375" style="3" customWidth="1"/>
    <col min="14596" max="14596" width="4.21875" style="3" customWidth="1"/>
    <col min="14597" max="14597" width="17.109375" style="3" customWidth="1"/>
    <col min="14598" max="14598" width="4.21875" style="3" customWidth="1"/>
    <col min="14599" max="14599" width="17.109375" style="3" customWidth="1"/>
    <col min="14600" max="14600" width="4.21875" style="3" customWidth="1"/>
    <col min="14601" max="14601" width="17.5546875" style="3" customWidth="1"/>
    <col min="14602" max="14848" width="11.44140625" style="3"/>
    <col min="14849" max="14849" width="7.77734375" style="3" customWidth="1"/>
    <col min="14850" max="14850" width="64.21875" style="3" customWidth="1"/>
    <col min="14851" max="14851" width="17.109375" style="3" customWidth="1"/>
    <col min="14852" max="14852" width="4.21875" style="3" customWidth="1"/>
    <col min="14853" max="14853" width="17.109375" style="3" customWidth="1"/>
    <col min="14854" max="14854" width="4.21875" style="3" customWidth="1"/>
    <col min="14855" max="14855" width="17.109375" style="3" customWidth="1"/>
    <col min="14856" max="14856" width="4.21875" style="3" customWidth="1"/>
    <col min="14857" max="14857" width="17.5546875" style="3" customWidth="1"/>
    <col min="14858" max="15104" width="11.44140625" style="3"/>
    <col min="15105" max="15105" width="7.77734375" style="3" customWidth="1"/>
    <col min="15106" max="15106" width="64.21875" style="3" customWidth="1"/>
    <col min="15107" max="15107" width="17.109375" style="3" customWidth="1"/>
    <col min="15108" max="15108" width="4.21875" style="3" customWidth="1"/>
    <col min="15109" max="15109" width="17.109375" style="3" customWidth="1"/>
    <col min="15110" max="15110" width="4.21875" style="3" customWidth="1"/>
    <col min="15111" max="15111" width="17.109375" style="3" customWidth="1"/>
    <col min="15112" max="15112" width="4.21875" style="3" customWidth="1"/>
    <col min="15113" max="15113" width="17.5546875" style="3" customWidth="1"/>
    <col min="15114" max="15360" width="11.44140625" style="3"/>
    <col min="15361" max="15361" width="7.77734375" style="3" customWidth="1"/>
    <col min="15362" max="15362" width="64.21875" style="3" customWidth="1"/>
    <col min="15363" max="15363" width="17.109375" style="3" customWidth="1"/>
    <col min="15364" max="15364" width="4.21875" style="3" customWidth="1"/>
    <col min="15365" max="15365" width="17.109375" style="3" customWidth="1"/>
    <col min="15366" max="15366" width="4.21875" style="3" customWidth="1"/>
    <col min="15367" max="15367" width="17.109375" style="3" customWidth="1"/>
    <col min="15368" max="15368" width="4.21875" style="3" customWidth="1"/>
    <col min="15369" max="15369" width="17.5546875" style="3" customWidth="1"/>
    <col min="15370" max="15616" width="11.44140625" style="3"/>
    <col min="15617" max="15617" width="7.77734375" style="3" customWidth="1"/>
    <col min="15618" max="15618" width="64.21875" style="3" customWidth="1"/>
    <col min="15619" max="15619" width="17.109375" style="3" customWidth="1"/>
    <col min="15620" max="15620" width="4.21875" style="3" customWidth="1"/>
    <col min="15621" max="15621" width="17.109375" style="3" customWidth="1"/>
    <col min="15622" max="15622" width="4.21875" style="3" customWidth="1"/>
    <col min="15623" max="15623" width="17.109375" style="3" customWidth="1"/>
    <col min="15624" max="15624" width="4.21875" style="3" customWidth="1"/>
    <col min="15625" max="15625" width="17.5546875" style="3" customWidth="1"/>
    <col min="15626" max="15872" width="11.44140625" style="3"/>
    <col min="15873" max="15873" width="7.77734375" style="3" customWidth="1"/>
    <col min="15874" max="15874" width="64.21875" style="3" customWidth="1"/>
    <col min="15875" max="15875" width="17.109375" style="3" customWidth="1"/>
    <col min="15876" max="15876" width="4.21875" style="3" customWidth="1"/>
    <col min="15877" max="15877" width="17.109375" style="3" customWidth="1"/>
    <col min="15878" max="15878" width="4.21875" style="3" customWidth="1"/>
    <col min="15879" max="15879" width="17.109375" style="3" customWidth="1"/>
    <col min="15880" max="15880" width="4.21875" style="3" customWidth="1"/>
    <col min="15881" max="15881" width="17.5546875" style="3" customWidth="1"/>
    <col min="15882" max="16128" width="11.44140625" style="3"/>
    <col min="16129" max="16129" width="7.77734375" style="3" customWidth="1"/>
    <col min="16130" max="16130" width="64.21875" style="3" customWidth="1"/>
    <col min="16131" max="16131" width="17.109375" style="3" customWidth="1"/>
    <col min="16132" max="16132" width="4.21875" style="3" customWidth="1"/>
    <col min="16133" max="16133" width="17.109375" style="3" customWidth="1"/>
    <col min="16134" max="16134" width="4.21875" style="3" customWidth="1"/>
    <col min="16135" max="16135" width="17.109375" style="3" customWidth="1"/>
    <col min="16136" max="16136" width="4.21875" style="3" customWidth="1"/>
    <col min="16137" max="16137" width="17.5546875" style="3" customWidth="1"/>
    <col min="16138" max="16384" width="11.44140625" style="3"/>
  </cols>
  <sheetData>
    <row r="1" spans="1:8" s="1" customFormat="1" ht="8.4" customHeight="1">
      <c r="B1" s="180"/>
      <c r="C1" s="180"/>
      <c r="D1" s="845"/>
      <c r="E1" s="180"/>
      <c r="F1" s="845"/>
      <c r="G1" s="153"/>
      <c r="H1" s="845"/>
    </row>
    <row r="2" spans="1:8" s="1" customFormat="1" ht="19.5" customHeight="1">
      <c r="A2" s="343" t="s">
        <v>1018</v>
      </c>
      <c r="C2" s="180"/>
      <c r="D2" s="845"/>
      <c r="E2" s="180"/>
      <c r="F2" s="845"/>
      <c r="G2" s="153"/>
      <c r="H2" s="845"/>
    </row>
    <row r="3" spans="1:8" s="1" customFormat="1" ht="7.8" customHeight="1" thickBot="1">
      <c r="A3" s="572"/>
      <c r="B3" s="573"/>
      <c r="C3" s="573"/>
      <c r="D3" s="846"/>
      <c r="E3" s="573"/>
      <c r="F3" s="846"/>
      <c r="G3" s="847"/>
      <c r="H3" s="846"/>
    </row>
    <row r="4" spans="1:8" ht="18" customHeight="1">
      <c r="A4" s="848" t="s">
        <v>511</v>
      </c>
      <c r="B4" s="848" t="s">
        <v>1019</v>
      </c>
      <c r="C4" s="533" t="s">
        <v>1020</v>
      </c>
      <c r="D4" s="849"/>
      <c r="E4" s="850" t="s">
        <v>1021</v>
      </c>
      <c r="F4" s="851"/>
      <c r="G4" s="852" t="s">
        <v>1022</v>
      </c>
      <c r="H4" s="853"/>
    </row>
    <row r="5" spans="1:8" ht="15" customHeight="1">
      <c r="A5" s="848" t="s">
        <v>518</v>
      </c>
      <c r="B5" s="848"/>
      <c r="C5" s="533" t="s">
        <v>1023</v>
      </c>
      <c r="D5" s="849"/>
      <c r="E5" s="850" t="s">
        <v>1024</v>
      </c>
      <c r="F5" s="851"/>
      <c r="G5" s="854"/>
      <c r="H5" s="849"/>
    </row>
    <row r="6" spans="1:8" ht="15" customHeight="1">
      <c r="A6" s="848"/>
      <c r="B6" s="848"/>
      <c r="C6" s="533" t="s">
        <v>1025</v>
      </c>
      <c r="D6" s="849"/>
      <c r="E6" s="850" t="s">
        <v>1025</v>
      </c>
      <c r="F6" s="851"/>
      <c r="G6" s="854"/>
      <c r="H6" s="849"/>
    </row>
    <row r="7" spans="1:8" ht="14.4" customHeight="1">
      <c r="A7" s="848"/>
      <c r="B7" s="848"/>
      <c r="C7" s="533" t="s">
        <v>280</v>
      </c>
      <c r="D7" s="849"/>
      <c r="E7" s="850" t="s">
        <v>280</v>
      </c>
      <c r="F7" s="851"/>
      <c r="G7" s="854"/>
      <c r="H7" s="849"/>
    </row>
    <row r="8" spans="1:8" ht="18" customHeight="1">
      <c r="A8" s="855"/>
      <c r="B8" s="855"/>
      <c r="C8" s="541"/>
      <c r="D8" s="856"/>
      <c r="E8" s="857"/>
      <c r="F8" s="858"/>
      <c r="G8" s="859"/>
      <c r="H8" s="856"/>
    </row>
    <row r="9" spans="1:8" ht="3.6" customHeight="1" thickBot="1">
      <c r="A9" s="860"/>
      <c r="B9" s="861"/>
      <c r="C9" s="575" t="s">
        <v>463</v>
      </c>
      <c r="D9" s="862" t="s">
        <v>463</v>
      </c>
      <c r="E9" s="863" t="s">
        <v>463</v>
      </c>
      <c r="F9" s="864" t="s">
        <v>463</v>
      </c>
      <c r="G9" s="865" t="s">
        <v>463</v>
      </c>
      <c r="H9" s="866" t="s">
        <v>463</v>
      </c>
    </row>
    <row r="10" spans="1:8" ht="16.8" customHeight="1" thickBot="1">
      <c r="A10" s="860">
        <v>8</v>
      </c>
      <c r="B10" s="861" t="s">
        <v>1034</v>
      </c>
      <c r="C10" s="577">
        <v>488.64313706575018</v>
      </c>
      <c r="D10" s="866" t="s">
        <v>1035</v>
      </c>
      <c r="E10" s="863">
        <v>418.20686688053729</v>
      </c>
      <c r="F10" s="864" t="s">
        <v>463</v>
      </c>
      <c r="G10" s="867">
        <v>1.1684244706707156</v>
      </c>
      <c r="H10" s="868" t="s">
        <v>1035</v>
      </c>
    </row>
    <row r="11" spans="1:8" ht="16.5" customHeight="1" thickBot="1">
      <c r="A11" s="869">
        <v>32</v>
      </c>
      <c r="B11" s="870" t="s">
        <v>569</v>
      </c>
      <c r="C11" s="581">
        <v>44.393901710000023</v>
      </c>
      <c r="D11" s="871" t="s">
        <v>463</v>
      </c>
      <c r="E11" s="872">
        <v>27.381310503083817</v>
      </c>
      <c r="F11" s="873" t="s">
        <v>463</v>
      </c>
      <c r="G11" s="874">
        <v>1.6213212915795308</v>
      </c>
      <c r="H11" s="875" t="s">
        <v>463</v>
      </c>
    </row>
    <row r="12" spans="1:8" ht="16.5" customHeight="1" thickBot="1">
      <c r="A12" s="869">
        <v>57</v>
      </c>
      <c r="B12" s="870" t="s">
        <v>571</v>
      </c>
      <c r="C12" s="581">
        <v>55.322018417773037</v>
      </c>
      <c r="D12" s="871" t="s">
        <v>463</v>
      </c>
      <c r="E12" s="872">
        <v>13.952728810587365</v>
      </c>
      <c r="F12" s="873" t="s">
        <v>463</v>
      </c>
      <c r="G12" s="874">
        <v>3.9649604868543387</v>
      </c>
      <c r="H12" s="875" t="s">
        <v>463</v>
      </c>
    </row>
    <row r="13" spans="1:8" ht="16.5" customHeight="1" thickBot="1">
      <c r="A13" s="869">
        <v>62</v>
      </c>
      <c r="B13" s="870" t="s">
        <v>1036</v>
      </c>
      <c r="C13" s="581">
        <v>115.66623993105844</v>
      </c>
      <c r="D13" s="871" t="s">
        <v>463</v>
      </c>
      <c r="E13" s="872">
        <v>107.13138581403503</v>
      </c>
      <c r="F13" s="873" t="s">
        <v>463</v>
      </c>
      <c r="G13" s="874">
        <v>1.079667168049508</v>
      </c>
      <c r="H13" s="875" t="s">
        <v>463</v>
      </c>
    </row>
    <row r="14" spans="1:8" ht="16.5" customHeight="1" thickBot="1">
      <c r="A14" s="869">
        <v>134</v>
      </c>
      <c r="B14" s="870" t="s">
        <v>1037</v>
      </c>
      <c r="C14" s="581">
        <v>6.7550380000000008</v>
      </c>
      <c r="D14" s="871" t="s">
        <v>463</v>
      </c>
      <c r="E14" s="872">
        <v>3.0397113690792295</v>
      </c>
      <c r="F14" s="873" t="s">
        <v>463</v>
      </c>
      <c r="G14" s="874">
        <v>2.2222629650676984</v>
      </c>
      <c r="H14" s="875" t="s">
        <v>463</v>
      </c>
    </row>
    <row r="15" spans="1:8" ht="16.5" customHeight="1" thickBot="1">
      <c r="A15" s="869">
        <v>182</v>
      </c>
      <c r="B15" s="870" t="s">
        <v>782</v>
      </c>
      <c r="C15" s="581">
        <v>32.576164179999999</v>
      </c>
      <c r="D15" s="871" t="s">
        <v>463</v>
      </c>
      <c r="E15" s="872">
        <v>34.249083254533971</v>
      </c>
      <c r="F15" s="873" t="s">
        <v>463</v>
      </c>
      <c r="G15" s="874">
        <v>0.95115434004171462</v>
      </c>
      <c r="H15" s="875" t="s">
        <v>463</v>
      </c>
    </row>
    <row r="16" spans="1:8" ht="16.5" customHeight="1" thickBot="1">
      <c r="A16" s="869">
        <v>194</v>
      </c>
      <c r="B16" s="870" t="s">
        <v>577</v>
      </c>
      <c r="C16" s="585">
        <v>17.480616050000005</v>
      </c>
      <c r="D16" s="876" t="s">
        <v>463</v>
      </c>
      <c r="E16" s="877">
        <v>10.273957739732566</v>
      </c>
      <c r="F16" s="878" t="s">
        <v>463</v>
      </c>
      <c r="G16" s="879">
        <v>1.7014490902952684</v>
      </c>
      <c r="H16" s="880" t="s">
        <v>463</v>
      </c>
    </row>
    <row r="17" spans="1:8" ht="16.5" customHeight="1" thickBot="1">
      <c r="A17" s="869">
        <v>246</v>
      </c>
      <c r="B17" s="870" t="s">
        <v>579</v>
      </c>
      <c r="C17" s="585">
        <v>5.4413054999999995</v>
      </c>
      <c r="D17" s="876" t="s">
        <v>463</v>
      </c>
      <c r="E17" s="877">
        <v>3.4325550146121055</v>
      </c>
      <c r="F17" s="878" t="s">
        <v>463</v>
      </c>
      <c r="G17" s="879">
        <v>1.5852056199643727</v>
      </c>
      <c r="H17" s="880" t="s">
        <v>463</v>
      </c>
    </row>
    <row r="18" spans="1:8" ht="16.5" customHeight="1" thickBot="1">
      <c r="A18" s="869">
        <v>290</v>
      </c>
      <c r="B18" s="870" t="s">
        <v>1038</v>
      </c>
      <c r="C18" s="585">
        <v>804.50771607000001</v>
      </c>
      <c r="D18" s="876" t="s">
        <v>463</v>
      </c>
      <c r="E18" s="877">
        <v>320.65410388939438</v>
      </c>
      <c r="F18" s="878" t="s">
        <v>463</v>
      </c>
      <c r="G18" s="879">
        <v>2.5089581150269789</v>
      </c>
      <c r="H18" s="880" t="s">
        <v>463</v>
      </c>
    </row>
    <row r="19" spans="1:8" ht="16.5" customHeight="1" thickBot="1">
      <c r="A19" s="869">
        <v>312</v>
      </c>
      <c r="B19" s="870" t="s">
        <v>1039</v>
      </c>
      <c r="C19" s="585">
        <v>115.86781100000003</v>
      </c>
      <c r="D19" s="876" t="s">
        <v>463</v>
      </c>
      <c r="E19" s="877">
        <v>92.717923789002072</v>
      </c>
      <c r="F19" s="878" t="s">
        <v>463</v>
      </c>
      <c r="G19" s="879">
        <v>1.2496808196835825</v>
      </c>
      <c r="H19" s="880" t="s">
        <v>463</v>
      </c>
    </row>
    <row r="20" spans="1:8" ht="16.5" customHeight="1" thickBot="1">
      <c r="A20" s="869">
        <v>343</v>
      </c>
      <c r="B20" s="870" t="s">
        <v>585</v>
      </c>
      <c r="C20" s="585">
        <v>101.05873801049398</v>
      </c>
      <c r="D20" s="876" t="s">
        <v>463</v>
      </c>
      <c r="E20" s="877">
        <v>116.27837749845536</v>
      </c>
      <c r="F20" s="878" t="s">
        <v>463</v>
      </c>
      <c r="G20" s="879">
        <v>0.86911032115009046</v>
      </c>
      <c r="H20" s="880" t="s">
        <v>463</v>
      </c>
    </row>
    <row r="21" spans="1:8" ht="16.5" customHeight="1" thickBot="1">
      <c r="A21" s="869">
        <v>360</v>
      </c>
      <c r="B21" s="870" t="s">
        <v>587</v>
      </c>
      <c r="C21" s="585">
        <v>32.424841000000001</v>
      </c>
      <c r="D21" s="876" t="s">
        <v>463</v>
      </c>
      <c r="E21" s="877">
        <v>12.991627362446613</v>
      </c>
      <c r="F21" s="878" t="s">
        <v>463</v>
      </c>
      <c r="G21" s="879">
        <v>2.495825972789731</v>
      </c>
      <c r="H21" s="880" t="s">
        <v>463</v>
      </c>
    </row>
    <row r="22" spans="1:8" ht="16.5" customHeight="1" thickBot="1">
      <c r="A22" s="869">
        <v>376</v>
      </c>
      <c r="B22" s="870" t="s">
        <v>529</v>
      </c>
      <c r="C22" s="585">
        <v>180.15662700000007</v>
      </c>
      <c r="D22" s="876" t="s">
        <v>463</v>
      </c>
      <c r="E22" s="877">
        <v>228.2359801092141</v>
      </c>
      <c r="F22" s="878" t="s">
        <v>463</v>
      </c>
      <c r="G22" s="879">
        <v>0.78934367365650504</v>
      </c>
      <c r="H22" s="880" t="s">
        <v>463</v>
      </c>
    </row>
    <row r="23" spans="1:8" ht="16.5" customHeight="1" thickBot="1">
      <c r="A23" s="869">
        <v>455</v>
      </c>
      <c r="B23" s="870" t="s">
        <v>590</v>
      </c>
      <c r="C23" s="585">
        <v>88.943274939999995</v>
      </c>
      <c r="D23" s="876" t="s">
        <v>463</v>
      </c>
      <c r="E23" s="877">
        <v>74.076013593409741</v>
      </c>
      <c r="F23" s="878" t="s">
        <v>463</v>
      </c>
      <c r="G23" s="879">
        <v>1.2007027730756956</v>
      </c>
      <c r="H23" s="880" t="s">
        <v>463</v>
      </c>
    </row>
    <row r="24" spans="1:8" ht="16.5" customHeight="1" thickBot="1">
      <c r="A24" s="869">
        <v>509</v>
      </c>
      <c r="B24" s="870" t="s">
        <v>592</v>
      </c>
      <c r="C24" s="585">
        <v>158.41717540761672</v>
      </c>
      <c r="D24" s="876" t="s">
        <v>463</v>
      </c>
      <c r="E24" s="877">
        <v>87.689115317079143</v>
      </c>
      <c r="F24" s="878" t="s">
        <v>463</v>
      </c>
      <c r="G24" s="879">
        <v>1.8065774165332689</v>
      </c>
      <c r="H24" s="880" t="s">
        <v>463</v>
      </c>
    </row>
    <row r="25" spans="1:8" ht="16.5" customHeight="1" thickBot="1">
      <c r="A25" s="869">
        <v>558</v>
      </c>
      <c r="B25" s="870" t="s">
        <v>1040</v>
      </c>
      <c r="C25" s="585">
        <v>6.3470250900000007</v>
      </c>
      <c r="D25" s="876" t="s">
        <v>463</v>
      </c>
      <c r="E25" s="877">
        <v>4.9452228701821319</v>
      </c>
      <c r="F25" s="878" t="s">
        <v>463</v>
      </c>
      <c r="G25" s="879">
        <v>1.283465934016891</v>
      </c>
      <c r="H25" s="880" t="s">
        <v>463</v>
      </c>
    </row>
    <row r="26" spans="1:8" ht="16.5" customHeight="1" thickBot="1">
      <c r="A26" s="869">
        <v>762</v>
      </c>
      <c r="B26" s="870" t="s">
        <v>1041</v>
      </c>
      <c r="C26" s="585">
        <v>6.4967551699999877</v>
      </c>
      <c r="D26" s="876" t="s">
        <v>463</v>
      </c>
      <c r="E26" s="877">
        <v>10.929778343736183</v>
      </c>
      <c r="F26" s="878" t="s">
        <v>463</v>
      </c>
      <c r="G26" s="879">
        <v>0.59440868475830111</v>
      </c>
      <c r="H26" s="880" t="s">
        <v>463</v>
      </c>
    </row>
    <row r="27" spans="1:8" ht="16.5" customHeight="1" thickBot="1">
      <c r="A27" s="869">
        <v>774</v>
      </c>
      <c r="B27" s="870" t="s">
        <v>598</v>
      </c>
      <c r="C27" s="585">
        <v>61.610365535734218</v>
      </c>
      <c r="D27" s="876" t="s">
        <v>463</v>
      </c>
      <c r="E27" s="877">
        <v>100.76985490512214</v>
      </c>
      <c r="F27" s="878" t="s">
        <v>463</v>
      </c>
      <c r="G27" s="879">
        <v>0.61139678720131363</v>
      </c>
      <c r="H27" s="881" t="s">
        <v>463</v>
      </c>
    </row>
    <row r="28" spans="1:8" ht="16.5" customHeight="1" thickBot="1">
      <c r="A28" s="869">
        <v>780</v>
      </c>
      <c r="B28" s="870" t="s">
        <v>600</v>
      </c>
      <c r="C28" s="585">
        <v>3.457965999999999</v>
      </c>
      <c r="D28" s="876" t="s">
        <v>463</v>
      </c>
      <c r="E28" s="877">
        <v>4.7171577520715253</v>
      </c>
      <c r="F28" s="878" t="s">
        <v>463</v>
      </c>
      <c r="G28" s="879">
        <v>0.73306134366217535</v>
      </c>
      <c r="H28" s="880" t="s">
        <v>463</v>
      </c>
    </row>
    <row r="29" spans="1:8" ht="16.5" customHeight="1" thickBot="1">
      <c r="A29" s="869">
        <v>820</v>
      </c>
      <c r="B29" s="870" t="s">
        <v>602</v>
      </c>
      <c r="C29" s="585">
        <v>5.3748124699999984</v>
      </c>
      <c r="D29" s="876" t="s">
        <v>463</v>
      </c>
      <c r="E29" s="877">
        <v>2.160895164564578</v>
      </c>
      <c r="F29" s="878" t="s">
        <v>463</v>
      </c>
      <c r="G29" s="879">
        <v>2.4873082961815167</v>
      </c>
      <c r="H29" s="880" t="s">
        <v>463</v>
      </c>
    </row>
    <row r="30" spans="1:8" ht="16.5" customHeight="1" thickBot="1">
      <c r="A30" s="869">
        <v>829</v>
      </c>
      <c r="B30" s="870" t="s">
        <v>604</v>
      </c>
      <c r="C30" s="585">
        <v>3.36984408</v>
      </c>
      <c r="D30" s="876" t="s">
        <v>463</v>
      </c>
      <c r="E30" s="877">
        <v>5.2843538211901899</v>
      </c>
      <c r="F30" s="878" t="s">
        <v>463</v>
      </c>
      <c r="G30" s="879">
        <v>0.63770220428597513</v>
      </c>
      <c r="H30" s="880" t="s">
        <v>463</v>
      </c>
    </row>
    <row r="31" spans="1:8" ht="16.5" customHeight="1" thickBot="1">
      <c r="A31" s="869">
        <v>881</v>
      </c>
      <c r="B31" s="870" t="s">
        <v>606</v>
      </c>
      <c r="C31" s="585">
        <v>42.430002049999985</v>
      </c>
      <c r="D31" s="876" t="s">
        <v>463</v>
      </c>
      <c r="E31" s="877">
        <v>39.664479423657419</v>
      </c>
      <c r="F31" s="878" t="s">
        <v>463</v>
      </c>
      <c r="G31" s="879">
        <v>1.0697229023682358</v>
      </c>
      <c r="H31" s="880" t="s">
        <v>463</v>
      </c>
    </row>
    <row r="32" spans="1:8" ht="16.5" customHeight="1" thickBot="1">
      <c r="A32" s="869">
        <v>901</v>
      </c>
      <c r="B32" s="870" t="s">
        <v>1042</v>
      </c>
      <c r="C32" s="585">
        <v>8.8827023700000005</v>
      </c>
      <c r="D32" s="876" t="s">
        <v>463</v>
      </c>
      <c r="E32" s="877">
        <v>3.079894284505472</v>
      </c>
      <c r="F32" s="878" t="s">
        <v>463</v>
      </c>
      <c r="G32" s="879">
        <v>2.8840932673201363</v>
      </c>
      <c r="H32" s="880" t="s">
        <v>463</v>
      </c>
    </row>
    <row r="33" spans="1:8" ht="16.5" customHeight="1" thickBot="1">
      <c r="A33" s="869">
        <v>923</v>
      </c>
      <c r="B33" s="870" t="s">
        <v>1043</v>
      </c>
      <c r="C33" s="585">
        <v>32.887023329999998</v>
      </c>
      <c r="D33" s="876" t="s">
        <v>463</v>
      </c>
      <c r="E33" s="877">
        <v>15.026492483796652</v>
      </c>
      <c r="F33" s="878" t="s">
        <v>463</v>
      </c>
      <c r="G33" s="879">
        <v>2.1886027870750735</v>
      </c>
      <c r="H33" s="880" t="s">
        <v>463</v>
      </c>
    </row>
    <row r="34" spans="1:8" ht="16.5" customHeight="1" thickBot="1">
      <c r="A34" s="869">
        <v>941</v>
      </c>
      <c r="B34" s="870" t="s">
        <v>612</v>
      </c>
      <c r="C34" s="585">
        <v>48.400587900000005</v>
      </c>
      <c r="D34" s="876" t="s">
        <v>463</v>
      </c>
      <c r="E34" s="877">
        <v>18.940333550073941</v>
      </c>
      <c r="F34" s="878" t="s">
        <v>463</v>
      </c>
      <c r="G34" s="879">
        <v>2.5554242628325334</v>
      </c>
      <c r="H34" s="880" t="s">
        <v>463</v>
      </c>
    </row>
    <row r="35" spans="1:8" ht="16.5" customHeight="1" thickBot="1">
      <c r="A35" s="869">
        <v>966</v>
      </c>
      <c r="B35" s="870" t="s">
        <v>614</v>
      </c>
      <c r="C35" s="585">
        <v>4.6979900000000008</v>
      </c>
      <c r="D35" s="876" t="s">
        <v>463</v>
      </c>
      <c r="E35" s="877">
        <v>2.5211808988986979</v>
      </c>
      <c r="F35" s="878" t="s">
        <v>463</v>
      </c>
      <c r="G35" s="879">
        <v>1.8634085329030441</v>
      </c>
      <c r="H35" s="880" t="s">
        <v>463</v>
      </c>
    </row>
    <row r="36" spans="1:8" ht="16.5" customHeight="1" thickBot="1">
      <c r="A36" s="869">
        <v>994</v>
      </c>
      <c r="B36" s="870" t="s">
        <v>616</v>
      </c>
      <c r="C36" s="585">
        <v>179.23387099999999</v>
      </c>
      <c r="D36" s="876" t="s">
        <v>463</v>
      </c>
      <c r="E36" s="877">
        <v>143.14048190370471</v>
      </c>
      <c r="F36" s="878" t="s">
        <v>463</v>
      </c>
      <c r="G36" s="879">
        <v>1.2521536089320733</v>
      </c>
      <c r="H36" s="880" t="s">
        <v>463</v>
      </c>
    </row>
    <row r="37" spans="1:8" ht="16.5" customHeight="1" thickBot="1">
      <c r="A37" s="869">
        <v>1040</v>
      </c>
      <c r="B37" s="870" t="s">
        <v>1044</v>
      </c>
      <c r="C37" s="585">
        <v>10.474142999999998</v>
      </c>
      <c r="D37" s="876" t="s">
        <v>463</v>
      </c>
      <c r="E37" s="877">
        <v>1.413591364642526</v>
      </c>
      <c r="F37" s="878" t="s">
        <v>463</v>
      </c>
      <c r="G37" s="879">
        <v>7.4095974706585279</v>
      </c>
      <c r="H37" s="880" t="s">
        <v>463</v>
      </c>
    </row>
    <row r="38" spans="1:8" ht="16.5" customHeight="1" thickBot="1">
      <c r="A38" s="869">
        <v>1060</v>
      </c>
      <c r="B38" s="870" t="s">
        <v>620</v>
      </c>
      <c r="C38" s="585">
        <v>146.47424488999997</v>
      </c>
      <c r="D38" s="876" t="s">
        <v>463</v>
      </c>
      <c r="E38" s="877">
        <v>114.47904741318642</v>
      </c>
      <c r="F38" s="878" t="s">
        <v>463</v>
      </c>
      <c r="G38" s="879">
        <v>1.279485182658221</v>
      </c>
      <c r="H38" s="880" t="s">
        <v>463</v>
      </c>
    </row>
    <row r="39" spans="1:8" ht="16.5" customHeight="1" thickBot="1">
      <c r="A39" s="869">
        <v>1113</v>
      </c>
      <c r="B39" s="870" t="s">
        <v>1045</v>
      </c>
      <c r="C39" s="585">
        <v>2.6163220967854652</v>
      </c>
      <c r="D39" s="876" t="s">
        <v>463</v>
      </c>
      <c r="E39" s="877">
        <v>2.660689094289868</v>
      </c>
      <c r="F39" s="878" t="s">
        <v>463</v>
      </c>
      <c r="G39" s="879">
        <v>0.98332499742280333</v>
      </c>
      <c r="H39" s="880" t="s">
        <v>463</v>
      </c>
    </row>
    <row r="40" spans="1:8" ht="16.5" customHeight="1" thickBot="1">
      <c r="A40" s="869">
        <v>1142</v>
      </c>
      <c r="B40" s="870" t="s">
        <v>787</v>
      </c>
      <c r="C40" s="585">
        <v>18.914372999999998</v>
      </c>
      <c r="D40" s="876" t="s">
        <v>463</v>
      </c>
      <c r="E40" s="877">
        <v>4.8452718548570841</v>
      </c>
      <c r="F40" s="878" t="s">
        <v>463</v>
      </c>
      <c r="G40" s="879">
        <v>3.9036763192223183</v>
      </c>
      <c r="H40" s="880" t="s">
        <v>463</v>
      </c>
    </row>
    <row r="41" spans="1:8" ht="16.5" customHeight="1" thickBot="1">
      <c r="A41" s="869">
        <v>1147</v>
      </c>
      <c r="B41" s="870" t="s">
        <v>624</v>
      </c>
      <c r="C41" s="585">
        <v>1.8894578999999996</v>
      </c>
      <c r="D41" s="876" t="s">
        <v>463</v>
      </c>
      <c r="E41" s="877">
        <v>0.64832100596551734</v>
      </c>
      <c r="F41" s="878" t="s">
        <v>463</v>
      </c>
      <c r="G41" s="879">
        <v>2.9143863651095323</v>
      </c>
      <c r="H41" s="880" t="s">
        <v>463</v>
      </c>
    </row>
    <row r="42" spans="1:8" ht="16.5" customHeight="1" thickBot="1">
      <c r="A42" s="869">
        <v>1179</v>
      </c>
      <c r="B42" s="870" t="s">
        <v>1046</v>
      </c>
      <c r="C42" s="585">
        <v>2.5234234435977867</v>
      </c>
      <c r="D42" s="876" t="s">
        <v>463</v>
      </c>
      <c r="E42" s="877">
        <v>0.65222066022879566</v>
      </c>
      <c r="F42" s="878" t="s">
        <v>463</v>
      </c>
      <c r="G42" s="879">
        <v>3.8689719560747782</v>
      </c>
      <c r="H42" s="880" t="s">
        <v>463</v>
      </c>
    </row>
    <row r="43" spans="1:8" ht="16.5" customHeight="1" thickBot="1">
      <c r="A43" s="869">
        <v>1318</v>
      </c>
      <c r="B43" s="870" t="s">
        <v>1047</v>
      </c>
      <c r="C43" s="585">
        <v>19.404533040000004</v>
      </c>
      <c r="D43" s="876" t="s">
        <v>463</v>
      </c>
      <c r="E43" s="877">
        <v>7.8138453516978501</v>
      </c>
      <c r="F43" s="878" t="s">
        <v>463</v>
      </c>
      <c r="G43" s="879">
        <v>2.4833525833453618</v>
      </c>
      <c r="H43" s="880" t="s">
        <v>463</v>
      </c>
    </row>
    <row r="44" spans="1:8" ht="16.5" customHeight="1" thickBot="1">
      <c r="A44" s="869">
        <v>1322</v>
      </c>
      <c r="B44" s="870" t="s">
        <v>631</v>
      </c>
      <c r="C44" s="585">
        <v>3.3767714600000005</v>
      </c>
      <c r="D44" s="876" t="s">
        <v>463</v>
      </c>
      <c r="E44" s="877">
        <v>6.4850141245930049</v>
      </c>
      <c r="F44" s="878" t="s">
        <v>463</v>
      </c>
      <c r="G44" s="879">
        <v>0.52070379418208657</v>
      </c>
      <c r="H44" s="880" t="s">
        <v>463</v>
      </c>
    </row>
    <row r="45" spans="1:8" ht="16.5" customHeight="1" thickBot="1">
      <c r="A45" s="869">
        <v>1328</v>
      </c>
      <c r="B45" s="870" t="s">
        <v>633</v>
      </c>
      <c r="C45" s="585">
        <v>4.1871464299999976</v>
      </c>
      <c r="D45" s="876" t="s">
        <v>463</v>
      </c>
      <c r="E45" s="877">
        <v>7.1002657993340135</v>
      </c>
      <c r="F45" s="878" t="s">
        <v>463</v>
      </c>
      <c r="G45" s="879">
        <v>0.58971685685242115</v>
      </c>
      <c r="H45" s="880" t="s">
        <v>463</v>
      </c>
    </row>
    <row r="46" spans="1:8" ht="16.5" customHeight="1" thickBot="1">
      <c r="A46" s="869">
        <v>1331</v>
      </c>
      <c r="B46" s="870" t="s">
        <v>1048</v>
      </c>
      <c r="C46" s="585">
        <v>1.2847200000000001</v>
      </c>
      <c r="D46" s="876" t="s">
        <v>463</v>
      </c>
      <c r="E46" s="877">
        <v>0.67228516927764237</v>
      </c>
      <c r="F46" s="878" t="s">
        <v>463</v>
      </c>
      <c r="G46" s="879">
        <v>1.9109747748569366</v>
      </c>
      <c r="H46" s="880" t="s">
        <v>463</v>
      </c>
    </row>
    <row r="47" spans="1:8" ht="16.5" customHeight="1" thickBot="1">
      <c r="A47" s="869">
        <v>1362</v>
      </c>
      <c r="B47" s="870" t="s">
        <v>1049</v>
      </c>
      <c r="C47" s="585">
        <v>2.0799579999999995</v>
      </c>
      <c r="D47" s="876" t="s">
        <v>463</v>
      </c>
      <c r="E47" s="877">
        <v>0.67779726530999262</v>
      </c>
      <c r="F47" s="878" t="s">
        <v>463</v>
      </c>
      <c r="G47" s="879">
        <v>3.0687022601791178</v>
      </c>
      <c r="H47" s="880" t="s">
        <v>463</v>
      </c>
    </row>
    <row r="48" spans="1:8" ht="16.5" customHeight="1" thickBot="1">
      <c r="A48" s="869">
        <v>1384</v>
      </c>
      <c r="B48" s="870" t="s">
        <v>639</v>
      </c>
      <c r="C48" s="585">
        <v>405.22993783000038</v>
      </c>
      <c r="D48" s="876" t="s">
        <v>463</v>
      </c>
      <c r="E48" s="877">
        <v>304.63584344338733</v>
      </c>
      <c r="F48" s="878" t="s">
        <v>463</v>
      </c>
      <c r="G48" s="879">
        <v>1.3302109602388505</v>
      </c>
      <c r="H48" s="880" t="s">
        <v>463</v>
      </c>
    </row>
    <row r="49" spans="1:8" ht="16.5" customHeight="1" thickBot="1">
      <c r="A49" s="869">
        <v>1386</v>
      </c>
      <c r="B49" s="870" t="s">
        <v>1050</v>
      </c>
      <c r="C49" s="585">
        <v>14.028098209999996</v>
      </c>
      <c r="D49" s="876" t="s">
        <v>463</v>
      </c>
      <c r="E49" s="877">
        <v>10.611333117590828</v>
      </c>
      <c r="F49" s="878" t="s">
        <v>463</v>
      </c>
      <c r="G49" s="879">
        <v>1.3219920677775219</v>
      </c>
      <c r="H49" s="880" t="s">
        <v>463</v>
      </c>
    </row>
    <row r="50" spans="1:8" ht="16.5" customHeight="1" thickBot="1">
      <c r="A50" s="869">
        <v>1401</v>
      </c>
      <c r="B50" s="870" t="s">
        <v>643</v>
      </c>
      <c r="C50" s="585">
        <v>7.1072877000000005</v>
      </c>
      <c r="D50" s="876" t="s">
        <v>463</v>
      </c>
      <c r="E50" s="877">
        <v>5.8020559297666967</v>
      </c>
      <c r="F50" s="878" t="s">
        <v>463</v>
      </c>
      <c r="G50" s="879">
        <v>1.2249602185902726</v>
      </c>
      <c r="H50" s="880" t="s">
        <v>463</v>
      </c>
    </row>
    <row r="51" spans="1:8" ht="16.5" customHeight="1" thickBot="1">
      <c r="A51" s="869">
        <v>1402</v>
      </c>
      <c r="B51" s="870" t="s">
        <v>645</v>
      </c>
      <c r="C51" s="585">
        <v>1.65622914</v>
      </c>
      <c r="D51" s="876" t="s">
        <v>463</v>
      </c>
      <c r="E51" s="877">
        <v>0.54765533059306892</v>
      </c>
      <c r="F51" s="878" t="s">
        <v>463</v>
      </c>
      <c r="G51" s="879">
        <v>3.0242180573800499</v>
      </c>
      <c r="H51" s="880" t="s">
        <v>463</v>
      </c>
    </row>
    <row r="52" spans="1:8" ht="16.5" customHeight="1" thickBot="1">
      <c r="A52" s="869">
        <v>1479</v>
      </c>
      <c r="B52" s="870" t="s">
        <v>1051</v>
      </c>
      <c r="C52" s="585">
        <v>173.41400344572475</v>
      </c>
      <c r="D52" s="876" t="s">
        <v>463</v>
      </c>
      <c r="E52" s="877">
        <v>220.88274993157734</v>
      </c>
      <c r="F52" s="878" t="s">
        <v>463</v>
      </c>
      <c r="G52" s="879">
        <v>0.7850952756584344</v>
      </c>
      <c r="H52" s="880" t="s">
        <v>463</v>
      </c>
    </row>
    <row r="53" spans="1:8" ht="16.5" customHeight="1" thickBot="1">
      <c r="A53" s="869">
        <v>1491</v>
      </c>
      <c r="B53" s="870" t="s">
        <v>649</v>
      </c>
      <c r="C53" s="585">
        <v>3.17422965</v>
      </c>
      <c r="D53" s="876" t="s">
        <v>463</v>
      </c>
      <c r="E53" s="877">
        <v>0.98589136726369597</v>
      </c>
      <c r="F53" s="878" t="s">
        <v>463</v>
      </c>
      <c r="G53" s="879">
        <v>3.2196545739212157</v>
      </c>
      <c r="H53" s="880" t="s">
        <v>463</v>
      </c>
    </row>
    <row r="54" spans="1:8" ht="16.5" customHeight="1" thickBot="1">
      <c r="A54" s="869">
        <v>1507</v>
      </c>
      <c r="B54" s="870" t="s">
        <v>1052</v>
      </c>
      <c r="C54" s="585">
        <v>14.174247694656847</v>
      </c>
      <c r="D54" s="876" t="s">
        <v>463</v>
      </c>
      <c r="E54" s="877">
        <v>7.4922264871088577</v>
      </c>
      <c r="F54" s="878" t="s">
        <v>463</v>
      </c>
      <c r="G54" s="879">
        <v>1.8918605462668661</v>
      </c>
      <c r="H54" s="880" t="s">
        <v>463</v>
      </c>
    </row>
    <row r="55" spans="1:8" ht="16.5" customHeight="1" thickBot="1">
      <c r="A55" s="869">
        <v>1509</v>
      </c>
      <c r="B55" s="870" t="s">
        <v>653</v>
      </c>
      <c r="C55" s="585">
        <v>197.31078656999983</v>
      </c>
      <c r="D55" s="876" t="s">
        <v>463</v>
      </c>
      <c r="E55" s="877">
        <v>167.80146796967176</v>
      </c>
      <c r="F55" s="878" t="s">
        <v>463</v>
      </c>
      <c r="G55" s="879">
        <v>1.1758585247040958</v>
      </c>
      <c r="H55" s="880" t="s">
        <v>463</v>
      </c>
    </row>
    <row r="56" spans="1:8" ht="16.5" customHeight="1" thickBot="1">
      <c r="A56" s="869">
        <v>1520</v>
      </c>
      <c r="B56" s="870" t="s">
        <v>1053</v>
      </c>
      <c r="C56" s="585">
        <v>20.041256875889776</v>
      </c>
      <c r="D56" s="876" t="s">
        <v>463</v>
      </c>
      <c r="E56" s="877">
        <v>7.9089463241505653</v>
      </c>
      <c r="F56" s="878" t="s">
        <v>463</v>
      </c>
      <c r="G56" s="879">
        <v>2.5339983424457291</v>
      </c>
      <c r="H56" s="880" t="s">
        <v>463</v>
      </c>
    </row>
    <row r="57" spans="1:8" ht="16.5" customHeight="1" thickBot="1">
      <c r="A57" s="869">
        <v>1522</v>
      </c>
      <c r="B57" s="870" t="s">
        <v>1054</v>
      </c>
      <c r="C57" s="585">
        <v>6.0249416600000005</v>
      </c>
      <c r="D57" s="876" t="s">
        <v>463</v>
      </c>
      <c r="E57" s="877">
        <v>1.8175311581541165</v>
      </c>
      <c r="F57" s="878" t="s">
        <v>463</v>
      </c>
      <c r="G57" s="879">
        <v>3.3149041946103019</v>
      </c>
      <c r="H57" s="880" t="s">
        <v>463</v>
      </c>
    </row>
    <row r="58" spans="1:8" ht="16.5" customHeight="1" thickBot="1">
      <c r="A58" s="869">
        <v>1529</v>
      </c>
      <c r="B58" s="870" t="s">
        <v>1055</v>
      </c>
      <c r="C58" s="585">
        <v>192.85872552000001</v>
      </c>
      <c r="D58" s="876" t="s">
        <v>463</v>
      </c>
      <c r="E58" s="877">
        <v>116.4021720938744</v>
      </c>
      <c r="F58" s="878" t="s">
        <v>463</v>
      </c>
      <c r="G58" s="879">
        <v>1.6568309856320034</v>
      </c>
      <c r="H58" s="880" t="s">
        <v>463</v>
      </c>
    </row>
    <row r="59" spans="1:8" ht="16.5" customHeight="1" thickBot="1">
      <c r="A59" s="869">
        <v>1535</v>
      </c>
      <c r="B59" s="870" t="s">
        <v>661</v>
      </c>
      <c r="C59" s="585">
        <v>98.613803220915884</v>
      </c>
      <c r="D59" s="876" t="s">
        <v>463</v>
      </c>
      <c r="E59" s="877">
        <v>148.73382327645675</v>
      </c>
      <c r="F59" s="878" t="s">
        <v>463</v>
      </c>
      <c r="G59" s="879">
        <v>0.663022041984485</v>
      </c>
      <c r="H59" s="880" t="s">
        <v>463</v>
      </c>
    </row>
    <row r="60" spans="1:8" ht="16.5" customHeight="1" thickBot="1">
      <c r="A60" s="869">
        <v>1540</v>
      </c>
      <c r="B60" s="870" t="s">
        <v>1056</v>
      </c>
      <c r="C60" s="585">
        <v>2.7798830000000003</v>
      </c>
      <c r="D60" s="876" t="s">
        <v>463</v>
      </c>
      <c r="E60" s="877">
        <v>1.4403200213121792</v>
      </c>
      <c r="F60" s="878" t="s">
        <v>463</v>
      </c>
      <c r="G60" s="879">
        <v>1.9300453780177511</v>
      </c>
      <c r="H60" s="880" t="s">
        <v>463</v>
      </c>
    </row>
    <row r="61" spans="1:8" ht="16.5" customHeight="1" thickBot="1">
      <c r="A61" s="869">
        <v>1542</v>
      </c>
      <c r="B61" s="870" t="s">
        <v>789</v>
      </c>
      <c r="C61" s="585">
        <v>499.80597427999987</v>
      </c>
      <c r="D61" s="876" t="s">
        <v>463</v>
      </c>
      <c r="E61" s="877">
        <v>440.69992046681284</v>
      </c>
      <c r="F61" s="878" t="s">
        <v>463</v>
      </c>
      <c r="G61" s="879">
        <v>1.1341185942365923</v>
      </c>
      <c r="H61" s="880" t="s">
        <v>463</v>
      </c>
    </row>
    <row r="62" spans="1:8" ht="16.5" customHeight="1" thickBot="1">
      <c r="A62" s="869">
        <v>1555</v>
      </c>
      <c r="B62" s="870" t="s">
        <v>665</v>
      </c>
      <c r="C62" s="585">
        <v>879.83290462000048</v>
      </c>
      <c r="D62" s="876" t="s">
        <v>463</v>
      </c>
      <c r="E62" s="877">
        <v>420.07901762506054</v>
      </c>
      <c r="F62" s="878" t="s">
        <v>463</v>
      </c>
      <c r="G62" s="879">
        <v>2.094446205845232</v>
      </c>
      <c r="H62" s="880" t="s">
        <v>463</v>
      </c>
    </row>
    <row r="63" spans="1:8" ht="16.5" customHeight="1" thickBot="1">
      <c r="A63" s="869">
        <v>1560</v>
      </c>
      <c r="B63" s="870" t="s">
        <v>667</v>
      </c>
      <c r="C63" s="585">
        <v>128.52077901000001</v>
      </c>
      <c r="D63" s="876" t="s">
        <v>463</v>
      </c>
      <c r="E63" s="877">
        <v>96.278909293550726</v>
      </c>
      <c r="F63" s="878" t="s">
        <v>463</v>
      </c>
      <c r="G63" s="879">
        <v>1.3348798813055209</v>
      </c>
      <c r="H63" s="880" t="s">
        <v>463</v>
      </c>
    </row>
    <row r="64" spans="1:8" ht="16.5" customHeight="1" thickBot="1">
      <c r="A64" s="869">
        <v>1562</v>
      </c>
      <c r="B64" s="870" t="s">
        <v>669</v>
      </c>
      <c r="C64" s="585">
        <v>878.34383415000025</v>
      </c>
      <c r="D64" s="876" t="s">
        <v>463</v>
      </c>
      <c r="E64" s="877">
        <v>605.8503433859272</v>
      </c>
      <c r="F64" s="878" t="s">
        <v>463</v>
      </c>
      <c r="G64" s="879">
        <v>1.4497703001061013</v>
      </c>
      <c r="H64" s="880" t="s">
        <v>463</v>
      </c>
    </row>
    <row r="65" spans="1:8" ht="16.5" customHeight="1" thickBot="1">
      <c r="A65" s="869">
        <v>1565</v>
      </c>
      <c r="B65" s="870" t="s">
        <v>671</v>
      </c>
      <c r="C65" s="585">
        <v>97.730120999999968</v>
      </c>
      <c r="D65" s="876" t="s">
        <v>463</v>
      </c>
      <c r="E65" s="877">
        <v>89.930328158133079</v>
      </c>
      <c r="F65" s="878" t="s">
        <v>463</v>
      </c>
      <c r="G65" s="879">
        <v>1.0867315065074796</v>
      </c>
      <c r="H65" s="880" t="s">
        <v>463</v>
      </c>
    </row>
    <row r="66" spans="1:8" ht="16.5" customHeight="1" thickBot="1">
      <c r="A66" s="869">
        <v>1566</v>
      </c>
      <c r="B66" s="870" t="s">
        <v>673</v>
      </c>
      <c r="C66" s="585">
        <v>95.170665000000042</v>
      </c>
      <c r="D66" s="876" t="s">
        <v>463</v>
      </c>
      <c r="E66" s="877">
        <v>83.103332706782595</v>
      </c>
      <c r="F66" s="878" t="s">
        <v>463</v>
      </c>
      <c r="G66" s="879">
        <v>1.1452087648012286</v>
      </c>
      <c r="H66" s="880" t="s">
        <v>463</v>
      </c>
    </row>
    <row r="67" spans="1:8" ht="16.5" customHeight="1" thickBot="1">
      <c r="A67" s="869">
        <v>1568</v>
      </c>
      <c r="B67" s="870" t="s">
        <v>791</v>
      </c>
      <c r="C67" s="585">
        <v>76.663803819999984</v>
      </c>
      <c r="D67" s="876" t="s">
        <v>1035</v>
      </c>
      <c r="E67" s="877">
        <v>26.316047124800185</v>
      </c>
      <c r="F67" s="878" t="s">
        <v>463</v>
      </c>
      <c r="G67" s="879">
        <v>2.913196022808159</v>
      </c>
      <c r="H67" s="880" t="s">
        <v>1035</v>
      </c>
    </row>
    <row r="68" spans="1:8" ht="16.5" customHeight="1" thickBot="1">
      <c r="A68" s="869">
        <v>1569</v>
      </c>
      <c r="B68" s="870" t="s">
        <v>675</v>
      </c>
      <c r="C68" s="585">
        <v>95.204753690000075</v>
      </c>
      <c r="D68" s="876" t="s">
        <v>1035</v>
      </c>
      <c r="E68" s="877">
        <v>104.03124636813097</v>
      </c>
      <c r="F68" s="878" t="s">
        <v>463</v>
      </c>
      <c r="G68" s="879">
        <v>0.91515536931186081</v>
      </c>
      <c r="H68" s="880" t="s">
        <v>1035</v>
      </c>
    </row>
    <row r="69" spans="1:8" ht="16.5" customHeight="1" thickBot="1">
      <c r="A69" s="882">
        <v>1570</v>
      </c>
      <c r="B69" s="883" t="s">
        <v>677</v>
      </c>
      <c r="C69" s="589">
        <v>69.892502579999984</v>
      </c>
      <c r="D69" s="884" t="s">
        <v>1035</v>
      </c>
      <c r="E69" s="885">
        <v>26.163787886174088</v>
      </c>
      <c r="F69" s="886" t="s">
        <v>463</v>
      </c>
      <c r="G69" s="887">
        <v>2.6713449476072908</v>
      </c>
      <c r="H69" s="888" t="s">
        <v>1035</v>
      </c>
    </row>
    <row r="70" spans="1:8" ht="18" customHeight="1" thickBot="1">
      <c r="A70" s="889">
        <v>1573</v>
      </c>
      <c r="B70" s="890" t="s">
        <v>1057</v>
      </c>
      <c r="C70" s="593">
        <v>9.5472070000000002</v>
      </c>
      <c r="D70" s="891" t="s">
        <v>463</v>
      </c>
      <c r="E70" s="892">
        <v>0</v>
      </c>
      <c r="F70" s="893" t="s">
        <v>463</v>
      </c>
      <c r="G70" s="1051" t="s">
        <v>27</v>
      </c>
      <c r="H70" s="894" t="s">
        <v>463</v>
      </c>
    </row>
    <row r="71" spans="1:8" ht="16.5" customHeight="1" thickBot="1">
      <c r="A71" s="895">
        <v>1575</v>
      </c>
      <c r="B71" s="896" t="s">
        <v>1058</v>
      </c>
      <c r="C71" s="585">
        <v>30.503429169999993</v>
      </c>
      <c r="D71" s="876" t="s">
        <v>463</v>
      </c>
      <c r="E71" s="877">
        <v>18.086251743160243</v>
      </c>
      <c r="F71" s="878" t="s">
        <v>463</v>
      </c>
      <c r="G71" s="879">
        <v>1.686553388904122</v>
      </c>
      <c r="H71" s="880" t="s">
        <v>463</v>
      </c>
    </row>
    <row r="72" spans="1:8" ht="13.8" thickBot="1">
      <c r="A72" s="869">
        <v>1577</v>
      </c>
      <c r="B72" s="870" t="s">
        <v>795</v>
      </c>
      <c r="C72" s="585">
        <v>25.319488460000002</v>
      </c>
      <c r="D72" s="876" t="s">
        <v>1035</v>
      </c>
      <c r="E72" s="877">
        <v>27.666336457627708</v>
      </c>
      <c r="F72" s="878" t="s">
        <v>463</v>
      </c>
      <c r="G72" s="879">
        <v>0.9151731563294615</v>
      </c>
      <c r="H72" s="880" t="s">
        <v>1035</v>
      </c>
    </row>
    <row r="73" spans="1:8" ht="13.8" thickBot="1">
      <c r="A73" s="869" t="s">
        <v>463</v>
      </c>
      <c r="B73" s="870" t="s">
        <v>463</v>
      </c>
      <c r="C73" s="585" t="s">
        <v>463</v>
      </c>
      <c r="D73" s="876" t="s">
        <v>463</v>
      </c>
      <c r="E73" s="877" t="s">
        <v>463</v>
      </c>
      <c r="F73" s="878" t="s">
        <v>463</v>
      </c>
      <c r="G73" s="879" t="s">
        <v>463</v>
      </c>
      <c r="H73" s="880" t="s">
        <v>463</v>
      </c>
    </row>
    <row r="74" spans="1:8" ht="13.8" thickBot="1">
      <c r="A74" s="869" t="s">
        <v>463</v>
      </c>
      <c r="B74" s="870" t="s">
        <v>463</v>
      </c>
      <c r="C74" s="585" t="s">
        <v>463</v>
      </c>
      <c r="D74" s="876" t="s">
        <v>463</v>
      </c>
      <c r="E74" s="877" t="s">
        <v>463</v>
      </c>
      <c r="F74" s="878" t="s">
        <v>463</v>
      </c>
      <c r="G74" s="879" t="s">
        <v>463</v>
      </c>
      <c r="H74" s="880" t="s">
        <v>463</v>
      </c>
    </row>
    <row r="75" spans="1:8" ht="13.8" thickBot="1">
      <c r="A75" s="869" t="s">
        <v>463</v>
      </c>
      <c r="B75" s="870" t="s">
        <v>463</v>
      </c>
      <c r="C75" s="585" t="s">
        <v>463</v>
      </c>
      <c r="D75" s="876" t="s">
        <v>463</v>
      </c>
      <c r="E75" s="877" t="s">
        <v>463</v>
      </c>
      <c r="F75" s="878" t="s">
        <v>463</v>
      </c>
      <c r="G75" s="879" t="s">
        <v>463</v>
      </c>
      <c r="H75" s="880" t="s">
        <v>463</v>
      </c>
    </row>
    <row r="76" spans="1:8" ht="13.8" thickBot="1">
      <c r="A76" s="869" t="s">
        <v>463</v>
      </c>
      <c r="B76" s="870" t="s">
        <v>463</v>
      </c>
      <c r="C76" s="585" t="s">
        <v>463</v>
      </c>
      <c r="D76" s="876" t="s">
        <v>463</v>
      </c>
      <c r="E76" s="877" t="s">
        <v>463</v>
      </c>
      <c r="F76" s="878" t="s">
        <v>463</v>
      </c>
      <c r="G76" s="879" t="s">
        <v>463</v>
      </c>
      <c r="H76" s="880" t="s">
        <v>463</v>
      </c>
    </row>
    <row r="77" spans="1:8" s="159" customFormat="1" ht="18.75" customHeight="1" thickBot="1">
      <c r="A77" s="897" t="s">
        <v>83</v>
      </c>
      <c r="B77" s="898">
        <v>63</v>
      </c>
      <c r="C77" s="597">
        <v>6887.0175358359984</v>
      </c>
      <c r="D77" s="899"/>
      <c r="E77" s="900">
        <v>4982.2067531171579</v>
      </c>
      <c r="F77" s="901"/>
      <c r="G77" s="902">
        <v>1.3823227090138481</v>
      </c>
      <c r="H77" s="903"/>
    </row>
    <row r="78" spans="1:8" ht="16.5" customHeight="1" thickBot="1">
      <c r="A78" s="227" t="s">
        <v>537</v>
      </c>
      <c r="C78" s="599"/>
      <c r="D78" s="904"/>
      <c r="E78" s="600"/>
      <c r="F78" s="905"/>
      <c r="G78" s="906"/>
      <c r="H78" s="905"/>
    </row>
    <row r="80" spans="1:8">
      <c r="A80" s="3" t="s">
        <v>1026</v>
      </c>
    </row>
    <row r="81" spans="1:2">
      <c r="A81" s="3" t="s">
        <v>1027</v>
      </c>
    </row>
    <row r="82" spans="1:2">
      <c r="A82" s="3" t="s">
        <v>1028</v>
      </c>
    </row>
    <row r="83" spans="1:2">
      <c r="A83" s="3" t="s">
        <v>1029</v>
      </c>
    </row>
    <row r="84" spans="1:2">
      <c r="A84" s="907" t="s">
        <v>1030</v>
      </c>
      <c r="B84" s="76"/>
    </row>
    <row r="85" spans="1:2">
      <c r="A85" s="907" t="s">
        <v>1031</v>
      </c>
      <c r="B85" s="76"/>
    </row>
    <row r="86" spans="1:2">
      <c r="A86" s="907" t="s">
        <v>1032</v>
      </c>
      <c r="B86" s="76"/>
    </row>
    <row r="87" spans="1:2">
      <c r="A87" s="183"/>
      <c r="B87" s="76"/>
    </row>
    <row r="88" spans="1:2">
      <c r="A88" s="76" t="s">
        <v>1033</v>
      </c>
      <c r="B88" s="76"/>
    </row>
    <row r="91" spans="1:2">
      <c r="A91" s="3" t="s">
        <v>217</v>
      </c>
    </row>
  </sheetData>
  <pageMargins left="0.51181102362204722" right="0.35433070866141736" top="0.27559055118110237" bottom="0.23622047244094491" header="0.19685039370078741" footer="0.19685039370078741"/>
  <pageSetup paperSize="9" scale="56" pageOrder="overThenDown" orientation="portrait" horizontalDpi="1200" verticalDpi="1200" r:id="rId1"/>
  <headerFooter alignWithMargins="0"/>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23"/>
  <sheetViews>
    <sheetView zoomScaleNormal="100" workbookViewId="0"/>
  </sheetViews>
  <sheetFormatPr baseColWidth="10" defaultColWidth="11.44140625" defaultRowHeight="13.2"/>
  <cols>
    <col min="1" max="1" width="7.33203125" style="3" customWidth="1"/>
    <col min="2" max="2" width="41.5546875" style="183" customWidth="1"/>
    <col min="3" max="3" width="10.6640625" style="183" customWidth="1"/>
    <col min="4" max="4" width="11.33203125" style="183" customWidth="1"/>
    <col min="5" max="5" width="10.109375" style="6" customWidth="1"/>
    <col min="6" max="6" width="20.88671875" style="6" customWidth="1"/>
    <col min="7" max="7" width="15.109375" style="3" customWidth="1"/>
    <col min="8" max="8" width="7.5546875" style="222" customWidth="1"/>
    <col min="9" max="9" width="26.109375" style="3" customWidth="1"/>
    <col min="10" max="256" width="11.44140625" style="3"/>
    <col min="257" max="257" width="7.33203125" style="3" customWidth="1"/>
    <col min="258" max="258" width="41.5546875" style="3" customWidth="1"/>
    <col min="259" max="259" width="10.6640625" style="3" customWidth="1"/>
    <col min="260" max="260" width="11.33203125" style="3" customWidth="1"/>
    <col min="261" max="261" width="10.109375" style="3" customWidth="1"/>
    <col min="262" max="262" width="20.88671875" style="3" customWidth="1"/>
    <col min="263" max="263" width="15.109375" style="3" customWidth="1"/>
    <col min="264" max="264" width="7.5546875" style="3" customWidth="1"/>
    <col min="265" max="265" width="26.109375" style="3" customWidth="1"/>
    <col min="266" max="512" width="11.44140625" style="3"/>
    <col min="513" max="513" width="7.33203125" style="3" customWidth="1"/>
    <col min="514" max="514" width="41.5546875" style="3" customWidth="1"/>
    <col min="515" max="515" width="10.6640625" style="3" customWidth="1"/>
    <col min="516" max="516" width="11.33203125" style="3" customWidth="1"/>
    <col min="517" max="517" width="10.109375" style="3" customWidth="1"/>
    <col min="518" max="518" width="20.88671875" style="3" customWidth="1"/>
    <col min="519" max="519" width="15.109375" style="3" customWidth="1"/>
    <col min="520" max="520" width="7.5546875" style="3" customWidth="1"/>
    <col min="521" max="521" width="26.109375" style="3" customWidth="1"/>
    <col min="522" max="768" width="11.44140625" style="3"/>
    <col min="769" max="769" width="7.33203125" style="3" customWidth="1"/>
    <col min="770" max="770" width="41.5546875" style="3" customWidth="1"/>
    <col min="771" max="771" width="10.6640625" style="3" customWidth="1"/>
    <col min="772" max="772" width="11.33203125" style="3" customWidth="1"/>
    <col min="773" max="773" width="10.109375" style="3" customWidth="1"/>
    <col min="774" max="774" width="20.88671875" style="3" customWidth="1"/>
    <col min="775" max="775" width="15.109375" style="3" customWidth="1"/>
    <col min="776" max="776" width="7.5546875" style="3" customWidth="1"/>
    <col min="777" max="777" width="26.109375" style="3" customWidth="1"/>
    <col min="778" max="1024" width="11.44140625" style="3"/>
    <col min="1025" max="1025" width="7.33203125" style="3" customWidth="1"/>
    <col min="1026" max="1026" width="41.5546875" style="3" customWidth="1"/>
    <col min="1027" max="1027" width="10.6640625" style="3" customWidth="1"/>
    <col min="1028" max="1028" width="11.33203125" style="3" customWidth="1"/>
    <col min="1029" max="1029" width="10.109375" style="3" customWidth="1"/>
    <col min="1030" max="1030" width="20.88671875" style="3" customWidth="1"/>
    <col min="1031" max="1031" width="15.109375" style="3" customWidth="1"/>
    <col min="1032" max="1032" width="7.5546875" style="3" customWidth="1"/>
    <col min="1033" max="1033" width="26.109375" style="3" customWidth="1"/>
    <col min="1034" max="1280" width="11.44140625" style="3"/>
    <col min="1281" max="1281" width="7.33203125" style="3" customWidth="1"/>
    <col min="1282" max="1282" width="41.5546875" style="3" customWidth="1"/>
    <col min="1283" max="1283" width="10.6640625" style="3" customWidth="1"/>
    <col min="1284" max="1284" width="11.33203125" style="3" customWidth="1"/>
    <col min="1285" max="1285" width="10.109375" style="3" customWidth="1"/>
    <col min="1286" max="1286" width="20.88671875" style="3" customWidth="1"/>
    <col min="1287" max="1287" width="15.109375" style="3" customWidth="1"/>
    <col min="1288" max="1288" width="7.5546875" style="3" customWidth="1"/>
    <col min="1289" max="1289" width="26.109375" style="3" customWidth="1"/>
    <col min="1290" max="1536" width="11.44140625" style="3"/>
    <col min="1537" max="1537" width="7.33203125" style="3" customWidth="1"/>
    <col min="1538" max="1538" width="41.5546875" style="3" customWidth="1"/>
    <col min="1539" max="1539" width="10.6640625" style="3" customWidth="1"/>
    <col min="1540" max="1540" width="11.33203125" style="3" customWidth="1"/>
    <col min="1541" max="1541" width="10.109375" style="3" customWidth="1"/>
    <col min="1542" max="1542" width="20.88671875" style="3" customWidth="1"/>
    <col min="1543" max="1543" width="15.109375" style="3" customWidth="1"/>
    <col min="1544" max="1544" width="7.5546875" style="3" customWidth="1"/>
    <col min="1545" max="1545" width="26.109375" style="3" customWidth="1"/>
    <col min="1546" max="1792" width="11.44140625" style="3"/>
    <col min="1793" max="1793" width="7.33203125" style="3" customWidth="1"/>
    <col min="1794" max="1794" width="41.5546875" style="3" customWidth="1"/>
    <col min="1795" max="1795" width="10.6640625" style="3" customWidth="1"/>
    <col min="1796" max="1796" width="11.33203125" style="3" customWidth="1"/>
    <col min="1797" max="1797" width="10.109375" style="3" customWidth="1"/>
    <col min="1798" max="1798" width="20.88671875" style="3" customWidth="1"/>
    <col min="1799" max="1799" width="15.109375" style="3" customWidth="1"/>
    <col min="1800" max="1800" width="7.5546875" style="3" customWidth="1"/>
    <col min="1801" max="1801" width="26.109375" style="3" customWidth="1"/>
    <col min="1802" max="2048" width="11.44140625" style="3"/>
    <col min="2049" max="2049" width="7.33203125" style="3" customWidth="1"/>
    <col min="2050" max="2050" width="41.5546875" style="3" customWidth="1"/>
    <col min="2051" max="2051" width="10.6640625" style="3" customWidth="1"/>
    <col min="2052" max="2052" width="11.33203125" style="3" customWidth="1"/>
    <col min="2053" max="2053" width="10.109375" style="3" customWidth="1"/>
    <col min="2054" max="2054" width="20.88671875" style="3" customWidth="1"/>
    <col min="2055" max="2055" width="15.109375" style="3" customWidth="1"/>
    <col min="2056" max="2056" width="7.5546875" style="3" customWidth="1"/>
    <col min="2057" max="2057" width="26.109375" style="3" customWidth="1"/>
    <col min="2058" max="2304" width="11.44140625" style="3"/>
    <col min="2305" max="2305" width="7.33203125" style="3" customWidth="1"/>
    <col min="2306" max="2306" width="41.5546875" style="3" customWidth="1"/>
    <col min="2307" max="2307" width="10.6640625" style="3" customWidth="1"/>
    <col min="2308" max="2308" width="11.33203125" style="3" customWidth="1"/>
    <col min="2309" max="2309" width="10.109375" style="3" customWidth="1"/>
    <col min="2310" max="2310" width="20.88671875" style="3" customWidth="1"/>
    <col min="2311" max="2311" width="15.109375" style="3" customWidth="1"/>
    <col min="2312" max="2312" width="7.5546875" style="3" customWidth="1"/>
    <col min="2313" max="2313" width="26.109375" style="3" customWidth="1"/>
    <col min="2314" max="2560" width="11.44140625" style="3"/>
    <col min="2561" max="2561" width="7.33203125" style="3" customWidth="1"/>
    <col min="2562" max="2562" width="41.5546875" style="3" customWidth="1"/>
    <col min="2563" max="2563" width="10.6640625" style="3" customWidth="1"/>
    <col min="2564" max="2564" width="11.33203125" style="3" customWidth="1"/>
    <col min="2565" max="2565" width="10.109375" style="3" customWidth="1"/>
    <col min="2566" max="2566" width="20.88671875" style="3" customWidth="1"/>
    <col min="2567" max="2567" width="15.109375" style="3" customWidth="1"/>
    <col min="2568" max="2568" width="7.5546875" style="3" customWidth="1"/>
    <col min="2569" max="2569" width="26.109375" style="3" customWidth="1"/>
    <col min="2570" max="2816" width="11.44140625" style="3"/>
    <col min="2817" max="2817" width="7.33203125" style="3" customWidth="1"/>
    <col min="2818" max="2818" width="41.5546875" style="3" customWidth="1"/>
    <col min="2819" max="2819" width="10.6640625" style="3" customWidth="1"/>
    <col min="2820" max="2820" width="11.33203125" style="3" customWidth="1"/>
    <col min="2821" max="2821" width="10.109375" style="3" customWidth="1"/>
    <col min="2822" max="2822" width="20.88671875" style="3" customWidth="1"/>
    <col min="2823" max="2823" width="15.109375" style="3" customWidth="1"/>
    <col min="2824" max="2824" width="7.5546875" style="3" customWidth="1"/>
    <col min="2825" max="2825" width="26.109375" style="3" customWidth="1"/>
    <col min="2826" max="3072" width="11.44140625" style="3"/>
    <col min="3073" max="3073" width="7.33203125" style="3" customWidth="1"/>
    <col min="3074" max="3074" width="41.5546875" style="3" customWidth="1"/>
    <col min="3075" max="3075" width="10.6640625" style="3" customWidth="1"/>
    <col min="3076" max="3076" width="11.33203125" style="3" customWidth="1"/>
    <col min="3077" max="3077" width="10.109375" style="3" customWidth="1"/>
    <col min="3078" max="3078" width="20.88671875" style="3" customWidth="1"/>
    <col min="3079" max="3079" width="15.109375" style="3" customWidth="1"/>
    <col min="3080" max="3080" width="7.5546875" style="3" customWidth="1"/>
    <col min="3081" max="3081" width="26.109375" style="3" customWidth="1"/>
    <col min="3082" max="3328" width="11.44140625" style="3"/>
    <col min="3329" max="3329" width="7.33203125" style="3" customWidth="1"/>
    <col min="3330" max="3330" width="41.5546875" style="3" customWidth="1"/>
    <col min="3331" max="3331" width="10.6640625" style="3" customWidth="1"/>
    <col min="3332" max="3332" width="11.33203125" style="3" customWidth="1"/>
    <col min="3333" max="3333" width="10.109375" style="3" customWidth="1"/>
    <col min="3334" max="3334" width="20.88671875" style="3" customWidth="1"/>
    <col min="3335" max="3335" width="15.109375" style="3" customWidth="1"/>
    <col min="3336" max="3336" width="7.5546875" style="3" customWidth="1"/>
    <col min="3337" max="3337" width="26.109375" style="3" customWidth="1"/>
    <col min="3338" max="3584" width="11.44140625" style="3"/>
    <col min="3585" max="3585" width="7.33203125" style="3" customWidth="1"/>
    <col min="3586" max="3586" width="41.5546875" style="3" customWidth="1"/>
    <col min="3587" max="3587" width="10.6640625" style="3" customWidth="1"/>
    <col min="3588" max="3588" width="11.33203125" style="3" customWidth="1"/>
    <col min="3589" max="3589" width="10.109375" style="3" customWidth="1"/>
    <col min="3590" max="3590" width="20.88671875" style="3" customWidth="1"/>
    <col min="3591" max="3591" width="15.109375" style="3" customWidth="1"/>
    <col min="3592" max="3592" width="7.5546875" style="3" customWidth="1"/>
    <col min="3593" max="3593" width="26.109375" style="3" customWidth="1"/>
    <col min="3594" max="3840" width="11.44140625" style="3"/>
    <col min="3841" max="3841" width="7.33203125" style="3" customWidth="1"/>
    <col min="3842" max="3842" width="41.5546875" style="3" customWidth="1"/>
    <col min="3843" max="3843" width="10.6640625" style="3" customWidth="1"/>
    <col min="3844" max="3844" width="11.33203125" style="3" customWidth="1"/>
    <col min="3845" max="3845" width="10.109375" style="3" customWidth="1"/>
    <col min="3846" max="3846" width="20.88671875" style="3" customWidth="1"/>
    <col min="3847" max="3847" width="15.109375" style="3" customWidth="1"/>
    <col min="3848" max="3848" width="7.5546875" style="3" customWidth="1"/>
    <col min="3849" max="3849" width="26.109375" style="3" customWidth="1"/>
    <col min="3850" max="4096" width="11.44140625" style="3"/>
    <col min="4097" max="4097" width="7.33203125" style="3" customWidth="1"/>
    <col min="4098" max="4098" width="41.5546875" style="3" customWidth="1"/>
    <col min="4099" max="4099" width="10.6640625" style="3" customWidth="1"/>
    <col min="4100" max="4100" width="11.33203125" style="3" customWidth="1"/>
    <col min="4101" max="4101" width="10.109375" style="3" customWidth="1"/>
    <col min="4102" max="4102" width="20.88671875" style="3" customWidth="1"/>
    <col min="4103" max="4103" width="15.109375" style="3" customWidth="1"/>
    <col min="4104" max="4104" width="7.5546875" style="3" customWidth="1"/>
    <col min="4105" max="4105" width="26.109375" style="3" customWidth="1"/>
    <col min="4106" max="4352" width="11.44140625" style="3"/>
    <col min="4353" max="4353" width="7.33203125" style="3" customWidth="1"/>
    <col min="4354" max="4354" width="41.5546875" style="3" customWidth="1"/>
    <col min="4355" max="4355" width="10.6640625" style="3" customWidth="1"/>
    <col min="4356" max="4356" width="11.33203125" style="3" customWidth="1"/>
    <col min="4357" max="4357" width="10.109375" style="3" customWidth="1"/>
    <col min="4358" max="4358" width="20.88671875" style="3" customWidth="1"/>
    <col min="4359" max="4359" width="15.109375" style="3" customWidth="1"/>
    <col min="4360" max="4360" width="7.5546875" style="3" customWidth="1"/>
    <col min="4361" max="4361" width="26.109375" style="3" customWidth="1"/>
    <col min="4362" max="4608" width="11.44140625" style="3"/>
    <col min="4609" max="4609" width="7.33203125" style="3" customWidth="1"/>
    <col min="4610" max="4610" width="41.5546875" style="3" customWidth="1"/>
    <col min="4611" max="4611" width="10.6640625" style="3" customWidth="1"/>
    <col min="4612" max="4612" width="11.33203125" style="3" customWidth="1"/>
    <col min="4613" max="4613" width="10.109375" style="3" customWidth="1"/>
    <col min="4614" max="4614" width="20.88671875" style="3" customWidth="1"/>
    <col min="4615" max="4615" width="15.109375" style="3" customWidth="1"/>
    <col min="4616" max="4616" width="7.5546875" style="3" customWidth="1"/>
    <col min="4617" max="4617" width="26.109375" style="3" customWidth="1"/>
    <col min="4618" max="4864" width="11.44140625" style="3"/>
    <col min="4865" max="4865" width="7.33203125" style="3" customWidth="1"/>
    <col min="4866" max="4866" width="41.5546875" style="3" customWidth="1"/>
    <col min="4867" max="4867" width="10.6640625" style="3" customWidth="1"/>
    <col min="4868" max="4868" width="11.33203125" style="3" customWidth="1"/>
    <col min="4869" max="4869" width="10.109375" style="3" customWidth="1"/>
    <col min="4870" max="4870" width="20.88671875" style="3" customWidth="1"/>
    <col min="4871" max="4871" width="15.109375" style="3" customWidth="1"/>
    <col min="4872" max="4872" width="7.5546875" style="3" customWidth="1"/>
    <col min="4873" max="4873" width="26.109375" style="3" customWidth="1"/>
    <col min="4874" max="5120" width="11.44140625" style="3"/>
    <col min="5121" max="5121" width="7.33203125" style="3" customWidth="1"/>
    <col min="5122" max="5122" width="41.5546875" style="3" customWidth="1"/>
    <col min="5123" max="5123" width="10.6640625" style="3" customWidth="1"/>
    <col min="5124" max="5124" width="11.33203125" style="3" customWidth="1"/>
    <col min="5125" max="5125" width="10.109375" style="3" customWidth="1"/>
    <col min="5126" max="5126" width="20.88671875" style="3" customWidth="1"/>
    <col min="5127" max="5127" width="15.109375" style="3" customWidth="1"/>
    <col min="5128" max="5128" width="7.5546875" style="3" customWidth="1"/>
    <col min="5129" max="5129" width="26.109375" style="3" customWidth="1"/>
    <col min="5130" max="5376" width="11.44140625" style="3"/>
    <col min="5377" max="5377" width="7.33203125" style="3" customWidth="1"/>
    <col min="5378" max="5378" width="41.5546875" style="3" customWidth="1"/>
    <col min="5379" max="5379" width="10.6640625" style="3" customWidth="1"/>
    <col min="5380" max="5380" width="11.33203125" style="3" customWidth="1"/>
    <col min="5381" max="5381" width="10.109375" style="3" customWidth="1"/>
    <col min="5382" max="5382" width="20.88671875" style="3" customWidth="1"/>
    <col min="5383" max="5383" width="15.109375" style="3" customWidth="1"/>
    <col min="5384" max="5384" width="7.5546875" style="3" customWidth="1"/>
    <col min="5385" max="5385" width="26.109375" style="3" customWidth="1"/>
    <col min="5386" max="5632" width="11.44140625" style="3"/>
    <col min="5633" max="5633" width="7.33203125" style="3" customWidth="1"/>
    <col min="5634" max="5634" width="41.5546875" style="3" customWidth="1"/>
    <col min="5635" max="5635" width="10.6640625" style="3" customWidth="1"/>
    <col min="5636" max="5636" width="11.33203125" style="3" customWidth="1"/>
    <col min="5637" max="5637" width="10.109375" style="3" customWidth="1"/>
    <col min="5638" max="5638" width="20.88671875" style="3" customWidth="1"/>
    <col min="5639" max="5639" width="15.109375" style="3" customWidth="1"/>
    <col min="5640" max="5640" width="7.5546875" style="3" customWidth="1"/>
    <col min="5641" max="5641" width="26.109375" style="3" customWidth="1"/>
    <col min="5642" max="5888" width="11.44140625" style="3"/>
    <col min="5889" max="5889" width="7.33203125" style="3" customWidth="1"/>
    <col min="5890" max="5890" width="41.5546875" style="3" customWidth="1"/>
    <col min="5891" max="5891" width="10.6640625" style="3" customWidth="1"/>
    <col min="5892" max="5892" width="11.33203125" style="3" customWidth="1"/>
    <col min="5893" max="5893" width="10.109375" style="3" customWidth="1"/>
    <col min="5894" max="5894" width="20.88671875" style="3" customWidth="1"/>
    <col min="5895" max="5895" width="15.109375" style="3" customWidth="1"/>
    <col min="5896" max="5896" width="7.5546875" style="3" customWidth="1"/>
    <col min="5897" max="5897" width="26.109375" style="3" customWidth="1"/>
    <col min="5898" max="6144" width="11.44140625" style="3"/>
    <col min="6145" max="6145" width="7.33203125" style="3" customWidth="1"/>
    <col min="6146" max="6146" width="41.5546875" style="3" customWidth="1"/>
    <col min="6147" max="6147" width="10.6640625" style="3" customWidth="1"/>
    <col min="6148" max="6148" width="11.33203125" style="3" customWidth="1"/>
    <col min="6149" max="6149" width="10.109375" style="3" customWidth="1"/>
    <col min="6150" max="6150" width="20.88671875" style="3" customWidth="1"/>
    <col min="6151" max="6151" width="15.109375" style="3" customWidth="1"/>
    <col min="6152" max="6152" width="7.5546875" style="3" customWidth="1"/>
    <col min="6153" max="6153" width="26.109375" style="3" customWidth="1"/>
    <col min="6154" max="6400" width="11.44140625" style="3"/>
    <col min="6401" max="6401" width="7.33203125" style="3" customWidth="1"/>
    <col min="6402" max="6402" width="41.5546875" style="3" customWidth="1"/>
    <col min="6403" max="6403" width="10.6640625" style="3" customWidth="1"/>
    <col min="6404" max="6404" width="11.33203125" style="3" customWidth="1"/>
    <col min="6405" max="6405" width="10.109375" style="3" customWidth="1"/>
    <col min="6406" max="6406" width="20.88671875" style="3" customWidth="1"/>
    <col min="6407" max="6407" width="15.109375" style="3" customWidth="1"/>
    <col min="6408" max="6408" width="7.5546875" style="3" customWidth="1"/>
    <col min="6409" max="6409" width="26.109375" style="3" customWidth="1"/>
    <col min="6410" max="6656" width="11.44140625" style="3"/>
    <col min="6657" max="6657" width="7.33203125" style="3" customWidth="1"/>
    <col min="6658" max="6658" width="41.5546875" style="3" customWidth="1"/>
    <col min="6659" max="6659" width="10.6640625" style="3" customWidth="1"/>
    <col min="6660" max="6660" width="11.33203125" style="3" customWidth="1"/>
    <col min="6661" max="6661" width="10.109375" style="3" customWidth="1"/>
    <col min="6662" max="6662" width="20.88671875" style="3" customWidth="1"/>
    <col min="6663" max="6663" width="15.109375" style="3" customWidth="1"/>
    <col min="6664" max="6664" width="7.5546875" style="3" customWidth="1"/>
    <col min="6665" max="6665" width="26.109375" style="3" customWidth="1"/>
    <col min="6666" max="6912" width="11.44140625" style="3"/>
    <col min="6913" max="6913" width="7.33203125" style="3" customWidth="1"/>
    <col min="6914" max="6914" width="41.5546875" style="3" customWidth="1"/>
    <col min="6915" max="6915" width="10.6640625" style="3" customWidth="1"/>
    <col min="6916" max="6916" width="11.33203125" style="3" customWidth="1"/>
    <col min="6917" max="6917" width="10.109375" style="3" customWidth="1"/>
    <col min="6918" max="6918" width="20.88671875" style="3" customWidth="1"/>
    <col min="6919" max="6919" width="15.109375" style="3" customWidth="1"/>
    <col min="6920" max="6920" width="7.5546875" style="3" customWidth="1"/>
    <col min="6921" max="6921" width="26.109375" style="3" customWidth="1"/>
    <col min="6922" max="7168" width="11.44140625" style="3"/>
    <col min="7169" max="7169" width="7.33203125" style="3" customWidth="1"/>
    <col min="7170" max="7170" width="41.5546875" style="3" customWidth="1"/>
    <col min="7171" max="7171" width="10.6640625" style="3" customWidth="1"/>
    <col min="7172" max="7172" width="11.33203125" style="3" customWidth="1"/>
    <col min="7173" max="7173" width="10.109375" style="3" customWidth="1"/>
    <col min="7174" max="7174" width="20.88671875" style="3" customWidth="1"/>
    <col min="7175" max="7175" width="15.109375" style="3" customWidth="1"/>
    <col min="7176" max="7176" width="7.5546875" style="3" customWidth="1"/>
    <col min="7177" max="7177" width="26.109375" style="3" customWidth="1"/>
    <col min="7178" max="7424" width="11.44140625" style="3"/>
    <col min="7425" max="7425" width="7.33203125" style="3" customWidth="1"/>
    <col min="7426" max="7426" width="41.5546875" style="3" customWidth="1"/>
    <col min="7427" max="7427" width="10.6640625" style="3" customWidth="1"/>
    <col min="7428" max="7428" width="11.33203125" style="3" customWidth="1"/>
    <col min="7429" max="7429" width="10.109375" style="3" customWidth="1"/>
    <col min="7430" max="7430" width="20.88671875" style="3" customWidth="1"/>
    <col min="7431" max="7431" width="15.109375" style="3" customWidth="1"/>
    <col min="7432" max="7432" width="7.5546875" style="3" customWidth="1"/>
    <col min="7433" max="7433" width="26.109375" style="3" customWidth="1"/>
    <col min="7434" max="7680" width="11.44140625" style="3"/>
    <col min="7681" max="7681" width="7.33203125" style="3" customWidth="1"/>
    <col min="7682" max="7682" width="41.5546875" style="3" customWidth="1"/>
    <col min="7683" max="7683" width="10.6640625" style="3" customWidth="1"/>
    <col min="7684" max="7684" width="11.33203125" style="3" customWidth="1"/>
    <col min="7685" max="7685" width="10.109375" style="3" customWidth="1"/>
    <col min="7686" max="7686" width="20.88671875" style="3" customWidth="1"/>
    <col min="7687" max="7687" width="15.109375" style="3" customWidth="1"/>
    <col min="7688" max="7688" width="7.5546875" style="3" customWidth="1"/>
    <col min="7689" max="7689" width="26.109375" style="3" customWidth="1"/>
    <col min="7690" max="7936" width="11.44140625" style="3"/>
    <col min="7937" max="7937" width="7.33203125" style="3" customWidth="1"/>
    <col min="7938" max="7938" width="41.5546875" style="3" customWidth="1"/>
    <col min="7939" max="7939" width="10.6640625" style="3" customWidth="1"/>
    <col min="7940" max="7940" width="11.33203125" style="3" customWidth="1"/>
    <col min="7941" max="7941" width="10.109375" style="3" customWidth="1"/>
    <col min="7942" max="7942" width="20.88671875" style="3" customWidth="1"/>
    <col min="7943" max="7943" width="15.109375" style="3" customWidth="1"/>
    <col min="7944" max="7944" width="7.5546875" style="3" customWidth="1"/>
    <col min="7945" max="7945" width="26.109375" style="3" customWidth="1"/>
    <col min="7946" max="8192" width="11.44140625" style="3"/>
    <col min="8193" max="8193" width="7.33203125" style="3" customWidth="1"/>
    <col min="8194" max="8194" width="41.5546875" style="3" customWidth="1"/>
    <col min="8195" max="8195" width="10.6640625" style="3" customWidth="1"/>
    <col min="8196" max="8196" width="11.33203125" style="3" customWidth="1"/>
    <col min="8197" max="8197" width="10.109375" style="3" customWidth="1"/>
    <col min="8198" max="8198" width="20.88671875" style="3" customWidth="1"/>
    <col min="8199" max="8199" width="15.109375" style="3" customWidth="1"/>
    <col min="8200" max="8200" width="7.5546875" style="3" customWidth="1"/>
    <col min="8201" max="8201" width="26.109375" style="3" customWidth="1"/>
    <col min="8202" max="8448" width="11.44140625" style="3"/>
    <col min="8449" max="8449" width="7.33203125" style="3" customWidth="1"/>
    <col min="8450" max="8450" width="41.5546875" style="3" customWidth="1"/>
    <col min="8451" max="8451" width="10.6640625" style="3" customWidth="1"/>
    <col min="8452" max="8452" width="11.33203125" style="3" customWidth="1"/>
    <col min="8453" max="8453" width="10.109375" style="3" customWidth="1"/>
    <col min="8454" max="8454" width="20.88671875" style="3" customWidth="1"/>
    <col min="8455" max="8455" width="15.109375" style="3" customWidth="1"/>
    <col min="8456" max="8456" width="7.5546875" style="3" customWidth="1"/>
    <col min="8457" max="8457" width="26.109375" style="3" customWidth="1"/>
    <col min="8458" max="8704" width="11.44140625" style="3"/>
    <col min="8705" max="8705" width="7.33203125" style="3" customWidth="1"/>
    <col min="8706" max="8706" width="41.5546875" style="3" customWidth="1"/>
    <col min="8707" max="8707" width="10.6640625" style="3" customWidth="1"/>
    <col min="8708" max="8708" width="11.33203125" style="3" customWidth="1"/>
    <col min="8709" max="8709" width="10.109375" style="3" customWidth="1"/>
    <col min="8710" max="8710" width="20.88671875" style="3" customWidth="1"/>
    <col min="8711" max="8711" width="15.109375" style="3" customWidth="1"/>
    <col min="8712" max="8712" width="7.5546875" style="3" customWidth="1"/>
    <col min="8713" max="8713" width="26.109375" style="3" customWidth="1"/>
    <col min="8714" max="8960" width="11.44140625" style="3"/>
    <col min="8961" max="8961" width="7.33203125" style="3" customWidth="1"/>
    <col min="8962" max="8962" width="41.5546875" style="3" customWidth="1"/>
    <col min="8963" max="8963" width="10.6640625" style="3" customWidth="1"/>
    <col min="8964" max="8964" width="11.33203125" style="3" customWidth="1"/>
    <col min="8965" max="8965" width="10.109375" style="3" customWidth="1"/>
    <col min="8966" max="8966" width="20.88671875" style="3" customWidth="1"/>
    <col min="8967" max="8967" width="15.109375" style="3" customWidth="1"/>
    <col min="8968" max="8968" width="7.5546875" style="3" customWidth="1"/>
    <col min="8969" max="8969" width="26.109375" style="3" customWidth="1"/>
    <col min="8970" max="9216" width="11.44140625" style="3"/>
    <col min="9217" max="9217" width="7.33203125" style="3" customWidth="1"/>
    <col min="9218" max="9218" width="41.5546875" style="3" customWidth="1"/>
    <col min="9219" max="9219" width="10.6640625" style="3" customWidth="1"/>
    <col min="9220" max="9220" width="11.33203125" style="3" customWidth="1"/>
    <col min="9221" max="9221" width="10.109375" style="3" customWidth="1"/>
    <col min="9222" max="9222" width="20.88671875" style="3" customWidth="1"/>
    <col min="9223" max="9223" width="15.109375" style="3" customWidth="1"/>
    <col min="9224" max="9224" width="7.5546875" style="3" customWidth="1"/>
    <col min="9225" max="9225" width="26.109375" style="3" customWidth="1"/>
    <col min="9226" max="9472" width="11.44140625" style="3"/>
    <col min="9473" max="9473" width="7.33203125" style="3" customWidth="1"/>
    <col min="9474" max="9474" width="41.5546875" style="3" customWidth="1"/>
    <col min="9475" max="9475" width="10.6640625" style="3" customWidth="1"/>
    <col min="9476" max="9476" width="11.33203125" style="3" customWidth="1"/>
    <col min="9477" max="9477" width="10.109375" style="3" customWidth="1"/>
    <col min="9478" max="9478" width="20.88671875" style="3" customWidth="1"/>
    <col min="9479" max="9479" width="15.109375" style="3" customWidth="1"/>
    <col min="9480" max="9480" width="7.5546875" style="3" customWidth="1"/>
    <col min="9481" max="9481" width="26.109375" style="3" customWidth="1"/>
    <col min="9482" max="9728" width="11.44140625" style="3"/>
    <col min="9729" max="9729" width="7.33203125" style="3" customWidth="1"/>
    <col min="9730" max="9730" width="41.5546875" style="3" customWidth="1"/>
    <col min="9731" max="9731" width="10.6640625" style="3" customWidth="1"/>
    <col min="9732" max="9732" width="11.33203125" style="3" customWidth="1"/>
    <col min="9733" max="9733" width="10.109375" style="3" customWidth="1"/>
    <col min="9734" max="9734" width="20.88671875" style="3" customWidth="1"/>
    <col min="9735" max="9735" width="15.109375" style="3" customWidth="1"/>
    <col min="9736" max="9736" width="7.5546875" style="3" customWidth="1"/>
    <col min="9737" max="9737" width="26.109375" style="3" customWidth="1"/>
    <col min="9738" max="9984" width="11.44140625" style="3"/>
    <col min="9985" max="9985" width="7.33203125" style="3" customWidth="1"/>
    <col min="9986" max="9986" width="41.5546875" style="3" customWidth="1"/>
    <col min="9987" max="9987" width="10.6640625" style="3" customWidth="1"/>
    <col min="9988" max="9988" width="11.33203125" style="3" customWidth="1"/>
    <col min="9989" max="9989" width="10.109375" style="3" customWidth="1"/>
    <col min="9990" max="9990" width="20.88671875" style="3" customWidth="1"/>
    <col min="9991" max="9991" width="15.109375" style="3" customWidth="1"/>
    <col min="9992" max="9992" width="7.5546875" style="3" customWidth="1"/>
    <col min="9993" max="9993" width="26.109375" style="3" customWidth="1"/>
    <col min="9994" max="10240" width="11.44140625" style="3"/>
    <col min="10241" max="10241" width="7.33203125" style="3" customWidth="1"/>
    <col min="10242" max="10242" width="41.5546875" style="3" customWidth="1"/>
    <col min="10243" max="10243" width="10.6640625" style="3" customWidth="1"/>
    <col min="10244" max="10244" width="11.33203125" style="3" customWidth="1"/>
    <col min="10245" max="10245" width="10.109375" style="3" customWidth="1"/>
    <col min="10246" max="10246" width="20.88671875" style="3" customWidth="1"/>
    <col min="10247" max="10247" width="15.109375" style="3" customWidth="1"/>
    <col min="10248" max="10248" width="7.5546875" style="3" customWidth="1"/>
    <col min="10249" max="10249" width="26.109375" style="3" customWidth="1"/>
    <col min="10250" max="10496" width="11.44140625" style="3"/>
    <col min="10497" max="10497" width="7.33203125" style="3" customWidth="1"/>
    <col min="10498" max="10498" width="41.5546875" style="3" customWidth="1"/>
    <col min="10499" max="10499" width="10.6640625" style="3" customWidth="1"/>
    <col min="10500" max="10500" width="11.33203125" style="3" customWidth="1"/>
    <col min="10501" max="10501" width="10.109375" style="3" customWidth="1"/>
    <col min="10502" max="10502" width="20.88671875" style="3" customWidth="1"/>
    <col min="10503" max="10503" width="15.109375" style="3" customWidth="1"/>
    <col min="10504" max="10504" width="7.5546875" style="3" customWidth="1"/>
    <col min="10505" max="10505" width="26.109375" style="3" customWidth="1"/>
    <col min="10506" max="10752" width="11.44140625" style="3"/>
    <col min="10753" max="10753" width="7.33203125" style="3" customWidth="1"/>
    <col min="10754" max="10754" width="41.5546875" style="3" customWidth="1"/>
    <col min="10755" max="10755" width="10.6640625" style="3" customWidth="1"/>
    <col min="10756" max="10756" width="11.33203125" style="3" customWidth="1"/>
    <col min="10757" max="10757" width="10.109375" style="3" customWidth="1"/>
    <col min="10758" max="10758" width="20.88671875" style="3" customWidth="1"/>
    <col min="10759" max="10759" width="15.109375" style="3" customWidth="1"/>
    <col min="10760" max="10760" width="7.5546875" style="3" customWidth="1"/>
    <col min="10761" max="10761" width="26.109375" style="3" customWidth="1"/>
    <col min="10762" max="11008" width="11.44140625" style="3"/>
    <col min="11009" max="11009" width="7.33203125" style="3" customWidth="1"/>
    <col min="11010" max="11010" width="41.5546875" style="3" customWidth="1"/>
    <col min="11011" max="11011" width="10.6640625" style="3" customWidth="1"/>
    <col min="11012" max="11012" width="11.33203125" style="3" customWidth="1"/>
    <col min="11013" max="11013" width="10.109375" style="3" customWidth="1"/>
    <col min="11014" max="11014" width="20.88671875" style="3" customWidth="1"/>
    <col min="11015" max="11015" width="15.109375" style="3" customWidth="1"/>
    <col min="11016" max="11016" width="7.5546875" style="3" customWidth="1"/>
    <col min="11017" max="11017" width="26.109375" style="3" customWidth="1"/>
    <col min="11018" max="11264" width="11.44140625" style="3"/>
    <col min="11265" max="11265" width="7.33203125" style="3" customWidth="1"/>
    <col min="11266" max="11266" width="41.5546875" style="3" customWidth="1"/>
    <col min="11267" max="11267" width="10.6640625" style="3" customWidth="1"/>
    <col min="11268" max="11268" width="11.33203125" style="3" customWidth="1"/>
    <col min="11269" max="11269" width="10.109375" style="3" customWidth="1"/>
    <col min="11270" max="11270" width="20.88671875" style="3" customWidth="1"/>
    <col min="11271" max="11271" width="15.109375" style="3" customWidth="1"/>
    <col min="11272" max="11272" width="7.5546875" style="3" customWidth="1"/>
    <col min="11273" max="11273" width="26.109375" style="3" customWidth="1"/>
    <col min="11274" max="11520" width="11.44140625" style="3"/>
    <col min="11521" max="11521" width="7.33203125" style="3" customWidth="1"/>
    <col min="11522" max="11522" width="41.5546875" style="3" customWidth="1"/>
    <col min="11523" max="11523" width="10.6640625" style="3" customWidth="1"/>
    <col min="11524" max="11524" width="11.33203125" style="3" customWidth="1"/>
    <col min="11525" max="11525" width="10.109375" style="3" customWidth="1"/>
    <col min="11526" max="11526" width="20.88671875" style="3" customWidth="1"/>
    <col min="11527" max="11527" width="15.109375" style="3" customWidth="1"/>
    <col min="11528" max="11528" width="7.5546875" style="3" customWidth="1"/>
    <col min="11529" max="11529" width="26.109375" style="3" customWidth="1"/>
    <col min="11530" max="11776" width="11.44140625" style="3"/>
    <col min="11777" max="11777" width="7.33203125" style="3" customWidth="1"/>
    <col min="11778" max="11778" width="41.5546875" style="3" customWidth="1"/>
    <col min="11779" max="11779" width="10.6640625" style="3" customWidth="1"/>
    <col min="11780" max="11780" width="11.33203125" style="3" customWidth="1"/>
    <col min="11781" max="11781" width="10.109375" style="3" customWidth="1"/>
    <col min="11782" max="11782" width="20.88671875" style="3" customWidth="1"/>
    <col min="11783" max="11783" width="15.109375" style="3" customWidth="1"/>
    <col min="11784" max="11784" width="7.5546875" style="3" customWidth="1"/>
    <col min="11785" max="11785" width="26.109375" style="3" customWidth="1"/>
    <col min="11786" max="12032" width="11.44140625" style="3"/>
    <col min="12033" max="12033" width="7.33203125" style="3" customWidth="1"/>
    <col min="12034" max="12034" width="41.5546875" style="3" customWidth="1"/>
    <col min="12035" max="12035" width="10.6640625" style="3" customWidth="1"/>
    <col min="12036" max="12036" width="11.33203125" style="3" customWidth="1"/>
    <col min="12037" max="12037" width="10.109375" style="3" customWidth="1"/>
    <col min="12038" max="12038" width="20.88671875" style="3" customWidth="1"/>
    <col min="12039" max="12039" width="15.109375" style="3" customWidth="1"/>
    <col min="12040" max="12040" width="7.5546875" style="3" customWidth="1"/>
    <col min="12041" max="12041" width="26.109375" style="3" customWidth="1"/>
    <col min="12042" max="12288" width="11.44140625" style="3"/>
    <col min="12289" max="12289" width="7.33203125" style="3" customWidth="1"/>
    <col min="12290" max="12290" width="41.5546875" style="3" customWidth="1"/>
    <col min="12291" max="12291" width="10.6640625" style="3" customWidth="1"/>
    <col min="12292" max="12292" width="11.33203125" style="3" customWidth="1"/>
    <col min="12293" max="12293" width="10.109375" style="3" customWidth="1"/>
    <col min="12294" max="12294" width="20.88671875" style="3" customWidth="1"/>
    <col min="12295" max="12295" width="15.109375" style="3" customWidth="1"/>
    <col min="12296" max="12296" width="7.5546875" style="3" customWidth="1"/>
    <col min="12297" max="12297" width="26.109375" style="3" customWidth="1"/>
    <col min="12298" max="12544" width="11.44140625" style="3"/>
    <col min="12545" max="12545" width="7.33203125" style="3" customWidth="1"/>
    <col min="12546" max="12546" width="41.5546875" style="3" customWidth="1"/>
    <col min="12547" max="12547" width="10.6640625" style="3" customWidth="1"/>
    <col min="12548" max="12548" width="11.33203125" style="3" customWidth="1"/>
    <col min="12549" max="12549" width="10.109375" style="3" customWidth="1"/>
    <col min="12550" max="12550" width="20.88671875" style="3" customWidth="1"/>
    <col min="12551" max="12551" width="15.109375" style="3" customWidth="1"/>
    <col min="12552" max="12552" width="7.5546875" style="3" customWidth="1"/>
    <col min="12553" max="12553" width="26.109375" style="3" customWidth="1"/>
    <col min="12554" max="12800" width="11.44140625" style="3"/>
    <col min="12801" max="12801" width="7.33203125" style="3" customWidth="1"/>
    <col min="12802" max="12802" width="41.5546875" style="3" customWidth="1"/>
    <col min="12803" max="12803" width="10.6640625" style="3" customWidth="1"/>
    <col min="12804" max="12804" width="11.33203125" style="3" customWidth="1"/>
    <col min="12805" max="12805" width="10.109375" style="3" customWidth="1"/>
    <col min="12806" max="12806" width="20.88671875" style="3" customWidth="1"/>
    <col min="12807" max="12807" width="15.109375" style="3" customWidth="1"/>
    <col min="12808" max="12808" width="7.5546875" style="3" customWidth="1"/>
    <col min="12809" max="12809" width="26.109375" style="3" customWidth="1"/>
    <col min="12810" max="13056" width="11.44140625" style="3"/>
    <col min="13057" max="13057" width="7.33203125" style="3" customWidth="1"/>
    <col min="13058" max="13058" width="41.5546875" style="3" customWidth="1"/>
    <col min="13059" max="13059" width="10.6640625" style="3" customWidth="1"/>
    <col min="13060" max="13060" width="11.33203125" style="3" customWidth="1"/>
    <col min="13061" max="13061" width="10.109375" style="3" customWidth="1"/>
    <col min="13062" max="13062" width="20.88671875" style="3" customWidth="1"/>
    <col min="13063" max="13063" width="15.109375" style="3" customWidth="1"/>
    <col min="13064" max="13064" width="7.5546875" style="3" customWidth="1"/>
    <col min="13065" max="13065" width="26.109375" style="3" customWidth="1"/>
    <col min="13066" max="13312" width="11.44140625" style="3"/>
    <col min="13313" max="13313" width="7.33203125" style="3" customWidth="1"/>
    <col min="13314" max="13314" width="41.5546875" style="3" customWidth="1"/>
    <col min="13315" max="13315" width="10.6640625" style="3" customWidth="1"/>
    <col min="13316" max="13316" width="11.33203125" style="3" customWidth="1"/>
    <col min="13317" max="13317" width="10.109375" style="3" customWidth="1"/>
    <col min="13318" max="13318" width="20.88671875" style="3" customWidth="1"/>
    <col min="13319" max="13319" width="15.109375" style="3" customWidth="1"/>
    <col min="13320" max="13320" width="7.5546875" style="3" customWidth="1"/>
    <col min="13321" max="13321" width="26.109375" style="3" customWidth="1"/>
    <col min="13322" max="13568" width="11.44140625" style="3"/>
    <col min="13569" max="13569" width="7.33203125" style="3" customWidth="1"/>
    <col min="13570" max="13570" width="41.5546875" style="3" customWidth="1"/>
    <col min="13571" max="13571" width="10.6640625" style="3" customWidth="1"/>
    <col min="13572" max="13572" width="11.33203125" style="3" customWidth="1"/>
    <col min="13573" max="13573" width="10.109375" style="3" customWidth="1"/>
    <col min="13574" max="13574" width="20.88671875" style="3" customWidth="1"/>
    <col min="13575" max="13575" width="15.109375" style="3" customWidth="1"/>
    <col min="13576" max="13576" width="7.5546875" style="3" customWidth="1"/>
    <col min="13577" max="13577" width="26.109375" style="3" customWidth="1"/>
    <col min="13578" max="13824" width="11.44140625" style="3"/>
    <col min="13825" max="13825" width="7.33203125" style="3" customWidth="1"/>
    <col min="13826" max="13826" width="41.5546875" style="3" customWidth="1"/>
    <col min="13827" max="13827" width="10.6640625" style="3" customWidth="1"/>
    <col min="13828" max="13828" width="11.33203125" style="3" customWidth="1"/>
    <col min="13829" max="13829" width="10.109375" style="3" customWidth="1"/>
    <col min="13830" max="13830" width="20.88671875" style="3" customWidth="1"/>
    <col min="13831" max="13831" width="15.109375" style="3" customWidth="1"/>
    <col min="13832" max="13832" width="7.5546875" style="3" customWidth="1"/>
    <col min="13833" max="13833" width="26.109375" style="3" customWidth="1"/>
    <col min="13834" max="14080" width="11.44140625" style="3"/>
    <col min="14081" max="14081" width="7.33203125" style="3" customWidth="1"/>
    <col min="14082" max="14082" width="41.5546875" style="3" customWidth="1"/>
    <col min="14083" max="14083" width="10.6640625" style="3" customWidth="1"/>
    <col min="14084" max="14084" width="11.33203125" style="3" customWidth="1"/>
    <col min="14085" max="14085" width="10.109375" style="3" customWidth="1"/>
    <col min="14086" max="14086" width="20.88671875" style="3" customWidth="1"/>
    <col min="14087" max="14087" width="15.109375" style="3" customWidth="1"/>
    <col min="14088" max="14088" width="7.5546875" style="3" customWidth="1"/>
    <col min="14089" max="14089" width="26.109375" style="3" customWidth="1"/>
    <col min="14090" max="14336" width="11.44140625" style="3"/>
    <col min="14337" max="14337" width="7.33203125" style="3" customWidth="1"/>
    <col min="14338" max="14338" width="41.5546875" style="3" customWidth="1"/>
    <col min="14339" max="14339" width="10.6640625" style="3" customWidth="1"/>
    <col min="14340" max="14340" width="11.33203125" style="3" customWidth="1"/>
    <col min="14341" max="14341" width="10.109375" style="3" customWidth="1"/>
    <col min="14342" max="14342" width="20.88671875" style="3" customWidth="1"/>
    <col min="14343" max="14343" width="15.109375" style="3" customWidth="1"/>
    <col min="14344" max="14344" width="7.5546875" style="3" customWidth="1"/>
    <col min="14345" max="14345" width="26.109375" style="3" customWidth="1"/>
    <col min="14346" max="14592" width="11.44140625" style="3"/>
    <col min="14593" max="14593" width="7.33203125" style="3" customWidth="1"/>
    <col min="14594" max="14594" width="41.5546875" style="3" customWidth="1"/>
    <col min="14595" max="14595" width="10.6640625" style="3" customWidth="1"/>
    <col min="14596" max="14596" width="11.33203125" style="3" customWidth="1"/>
    <col min="14597" max="14597" width="10.109375" style="3" customWidth="1"/>
    <col min="14598" max="14598" width="20.88671875" style="3" customWidth="1"/>
    <col min="14599" max="14599" width="15.109375" style="3" customWidth="1"/>
    <col min="14600" max="14600" width="7.5546875" style="3" customWidth="1"/>
    <col min="14601" max="14601" width="26.109375" style="3" customWidth="1"/>
    <col min="14602" max="14848" width="11.44140625" style="3"/>
    <col min="14849" max="14849" width="7.33203125" style="3" customWidth="1"/>
    <col min="14850" max="14850" width="41.5546875" style="3" customWidth="1"/>
    <col min="14851" max="14851" width="10.6640625" style="3" customWidth="1"/>
    <col min="14852" max="14852" width="11.33203125" style="3" customWidth="1"/>
    <col min="14853" max="14853" width="10.109375" style="3" customWidth="1"/>
    <col min="14854" max="14854" width="20.88671875" style="3" customWidth="1"/>
    <col min="14855" max="14855" width="15.109375" style="3" customWidth="1"/>
    <col min="14856" max="14856" width="7.5546875" style="3" customWidth="1"/>
    <col min="14857" max="14857" width="26.109375" style="3" customWidth="1"/>
    <col min="14858" max="15104" width="11.44140625" style="3"/>
    <col min="15105" max="15105" width="7.33203125" style="3" customWidth="1"/>
    <col min="15106" max="15106" width="41.5546875" style="3" customWidth="1"/>
    <col min="15107" max="15107" width="10.6640625" style="3" customWidth="1"/>
    <col min="15108" max="15108" width="11.33203125" style="3" customWidth="1"/>
    <col min="15109" max="15109" width="10.109375" style="3" customWidth="1"/>
    <col min="15110" max="15110" width="20.88671875" style="3" customWidth="1"/>
    <col min="15111" max="15111" width="15.109375" style="3" customWidth="1"/>
    <col min="15112" max="15112" width="7.5546875" style="3" customWidth="1"/>
    <col min="15113" max="15113" width="26.109375" style="3" customWidth="1"/>
    <col min="15114" max="15360" width="11.44140625" style="3"/>
    <col min="15361" max="15361" width="7.33203125" style="3" customWidth="1"/>
    <col min="15362" max="15362" width="41.5546875" style="3" customWidth="1"/>
    <col min="15363" max="15363" width="10.6640625" style="3" customWidth="1"/>
    <col min="15364" max="15364" width="11.33203125" style="3" customWidth="1"/>
    <col min="15365" max="15365" width="10.109375" style="3" customWidth="1"/>
    <col min="15366" max="15366" width="20.88671875" style="3" customWidth="1"/>
    <col min="15367" max="15367" width="15.109375" style="3" customWidth="1"/>
    <col min="15368" max="15368" width="7.5546875" style="3" customWidth="1"/>
    <col min="15369" max="15369" width="26.109375" style="3" customWidth="1"/>
    <col min="15370" max="15616" width="11.44140625" style="3"/>
    <col min="15617" max="15617" width="7.33203125" style="3" customWidth="1"/>
    <col min="15618" max="15618" width="41.5546875" style="3" customWidth="1"/>
    <col min="15619" max="15619" width="10.6640625" style="3" customWidth="1"/>
    <col min="15620" max="15620" width="11.33203125" style="3" customWidth="1"/>
    <col min="15621" max="15621" width="10.109375" style="3" customWidth="1"/>
    <col min="15622" max="15622" width="20.88671875" style="3" customWidth="1"/>
    <col min="15623" max="15623" width="15.109375" style="3" customWidth="1"/>
    <col min="15624" max="15624" width="7.5546875" style="3" customWidth="1"/>
    <col min="15625" max="15625" width="26.109375" style="3" customWidth="1"/>
    <col min="15626" max="15872" width="11.44140625" style="3"/>
    <col min="15873" max="15873" width="7.33203125" style="3" customWidth="1"/>
    <col min="15874" max="15874" width="41.5546875" style="3" customWidth="1"/>
    <col min="15875" max="15875" width="10.6640625" style="3" customWidth="1"/>
    <col min="15876" max="15876" width="11.33203125" style="3" customWidth="1"/>
    <col min="15877" max="15877" width="10.109375" style="3" customWidth="1"/>
    <col min="15878" max="15878" width="20.88671875" style="3" customWidth="1"/>
    <col min="15879" max="15879" width="15.109375" style="3" customWidth="1"/>
    <col min="15880" max="15880" width="7.5546875" style="3" customWidth="1"/>
    <col min="15881" max="15881" width="26.109375" style="3" customWidth="1"/>
    <col min="15882" max="16128" width="11.44140625" style="3"/>
    <col min="16129" max="16129" width="7.33203125" style="3" customWidth="1"/>
    <col min="16130" max="16130" width="41.5546875" style="3" customWidth="1"/>
    <col min="16131" max="16131" width="10.6640625" style="3" customWidth="1"/>
    <col min="16132" max="16132" width="11.33203125" style="3" customWidth="1"/>
    <col min="16133" max="16133" width="10.109375" style="3" customWidth="1"/>
    <col min="16134" max="16134" width="20.88671875" style="3" customWidth="1"/>
    <col min="16135" max="16135" width="15.109375" style="3" customWidth="1"/>
    <col min="16136" max="16136" width="7.5546875" style="3" customWidth="1"/>
    <col min="16137" max="16137" width="26.109375" style="3" customWidth="1"/>
    <col min="16138" max="16384" width="11.44140625" style="3"/>
  </cols>
  <sheetData>
    <row r="1" spans="1:15" s="1" customFormat="1" ht="14.1" customHeight="1">
      <c r="A1" s="522"/>
      <c r="B1" s="523"/>
      <c r="C1" s="523"/>
      <c r="D1" s="523"/>
      <c r="E1" s="522"/>
      <c r="F1" s="152"/>
      <c r="G1" s="522"/>
      <c r="H1" s="524"/>
      <c r="I1" s="522"/>
    </row>
    <row r="2" spans="1:15" s="1" customFormat="1" ht="19.5" customHeight="1">
      <c r="A2" s="343" t="s">
        <v>510</v>
      </c>
      <c r="C2" s="523"/>
      <c r="D2" s="523"/>
      <c r="E2" s="152"/>
      <c r="F2" s="152"/>
      <c r="G2" s="525"/>
      <c r="H2" s="524"/>
      <c r="I2" s="343">
        <v>2015</v>
      </c>
    </row>
    <row r="3" spans="1:15" s="1" customFormat="1" ht="11.25" customHeight="1">
      <c r="A3" s="522"/>
      <c r="B3" s="522"/>
      <c r="C3" s="523"/>
      <c r="D3" s="523"/>
      <c r="E3" s="152"/>
      <c r="F3" s="152"/>
      <c r="G3" s="522"/>
      <c r="H3" s="524"/>
      <c r="I3" s="522"/>
    </row>
    <row r="4" spans="1:15" ht="18" customHeight="1">
      <c r="A4" s="526" t="s">
        <v>511</v>
      </c>
      <c r="B4" s="526" t="s">
        <v>512</v>
      </c>
      <c r="C4" s="527" t="s">
        <v>513</v>
      </c>
      <c r="D4" s="528" t="s">
        <v>514</v>
      </c>
      <c r="E4" s="529" t="s">
        <v>515</v>
      </c>
      <c r="F4" s="530" t="s">
        <v>515</v>
      </c>
      <c r="G4" s="527" t="s">
        <v>516</v>
      </c>
      <c r="H4" s="531" t="s">
        <v>517</v>
      </c>
      <c r="I4" s="528"/>
    </row>
    <row r="5" spans="1:15" ht="15" customHeight="1">
      <c r="A5" s="532" t="s">
        <v>518</v>
      </c>
      <c r="B5" s="532"/>
      <c r="C5" s="533"/>
      <c r="D5" s="534" t="s">
        <v>519</v>
      </c>
      <c r="E5" s="535" t="s">
        <v>520</v>
      </c>
      <c r="F5" s="536" t="s">
        <v>521</v>
      </c>
      <c r="G5" s="533" t="s">
        <v>522</v>
      </c>
      <c r="H5" s="537" t="s">
        <v>523</v>
      </c>
      <c r="I5" s="534"/>
    </row>
    <row r="6" spans="1:15" ht="15" customHeight="1">
      <c r="A6" s="532"/>
      <c r="B6" s="532"/>
      <c r="C6" s="533"/>
      <c r="D6" s="534" t="s">
        <v>524</v>
      </c>
      <c r="E6" s="535"/>
      <c r="F6" s="536"/>
      <c r="G6" s="533" t="s">
        <v>525</v>
      </c>
      <c r="H6" s="538"/>
      <c r="I6" s="534"/>
    </row>
    <row r="7" spans="1:15" ht="18" customHeight="1">
      <c r="A7" s="539"/>
      <c r="B7" s="540"/>
      <c r="C7" s="541"/>
      <c r="D7" s="542"/>
      <c r="E7" s="543"/>
      <c r="F7" s="544"/>
      <c r="G7" s="541"/>
      <c r="H7" s="545"/>
      <c r="I7" s="542"/>
    </row>
    <row r="8" spans="1:15" ht="44.25" customHeight="1" thickBot="1">
      <c r="A8" s="546">
        <v>294</v>
      </c>
      <c r="B8" s="547" t="s">
        <v>526</v>
      </c>
      <c r="C8" s="548" t="s">
        <v>527</v>
      </c>
      <c r="D8" s="549" t="s">
        <v>528</v>
      </c>
      <c r="E8" s="550"/>
      <c r="F8" s="551"/>
      <c r="G8" s="550"/>
      <c r="H8" s="546">
        <v>376</v>
      </c>
      <c r="I8" s="552" t="s">
        <v>529</v>
      </c>
    </row>
    <row r="9" spans="1:15" ht="44.25" customHeight="1" thickBot="1">
      <c r="A9" s="546">
        <v>1423</v>
      </c>
      <c r="B9" s="547" t="s">
        <v>530</v>
      </c>
      <c r="C9" s="548" t="s">
        <v>527</v>
      </c>
      <c r="D9" s="549" t="s">
        <v>528</v>
      </c>
      <c r="E9" s="550"/>
      <c r="F9" s="553"/>
      <c r="G9" s="550"/>
      <c r="H9" s="554">
        <v>376</v>
      </c>
      <c r="I9" s="551" t="s">
        <v>529</v>
      </c>
    </row>
    <row r="10" spans="1:15" ht="44.25" customHeight="1" thickBot="1">
      <c r="A10" s="546"/>
      <c r="B10" s="547"/>
      <c r="C10" s="548"/>
      <c r="D10" s="549"/>
      <c r="E10" s="550"/>
      <c r="F10" s="549"/>
      <c r="G10" s="550"/>
      <c r="H10" s="554"/>
      <c r="I10" s="551"/>
    </row>
    <row r="11" spans="1:15" ht="44.25" customHeight="1" thickBot="1">
      <c r="A11" s="546"/>
      <c r="B11" s="547"/>
      <c r="C11" s="548"/>
      <c r="D11" s="549"/>
      <c r="E11" s="550"/>
      <c r="F11" s="555"/>
      <c r="G11" s="550"/>
      <c r="H11" s="554"/>
      <c r="I11" s="555"/>
      <c r="J11"/>
      <c r="K11"/>
      <c r="L11"/>
      <c r="M11"/>
      <c r="N11"/>
      <c r="O11"/>
    </row>
    <row r="12" spans="1:15" ht="40.200000000000003" customHeight="1" thickBot="1">
      <c r="A12" s="546"/>
      <c r="B12" s="547"/>
      <c r="C12" s="548"/>
      <c r="D12" s="549"/>
      <c r="E12" s="550"/>
      <c r="F12" s="552"/>
      <c r="G12" s="550"/>
      <c r="H12" s="554"/>
      <c r="I12" s="555"/>
    </row>
    <row r="13" spans="1:15" ht="42" customHeight="1" thickBot="1">
      <c r="A13" s="546"/>
      <c r="B13" s="547"/>
      <c r="C13" s="556"/>
      <c r="D13" s="549"/>
      <c r="E13" s="550"/>
      <c r="F13" s="549"/>
      <c r="G13" s="550"/>
      <c r="H13" s="554"/>
      <c r="I13" s="549"/>
    </row>
    <row r="14" spans="1:15" s="561" customFormat="1" ht="27.75" customHeight="1" thickBot="1">
      <c r="A14" s="557"/>
      <c r="B14" s="558" t="s">
        <v>83</v>
      </c>
      <c r="C14" s="559"/>
      <c r="D14" s="557">
        <v>2</v>
      </c>
      <c r="E14" s="560">
        <v>0</v>
      </c>
      <c r="F14" s="557">
        <v>0</v>
      </c>
      <c r="G14" s="559">
        <v>0</v>
      </c>
      <c r="H14" s="557"/>
      <c r="I14" s="557">
        <v>2</v>
      </c>
    </row>
    <row r="15" spans="1:15">
      <c r="B15" s="242"/>
    </row>
    <row r="16" spans="1:15">
      <c r="A16" s="562" t="s">
        <v>218</v>
      </c>
      <c r="G16" s="227"/>
      <c r="I16" s="227"/>
    </row>
    <row r="17" spans="1:9">
      <c r="A17" s="562"/>
      <c r="G17" s="227"/>
      <c r="I17" s="227"/>
    </row>
    <row r="18" spans="1:9">
      <c r="A18" s="563" t="s">
        <v>531</v>
      </c>
      <c r="G18" s="227"/>
      <c r="I18" s="227"/>
    </row>
    <row r="19" spans="1:9">
      <c r="A19" s="564"/>
    </row>
    <row r="20" spans="1:9">
      <c r="A20" s="76" t="s">
        <v>532</v>
      </c>
    </row>
    <row r="21" spans="1:9">
      <c r="A21" s="76"/>
    </row>
    <row r="22" spans="1:9">
      <c r="A22" s="76"/>
    </row>
    <row r="23" spans="1:9">
      <c r="A23" s="76" t="s">
        <v>217</v>
      </c>
    </row>
  </sheetData>
  <pageMargins left="0.46" right="0.45" top="0.55000000000000004" bottom="0.44" header="0.31496062992125984" footer="0.27559055118110237"/>
  <pageSetup paperSize="9" scale="59" pageOrder="overThenDown" orientation="portrait" horizontalDpi="1200" verticalDpi="1200"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4"/>
  <sheetViews>
    <sheetView zoomScaleNormal="100" workbookViewId="0"/>
  </sheetViews>
  <sheetFormatPr baseColWidth="10" defaultColWidth="11.44140625" defaultRowHeight="13.2"/>
  <cols>
    <col min="1" max="1" width="7.5546875" style="183" customWidth="1"/>
    <col min="2" max="2" width="53.21875" style="183" customWidth="1"/>
    <col min="3" max="4" width="18.33203125" style="183" customWidth="1"/>
    <col min="5" max="6" width="18.33203125" style="3" customWidth="1"/>
    <col min="7" max="256" width="11.44140625" style="3"/>
    <col min="257" max="257" width="7.5546875" style="3" customWidth="1"/>
    <col min="258" max="258" width="53.21875" style="3" customWidth="1"/>
    <col min="259" max="262" width="18.33203125" style="3" customWidth="1"/>
    <col min="263" max="512" width="11.44140625" style="3"/>
    <col min="513" max="513" width="7.5546875" style="3" customWidth="1"/>
    <col min="514" max="514" width="53.21875" style="3" customWidth="1"/>
    <col min="515" max="518" width="18.33203125" style="3" customWidth="1"/>
    <col min="519" max="768" width="11.44140625" style="3"/>
    <col min="769" max="769" width="7.5546875" style="3" customWidth="1"/>
    <col min="770" max="770" width="53.21875" style="3" customWidth="1"/>
    <col min="771" max="774" width="18.33203125" style="3" customWidth="1"/>
    <col min="775" max="1024" width="11.44140625" style="3"/>
    <col min="1025" max="1025" width="7.5546875" style="3" customWidth="1"/>
    <col min="1026" max="1026" width="53.21875" style="3" customWidth="1"/>
    <col min="1027" max="1030" width="18.33203125" style="3" customWidth="1"/>
    <col min="1031" max="1280" width="11.44140625" style="3"/>
    <col min="1281" max="1281" width="7.5546875" style="3" customWidth="1"/>
    <col min="1282" max="1282" width="53.21875" style="3" customWidth="1"/>
    <col min="1283" max="1286" width="18.33203125" style="3" customWidth="1"/>
    <col min="1287" max="1536" width="11.44140625" style="3"/>
    <col min="1537" max="1537" width="7.5546875" style="3" customWidth="1"/>
    <col min="1538" max="1538" width="53.21875" style="3" customWidth="1"/>
    <col min="1539" max="1542" width="18.33203125" style="3" customWidth="1"/>
    <col min="1543" max="1792" width="11.44140625" style="3"/>
    <col min="1793" max="1793" width="7.5546875" style="3" customWidth="1"/>
    <col min="1794" max="1794" width="53.21875" style="3" customWidth="1"/>
    <col min="1795" max="1798" width="18.33203125" style="3" customWidth="1"/>
    <col min="1799" max="2048" width="11.44140625" style="3"/>
    <col min="2049" max="2049" width="7.5546875" style="3" customWidth="1"/>
    <col min="2050" max="2050" width="53.21875" style="3" customWidth="1"/>
    <col min="2051" max="2054" width="18.33203125" style="3" customWidth="1"/>
    <col min="2055" max="2304" width="11.44140625" style="3"/>
    <col min="2305" max="2305" width="7.5546875" style="3" customWidth="1"/>
    <col min="2306" max="2306" width="53.21875" style="3" customWidth="1"/>
    <col min="2307" max="2310" width="18.33203125" style="3" customWidth="1"/>
    <col min="2311" max="2560" width="11.44140625" style="3"/>
    <col min="2561" max="2561" width="7.5546875" style="3" customWidth="1"/>
    <col min="2562" max="2562" width="53.21875" style="3" customWidth="1"/>
    <col min="2563" max="2566" width="18.33203125" style="3" customWidth="1"/>
    <col min="2567" max="2816" width="11.44140625" style="3"/>
    <col min="2817" max="2817" width="7.5546875" style="3" customWidth="1"/>
    <col min="2818" max="2818" width="53.21875" style="3" customWidth="1"/>
    <col min="2819" max="2822" width="18.33203125" style="3" customWidth="1"/>
    <col min="2823" max="3072" width="11.44140625" style="3"/>
    <col min="3073" max="3073" width="7.5546875" style="3" customWidth="1"/>
    <col min="3074" max="3074" width="53.21875" style="3" customWidth="1"/>
    <col min="3075" max="3078" width="18.33203125" style="3" customWidth="1"/>
    <col min="3079" max="3328" width="11.44140625" style="3"/>
    <col min="3329" max="3329" width="7.5546875" style="3" customWidth="1"/>
    <col min="3330" max="3330" width="53.21875" style="3" customWidth="1"/>
    <col min="3331" max="3334" width="18.33203125" style="3" customWidth="1"/>
    <col min="3335" max="3584" width="11.44140625" style="3"/>
    <col min="3585" max="3585" width="7.5546875" style="3" customWidth="1"/>
    <col min="3586" max="3586" width="53.21875" style="3" customWidth="1"/>
    <col min="3587" max="3590" width="18.33203125" style="3" customWidth="1"/>
    <col min="3591" max="3840" width="11.44140625" style="3"/>
    <col min="3841" max="3841" width="7.5546875" style="3" customWidth="1"/>
    <col min="3842" max="3842" width="53.21875" style="3" customWidth="1"/>
    <col min="3843" max="3846" width="18.33203125" style="3" customWidth="1"/>
    <col min="3847" max="4096" width="11.44140625" style="3"/>
    <col min="4097" max="4097" width="7.5546875" style="3" customWidth="1"/>
    <col min="4098" max="4098" width="53.21875" style="3" customWidth="1"/>
    <col min="4099" max="4102" width="18.33203125" style="3" customWidth="1"/>
    <col min="4103" max="4352" width="11.44140625" style="3"/>
    <col min="4353" max="4353" width="7.5546875" style="3" customWidth="1"/>
    <col min="4354" max="4354" width="53.21875" style="3" customWidth="1"/>
    <col min="4355" max="4358" width="18.33203125" style="3" customWidth="1"/>
    <col min="4359" max="4608" width="11.44140625" style="3"/>
    <col min="4609" max="4609" width="7.5546875" style="3" customWidth="1"/>
    <col min="4610" max="4610" width="53.21875" style="3" customWidth="1"/>
    <col min="4611" max="4614" width="18.33203125" style="3" customWidth="1"/>
    <col min="4615" max="4864" width="11.44140625" style="3"/>
    <col min="4865" max="4865" width="7.5546875" style="3" customWidth="1"/>
    <col min="4866" max="4866" width="53.21875" style="3" customWidth="1"/>
    <col min="4867" max="4870" width="18.33203125" style="3" customWidth="1"/>
    <col min="4871" max="5120" width="11.44140625" style="3"/>
    <col min="5121" max="5121" width="7.5546875" style="3" customWidth="1"/>
    <col min="5122" max="5122" width="53.21875" style="3" customWidth="1"/>
    <col min="5123" max="5126" width="18.33203125" style="3" customWidth="1"/>
    <col min="5127" max="5376" width="11.44140625" style="3"/>
    <col min="5377" max="5377" width="7.5546875" style="3" customWidth="1"/>
    <col min="5378" max="5378" width="53.21875" style="3" customWidth="1"/>
    <col min="5379" max="5382" width="18.33203125" style="3" customWidth="1"/>
    <col min="5383" max="5632" width="11.44140625" style="3"/>
    <col min="5633" max="5633" width="7.5546875" style="3" customWidth="1"/>
    <col min="5634" max="5634" width="53.21875" style="3" customWidth="1"/>
    <col min="5635" max="5638" width="18.33203125" style="3" customWidth="1"/>
    <col min="5639" max="5888" width="11.44140625" style="3"/>
    <col min="5889" max="5889" width="7.5546875" style="3" customWidth="1"/>
    <col min="5890" max="5890" width="53.21875" style="3" customWidth="1"/>
    <col min="5891" max="5894" width="18.33203125" style="3" customWidth="1"/>
    <col min="5895" max="6144" width="11.44140625" style="3"/>
    <col min="6145" max="6145" width="7.5546875" style="3" customWidth="1"/>
    <col min="6146" max="6146" width="53.21875" style="3" customWidth="1"/>
    <col min="6147" max="6150" width="18.33203125" style="3" customWidth="1"/>
    <col min="6151" max="6400" width="11.44140625" style="3"/>
    <col min="6401" max="6401" width="7.5546875" style="3" customWidth="1"/>
    <col min="6402" max="6402" width="53.21875" style="3" customWidth="1"/>
    <col min="6403" max="6406" width="18.33203125" style="3" customWidth="1"/>
    <col min="6407" max="6656" width="11.44140625" style="3"/>
    <col min="6657" max="6657" width="7.5546875" style="3" customWidth="1"/>
    <col min="6658" max="6658" width="53.21875" style="3" customWidth="1"/>
    <col min="6659" max="6662" width="18.33203125" style="3" customWidth="1"/>
    <col min="6663" max="6912" width="11.44140625" style="3"/>
    <col min="6913" max="6913" width="7.5546875" style="3" customWidth="1"/>
    <col min="6914" max="6914" width="53.21875" style="3" customWidth="1"/>
    <col min="6915" max="6918" width="18.33203125" style="3" customWidth="1"/>
    <col min="6919" max="7168" width="11.44140625" style="3"/>
    <col min="7169" max="7169" width="7.5546875" style="3" customWidth="1"/>
    <col min="7170" max="7170" width="53.21875" style="3" customWidth="1"/>
    <col min="7171" max="7174" width="18.33203125" style="3" customWidth="1"/>
    <col min="7175" max="7424" width="11.44140625" style="3"/>
    <col min="7425" max="7425" width="7.5546875" style="3" customWidth="1"/>
    <col min="7426" max="7426" width="53.21875" style="3" customWidth="1"/>
    <col min="7427" max="7430" width="18.33203125" style="3" customWidth="1"/>
    <col min="7431" max="7680" width="11.44140625" style="3"/>
    <col min="7681" max="7681" width="7.5546875" style="3" customWidth="1"/>
    <col min="7682" max="7682" width="53.21875" style="3" customWidth="1"/>
    <col min="7683" max="7686" width="18.33203125" style="3" customWidth="1"/>
    <col min="7687" max="7936" width="11.44140625" style="3"/>
    <col min="7937" max="7937" width="7.5546875" style="3" customWidth="1"/>
    <col min="7938" max="7938" width="53.21875" style="3" customWidth="1"/>
    <col min="7939" max="7942" width="18.33203125" style="3" customWidth="1"/>
    <col min="7943" max="8192" width="11.44140625" style="3"/>
    <col min="8193" max="8193" width="7.5546875" style="3" customWidth="1"/>
    <col min="8194" max="8194" width="53.21875" style="3" customWidth="1"/>
    <col min="8195" max="8198" width="18.33203125" style="3" customWidth="1"/>
    <col min="8199" max="8448" width="11.44140625" style="3"/>
    <col min="8449" max="8449" width="7.5546875" style="3" customWidth="1"/>
    <col min="8450" max="8450" width="53.21875" style="3" customWidth="1"/>
    <col min="8451" max="8454" width="18.33203125" style="3" customWidth="1"/>
    <col min="8455" max="8704" width="11.44140625" style="3"/>
    <col min="8705" max="8705" width="7.5546875" style="3" customWidth="1"/>
    <col min="8706" max="8706" width="53.21875" style="3" customWidth="1"/>
    <col min="8707" max="8710" width="18.33203125" style="3" customWidth="1"/>
    <col min="8711" max="8960" width="11.44140625" style="3"/>
    <col min="8961" max="8961" width="7.5546875" style="3" customWidth="1"/>
    <col min="8962" max="8962" width="53.21875" style="3" customWidth="1"/>
    <col min="8963" max="8966" width="18.33203125" style="3" customWidth="1"/>
    <col min="8967" max="9216" width="11.44140625" style="3"/>
    <col min="9217" max="9217" width="7.5546875" style="3" customWidth="1"/>
    <col min="9218" max="9218" width="53.21875" style="3" customWidth="1"/>
    <col min="9219" max="9222" width="18.33203125" style="3" customWidth="1"/>
    <col min="9223" max="9472" width="11.44140625" style="3"/>
    <col min="9473" max="9473" width="7.5546875" style="3" customWidth="1"/>
    <col min="9474" max="9474" width="53.21875" style="3" customWidth="1"/>
    <col min="9475" max="9478" width="18.33203125" style="3" customWidth="1"/>
    <col min="9479" max="9728" width="11.44140625" style="3"/>
    <col min="9729" max="9729" width="7.5546875" style="3" customWidth="1"/>
    <col min="9730" max="9730" width="53.21875" style="3" customWidth="1"/>
    <col min="9731" max="9734" width="18.33203125" style="3" customWidth="1"/>
    <col min="9735" max="9984" width="11.44140625" style="3"/>
    <col min="9985" max="9985" width="7.5546875" style="3" customWidth="1"/>
    <col min="9986" max="9986" width="53.21875" style="3" customWidth="1"/>
    <col min="9987" max="9990" width="18.33203125" style="3" customWidth="1"/>
    <col min="9991" max="10240" width="11.44140625" style="3"/>
    <col min="10241" max="10241" width="7.5546875" style="3" customWidth="1"/>
    <col min="10242" max="10242" width="53.21875" style="3" customWidth="1"/>
    <col min="10243" max="10246" width="18.33203125" style="3" customWidth="1"/>
    <col min="10247" max="10496" width="11.44140625" style="3"/>
    <col min="10497" max="10497" width="7.5546875" style="3" customWidth="1"/>
    <col min="10498" max="10498" width="53.21875" style="3" customWidth="1"/>
    <col min="10499" max="10502" width="18.33203125" style="3" customWidth="1"/>
    <col min="10503" max="10752" width="11.44140625" style="3"/>
    <col min="10753" max="10753" width="7.5546875" style="3" customWidth="1"/>
    <col min="10754" max="10754" width="53.21875" style="3" customWidth="1"/>
    <col min="10755" max="10758" width="18.33203125" style="3" customWidth="1"/>
    <col min="10759" max="11008" width="11.44140625" style="3"/>
    <col min="11009" max="11009" width="7.5546875" style="3" customWidth="1"/>
    <col min="11010" max="11010" width="53.21875" style="3" customWidth="1"/>
    <col min="11011" max="11014" width="18.33203125" style="3" customWidth="1"/>
    <col min="11015" max="11264" width="11.44140625" style="3"/>
    <col min="11265" max="11265" width="7.5546875" style="3" customWidth="1"/>
    <col min="11266" max="11266" width="53.21875" style="3" customWidth="1"/>
    <col min="11267" max="11270" width="18.33203125" style="3" customWidth="1"/>
    <col min="11271" max="11520" width="11.44140625" style="3"/>
    <col min="11521" max="11521" width="7.5546875" style="3" customWidth="1"/>
    <col min="11522" max="11522" width="53.21875" style="3" customWidth="1"/>
    <col min="11523" max="11526" width="18.33203125" style="3" customWidth="1"/>
    <col min="11527" max="11776" width="11.44140625" style="3"/>
    <col min="11777" max="11777" width="7.5546875" style="3" customWidth="1"/>
    <col min="11778" max="11778" width="53.21875" style="3" customWidth="1"/>
    <col min="11779" max="11782" width="18.33203125" style="3" customWidth="1"/>
    <col min="11783" max="12032" width="11.44140625" style="3"/>
    <col min="12033" max="12033" width="7.5546875" style="3" customWidth="1"/>
    <col min="12034" max="12034" width="53.21875" style="3" customWidth="1"/>
    <col min="12035" max="12038" width="18.33203125" style="3" customWidth="1"/>
    <col min="12039" max="12288" width="11.44140625" style="3"/>
    <col min="12289" max="12289" width="7.5546875" style="3" customWidth="1"/>
    <col min="12290" max="12290" width="53.21875" style="3" customWidth="1"/>
    <col min="12291" max="12294" width="18.33203125" style="3" customWidth="1"/>
    <col min="12295" max="12544" width="11.44140625" style="3"/>
    <col min="12545" max="12545" width="7.5546875" style="3" customWidth="1"/>
    <col min="12546" max="12546" width="53.21875" style="3" customWidth="1"/>
    <col min="12547" max="12550" width="18.33203125" style="3" customWidth="1"/>
    <col min="12551" max="12800" width="11.44140625" style="3"/>
    <col min="12801" max="12801" width="7.5546875" style="3" customWidth="1"/>
    <col min="12802" max="12802" width="53.21875" style="3" customWidth="1"/>
    <col min="12803" max="12806" width="18.33203125" style="3" customWidth="1"/>
    <col min="12807" max="13056" width="11.44140625" style="3"/>
    <col min="13057" max="13057" width="7.5546875" style="3" customWidth="1"/>
    <col min="13058" max="13058" width="53.21875" style="3" customWidth="1"/>
    <col min="13059" max="13062" width="18.33203125" style="3" customWidth="1"/>
    <col min="13063" max="13312" width="11.44140625" style="3"/>
    <col min="13313" max="13313" width="7.5546875" style="3" customWidth="1"/>
    <col min="13314" max="13314" width="53.21875" style="3" customWidth="1"/>
    <col min="13315" max="13318" width="18.33203125" style="3" customWidth="1"/>
    <col min="13319" max="13568" width="11.44140625" style="3"/>
    <col min="13569" max="13569" width="7.5546875" style="3" customWidth="1"/>
    <col min="13570" max="13570" width="53.21875" style="3" customWidth="1"/>
    <col min="13571" max="13574" width="18.33203125" style="3" customWidth="1"/>
    <col min="13575" max="13824" width="11.44140625" style="3"/>
    <col min="13825" max="13825" width="7.5546875" style="3" customWidth="1"/>
    <col min="13826" max="13826" width="53.21875" style="3" customWidth="1"/>
    <col min="13827" max="13830" width="18.33203125" style="3" customWidth="1"/>
    <col min="13831" max="14080" width="11.44140625" style="3"/>
    <col min="14081" max="14081" width="7.5546875" style="3" customWidth="1"/>
    <col min="14082" max="14082" width="53.21875" style="3" customWidth="1"/>
    <col min="14083" max="14086" width="18.33203125" style="3" customWidth="1"/>
    <col min="14087" max="14336" width="11.44140625" style="3"/>
    <col min="14337" max="14337" width="7.5546875" style="3" customWidth="1"/>
    <col min="14338" max="14338" width="53.21875" style="3" customWidth="1"/>
    <col min="14339" max="14342" width="18.33203125" style="3" customWidth="1"/>
    <col min="14343" max="14592" width="11.44140625" style="3"/>
    <col min="14593" max="14593" width="7.5546875" style="3" customWidth="1"/>
    <col min="14594" max="14594" width="53.21875" style="3" customWidth="1"/>
    <col min="14595" max="14598" width="18.33203125" style="3" customWidth="1"/>
    <col min="14599" max="14848" width="11.44140625" style="3"/>
    <col min="14849" max="14849" width="7.5546875" style="3" customWidth="1"/>
    <col min="14850" max="14850" width="53.21875" style="3" customWidth="1"/>
    <col min="14851" max="14854" width="18.33203125" style="3" customWidth="1"/>
    <col min="14855" max="15104" width="11.44140625" style="3"/>
    <col min="15105" max="15105" width="7.5546875" style="3" customWidth="1"/>
    <col min="15106" max="15106" width="53.21875" style="3" customWidth="1"/>
    <col min="15107" max="15110" width="18.33203125" style="3" customWidth="1"/>
    <col min="15111" max="15360" width="11.44140625" style="3"/>
    <col min="15361" max="15361" width="7.5546875" style="3" customWidth="1"/>
    <col min="15362" max="15362" width="53.21875" style="3" customWidth="1"/>
    <col min="15363" max="15366" width="18.33203125" style="3" customWidth="1"/>
    <col min="15367" max="15616" width="11.44140625" style="3"/>
    <col min="15617" max="15617" width="7.5546875" style="3" customWidth="1"/>
    <col min="15618" max="15618" width="53.21875" style="3" customWidth="1"/>
    <col min="15619" max="15622" width="18.33203125" style="3" customWidth="1"/>
    <col min="15623" max="15872" width="11.44140625" style="3"/>
    <col min="15873" max="15873" width="7.5546875" style="3" customWidth="1"/>
    <col min="15874" max="15874" width="53.21875" style="3" customWidth="1"/>
    <col min="15875" max="15878" width="18.33203125" style="3" customWidth="1"/>
    <col min="15879" max="16128" width="11.44140625" style="3"/>
    <col min="16129" max="16129" width="7.5546875" style="3" customWidth="1"/>
    <col min="16130" max="16130" width="53.21875" style="3" customWidth="1"/>
    <col min="16131" max="16134" width="18.33203125" style="3" customWidth="1"/>
    <col min="16135" max="16384" width="11.44140625" style="3"/>
  </cols>
  <sheetData>
    <row r="1" spans="1:6" s="1" customFormat="1" ht="14.1" customHeight="1">
      <c r="A1" s="684"/>
      <c r="B1" s="684"/>
      <c r="C1" s="684"/>
      <c r="D1" s="684"/>
      <c r="E1" s="685"/>
      <c r="F1" s="685"/>
    </row>
    <row r="2" spans="1:6" s="1" customFormat="1" ht="20.399999999999999" customHeight="1">
      <c r="A2" s="686" t="s">
        <v>801</v>
      </c>
      <c r="B2" s="685"/>
      <c r="C2" s="687"/>
      <c r="D2" s="687"/>
      <c r="E2" s="688"/>
      <c r="F2" s="689"/>
    </row>
    <row r="3" spans="1:6" s="1" customFormat="1" ht="12" customHeight="1">
      <c r="A3" s="180"/>
      <c r="B3" s="180"/>
      <c r="C3" s="180"/>
      <c r="D3" s="180"/>
    </row>
    <row r="4" spans="1:6" ht="18" customHeight="1">
      <c r="A4" s="526" t="s">
        <v>511</v>
      </c>
      <c r="B4" s="526" t="s">
        <v>797</v>
      </c>
      <c r="C4" s="527"/>
      <c r="D4" s="528"/>
      <c r="E4" s="527"/>
      <c r="F4" s="528"/>
    </row>
    <row r="5" spans="1:6" ht="15" customHeight="1">
      <c r="A5" s="532" t="s">
        <v>518</v>
      </c>
      <c r="B5" s="532"/>
      <c r="C5" s="533" t="s">
        <v>120</v>
      </c>
      <c r="D5" s="534"/>
      <c r="E5" s="533"/>
      <c r="F5" s="534"/>
    </row>
    <row r="6" spans="1:6" ht="15" customHeight="1">
      <c r="A6" s="532"/>
      <c r="B6" s="532"/>
      <c r="C6" s="533" t="s">
        <v>303</v>
      </c>
      <c r="D6" s="534" t="s">
        <v>87</v>
      </c>
      <c r="E6" s="533" t="s">
        <v>88</v>
      </c>
      <c r="F6" s="534" t="s">
        <v>89</v>
      </c>
    </row>
    <row r="7" spans="1:6" ht="15" customHeight="1">
      <c r="A7" s="532"/>
      <c r="B7" s="532"/>
      <c r="C7" s="533"/>
      <c r="D7" s="534" t="s">
        <v>90</v>
      </c>
      <c r="E7" s="533" t="s">
        <v>91</v>
      </c>
      <c r="F7" s="534" t="s">
        <v>92</v>
      </c>
    </row>
    <row r="8" spans="1:6" ht="21" customHeight="1">
      <c r="A8" s="690"/>
      <c r="B8" s="690"/>
      <c r="C8" s="691"/>
      <c r="D8" s="692"/>
      <c r="E8" s="691"/>
      <c r="F8" s="692"/>
    </row>
    <row r="9" spans="1:6" ht="13.8" thickBot="1">
      <c r="A9" s="546" t="s" vm="77">
        <v>566</v>
      </c>
      <c r="B9" s="547" t="s" vm="78">
        <v>567</v>
      </c>
      <c r="C9" s="693" vm="425">
        <v>806711</v>
      </c>
      <c r="D9" s="694" vm="370">
        <v>152168</v>
      </c>
      <c r="E9" s="695" vm="313">
        <v>71960</v>
      </c>
      <c r="F9" s="694" vm="257">
        <v>582583</v>
      </c>
    </row>
    <row r="10" spans="1:6" ht="13.8" thickBot="1">
      <c r="A10" s="546" t="s" vm="79">
        <v>568</v>
      </c>
      <c r="B10" s="547" t="s" vm="80">
        <v>569</v>
      </c>
      <c r="C10" s="693" vm="312">
        <v>43690</v>
      </c>
      <c r="D10" s="694" vm="256">
        <v>7090</v>
      </c>
      <c r="E10" s="695" vm="424">
        <v>3630</v>
      </c>
      <c r="F10" s="694" vm="369">
        <v>32970</v>
      </c>
    </row>
    <row r="11" spans="1:6" ht="13.8" thickBot="1">
      <c r="A11" s="546" t="s" vm="81">
        <v>570</v>
      </c>
      <c r="B11" s="547" t="s" vm="82">
        <v>571</v>
      </c>
      <c r="C11" s="693" vm="423">
        <v>6137</v>
      </c>
      <c r="D11" s="694" vm="368">
        <v>971</v>
      </c>
      <c r="E11" s="695" vm="311">
        <v>539</v>
      </c>
      <c r="F11" s="694" vm="255">
        <v>4627</v>
      </c>
    </row>
    <row r="12" spans="1:6" ht="13.8" thickBot="1">
      <c r="A12" s="546" t="s" vm="83">
        <v>572</v>
      </c>
      <c r="B12" s="547" t="s" vm="84">
        <v>573</v>
      </c>
      <c r="C12" s="693" vm="310">
        <v>149623</v>
      </c>
      <c r="D12" s="694" vm="254">
        <v>24279</v>
      </c>
      <c r="E12" s="695" vm="422">
        <v>11839</v>
      </c>
      <c r="F12" s="694" vm="367">
        <v>113505</v>
      </c>
    </row>
    <row r="13" spans="1:6" ht="13.8" thickBot="1">
      <c r="A13" s="546" t="s" vm="85">
        <v>574</v>
      </c>
      <c r="B13" s="547" t="s" vm="86">
        <v>575</v>
      </c>
      <c r="C13" s="693" vm="421">
        <v>3819</v>
      </c>
      <c r="D13" s="694" vm="366">
        <v>589</v>
      </c>
      <c r="E13" s="695" vm="309">
        <v>464</v>
      </c>
      <c r="F13" s="694" vm="253">
        <v>2766</v>
      </c>
    </row>
    <row r="14" spans="1:6" ht="13.8" thickBot="1">
      <c r="A14" s="546" t="s" vm="202">
        <v>781</v>
      </c>
      <c r="B14" s="547" t="s" vm="197">
        <v>782</v>
      </c>
      <c r="C14" s="693" vm="308">
        <v>65354</v>
      </c>
      <c r="D14" s="694" vm="252">
        <v>11361</v>
      </c>
      <c r="E14" s="695" vm="420">
        <v>5480</v>
      </c>
      <c r="F14" s="694" vm="365">
        <v>48513</v>
      </c>
    </row>
    <row r="15" spans="1:6" ht="13.8" thickBot="1">
      <c r="A15" s="546" t="s" vm="87">
        <v>576</v>
      </c>
      <c r="B15" s="547" t="s" vm="88">
        <v>577</v>
      </c>
      <c r="C15" s="693" vm="419">
        <v>22935</v>
      </c>
      <c r="D15" s="694" vm="364">
        <v>5881</v>
      </c>
      <c r="E15" s="695" vm="307">
        <v>2390</v>
      </c>
      <c r="F15" s="694" vm="251">
        <v>14664</v>
      </c>
    </row>
    <row r="16" spans="1:6" ht="13.8" thickBot="1">
      <c r="A16" s="546" t="s" vm="89">
        <v>578</v>
      </c>
      <c r="B16" s="547" t="s" vm="90">
        <v>579</v>
      </c>
      <c r="C16" s="693" vm="306">
        <v>6924</v>
      </c>
      <c r="D16" s="694" vm="250">
        <v>1018</v>
      </c>
      <c r="E16" s="695" vm="418">
        <v>1364</v>
      </c>
      <c r="F16" s="694" vm="363">
        <v>4542</v>
      </c>
    </row>
    <row r="17" spans="1:6" ht="13.8" thickBot="1">
      <c r="A17" s="546" t="s" vm="91">
        <v>580</v>
      </c>
      <c r="B17" s="547" t="s" vm="92">
        <v>581</v>
      </c>
      <c r="C17" s="693" vm="417">
        <v>544319</v>
      </c>
      <c r="D17" s="694" vm="362">
        <v>122837</v>
      </c>
      <c r="E17" s="695" vm="305">
        <v>42562</v>
      </c>
      <c r="F17" s="694" vm="249">
        <v>378920</v>
      </c>
    </row>
    <row r="18" spans="1:6" ht="13.8" thickBot="1">
      <c r="A18" s="546" t="s" vm="93">
        <v>582</v>
      </c>
      <c r="B18" s="547" t="s" vm="94">
        <v>583</v>
      </c>
      <c r="C18" s="693" vm="304">
        <v>163955</v>
      </c>
      <c r="D18" s="694" vm="248">
        <v>20593</v>
      </c>
      <c r="E18" s="695" vm="416">
        <v>10901</v>
      </c>
      <c r="F18" s="694" vm="361">
        <v>132461</v>
      </c>
    </row>
    <row r="19" spans="1:6" ht="13.8" thickBot="1">
      <c r="A19" s="546" t="s" vm="95">
        <v>584</v>
      </c>
      <c r="B19" s="547" t="s" vm="96">
        <v>585</v>
      </c>
      <c r="C19" s="693" vm="415">
        <v>228584</v>
      </c>
      <c r="D19" s="694" vm="360">
        <v>42052</v>
      </c>
      <c r="E19" s="695" vm="303">
        <v>18491</v>
      </c>
      <c r="F19" s="694" vm="247">
        <v>168041</v>
      </c>
    </row>
    <row r="20" spans="1:6" ht="13.8" thickBot="1">
      <c r="A20" s="546" t="s" vm="97">
        <v>586</v>
      </c>
      <c r="B20" s="547" t="s" vm="98">
        <v>587</v>
      </c>
      <c r="C20" s="693" vm="302">
        <v>24730</v>
      </c>
      <c r="D20" s="694" vm="246">
        <v>3832</v>
      </c>
      <c r="E20" s="695" vm="414">
        <v>3482</v>
      </c>
      <c r="F20" s="694" vm="359">
        <v>17416</v>
      </c>
    </row>
    <row r="21" spans="1:6" ht="13.8" thickBot="1">
      <c r="A21" s="546" t="s" vm="99">
        <v>588</v>
      </c>
      <c r="B21" s="547" t="s" vm="100">
        <v>529</v>
      </c>
      <c r="C21" s="693" vm="413">
        <v>389623</v>
      </c>
      <c r="D21" s="694" vm="358">
        <v>51150</v>
      </c>
      <c r="E21" s="695" vm="301">
        <v>31618</v>
      </c>
      <c r="F21" s="694" vm="245">
        <v>306855</v>
      </c>
    </row>
    <row r="22" spans="1:6" ht="13.8" thickBot="1">
      <c r="A22" s="546" t="s" vm="101">
        <v>589</v>
      </c>
      <c r="B22" s="547" t="s" vm="102">
        <v>590</v>
      </c>
      <c r="C22" s="693" vm="300">
        <v>153295</v>
      </c>
      <c r="D22" s="694" vm="244">
        <v>27160</v>
      </c>
      <c r="E22" s="695" vm="412">
        <v>12980</v>
      </c>
      <c r="F22" s="694" vm="357">
        <v>113155</v>
      </c>
    </row>
    <row r="23" spans="1:6" ht="13.8" thickBot="1">
      <c r="A23" s="546" t="s" vm="103">
        <v>591</v>
      </c>
      <c r="B23" s="547" t="s" vm="104">
        <v>592</v>
      </c>
      <c r="C23" s="693" vm="411">
        <v>145498</v>
      </c>
      <c r="D23" s="694" vm="356">
        <v>26132</v>
      </c>
      <c r="E23" s="695" vm="299">
        <v>14122</v>
      </c>
      <c r="F23" s="694" vm="243">
        <v>105244</v>
      </c>
    </row>
    <row r="24" spans="1:6" ht="13.8" thickBot="1">
      <c r="A24" s="546" t="s" vm="105">
        <v>593</v>
      </c>
      <c r="B24" s="547" t="s" vm="106">
        <v>594</v>
      </c>
      <c r="C24" s="693" vm="298">
        <v>10692</v>
      </c>
      <c r="D24" s="694" vm="242">
        <v>2663</v>
      </c>
      <c r="E24" s="695" vm="410">
        <v>560</v>
      </c>
      <c r="F24" s="694" vm="355">
        <v>7469</v>
      </c>
    </row>
    <row r="25" spans="1:6" ht="13.8" thickBot="1">
      <c r="A25" s="546" t="s" vm="107">
        <v>595</v>
      </c>
      <c r="B25" s="547" t="s" vm="108">
        <v>596</v>
      </c>
      <c r="C25" s="693" vm="409">
        <v>16305</v>
      </c>
      <c r="D25" s="694" vm="354">
        <v>3182</v>
      </c>
      <c r="E25" s="695" vm="297">
        <v>1318</v>
      </c>
      <c r="F25" s="694" vm="241">
        <v>11805</v>
      </c>
    </row>
    <row r="26" spans="1:6" ht="13.8" thickBot="1">
      <c r="A26" s="546" t="s" vm="109">
        <v>597</v>
      </c>
      <c r="B26" s="547" t="s" vm="110">
        <v>598</v>
      </c>
      <c r="C26" s="693" vm="296">
        <v>214138</v>
      </c>
      <c r="D26" s="694" vm="240">
        <v>41729</v>
      </c>
      <c r="E26" s="695" vm="408">
        <v>17314</v>
      </c>
      <c r="F26" s="694" vm="353">
        <v>155095</v>
      </c>
    </row>
    <row r="27" spans="1:6" ht="13.8" thickBot="1">
      <c r="A27" s="546" t="s" vm="111">
        <v>599</v>
      </c>
      <c r="B27" s="547" t="s" vm="112">
        <v>600</v>
      </c>
      <c r="C27" s="693" vm="407">
        <v>8329</v>
      </c>
      <c r="D27" s="694" vm="352">
        <v>1582</v>
      </c>
      <c r="E27" s="695" vm="295">
        <v>869</v>
      </c>
      <c r="F27" s="694" vm="239">
        <v>5878</v>
      </c>
    </row>
    <row r="28" spans="1:6" ht="13.8" thickBot="1">
      <c r="A28" s="546" t="s" vm="113">
        <v>601</v>
      </c>
      <c r="B28" s="547" t="s" vm="114">
        <v>602</v>
      </c>
      <c r="C28" s="693" vm="294">
        <v>2540</v>
      </c>
      <c r="D28" s="694" vm="238">
        <v>358</v>
      </c>
      <c r="E28" s="695" vm="406">
        <v>246</v>
      </c>
      <c r="F28" s="694" vm="351">
        <v>1936</v>
      </c>
    </row>
    <row r="29" spans="1:6" ht="13.8" thickBot="1">
      <c r="A29" s="546" t="s" vm="115">
        <v>603</v>
      </c>
      <c r="B29" s="547" t="s" vm="116">
        <v>604</v>
      </c>
      <c r="C29" s="693" vm="405">
        <v>8350</v>
      </c>
      <c r="D29" s="694" vm="350">
        <v>2075</v>
      </c>
      <c r="E29" s="695" vm="293">
        <v>488</v>
      </c>
      <c r="F29" s="694" vm="237">
        <v>5787</v>
      </c>
    </row>
    <row r="30" spans="1:6" ht="13.8" thickBot="1">
      <c r="A30" s="546" t="s" vm="117">
        <v>605</v>
      </c>
      <c r="B30" s="547" t="s" vm="118">
        <v>606</v>
      </c>
      <c r="C30" s="693" vm="292">
        <v>90161</v>
      </c>
      <c r="D30" s="694" vm="236">
        <v>17222</v>
      </c>
      <c r="E30" s="695" vm="404">
        <v>5754</v>
      </c>
      <c r="F30" s="694" vm="349">
        <v>67185</v>
      </c>
    </row>
    <row r="31" spans="1:6" ht="13.8" thickBot="1">
      <c r="A31" s="546" t="s" vm="119">
        <v>607</v>
      </c>
      <c r="B31" s="547" t="s" vm="120">
        <v>608</v>
      </c>
      <c r="C31" s="693" vm="403">
        <v>2750</v>
      </c>
      <c r="D31" s="694" vm="348">
        <v>416</v>
      </c>
      <c r="E31" s="695" vm="291">
        <v>312</v>
      </c>
      <c r="F31" s="694" vm="235">
        <v>2022</v>
      </c>
    </row>
    <row r="32" spans="1:6" ht="13.8" thickBot="1">
      <c r="A32" s="546" t="s" vm="121">
        <v>609</v>
      </c>
      <c r="B32" s="547" t="s" vm="122">
        <v>610</v>
      </c>
      <c r="C32" s="693" vm="290">
        <v>19369</v>
      </c>
      <c r="D32" s="694" vm="234">
        <v>3614</v>
      </c>
      <c r="E32" s="695" vm="402">
        <v>1609</v>
      </c>
      <c r="F32" s="694" vm="347">
        <v>14146</v>
      </c>
    </row>
    <row r="33" spans="1:6" ht="13.8" thickBot="1">
      <c r="A33" s="546" t="s" vm="123">
        <v>611</v>
      </c>
      <c r="B33" s="547" t="s" vm="124">
        <v>612</v>
      </c>
      <c r="C33" s="693" vm="401">
        <v>34885</v>
      </c>
      <c r="D33" s="694" vm="346">
        <v>5396</v>
      </c>
      <c r="E33" s="695" vm="289">
        <v>3938</v>
      </c>
      <c r="F33" s="694" vm="233">
        <v>25551</v>
      </c>
    </row>
    <row r="34" spans="1:6" ht="13.8" thickBot="1">
      <c r="A34" s="546" t="s" vm="125">
        <v>613</v>
      </c>
      <c r="B34" s="547" t="s" vm="126">
        <v>614</v>
      </c>
      <c r="C34" s="693" vm="288">
        <v>3271</v>
      </c>
      <c r="D34" s="694" vm="232">
        <v>525</v>
      </c>
      <c r="E34" s="695" vm="400">
        <v>270</v>
      </c>
      <c r="F34" s="694" vm="345">
        <v>2476</v>
      </c>
    </row>
    <row r="35" spans="1:6" ht="13.8" thickBot="1">
      <c r="A35" s="546" t="s" vm="127">
        <v>615</v>
      </c>
      <c r="B35" s="547" t="s" vm="128">
        <v>616</v>
      </c>
      <c r="C35" s="693" vm="399">
        <v>194538</v>
      </c>
      <c r="D35" s="694" vm="344">
        <v>32006</v>
      </c>
      <c r="E35" s="695" vm="287">
        <v>20599</v>
      </c>
      <c r="F35" s="694" vm="231">
        <v>141933</v>
      </c>
    </row>
    <row r="36" spans="1:6" ht="13.8" thickBot="1">
      <c r="A36" s="546" t="s" vm="201">
        <v>784</v>
      </c>
      <c r="B36" s="547" t="s" vm="196">
        <v>785</v>
      </c>
      <c r="C36" s="693" t="s">
        <v>463</v>
      </c>
      <c r="D36" s="694" t="s">
        <v>463</v>
      </c>
      <c r="E36" s="695" t="s">
        <v>463</v>
      </c>
      <c r="F36" s="694" t="s">
        <v>463</v>
      </c>
    </row>
    <row r="37" spans="1:6" ht="13.8" thickBot="1">
      <c r="A37" s="546" t="s" vm="129">
        <v>617</v>
      </c>
      <c r="B37" s="547" t="s" vm="130">
        <v>618</v>
      </c>
      <c r="C37" s="693" vm="398">
        <v>4035</v>
      </c>
      <c r="D37" s="694" vm="343">
        <v>895</v>
      </c>
      <c r="E37" s="695" vm="286">
        <v>407</v>
      </c>
      <c r="F37" s="694" vm="230">
        <v>2733</v>
      </c>
    </row>
    <row r="38" spans="1:6" ht="13.8" thickBot="1">
      <c r="A38" s="546" t="s" vm="131">
        <v>619</v>
      </c>
      <c r="B38" s="547" t="s" vm="132">
        <v>620</v>
      </c>
      <c r="C38" s="693" vm="285">
        <v>130431</v>
      </c>
      <c r="D38" s="694" vm="229">
        <v>12734</v>
      </c>
      <c r="E38" s="695" vm="397">
        <v>7256</v>
      </c>
      <c r="F38" s="694" vm="342">
        <v>110441</v>
      </c>
    </row>
    <row r="39" spans="1:6" ht="13.8" thickBot="1">
      <c r="A39" s="546" t="s" vm="133">
        <v>621</v>
      </c>
      <c r="B39" s="547" t="s" vm="134">
        <v>622</v>
      </c>
      <c r="C39" s="693" vm="396">
        <v>6138</v>
      </c>
      <c r="D39" s="694" vm="341">
        <v>1498</v>
      </c>
      <c r="E39" s="695" vm="284">
        <v>680</v>
      </c>
      <c r="F39" s="694" vm="228">
        <v>3960</v>
      </c>
    </row>
    <row r="40" spans="1:6" ht="13.8" thickBot="1">
      <c r="A40" s="546" t="s" vm="200">
        <v>786</v>
      </c>
      <c r="B40" s="547" t="s" vm="195">
        <v>787</v>
      </c>
      <c r="C40" s="693" vm="283">
        <v>682</v>
      </c>
      <c r="D40" s="694" t="s">
        <v>463</v>
      </c>
      <c r="E40" s="695" t="s">
        <v>463</v>
      </c>
      <c r="F40" s="694" vm="340">
        <v>682</v>
      </c>
    </row>
    <row r="41" spans="1:6" ht="13.8" thickBot="1">
      <c r="A41" s="546" t="s" vm="135">
        <v>623</v>
      </c>
      <c r="B41" s="547" t="s" vm="136">
        <v>624</v>
      </c>
      <c r="C41" s="693" vm="395">
        <v>425</v>
      </c>
      <c r="D41" s="694" vm="339">
        <v>40</v>
      </c>
      <c r="E41" s="695" vm="282">
        <v>34</v>
      </c>
      <c r="F41" s="694" vm="227">
        <v>351</v>
      </c>
    </row>
    <row r="42" spans="1:6" ht="13.8" thickBot="1">
      <c r="A42" s="546" t="s" vm="138">
        <v>628</v>
      </c>
      <c r="B42" s="547" t="s" vm="139">
        <v>629</v>
      </c>
      <c r="C42" s="693" vm="281">
        <v>10544</v>
      </c>
      <c r="D42" s="694" vm="226">
        <v>1211</v>
      </c>
      <c r="E42" s="695" vm="394">
        <v>1182</v>
      </c>
      <c r="F42" s="694" vm="338">
        <v>8151</v>
      </c>
    </row>
    <row r="43" spans="1:6" ht="13.8" thickBot="1">
      <c r="A43" s="546" t="s" vm="140">
        <v>630</v>
      </c>
      <c r="B43" s="547" t="s" vm="141">
        <v>631</v>
      </c>
      <c r="C43" s="693" vm="393">
        <v>12212</v>
      </c>
      <c r="D43" s="694" vm="337">
        <v>2457</v>
      </c>
      <c r="E43" s="695" vm="280">
        <v>1465</v>
      </c>
      <c r="F43" s="694" vm="225">
        <v>8290</v>
      </c>
    </row>
    <row r="44" spans="1:6" ht="13.8" thickBot="1">
      <c r="A44" s="546" t="s" vm="142">
        <v>632</v>
      </c>
      <c r="B44" s="547" t="s" vm="143">
        <v>633</v>
      </c>
      <c r="C44" s="693" vm="279">
        <v>6458</v>
      </c>
      <c r="D44" s="694" vm="224">
        <v>941</v>
      </c>
      <c r="E44" s="695" vm="392">
        <v>525</v>
      </c>
      <c r="F44" s="694" vm="336">
        <v>4992</v>
      </c>
    </row>
    <row r="45" spans="1:6" ht="13.8" thickBot="1">
      <c r="A45" s="546" t="s" vm="144">
        <v>634</v>
      </c>
      <c r="B45" s="547" t="s" vm="145">
        <v>635</v>
      </c>
      <c r="C45" s="693" vm="391">
        <v>1265</v>
      </c>
      <c r="D45" s="694" vm="335">
        <v>257</v>
      </c>
      <c r="E45" s="695" vm="278">
        <v>117</v>
      </c>
      <c r="F45" s="694" vm="223">
        <v>891</v>
      </c>
    </row>
    <row r="46" spans="1:6" ht="13.8" thickBot="1">
      <c r="A46" s="546" t="s" vm="146">
        <v>636</v>
      </c>
      <c r="B46" s="547" t="s" vm="147">
        <v>637</v>
      </c>
      <c r="C46" s="693" vm="277">
        <v>953</v>
      </c>
      <c r="D46" s="694" vm="222">
        <v>126</v>
      </c>
      <c r="E46" s="695" vm="390">
        <v>127</v>
      </c>
      <c r="F46" s="694" vm="334">
        <v>700</v>
      </c>
    </row>
    <row r="47" spans="1:6" ht="13.8" thickBot="1">
      <c r="A47" s="546" t="s" vm="148">
        <v>638</v>
      </c>
      <c r="B47" s="547" t="s" vm="149">
        <v>639</v>
      </c>
      <c r="C47" s="693" vm="389">
        <v>640444</v>
      </c>
      <c r="D47" s="694" vm="333">
        <v>116066</v>
      </c>
      <c r="E47" s="695" vm="276">
        <v>48331</v>
      </c>
      <c r="F47" s="694" vm="221">
        <v>476047</v>
      </c>
    </row>
    <row r="48" spans="1:6" ht="13.8" thickBot="1">
      <c r="A48" s="546" t="s" vm="150">
        <v>640</v>
      </c>
      <c r="B48" s="547" t="s" vm="151">
        <v>641</v>
      </c>
      <c r="C48" s="693" vm="275">
        <v>11302</v>
      </c>
      <c r="D48" s="694" vm="220">
        <v>944</v>
      </c>
      <c r="E48" s="695" vm="388">
        <v>748</v>
      </c>
      <c r="F48" s="694" vm="332">
        <v>9610</v>
      </c>
    </row>
    <row r="49" spans="1:6" ht="13.8" thickBot="1">
      <c r="A49" s="546" t="s" vm="152">
        <v>642</v>
      </c>
      <c r="B49" s="547" t="s" vm="153">
        <v>643</v>
      </c>
      <c r="C49" s="693" vm="387">
        <v>9429</v>
      </c>
      <c r="D49" s="694" vm="331">
        <v>1676</v>
      </c>
      <c r="E49" s="695" vm="274">
        <v>741</v>
      </c>
      <c r="F49" s="694" vm="219">
        <v>7012</v>
      </c>
    </row>
    <row r="50" spans="1:6" ht="13.8" thickBot="1">
      <c r="A50" s="546" t="s" vm="156">
        <v>646</v>
      </c>
      <c r="B50" s="547" t="s" vm="157">
        <v>647</v>
      </c>
      <c r="C50" s="693" vm="273">
        <v>386486</v>
      </c>
      <c r="D50" s="694" vm="218">
        <v>76347</v>
      </c>
      <c r="E50" s="695" vm="386">
        <v>25608</v>
      </c>
      <c r="F50" s="694" vm="330">
        <v>284531</v>
      </c>
    </row>
    <row r="51" spans="1:6" ht="13.8" thickBot="1">
      <c r="A51" s="546" t="s" vm="160">
        <v>650</v>
      </c>
      <c r="B51" s="547" t="s" vm="161">
        <v>651</v>
      </c>
      <c r="C51" s="693" vm="385">
        <v>12614</v>
      </c>
      <c r="D51" s="694" vm="329">
        <v>2901</v>
      </c>
      <c r="E51" s="695" vm="272">
        <v>1506</v>
      </c>
      <c r="F51" s="694" vm="217">
        <v>8207</v>
      </c>
    </row>
    <row r="52" spans="1:6" ht="13.8" thickBot="1">
      <c r="A52" s="546" t="s" vm="162">
        <v>652</v>
      </c>
      <c r="B52" s="547" t="s" vm="163">
        <v>653</v>
      </c>
      <c r="C52" s="693" vm="271">
        <v>350824</v>
      </c>
      <c r="D52" s="694" vm="216">
        <v>58247</v>
      </c>
      <c r="E52" s="695" vm="384">
        <v>32355</v>
      </c>
      <c r="F52" s="694" vm="328">
        <v>260222</v>
      </c>
    </row>
    <row r="53" spans="1:6" ht="13.8" thickBot="1">
      <c r="A53" s="546" t="s" vm="168">
        <v>658</v>
      </c>
      <c r="B53" s="547" t="s" vm="169">
        <v>659</v>
      </c>
      <c r="C53" s="693" vm="383">
        <v>166696</v>
      </c>
      <c r="D53" s="694" vm="327">
        <v>23756</v>
      </c>
      <c r="E53" s="695" vm="270">
        <v>13616</v>
      </c>
      <c r="F53" s="694" vm="215">
        <v>129324</v>
      </c>
    </row>
    <row r="54" spans="1:6" ht="13.8" thickBot="1">
      <c r="A54" s="546" t="s" vm="170">
        <v>660</v>
      </c>
      <c r="B54" s="547" t="s" vm="171">
        <v>661</v>
      </c>
      <c r="C54" s="693" vm="269">
        <v>265762</v>
      </c>
      <c r="D54" s="694" vm="214">
        <v>53089</v>
      </c>
      <c r="E54" s="695" vm="382">
        <v>20094</v>
      </c>
      <c r="F54" s="694" vm="326">
        <v>192579</v>
      </c>
    </row>
    <row r="55" spans="1:6" ht="13.8" thickBot="1">
      <c r="A55" s="546" t="s" vm="191">
        <v>788</v>
      </c>
      <c r="B55" s="547" t="s" vm="192">
        <v>789</v>
      </c>
      <c r="C55" s="693" vm="381">
        <v>927345</v>
      </c>
      <c r="D55" s="694" vm="325">
        <v>148959</v>
      </c>
      <c r="E55" s="695" vm="268">
        <v>65721</v>
      </c>
      <c r="F55" s="694" vm="213">
        <v>712665</v>
      </c>
    </row>
    <row r="56" spans="1:6" ht="13.8" thickBot="1">
      <c r="A56" s="546" t="s" vm="172">
        <v>664</v>
      </c>
      <c r="B56" s="547" t="s" vm="173">
        <v>665</v>
      </c>
      <c r="C56" s="693" vm="267">
        <v>456492</v>
      </c>
      <c r="D56" s="694" vm="212">
        <v>91268</v>
      </c>
      <c r="E56" s="695" vm="380">
        <v>46588</v>
      </c>
      <c r="F56" s="694" vm="324">
        <v>318636</v>
      </c>
    </row>
    <row r="57" spans="1:6" ht="13.8" thickBot="1">
      <c r="A57" s="546" t="s" vm="174">
        <v>666</v>
      </c>
      <c r="B57" s="547" t="s" vm="175">
        <v>667</v>
      </c>
      <c r="C57" s="693" vm="379">
        <v>130089</v>
      </c>
      <c r="D57" s="694" vm="323">
        <v>31127</v>
      </c>
      <c r="E57" s="695" vm="266">
        <v>15627</v>
      </c>
      <c r="F57" s="694" vm="211">
        <v>83335</v>
      </c>
    </row>
    <row r="58" spans="1:6" ht="13.8" thickBot="1">
      <c r="A58" s="546" t="s" vm="176">
        <v>668</v>
      </c>
      <c r="B58" s="547" t="s" vm="177">
        <v>669</v>
      </c>
      <c r="C58" s="693" vm="265">
        <v>557119</v>
      </c>
      <c r="D58" s="694" vm="210">
        <v>99645</v>
      </c>
      <c r="E58" s="695" vm="378">
        <v>55207</v>
      </c>
      <c r="F58" s="694" vm="322">
        <v>402267</v>
      </c>
    </row>
    <row r="59" spans="1:6" ht="13.8" thickBot="1">
      <c r="A59" s="546" t="s" vm="178">
        <v>670</v>
      </c>
      <c r="B59" s="547" t="s" vm="179">
        <v>671</v>
      </c>
      <c r="C59" s="693" vm="377">
        <v>195833</v>
      </c>
      <c r="D59" s="694" vm="321">
        <v>24673</v>
      </c>
      <c r="E59" s="695" vm="264">
        <v>7221</v>
      </c>
      <c r="F59" s="694" vm="209">
        <v>163939</v>
      </c>
    </row>
    <row r="60" spans="1:6" ht="13.8" thickBot="1">
      <c r="A60" s="546" t="s" vm="180">
        <v>672</v>
      </c>
      <c r="B60" s="547" t="s" vm="181">
        <v>673</v>
      </c>
      <c r="C60" s="693" vm="263">
        <v>211684</v>
      </c>
      <c r="D60" s="694" vm="208">
        <v>58153</v>
      </c>
      <c r="E60" s="695" vm="376">
        <v>9752</v>
      </c>
      <c r="F60" s="694" vm="320">
        <v>143779</v>
      </c>
    </row>
    <row r="61" spans="1:6" ht="13.8" thickBot="1">
      <c r="A61" s="546" t="s" vm="189">
        <v>790</v>
      </c>
      <c r="B61" s="547" t="s" vm="190">
        <v>791</v>
      </c>
      <c r="C61" s="693" vm="375">
        <v>60512</v>
      </c>
      <c r="D61" s="694" vm="319">
        <v>14809</v>
      </c>
      <c r="E61" s="695" vm="262">
        <v>5179</v>
      </c>
      <c r="F61" s="694" vm="207">
        <v>40524</v>
      </c>
    </row>
    <row r="62" spans="1:6" ht="13.8" thickBot="1">
      <c r="A62" s="546" t="s" vm="182">
        <v>674</v>
      </c>
      <c r="B62" s="547" t="s" vm="183">
        <v>675</v>
      </c>
      <c r="C62" s="693" vm="261">
        <v>245751</v>
      </c>
      <c r="D62" s="694" vm="206">
        <v>52056</v>
      </c>
      <c r="E62" s="695" vm="374">
        <v>16657</v>
      </c>
      <c r="F62" s="694" vm="318">
        <v>177038</v>
      </c>
    </row>
    <row r="63" spans="1:6" ht="13.8" thickBot="1">
      <c r="A63" s="546" t="s" vm="184">
        <v>676</v>
      </c>
      <c r="B63" s="547" t="s" vm="185">
        <v>677</v>
      </c>
      <c r="C63" s="693" vm="373">
        <v>49516</v>
      </c>
      <c r="D63" s="694" vm="317">
        <v>9520</v>
      </c>
      <c r="E63" s="695" vm="260">
        <v>3831</v>
      </c>
      <c r="F63" s="694" vm="205">
        <v>36165</v>
      </c>
    </row>
    <row r="64" spans="1:6" ht="13.8" thickBot="1">
      <c r="A64" s="546" t="s" vm="199">
        <v>792</v>
      </c>
      <c r="B64" s="547" t="s" vm="194">
        <v>793</v>
      </c>
      <c r="C64" s="693" t="s">
        <v>463</v>
      </c>
      <c r="D64" s="694" t="s">
        <v>463</v>
      </c>
      <c r="E64" s="695" t="s">
        <v>463</v>
      </c>
      <c r="F64" s="694" t="s">
        <v>463</v>
      </c>
    </row>
    <row r="65" spans="1:6" ht="13.8" thickBot="1">
      <c r="A65" s="546" t="s" vm="186">
        <v>678</v>
      </c>
      <c r="B65" s="547" t="s" vm="187">
        <v>679</v>
      </c>
      <c r="C65" s="693" vm="372">
        <v>38792</v>
      </c>
      <c r="D65" s="694" vm="316">
        <v>7331</v>
      </c>
      <c r="E65" s="695" vm="259">
        <v>2266</v>
      </c>
      <c r="F65" s="694" vm="204">
        <v>29195</v>
      </c>
    </row>
    <row r="66" spans="1:6" ht="13.8" thickBot="1">
      <c r="A66" s="546" t="s" vm="198">
        <v>794</v>
      </c>
      <c r="B66" s="547" t="s" vm="315">
        <v>795</v>
      </c>
      <c r="C66" s="693" vm="258">
        <v>92061</v>
      </c>
      <c r="D66" s="694" vm="203">
        <v>17489</v>
      </c>
      <c r="E66" s="695" vm="371">
        <v>5063</v>
      </c>
      <c r="F66" s="694" vm="314">
        <v>69509</v>
      </c>
    </row>
    <row r="67" spans="1:6" ht="13.8" thickBot="1">
      <c r="A67" s="546"/>
      <c r="B67" s="547"/>
      <c r="C67" s="693"/>
      <c r="D67" s="694"/>
      <c r="E67" s="695"/>
      <c r="F67" s="694"/>
    </row>
    <row r="68" spans="1:6" ht="13.8" thickBot="1">
      <c r="A68" s="546"/>
      <c r="B68" s="547"/>
      <c r="C68" s="693"/>
      <c r="D68" s="694"/>
      <c r="E68" s="695"/>
      <c r="F68" s="694"/>
    </row>
    <row r="69" spans="1:6" ht="13.8" thickBot="1">
      <c r="A69" s="694" t="s">
        <v>463</v>
      </c>
      <c r="B69" s="694" t="s">
        <v>463</v>
      </c>
      <c r="C69" s="693" t="s">
        <v>463</v>
      </c>
      <c r="D69" s="694" t="s">
        <v>463</v>
      </c>
      <c r="E69" s="695" t="s">
        <v>463</v>
      </c>
      <c r="F69" s="694" t="s">
        <v>463</v>
      </c>
    </row>
    <row r="70" spans="1:6" ht="13.8" thickBot="1">
      <c r="A70" s="694" t="s">
        <v>463</v>
      </c>
      <c r="B70" s="694" t="s">
        <v>463</v>
      </c>
      <c r="C70" s="693" t="s">
        <v>463</v>
      </c>
      <c r="D70" s="694" t="s">
        <v>463</v>
      </c>
      <c r="E70" s="695" t="s">
        <v>463</v>
      </c>
      <c r="F70" s="694" t="s">
        <v>463</v>
      </c>
    </row>
    <row r="71" spans="1:6" ht="13.8" thickBot="1">
      <c r="A71" s="694" t="s">
        <v>463</v>
      </c>
      <c r="B71" s="694" t="s">
        <v>463</v>
      </c>
      <c r="C71" s="693" t="s">
        <v>463</v>
      </c>
      <c r="D71" s="694" t="s">
        <v>463</v>
      </c>
      <c r="E71" s="695" t="s">
        <v>463</v>
      </c>
      <c r="F71" s="694" t="s">
        <v>463</v>
      </c>
    </row>
    <row r="72" spans="1:6" ht="13.8" thickBot="1">
      <c r="A72" s="694" t="s">
        <v>463</v>
      </c>
      <c r="B72" s="694" t="s">
        <v>463</v>
      </c>
      <c r="C72" s="693" t="s">
        <v>463</v>
      </c>
      <c r="D72" s="694" t="s">
        <v>463</v>
      </c>
      <c r="E72" s="695" t="s">
        <v>463</v>
      </c>
      <c r="F72" s="694" t="s">
        <v>463</v>
      </c>
    </row>
    <row r="73" spans="1:6" ht="13.8" thickBot="1">
      <c r="A73" s="694" t="s">
        <v>463</v>
      </c>
      <c r="B73" s="694" t="s">
        <v>463</v>
      </c>
      <c r="C73" s="693" t="s">
        <v>463</v>
      </c>
      <c r="D73" s="694" t="s">
        <v>463</v>
      </c>
      <c r="E73" s="695" t="s">
        <v>463</v>
      </c>
      <c r="F73" s="694" t="s">
        <v>463</v>
      </c>
    </row>
    <row r="74" spans="1:6" ht="13.8" thickBot="1">
      <c r="A74" s="694" t="s">
        <v>463</v>
      </c>
      <c r="B74" s="694" t="s">
        <v>463</v>
      </c>
      <c r="C74" s="693" t="s">
        <v>463</v>
      </c>
      <c r="D74" s="694" t="s">
        <v>463</v>
      </c>
      <c r="E74" s="695" t="s">
        <v>463</v>
      </c>
      <c r="F74" s="694" t="s">
        <v>463</v>
      </c>
    </row>
    <row r="75" spans="1:6" s="159" customFormat="1" ht="13.8" thickBot="1">
      <c r="A75" s="696" t="s">
        <v>796</v>
      </c>
      <c r="B75" s="697">
        <v>58</v>
      </c>
      <c r="C75" s="698">
        <v>8342419</v>
      </c>
      <c r="D75" s="699">
        <v>1516096</v>
      </c>
      <c r="E75" s="700">
        <v>673003</v>
      </c>
      <c r="F75" s="699">
        <v>6153320</v>
      </c>
    </row>
    <row r="76" spans="1:6" ht="15.75" customHeight="1" thickBot="1">
      <c r="A76" s="562" t="s">
        <v>218</v>
      </c>
      <c r="C76" s="562"/>
      <c r="E76" s="600"/>
      <c r="F76" s="600"/>
    </row>
    <row r="77" spans="1:6" ht="15.75" customHeight="1">
      <c r="A77" s="562"/>
      <c r="C77" s="562"/>
      <c r="E77" s="701"/>
      <c r="F77" s="701"/>
    </row>
    <row r="78" spans="1:6" ht="38.4" hidden="1" customHeight="1">
      <c r="A78" s="76" t="s">
        <v>798</v>
      </c>
      <c r="B78" s="617"/>
      <c r="C78" s="76"/>
      <c r="D78" s="617"/>
      <c r="E78" s="617"/>
      <c r="F78" s="617"/>
    </row>
    <row r="79" spans="1:6" ht="16.2" customHeight="1">
      <c r="A79" s="76" t="s">
        <v>799</v>
      </c>
      <c r="B79" s="617"/>
      <c r="C79" s="76"/>
      <c r="D79" s="617"/>
      <c r="E79" s="621"/>
      <c r="F79" s="621"/>
    </row>
    <row r="80" spans="1:6">
      <c r="E80" s="621"/>
      <c r="F80" s="621"/>
    </row>
    <row r="81" spans="1:6">
      <c r="A81" s="76" t="s">
        <v>800</v>
      </c>
      <c r="C81" s="76"/>
      <c r="E81" s="621"/>
      <c r="F81" s="621"/>
    </row>
    <row r="82" spans="1:6">
      <c r="E82" s="621"/>
      <c r="F82" s="621"/>
    </row>
    <row r="83" spans="1:6" ht="7.5" customHeight="1">
      <c r="E83" s="621"/>
      <c r="F83" s="621"/>
    </row>
    <row r="84" spans="1:6" ht="18.600000000000001" customHeight="1">
      <c r="A84" s="76" t="s">
        <v>217</v>
      </c>
      <c r="B84" s="617"/>
      <c r="C84" s="76"/>
      <c r="D84" s="617"/>
      <c r="E84" s="621"/>
      <c r="F84" s="621"/>
    </row>
  </sheetData>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85"/>
  <sheetViews>
    <sheetView zoomScaleNormal="100" workbookViewId="0"/>
  </sheetViews>
  <sheetFormatPr baseColWidth="10" defaultColWidth="11.44140625" defaultRowHeight="13.2"/>
  <cols>
    <col min="1" max="1" width="7.5546875" style="183" customWidth="1"/>
    <col min="2" max="2" width="50.21875" style="183" customWidth="1"/>
    <col min="3" max="4" width="15.21875" style="183" customWidth="1"/>
    <col min="5" max="7" width="15.21875" style="3" customWidth="1"/>
    <col min="8" max="9" width="15.21875" style="6" customWidth="1"/>
    <col min="10" max="16" width="15.21875" style="3" customWidth="1"/>
    <col min="17" max="17" width="1.109375" style="3" customWidth="1"/>
    <col min="18" max="18" width="15.21875" style="3" customWidth="1"/>
    <col min="19" max="19" width="15.21875" style="683" customWidth="1"/>
    <col min="20" max="31" width="15.21875" style="3" customWidth="1"/>
    <col min="32" max="32" width="7.109375" style="3" customWidth="1"/>
    <col min="33" max="33" width="15.44140625" style="3" customWidth="1"/>
    <col min="34" max="256" width="11.44140625" style="3"/>
    <col min="257" max="257" width="7.5546875" style="3" customWidth="1"/>
    <col min="258" max="258" width="50.21875" style="3" customWidth="1"/>
    <col min="259" max="272" width="15.21875" style="3" customWidth="1"/>
    <col min="273" max="273" width="1.109375" style="3" customWidth="1"/>
    <col min="274" max="287" width="15.21875" style="3" customWidth="1"/>
    <col min="288" max="288" width="7.109375" style="3" customWidth="1"/>
    <col min="289" max="289" width="15.44140625" style="3" customWidth="1"/>
    <col min="290" max="512" width="11.44140625" style="3"/>
    <col min="513" max="513" width="7.5546875" style="3" customWidth="1"/>
    <col min="514" max="514" width="50.21875" style="3" customWidth="1"/>
    <col min="515" max="528" width="15.21875" style="3" customWidth="1"/>
    <col min="529" max="529" width="1.109375" style="3" customWidth="1"/>
    <col min="530" max="543" width="15.21875" style="3" customWidth="1"/>
    <col min="544" max="544" width="7.109375" style="3" customWidth="1"/>
    <col min="545" max="545" width="15.44140625" style="3" customWidth="1"/>
    <col min="546" max="768" width="11.44140625" style="3"/>
    <col min="769" max="769" width="7.5546875" style="3" customWidth="1"/>
    <col min="770" max="770" width="50.21875" style="3" customWidth="1"/>
    <col min="771" max="784" width="15.21875" style="3" customWidth="1"/>
    <col min="785" max="785" width="1.109375" style="3" customWidth="1"/>
    <col min="786" max="799" width="15.21875" style="3" customWidth="1"/>
    <col min="800" max="800" width="7.109375" style="3" customWidth="1"/>
    <col min="801" max="801" width="15.44140625" style="3" customWidth="1"/>
    <col min="802" max="1024" width="11.44140625" style="3"/>
    <col min="1025" max="1025" width="7.5546875" style="3" customWidth="1"/>
    <col min="1026" max="1026" width="50.21875" style="3" customWidth="1"/>
    <col min="1027" max="1040" width="15.21875" style="3" customWidth="1"/>
    <col min="1041" max="1041" width="1.109375" style="3" customWidth="1"/>
    <col min="1042" max="1055" width="15.21875" style="3" customWidth="1"/>
    <col min="1056" max="1056" width="7.109375" style="3" customWidth="1"/>
    <col min="1057" max="1057" width="15.44140625" style="3" customWidth="1"/>
    <col min="1058" max="1280" width="11.44140625" style="3"/>
    <col min="1281" max="1281" width="7.5546875" style="3" customWidth="1"/>
    <col min="1282" max="1282" width="50.21875" style="3" customWidth="1"/>
    <col min="1283" max="1296" width="15.21875" style="3" customWidth="1"/>
    <col min="1297" max="1297" width="1.109375" style="3" customWidth="1"/>
    <col min="1298" max="1311" width="15.21875" style="3" customWidth="1"/>
    <col min="1312" max="1312" width="7.109375" style="3" customWidth="1"/>
    <col min="1313" max="1313" width="15.44140625" style="3" customWidth="1"/>
    <col min="1314" max="1536" width="11.44140625" style="3"/>
    <col min="1537" max="1537" width="7.5546875" style="3" customWidth="1"/>
    <col min="1538" max="1538" width="50.21875" style="3" customWidth="1"/>
    <col min="1539" max="1552" width="15.21875" style="3" customWidth="1"/>
    <col min="1553" max="1553" width="1.109375" style="3" customWidth="1"/>
    <col min="1554" max="1567" width="15.21875" style="3" customWidth="1"/>
    <col min="1568" max="1568" width="7.109375" style="3" customWidth="1"/>
    <col min="1569" max="1569" width="15.44140625" style="3" customWidth="1"/>
    <col min="1570" max="1792" width="11.44140625" style="3"/>
    <col min="1793" max="1793" width="7.5546875" style="3" customWidth="1"/>
    <col min="1794" max="1794" width="50.21875" style="3" customWidth="1"/>
    <col min="1795" max="1808" width="15.21875" style="3" customWidth="1"/>
    <col min="1809" max="1809" width="1.109375" style="3" customWidth="1"/>
    <col min="1810" max="1823" width="15.21875" style="3" customWidth="1"/>
    <col min="1824" max="1824" width="7.109375" style="3" customWidth="1"/>
    <col min="1825" max="1825" width="15.44140625" style="3" customWidth="1"/>
    <col min="1826" max="2048" width="11.44140625" style="3"/>
    <col min="2049" max="2049" width="7.5546875" style="3" customWidth="1"/>
    <col min="2050" max="2050" width="50.21875" style="3" customWidth="1"/>
    <col min="2051" max="2064" width="15.21875" style="3" customWidth="1"/>
    <col min="2065" max="2065" width="1.109375" style="3" customWidth="1"/>
    <col min="2066" max="2079" width="15.21875" style="3" customWidth="1"/>
    <col min="2080" max="2080" width="7.109375" style="3" customWidth="1"/>
    <col min="2081" max="2081" width="15.44140625" style="3" customWidth="1"/>
    <col min="2082" max="2304" width="11.44140625" style="3"/>
    <col min="2305" max="2305" width="7.5546875" style="3" customWidth="1"/>
    <col min="2306" max="2306" width="50.21875" style="3" customWidth="1"/>
    <col min="2307" max="2320" width="15.21875" style="3" customWidth="1"/>
    <col min="2321" max="2321" width="1.109375" style="3" customWidth="1"/>
    <col min="2322" max="2335" width="15.21875" style="3" customWidth="1"/>
    <col min="2336" max="2336" width="7.109375" style="3" customWidth="1"/>
    <col min="2337" max="2337" width="15.44140625" style="3" customWidth="1"/>
    <col min="2338" max="2560" width="11.44140625" style="3"/>
    <col min="2561" max="2561" width="7.5546875" style="3" customWidth="1"/>
    <col min="2562" max="2562" width="50.21875" style="3" customWidth="1"/>
    <col min="2563" max="2576" width="15.21875" style="3" customWidth="1"/>
    <col min="2577" max="2577" width="1.109375" style="3" customWidth="1"/>
    <col min="2578" max="2591" width="15.21875" style="3" customWidth="1"/>
    <col min="2592" max="2592" width="7.109375" style="3" customWidth="1"/>
    <col min="2593" max="2593" width="15.44140625" style="3" customWidth="1"/>
    <col min="2594" max="2816" width="11.44140625" style="3"/>
    <col min="2817" max="2817" width="7.5546875" style="3" customWidth="1"/>
    <col min="2818" max="2818" width="50.21875" style="3" customWidth="1"/>
    <col min="2819" max="2832" width="15.21875" style="3" customWidth="1"/>
    <col min="2833" max="2833" width="1.109375" style="3" customWidth="1"/>
    <col min="2834" max="2847" width="15.21875" style="3" customWidth="1"/>
    <col min="2848" max="2848" width="7.109375" style="3" customWidth="1"/>
    <col min="2849" max="2849" width="15.44140625" style="3" customWidth="1"/>
    <col min="2850" max="3072" width="11.44140625" style="3"/>
    <col min="3073" max="3073" width="7.5546875" style="3" customWidth="1"/>
    <col min="3074" max="3074" width="50.21875" style="3" customWidth="1"/>
    <col min="3075" max="3088" width="15.21875" style="3" customWidth="1"/>
    <col min="3089" max="3089" width="1.109375" style="3" customWidth="1"/>
    <col min="3090" max="3103" width="15.21875" style="3" customWidth="1"/>
    <col min="3104" max="3104" width="7.109375" style="3" customWidth="1"/>
    <col min="3105" max="3105" width="15.44140625" style="3" customWidth="1"/>
    <col min="3106" max="3328" width="11.44140625" style="3"/>
    <col min="3329" max="3329" width="7.5546875" style="3" customWidth="1"/>
    <col min="3330" max="3330" width="50.21875" style="3" customWidth="1"/>
    <col min="3331" max="3344" width="15.21875" style="3" customWidth="1"/>
    <col min="3345" max="3345" width="1.109375" style="3" customWidth="1"/>
    <col min="3346" max="3359" width="15.21875" style="3" customWidth="1"/>
    <col min="3360" max="3360" width="7.109375" style="3" customWidth="1"/>
    <col min="3361" max="3361" width="15.44140625" style="3" customWidth="1"/>
    <col min="3362" max="3584" width="11.44140625" style="3"/>
    <col min="3585" max="3585" width="7.5546875" style="3" customWidth="1"/>
    <col min="3586" max="3586" width="50.21875" style="3" customWidth="1"/>
    <col min="3587" max="3600" width="15.21875" style="3" customWidth="1"/>
    <col min="3601" max="3601" width="1.109375" style="3" customWidth="1"/>
    <col min="3602" max="3615" width="15.21875" style="3" customWidth="1"/>
    <col min="3616" max="3616" width="7.109375" style="3" customWidth="1"/>
    <col min="3617" max="3617" width="15.44140625" style="3" customWidth="1"/>
    <col min="3618" max="3840" width="11.44140625" style="3"/>
    <col min="3841" max="3841" width="7.5546875" style="3" customWidth="1"/>
    <col min="3842" max="3842" width="50.21875" style="3" customWidth="1"/>
    <col min="3843" max="3856" width="15.21875" style="3" customWidth="1"/>
    <col min="3857" max="3857" width="1.109375" style="3" customWidth="1"/>
    <col min="3858" max="3871" width="15.21875" style="3" customWidth="1"/>
    <col min="3872" max="3872" width="7.109375" style="3" customWidth="1"/>
    <col min="3873" max="3873" width="15.44140625" style="3" customWidth="1"/>
    <col min="3874" max="4096" width="11.44140625" style="3"/>
    <col min="4097" max="4097" width="7.5546875" style="3" customWidth="1"/>
    <col min="4098" max="4098" width="50.21875" style="3" customWidth="1"/>
    <col min="4099" max="4112" width="15.21875" style="3" customWidth="1"/>
    <col min="4113" max="4113" width="1.109375" style="3" customWidth="1"/>
    <col min="4114" max="4127" width="15.21875" style="3" customWidth="1"/>
    <col min="4128" max="4128" width="7.109375" style="3" customWidth="1"/>
    <col min="4129" max="4129" width="15.44140625" style="3" customWidth="1"/>
    <col min="4130" max="4352" width="11.44140625" style="3"/>
    <col min="4353" max="4353" width="7.5546875" style="3" customWidth="1"/>
    <col min="4354" max="4354" width="50.21875" style="3" customWidth="1"/>
    <col min="4355" max="4368" width="15.21875" style="3" customWidth="1"/>
    <col min="4369" max="4369" width="1.109375" style="3" customWidth="1"/>
    <col min="4370" max="4383" width="15.21875" style="3" customWidth="1"/>
    <col min="4384" max="4384" width="7.109375" style="3" customWidth="1"/>
    <col min="4385" max="4385" width="15.44140625" style="3" customWidth="1"/>
    <col min="4386" max="4608" width="11.44140625" style="3"/>
    <col min="4609" max="4609" width="7.5546875" style="3" customWidth="1"/>
    <col min="4610" max="4610" width="50.21875" style="3" customWidth="1"/>
    <col min="4611" max="4624" width="15.21875" style="3" customWidth="1"/>
    <col min="4625" max="4625" width="1.109375" style="3" customWidth="1"/>
    <col min="4626" max="4639" width="15.21875" style="3" customWidth="1"/>
    <col min="4640" max="4640" width="7.109375" style="3" customWidth="1"/>
    <col min="4641" max="4641" width="15.44140625" style="3" customWidth="1"/>
    <col min="4642" max="4864" width="11.44140625" style="3"/>
    <col min="4865" max="4865" width="7.5546875" style="3" customWidth="1"/>
    <col min="4866" max="4866" width="50.21875" style="3" customWidth="1"/>
    <col min="4867" max="4880" width="15.21875" style="3" customWidth="1"/>
    <col min="4881" max="4881" width="1.109375" style="3" customWidth="1"/>
    <col min="4882" max="4895" width="15.21875" style="3" customWidth="1"/>
    <col min="4896" max="4896" width="7.109375" style="3" customWidth="1"/>
    <col min="4897" max="4897" width="15.44140625" style="3" customWidth="1"/>
    <col min="4898" max="5120" width="11.44140625" style="3"/>
    <col min="5121" max="5121" width="7.5546875" style="3" customWidth="1"/>
    <col min="5122" max="5122" width="50.21875" style="3" customWidth="1"/>
    <col min="5123" max="5136" width="15.21875" style="3" customWidth="1"/>
    <col min="5137" max="5137" width="1.109375" style="3" customWidth="1"/>
    <col min="5138" max="5151" width="15.21875" style="3" customWidth="1"/>
    <col min="5152" max="5152" width="7.109375" style="3" customWidth="1"/>
    <col min="5153" max="5153" width="15.44140625" style="3" customWidth="1"/>
    <col min="5154" max="5376" width="11.44140625" style="3"/>
    <col min="5377" max="5377" width="7.5546875" style="3" customWidth="1"/>
    <col min="5378" max="5378" width="50.21875" style="3" customWidth="1"/>
    <col min="5379" max="5392" width="15.21875" style="3" customWidth="1"/>
    <col min="5393" max="5393" width="1.109375" style="3" customWidth="1"/>
    <col min="5394" max="5407" width="15.21875" style="3" customWidth="1"/>
    <col min="5408" max="5408" width="7.109375" style="3" customWidth="1"/>
    <col min="5409" max="5409" width="15.44140625" style="3" customWidth="1"/>
    <col min="5410" max="5632" width="11.44140625" style="3"/>
    <col min="5633" max="5633" width="7.5546875" style="3" customWidth="1"/>
    <col min="5634" max="5634" width="50.21875" style="3" customWidth="1"/>
    <col min="5635" max="5648" width="15.21875" style="3" customWidth="1"/>
    <col min="5649" max="5649" width="1.109375" style="3" customWidth="1"/>
    <col min="5650" max="5663" width="15.21875" style="3" customWidth="1"/>
    <col min="5664" max="5664" width="7.109375" style="3" customWidth="1"/>
    <col min="5665" max="5665" width="15.44140625" style="3" customWidth="1"/>
    <col min="5666" max="5888" width="11.44140625" style="3"/>
    <col min="5889" max="5889" width="7.5546875" style="3" customWidth="1"/>
    <col min="5890" max="5890" width="50.21875" style="3" customWidth="1"/>
    <col min="5891" max="5904" width="15.21875" style="3" customWidth="1"/>
    <col min="5905" max="5905" width="1.109375" style="3" customWidth="1"/>
    <col min="5906" max="5919" width="15.21875" style="3" customWidth="1"/>
    <col min="5920" max="5920" width="7.109375" style="3" customWidth="1"/>
    <col min="5921" max="5921" width="15.44140625" style="3" customWidth="1"/>
    <col min="5922" max="6144" width="11.44140625" style="3"/>
    <col min="6145" max="6145" width="7.5546875" style="3" customWidth="1"/>
    <col min="6146" max="6146" width="50.21875" style="3" customWidth="1"/>
    <col min="6147" max="6160" width="15.21875" style="3" customWidth="1"/>
    <col min="6161" max="6161" width="1.109375" style="3" customWidth="1"/>
    <col min="6162" max="6175" width="15.21875" style="3" customWidth="1"/>
    <col min="6176" max="6176" width="7.109375" style="3" customWidth="1"/>
    <col min="6177" max="6177" width="15.44140625" style="3" customWidth="1"/>
    <col min="6178" max="6400" width="11.44140625" style="3"/>
    <col min="6401" max="6401" width="7.5546875" style="3" customWidth="1"/>
    <col min="6402" max="6402" width="50.21875" style="3" customWidth="1"/>
    <col min="6403" max="6416" width="15.21875" style="3" customWidth="1"/>
    <col min="6417" max="6417" width="1.109375" style="3" customWidth="1"/>
    <col min="6418" max="6431" width="15.21875" style="3" customWidth="1"/>
    <col min="6432" max="6432" width="7.109375" style="3" customWidth="1"/>
    <col min="6433" max="6433" width="15.44140625" style="3" customWidth="1"/>
    <col min="6434" max="6656" width="11.44140625" style="3"/>
    <col min="6657" max="6657" width="7.5546875" style="3" customWidth="1"/>
    <col min="6658" max="6658" width="50.21875" style="3" customWidth="1"/>
    <col min="6659" max="6672" width="15.21875" style="3" customWidth="1"/>
    <col min="6673" max="6673" width="1.109375" style="3" customWidth="1"/>
    <col min="6674" max="6687" width="15.21875" style="3" customWidth="1"/>
    <col min="6688" max="6688" width="7.109375" style="3" customWidth="1"/>
    <col min="6689" max="6689" width="15.44140625" style="3" customWidth="1"/>
    <col min="6690" max="6912" width="11.44140625" style="3"/>
    <col min="6913" max="6913" width="7.5546875" style="3" customWidth="1"/>
    <col min="6914" max="6914" width="50.21875" style="3" customWidth="1"/>
    <col min="6915" max="6928" width="15.21875" style="3" customWidth="1"/>
    <col min="6929" max="6929" width="1.109375" style="3" customWidth="1"/>
    <col min="6930" max="6943" width="15.21875" style="3" customWidth="1"/>
    <col min="6944" max="6944" width="7.109375" style="3" customWidth="1"/>
    <col min="6945" max="6945" width="15.44140625" style="3" customWidth="1"/>
    <col min="6946" max="7168" width="11.44140625" style="3"/>
    <col min="7169" max="7169" width="7.5546875" style="3" customWidth="1"/>
    <col min="7170" max="7170" width="50.21875" style="3" customWidth="1"/>
    <col min="7171" max="7184" width="15.21875" style="3" customWidth="1"/>
    <col min="7185" max="7185" width="1.109375" style="3" customWidth="1"/>
    <col min="7186" max="7199" width="15.21875" style="3" customWidth="1"/>
    <col min="7200" max="7200" width="7.109375" style="3" customWidth="1"/>
    <col min="7201" max="7201" width="15.44140625" style="3" customWidth="1"/>
    <col min="7202" max="7424" width="11.44140625" style="3"/>
    <col min="7425" max="7425" width="7.5546875" style="3" customWidth="1"/>
    <col min="7426" max="7426" width="50.21875" style="3" customWidth="1"/>
    <col min="7427" max="7440" width="15.21875" style="3" customWidth="1"/>
    <col min="7441" max="7441" width="1.109375" style="3" customWidth="1"/>
    <col min="7442" max="7455" width="15.21875" style="3" customWidth="1"/>
    <col min="7456" max="7456" width="7.109375" style="3" customWidth="1"/>
    <col min="7457" max="7457" width="15.44140625" style="3" customWidth="1"/>
    <col min="7458" max="7680" width="11.44140625" style="3"/>
    <col min="7681" max="7681" width="7.5546875" style="3" customWidth="1"/>
    <col min="7682" max="7682" width="50.21875" style="3" customWidth="1"/>
    <col min="7683" max="7696" width="15.21875" style="3" customWidth="1"/>
    <col min="7697" max="7697" width="1.109375" style="3" customWidth="1"/>
    <col min="7698" max="7711" width="15.21875" style="3" customWidth="1"/>
    <col min="7712" max="7712" width="7.109375" style="3" customWidth="1"/>
    <col min="7713" max="7713" width="15.44140625" style="3" customWidth="1"/>
    <col min="7714" max="7936" width="11.44140625" style="3"/>
    <col min="7937" max="7937" width="7.5546875" style="3" customWidth="1"/>
    <col min="7938" max="7938" width="50.21875" style="3" customWidth="1"/>
    <col min="7939" max="7952" width="15.21875" style="3" customWidth="1"/>
    <col min="7953" max="7953" width="1.109375" style="3" customWidth="1"/>
    <col min="7954" max="7967" width="15.21875" style="3" customWidth="1"/>
    <col min="7968" max="7968" width="7.109375" style="3" customWidth="1"/>
    <col min="7969" max="7969" width="15.44140625" style="3" customWidth="1"/>
    <col min="7970" max="8192" width="11.44140625" style="3"/>
    <col min="8193" max="8193" width="7.5546875" style="3" customWidth="1"/>
    <col min="8194" max="8194" width="50.21875" style="3" customWidth="1"/>
    <col min="8195" max="8208" width="15.21875" style="3" customWidth="1"/>
    <col min="8209" max="8209" width="1.109375" style="3" customWidth="1"/>
    <col min="8210" max="8223" width="15.21875" style="3" customWidth="1"/>
    <col min="8224" max="8224" width="7.109375" style="3" customWidth="1"/>
    <col min="8225" max="8225" width="15.44140625" style="3" customWidth="1"/>
    <col min="8226" max="8448" width="11.44140625" style="3"/>
    <col min="8449" max="8449" width="7.5546875" style="3" customWidth="1"/>
    <col min="8450" max="8450" width="50.21875" style="3" customWidth="1"/>
    <col min="8451" max="8464" width="15.21875" style="3" customWidth="1"/>
    <col min="8465" max="8465" width="1.109375" style="3" customWidth="1"/>
    <col min="8466" max="8479" width="15.21875" style="3" customWidth="1"/>
    <col min="8480" max="8480" width="7.109375" style="3" customWidth="1"/>
    <col min="8481" max="8481" width="15.44140625" style="3" customWidth="1"/>
    <col min="8482" max="8704" width="11.44140625" style="3"/>
    <col min="8705" max="8705" width="7.5546875" style="3" customWidth="1"/>
    <col min="8706" max="8706" width="50.21875" style="3" customWidth="1"/>
    <col min="8707" max="8720" width="15.21875" style="3" customWidth="1"/>
    <col min="8721" max="8721" width="1.109375" style="3" customWidth="1"/>
    <col min="8722" max="8735" width="15.21875" style="3" customWidth="1"/>
    <col min="8736" max="8736" width="7.109375" style="3" customWidth="1"/>
    <col min="8737" max="8737" width="15.44140625" style="3" customWidth="1"/>
    <col min="8738" max="8960" width="11.44140625" style="3"/>
    <col min="8961" max="8961" width="7.5546875" style="3" customWidth="1"/>
    <col min="8962" max="8962" width="50.21875" style="3" customWidth="1"/>
    <col min="8963" max="8976" width="15.21875" style="3" customWidth="1"/>
    <col min="8977" max="8977" width="1.109375" style="3" customWidth="1"/>
    <col min="8978" max="8991" width="15.21875" style="3" customWidth="1"/>
    <col min="8992" max="8992" width="7.109375" style="3" customWidth="1"/>
    <col min="8993" max="8993" width="15.44140625" style="3" customWidth="1"/>
    <col min="8994" max="9216" width="11.44140625" style="3"/>
    <col min="9217" max="9217" width="7.5546875" style="3" customWidth="1"/>
    <col min="9218" max="9218" width="50.21875" style="3" customWidth="1"/>
    <col min="9219" max="9232" width="15.21875" style="3" customWidth="1"/>
    <col min="9233" max="9233" width="1.109375" style="3" customWidth="1"/>
    <col min="9234" max="9247" width="15.21875" style="3" customWidth="1"/>
    <col min="9248" max="9248" width="7.109375" style="3" customWidth="1"/>
    <col min="9249" max="9249" width="15.44140625" style="3" customWidth="1"/>
    <col min="9250" max="9472" width="11.44140625" style="3"/>
    <col min="9473" max="9473" width="7.5546875" style="3" customWidth="1"/>
    <col min="9474" max="9474" width="50.21875" style="3" customWidth="1"/>
    <col min="9475" max="9488" width="15.21875" style="3" customWidth="1"/>
    <col min="9489" max="9489" width="1.109375" style="3" customWidth="1"/>
    <col min="9490" max="9503" width="15.21875" style="3" customWidth="1"/>
    <col min="9504" max="9504" width="7.109375" style="3" customWidth="1"/>
    <col min="9505" max="9505" width="15.44140625" style="3" customWidth="1"/>
    <col min="9506" max="9728" width="11.44140625" style="3"/>
    <col min="9729" max="9729" width="7.5546875" style="3" customWidth="1"/>
    <col min="9730" max="9730" width="50.21875" style="3" customWidth="1"/>
    <col min="9731" max="9744" width="15.21875" style="3" customWidth="1"/>
    <col min="9745" max="9745" width="1.109375" style="3" customWidth="1"/>
    <col min="9746" max="9759" width="15.21875" style="3" customWidth="1"/>
    <col min="9760" max="9760" width="7.109375" style="3" customWidth="1"/>
    <col min="9761" max="9761" width="15.44140625" style="3" customWidth="1"/>
    <col min="9762" max="9984" width="11.44140625" style="3"/>
    <col min="9985" max="9985" width="7.5546875" style="3" customWidth="1"/>
    <col min="9986" max="9986" width="50.21875" style="3" customWidth="1"/>
    <col min="9987" max="10000" width="15.21875" style="3" customWidth="1"/>
    <col min="10001" max="10001" width="1.109375" style="3" customWidth="1"/>
    <col min="10002" max="10015" width="15.21875" style="3" customWidth="1"/>
    <col min="10016" max="10016" width="7.109375" style="3" customWidth="1"/>
    <col min="10017" max="10017" width="15.44140625" style="3" customWidth="1"/>
    <col min="10018" max="10240" width="11.44140625" style="3"/>
    <col min="10241" max="10241" width="7.5546875" style="3" customWidth="1"/>
    <col min="10242" max="10242" width="50.21875" style="3" customWidth="1"/>
    <col min="10243" max="10256" width="15.21875" style="3" customWidth="1"/>
    <col min="10257" max="10257" width="1.109375" style="3" customWidth="1"/>
    <col min="10258" max="10271" width="15.21875" style="3" customWidth="1"/>
    <col min="10272" max="10272" width="7.109375" style="3" customWidth="1"/>
    <col min="10273" max="10273" width="15.44140625" style="3" customWidth="1"/>
    <col min="10274" max="10496" width="11.44140625" style="3"/>
    <col min="10497" max="10497" width="7.5546875" style="3" customWidth="1"/>
    <col min="10498" max="10498" width="50.21875" style="3" customWidth="1"/>
    <col min="10499" max="10512" width="15.21875" style="3" customWidth="1"/>
    <col min="10513" max="10513" width="1.109375" style="3" customWidth="1"/>
    <col min="10514" max="10527" width="15.21875" style="3" customWidth="1"/>
    <col min="10528" max="10528" width="7.109375" style="3" customWidth="1"/>
    <col min="10529" max="10529" width="15.44140625" style="3" customWidth="1"/>
    <col min="10530" max="10752" width="11.44140625" style="3"/>
    <col min="10753" max="10753" width="7.5546875" style="3" customWidth="1"/>
    <col min="10754" max="10754" width="50.21875" style="3" customWidth="1"/>
    <col min="10755" max="10768" width="15.21875" style="3" customWidth="1"/>
    <col min="10769" max="10769" width="1.109375" style="3" customWidth="1"/>
    <col min="10770" max="10783" width="15.21875" style="3" customWidth="1"/>
    <col min="10784" max="10784" width="7.109375" style="3" customWidth="1"/>
    <col min="10785" max="10785" width="15.44140625" style="3" customWidth="1"/>
    <col min="10786" max="11008" width="11.44140625" style="3"/>
    <col min="11009" max="11009" width="7.5546875" style="3" customWidth="1"/>
    <col min="11010" max="11010" width="50.21875" style="3" customWidth="1"/>
    <col min="11011" max="11024" width="15.21875" style="3" customWidth="1"/>
    <col min="11025" max="11025" width="1.109375" style="3" customWidth="1"/>
    <col min="11026" max="11039" width="15.21875" style="3" customWidth="1"/>
    <col min="11040" max="11040" width="7.109375" style="3" customWidth="1"/>
    <col min="11041" max="11041" width="15.44140625" style="3" customWidth="1"/>
    <col min="11042" max="11264" width="11.44140625" style="3"/>
    <col min="11265" max="11265" width="7.5546875" style="3" customWidth="1"/>
    <col min="11266" max="11266" width="50.21875" style="3" customWidth="1"/>
    <col min="11267" max="11280" width="15.21875" style="3" customWidth="1"/>
    <col min="11281" max="11281" width="1.109375" style="3" customWidth="1"/>
    <col min="11282" max="11295" width="15.21875" style="3" customWidth="1"/>
    <col min="11296" max="11296" width="7.109375" style="3" customWidth="1"/>
    <col min="11297" max="11297" width="15.44140625" style="3" customWidth="1"/>
    <col min="11298" max="11520" width="11.44140625" style="3"/>
    <col min="11521" max="11521" width="7.5546875" style="3" customWidth="1"/>
    <col min="11522" max="11522" width="50.21875" style="3" customWidth="1"/>
    <col min="11523" max="11536" width="15.21875" style="3" customWidth="1"/>
    <col min="11537" max="11537" width="1.109375" style="3" customWidth="1"/>
    <col min="11538" max="11551" width="15.21875" style="3" customWidth="1"/>
    <col min="11552" max="11552" width="7.109375" style="3" customWidth="1"/>
    <col min="11553" max="11553" width="15.44140625" style="3" customWidth="1"/>
    <col min="11554" max="11776" width="11.44140625" style="3"/>
    <col min="11777" max="11777" width="7.5546875" style="3" customWidth="1"/>
    <col min="11778" max="11778" width="50.21875" style="3" customWidth="1"/>
    <col min="11779" max="11792" width="15.21875" style="3" customWidth="1"/>
    <col min="11793" max="11793" width="1.109375" style="3" customWidth="1"/>
    <col min="11794" max="11807" width="15.21875" style="3" customWidth="1"/>
    <col min="11808" max="11808" width="7.109375" style="3" customWidth="1"/>
    <col min="11809" max="11809" width="15.44140625" style="3" customWidth="1"/>
    <col min="11810" max="12032" width="11.44140625" style="3"/>
    <col min="12033" max="12033" width="7.5546875" style="3" customWidth="1"/>
    <col min="12034" max="12034" width="50.21875" style="3" customWidth="1"/>
    <col min="12035" max="12048" width="15.21875" style="3" customWidth="1"/>
    <col min="12049" max="12049" width="1.109375" style="3" customWidth="1"/>
    <col min="12050" max="12063" width="15.21875" style="3" customWidth="1"/>
    <col min="12064" max="12064" width="7.109375" style="3" customWidth="1"/>
    <col min="12065" max="12065" width="15.44140625" style="3" customWidth="1"/>
    <col min="12066" max="12288" width="11.44140625" style="3"/>
    <col min="12289" max="12289" width="7.5546875" style="3" customWidth="1"/>
    <col min="12290" max="12290" width="50.21875" style="3" customWidth="1"/>
    <col min="12291" max="12304" width="15.21875" style="3" customWidth="1"/>
    <col min="12305" max="12305" width="1.109375" style="3" customWidth="1"/>
    <col min="12306" max="12319" width="15.21875" style="3" customWidth="1"/>
    <col min="12320" max="12320" width="7.109375" style="3" customWidth="1"/>
    <col min="12321" max="12321" width="15.44140625" style="3" customWidth="1"/>
    <col min="12322" max="12544" width="11.44140625" style="3"/>
    <col min="12545" max="12545" width="7.5546875" style="3" customWidth="1"/>
    <col min="12546" max="12546" width="50.21875" style="3" customWidth="1"/>
    <col min="12547" max="12560" width="15.21875" style="3" customWidth="1"/>
    <col min="12561" max="12561" width="1.109375" style="3" customWidth="1"/>
    <col min="12562" max="12575" width="15.21875" style="3" customWidth="1"/>
    <col min="12576" max="12576" width="7.109375" style="3" customWidth="1"/>
    <col min="12577" max="12577" width="15.44140625" style="3" customWidth="1"/>
    <col min="12578" max="12800" width="11.44140625" style="3"/>
    <col min="12801" max="12801" width="7.5546875" style="3" customWidth="1"/>
    <col min="12802" max="12802" width="50.21875" style="3" customWidth="1"/>
    <col min="12803" max="12816" width="15.21875" style="3" customWidth="1"/>
    <col min="12817" max="12817" width="1.109375" style="3" customWidth="1"/>
    <col min="12818" max="12831" width="15.21875" style="3" customWidth="1"/>
    <col min="12832" max="12832" width="7.109375" style="3" customWidth="1"/>
    <col min="12833" max="12833" width="15.44140625" style="3" customWidth="1"/>
    <col min="12834" max="13056" width="11.44140625" style="3"/>
    <col min="13057" max="13057" width="7.5546875" style="3" customWidth="1"/>
    <col min="13058" max="13058" width="50.21875" style="3" customWidth="1"/>
    <col min="13059" max="13072" width="15.21875" style="3" customWidth="1"/>
    <col min="13073" max="13073" width="1.109375" style="3" customWidth="1"/>
    <col min="13074" max="13087" width="15.21875" style="3" customWidth="1"/>
    <col min="13088" max="13088" width="7.109375" style="3" customWidth="1"/>
    <col min="13089" max="13089" width="15.44140625" style="3" customWidth="1"/>
    <col min="13090" max="13312" width="11.44140625" style="3"/>
    <col min="13313" max="13313" width="7.5546875" style="3" customWidth="1"/>
    <col min="13314" max="13314" width="50.21875" style="3" customWidth="1"/>
    <col min="13315" max="13328" width="15.21875" style="3" customWidth="1"/>
    <col min="13329" max="13329" width="1.109375" style="3" customWidth="1"/>
    <col min="13330" max="13343" width="15.21875" style="3" customWidth="1"/>
    <col min="13344" max="13344" width="7.109375" style="3" customWidth="1"/>
    <col min="13345" max="13345" width="15.44140625" style="3" customWidth="1"/>
    <col min="13346" max="13568" width="11.44140625" style="3"/>
    <col min="13569" max="13569" width="7.5546875" style="3" customWidth="1"/>
    <col min="13570" max="13570" width="50.21875" style="3" customWidth="1"/>
    <col min="13571" max="13584" width="15.21875" style="3" customWidth="1"/>
    <col min="13585" max="13585" width="1.109375" style="3" customWidth="1"/>
    <col min="13586" max="13599" width="15.21875" style="3" customWidth="1"/>
    <col min="13600" max="13600" width="7.109375" style="3" customWidth="1"/>
    <col min="13601" max="13601" width="15.44140625" style="3" customWidth="1"/>
    <col min="13602" max="13824" width="11.44140625" style="3"/>
    <col min="13825" max="13825" width="7.5546875" style="3" customWidth="1"/>
    <col min="13826" max="13826" width="50.21875" style="3" customWidth="1"/>
    <col min="13827" max="13840" width="15.21875" style="3" customWidth="1"/>
    <col min="13841" max="13841" width="1.109375" style="3" customWidth="1"/>
    <col min="13842" max="13855" width="15.21875" style="3" customWidth="1"/>
    <col min="13856" max="13856" width="7.109375" style="3" customWidth="1"/>
    <col min="13857" max="13857" width="15.44140625" style="3" customWidth="1"/>
    <col min="13858" max="14080" width="11.44140625" style="3"/>
    <col min="14081" max="14081" width="7.5546875" style="3" customWidth="1"/>
    <col min="14082" max="14082" width="50.21875" style="3" customWidth="1"/>
    <col min="14083" max="14096" width="15.21875" style="3" customWidth="1"/>
    <col min="14097" max="14097" width="1.109375" style="3" customWidth="1"/>
    <col min="14098" max="14111" width="15.21875" style="3" customWidth="1"/>
    <col min="14112" max="14112" width="7.109375" style="3" customWidth="1"/>
    <col min="14113" max="14113" width="15.44140625" style="3" customWidth="1"/>
    <col min="14114" max="14336" width="11.44140625" style="3"/>
    <col min="14337" max="14337" width="7.5546875" style="3" customWidth="1"/>
    <col min="14338" max="14338" width="50.21875" style="3" customWidth="1"/>
    <col min="14339" max="14352" width="15.21875" style="3" customWidth="1"/>
    <col min="14353" max="14353" width="1.109375" style="3" customWidth="1"/>
    <col min="14354" max="14367" width="15.21875" style="3" customWidth="1"/>
    <col min="14368" max="14368" width="7.109375" style="3" customWidth="1"/>
    <col min="14369" max="14369" width="15.44140625" style="3" customWidth="1"/>
    <col min="14370" max="14592" width="11.44140625" style="3"/>
    <col min="14593" max="14593" width="7.5546875" style="3" customWidth="1"/>
    <col min="14594" max="14594" width="50.21875" style="3" customWidth="1"/>
    <col min="14595" max="14608" width="15.21875" style="3" customWidth="1"/>
    <col min="14609" max="14609" width="1.109375" style="3" customWidth="1"/>
    <col min="14610" max="14623" width="15.21875" style="3" customWidth="1"/>
    <col min="14624" max="14624" width="7.109375" style="3" customWidth="1"/>
    <col min="14625" max="14625" width="15.44140625" style="3" customWidth="1"/>
    <col min="14626" max="14848" width="11.44140625" style="3"/>
    <col min="14849" max="14849" width="7.5546875" style="3" customWidth="1"/>
    <col min="14850" max="14850" width="50.21875" style="3" customWidth="1"/>
    <col min="14851" max="14864" width="15.21875" style="3" customWidth="1"/>
    <col min="14865" max="14865" width="1.109375" style="3" customWidth="1"/>
    <col min="14866" max="14879" width="15.21875" style="3" customWidth="1"/>
    <col min="14880" max="14880" width="7.109375" style="3" customWidth="1"/>
    <col min="14881" max="14881" width="15.44140625" style="3" customWidth="1"/>
    <col min="14882" max="15104" width="11.44140625" style="3"/>
    <col min="15105" max="15105" width="7.5546875" style="3" customWidth="1"/>
    <col min="15106" max="15106" width="50.21875" style="3" customWidth="1"/>
    <col min="15107" max="15120" width="15.21875" style="3" customWidth="1"/>
    <col min="15121" max="15121" width="1.109375" style="3" customWidth="1"/>
    <col min="15122" max="15135" width="15.21875" style="3" customWidth="1"/>
    <col min="15136" max="15136" width="7.109375" style="3" customWidth="1"/>
    <col min="15137" max="15137" width="15.44140625" style="3" customWidth="1"/>
    <col min="15138" max="15360" width="11.44140625" style="3"/>
    <col min="15361" max="15361" width="7.5546875" style="3" customWidth="1"/>
    <col min="15362" max="15362" width="50.21875" style="3" customWidth="1"/>
    <col min="15363" max="15376" width="15.21875" style="3" customWidth="1"/>
    <col min="15377" max="15377" width="1.109375" style="3" customWidth="1"/>
    <col min="15378" max="15391" width="15.21875" style="3" customWidth="1"/>
    <col min="15392" max="15392" width="7.109375" style="3" customWidth="1"/>
    <col min="15393" max="15393" width="15.44140625" style="3" customWidth="1"/>
    <col min="15394" max="15616" width="11.44140625" style="3"/>
    <col min="15617" max="15617" width="7.5546875" style="3" customWidth="1"/>
    <col min="15618" max="15618" width="50.21875" style="3" customWidth="1"/>
    <col min="15619" max="15632" width="15.21875" style="3" customWidth="1"/>
    <col min="15633" max="15633" width="1.109375" style="3" customWidth="1"/>
    <col min="15634" max="15647" width="15.21875" style="3" customWidth="1"/>
    <col min="15648" max="15648" width="7.109375" style="3" customWidth="1"/>
    <col min="15649" max="15649" width="15.44140625" style="3" customWidth="1"/>
    <col min="15650" max="15872" width="11.44140625" style="3"/>
    <col min="15873" max="15873" width="7.5546875" style="3" customWidth="1"/>
    <col min="15874" max="15874" width="50.21875" style="3" customWidth="1"/>
    <col min="15875" max="15888" width="15.21875" style="3" customWidth="1"/>
    <col min="15889" max="15889" width="1.109375" style="3" customWidth="1"/>
    <col min="15890" max="15903" width="15.21875" style="3" customWidth="1"/>
    <col min="15904" max="15904" width="7.109375" style="3" customWidth="1"/>
    <col min="15905" max="15905" width="15.44140625" style="3" customWidth="1"/>
    <col min="15906" max="16128" width="11.44140625" style="3"/>
    <col min="16129" max="16129" width="7.5546875" style="3" customWidth="1"/>
    <col min="16130" max="16130" width="50.21875" style="3" customWidth="1"/>
    <col min="16131" max="16144" width="15.21875" style="3" customWidth="1"/>
    <col min="16145" max="16145" width="1.109375" style="3" customWidth="1"/>
    <col min="16146" max="16159" width="15.21875" style="3" customWidth="1"/>
    <col min="16160" max="16160" width="7.109375" style="3" customWidth="1"/>
    <col min="16161" max="16161" width="15.44140625" style="3" customWidth="1"/>
    <col min="16162" max="16384" width="11.44140625" style="3"/>
  </cols>
  <sheetData>
    <row r="1" spans="1:33" s="1" customFormat="1" ht="14.1" customHeight="1">
      <c r="A1" s="180"/>
      <c r="B1" s="180"/>
      <c r="C1" s="180"/>
      <c r="D1" s="180"/>
      <c r="H1" s="570"/>
      <c r="I1" s="570"/>
      <c r="S1" s="632"/>
    </row>
    <row r="2" spans="1:33" s="1" customFormat="1" ht="40.200000000000003" customHeight="1">
      <c r="A2" s="2033" t="s">
        <v>802</v>
      </c>
      <c r="B2" s="2027"/>
      <c r="C2" s="523"/>
      <c r="D2" s="523"/>
      <c r="E2" s="522"/>
      <c r="F2" s="522"/>
      <c r="G2" s="522"/>
      <c r="H2" s="152"/>
      <c r="I2" s="570"/>
      <c r="J2" s="153"/>
      <c r="P2" s="702">
        <v>2015</v>
      </c>
      <c r="Q2" s="702"/>
      <c r="V2" s="633"/>
      <c r="AG2" s="633">
        <v>2015</v>
      </c>
    </row>
    <row r="3" spans="1:33" s="1" customFormat="1" ht="12" customHeight="1">
      <c r="A3" s="180"/>
      <c r="B3" s="180"/>
      <c r="C3" s="180"/>
      <c r="D3" s="180"/>
      <c r="H3" s="570"/>
      <c r="I3" s="570"/>
      <c r="S3" s="634"/>
      <c r="U3" s="635"/>
      <c r="W3" s="635"/>
      <c r="X3" s="635"/>
      <c r="Y3" s="635"/>
      <c r="Z3" s="635"/>
      <c r="AA3" s="635"/>
      <c r="AB3" s="635"/>
      <c r="AC3" s="635"/>
      <c r="AD3" s="635"/>
      <c r="AE3" s="635"/>
      <c r="AF3" s="635"/>
      <c r="AG3" s="635"/>
    </row>
    <row r="4" spans="1:33" ht="18" customHeight="1">
      <c r="A4" s="526" t="s">
        <v>511</v>
      </c>
      <c r="B4" s="526" t="s">
        <v>803</v>
      </c>
      <c r="C4" s="527"/>
      <c r="D4" s="528"/>
      <c r="E4" s="527"/>
      <c r="F4" s="528"/>
      <c r="G4" s="527"/>
      <c r="H4" s="530"/>
      <c r="I4" s="529"/>
      <c r="J4" s="528"/>
      <c r="K4" s="527"/>
      <c r="L4" s="528"/>
      <c r="M4" s="527"/>
      <c r="N4" s="530"/>
      <c r="O4" s="529"/>
      <c r="P4" s="530"/>
      <c r="Q4" s="528"/>
      <c r="R4" s="529"/>
      <c r="S4" s="534"/>
      <c r="T4" s="529"/>
      <c r="U4" s="68"/>
      <c r="V4" s="529"/>
      <c r="W4" s="68"/>
      <c r="X4" s="703"/>
      <c r="Y4" s="68"/>
      <c r="Z4" s="703"/>
      <c r="AA4" s="68"/>
      <c r="AB4" s="703"/>
      <c r="AC4" s="68"/>
      <c r="AD4" s="703"/>
      <c r="AE4" s="68"/>
      <c r="AF4" s="703"/>
      <c r="AG4" s="68"/>
    </row>
    <row r="5" spans="1:33" ht="15" customHeight="1">
      <c r="A5" s="532" t="s">
        <v>518</v>
      </c>
      <c r="B5" s="532"/>
      <c r="C5" s="533" t="s">
        <v>804</v>
      </c>
      <c r="D5" s="534" t="s">
        <v>93</v>
      </c>
      <c r="E5" s="533" t="s">
        <v>94</v>
      </c>
      <c r="F5" s="534" t="s">
        <v>95</v>
      </c>
      <c r="G5" s="533" t="s">
        <v>96</v>
      </c>
      <c r="H5" s="536" t="s">
        <v>97</v>
      </c>
      <c r="I5" s="535" t="s">
        <v>98</v>
      </c>
      <c r="J5" s="534" t="s">
        <v>99</v>
      </c>
      <c r="K5" s="533" t="s">
        <v>100</v>
      </c>
      <c r="L5" s="534" t="s">
        <v>101</v>
      </c>
      <c r="M5" s="533" t="s">
        <v>102</v>
      </c>
      <c r="N5" s="536" t="s">
        <v>103</v>
      </c>
      <c r="O5" s="535" t="s">
        <v>104</v>
      </c>
      <c r="P5" s="536" t="s">
        <v>105</v>
      </c>
      <c r="Q5" s="534"/>
      <c r="R5" s="535" t="s">
        <v>106</v>
      </c>
      <c r="S5" s="534" t="s">
        <v>107</v>
      </c>
      <c r="T5" s="535" t="s">
        <v>108</v>
      </c>
      <c r="U5" s="534" t="s">
        <v>109</v>
      </c>
      <c r="V5" s="535" t="s">
        <v>110</v>
      </c>
      <c r="W5" s="704" t="s">
        <v>111</v>
      </c>
      <c r="X5" s="705" t="s">
        <v>112</v>
      </c>
      <c r="Y5" s="704" t="s">
        <v>113</v>
      </c>
      <c r="Z5" s="705" t="s">
        <v>114</v>
      </c>
      <c r="AA5" s="704" t="s">
        <v>115</v>
      </c>
      <c r="AB5" s="705" t="s">
        <v>116</v>
      </c>
      <c r="AC5" s="704" t="s">
        <v>117</v>
      </c>
      <c r="AD5" s="705" t="s">
        <v>118</v>
      </c>
      <c r="AE5" s="704" t="s">
        <v>805</v>
      </c>
      <c r="AF5" s="705"/>
      <c r="AG5" s="704" t="s">
        <v>806</v>
      </c>
    </row>
    <row r="6" spans="1:33" ht="15" customHeight="1">
      <c r="A6" s="532"/>
      <c r="B6" s="532"/>
      <c r="C6" s="533"/>
      <c r="D6" s="534"/>
      <c r="E6" s="533"/>
      <c r="F6" s="534"/>
      <c r="G6" s="533"/>
      <c r="H6" s="536"/>
      <c r="I6" s="535"/>
      <c r="J6" s="534"/>
      <c r="K6" s="533"/>
      <c r="L6" s="534"/>
      <c r="M6" s="533"/>
      <c r="N6" s="536"/>
      <c r="O6" s="535"/>
      <c r="P6" s="536"/>
      <c r="Q6" s="534"/>
      <c r="R6" s="535"/>
      <c r="S6" s="534"/>
      <c r="T6" s="535"/>
      <c r="U6" s="534"/>
      <c r="V6" s="535"/>
      <c r="W6" s="704"/>
      <c r="X6" s="705"/>
      <c r="Y6" s="704"/>
      <c r="Z6" s="705"/>
      <c r="AA6" s="704"/>
      <c r="AB6" s="705"/>
      <c r="AC6" s="704"/>
      <c r="AD6" s="705"/>
      <c r="AE6" s="704"/>
      <c r="AF6" s="705"/>
      <c r="AG6" s="704"/>
    </row>
    <row r="7" spans="1:33" ht="15" customHeight="1">
      <c r="A7" s="532"/>
      <c r="B7" s="532"/>
      <c r="C7" s="533"/>
      <c r="D7" s="534" t="s">
        <v>807</v>
      </c>
      <c r="E7" s="533" t="s">
        <v>808</v>
      </c>
      <c r="F7" s="534" t="s">
        <v>809</v>
      </c>
      <c r="G7" s="533" t="s">
        <v>565</v>
      </c>
      <c r="H7" s="536" t="s">
        <v>810</v>
      </c>
      <c r="I7" s="535" t="s">
        <v>811</v>
      </c>
      <c r="J7" s="534" t="s">
        <v>812</v>
      </c>
      <c r="K7" s="533" t="s">
        <v>566</v>
      </c>
      <c r="L7" s="534" t="s">
        <v>813</v>
      </c>
      <c r="M7" s="533" t="s">
        <v>814</v>
      </c>
      <c r="N7" s="536" t="s">
        <v>815</v>
      </c>
      <c r="O7" s="535" t="s">
        <v>816</v>
      </c>
      <c r="P7" s="536" t="s">
        <v>817</v>
      </c>
      <c r="Q7" s="534"/>
      <c r="R7" s="535" t="s">
        <v>818</v>
      </c>
      <c r="S7" s="534" t="s">
        <v>819</v>
      </c>
      <c r="T7" s="535" t="s">
        <v>820</v>
      </c>
      <c r="U7" s="534" t="s">
        <v>821</v>
      </c>
      <c r="V7" s="535" t="s">
        <v>822</v>
      </c>
      <c r="W7" s="704" t="s">
        <v>823</v>
      </c>
      <c r="X7" s="705" t="s">
        <v>824</v>
      </c>
      <c r="Y7" s="704" t="s">
        <v>825</v>
      </c>
      <c r="Z7" s="705" t="s">
        <v>826</v>
      </c>
      <c r="AA7" s="704" t="s">
        <v>827</v>
      </c>
      <c r="AB7" s="705" t="s">
        <v>828</v>
      </c>
      <c r="AC7" s="704" t="s">
        <v>829</v>
      </c>
      <c r="AD7" s="705" t="s">
        <v>830</v>
      </c>
      <c r="AE7" s="704" t="s">
        <v>831</v>
      </c>
      <c r="AF7" s="705"/>
      <c r="AG7" s="704">
        <v>28</v>
      </c>
    </row>
    <row r="8" spans="1:33" ht="21" customHeight="1">
      <c r="A8" s="690"/>
      <c r="B8" s="690"/>
      <c r="C8" s="691"/>
      <c r="D8" s="692"/>
      <c r="E8" s="691"/>
      <c r="F8" s="692"/>
      <c r="G8" s="691"/>
      <c r="H8" s="706"/>
      <c r="I8" s="707"/>
      <c r="J8" s="692"/>
      <c r="K8" s="691"/>
      <c r="L8" s="692"/>
      <c r="M8" s="691"/>
      <c r="N8" s="706"/>
      <c r="O8" s="707"/>
      <c r="P8" s="706"/>
      <c r="Q8" s="690"/>
      <c r="R8" s="707"/>
      <c r="S8" s="692"/>
      <c r="T8" s="707"/>
      <c r="U8" s="692"/>
      <c r="V8" s="707"/>
      <c r="W8" s="692"/>
      <c r="X8" s="691"/>
      <c r="Y8" s="692"/>
      <c r="Z8" s="691"/>
      <c r="AA8" s="692"/>
      <c r="AB8" s="691"/>
      <c r="AC8" s="692"/>
      <c r="AD8" s="691"/>
      <c r="AE8" s="692"/>
      <c r="AF8" s="691"/>
      <c r="AG8" s="692"/>
    </row>
    <row r="9" spans="1:33" ht="13.8" thickBot="1">
      <c r="A9" s="546" t="s" vm="77">
        <v>566</v>
      </c>
      <c r="B9" s="547" t="s" vm="78">
        <v>567</v>
      </c>
      <c r="C9" s="693" vm="1229">
        <v>837200.75910000002</v>
      </c>
      <c r="D9" s="694" vm="1581">
        <v>112843.75410000001</v>
      </c>
      <c r="E9" s="695" vm="1286">
        <v>15447.724</v>
      </c>
      <c r="F9" s="694" vm="1227">
        <v>88874.551600000006</v>
      </c>
      <c r="G9" s="695" vm="1226">
        <v>3169.3090999999999</v>
      </c>
      <c r="H9" s="694" vm="1580">
        <v>43332.188399999999</v>
      </c>
      <c r="I9" s="693" vm="1285">
        <v>6998.7632999999996</v>
      </c>
      <c r="J9" s="694" vm="1224">
        <v>8891.0864999999994</v>
      </c>
      <c r="K9" s="693" vm="1223">
        <v>987.78009999999995</v>
      </c>
      <c r="L9" s="694" vm="1579">
        <v>27577.088599999999</v>
      </c>
      <c r="M9" s="695" vm="1284">
        <v>79343.709400000007</v>
      </c>
      <c r="N9" s="694" vm="1221">
        <v>23250.1777</v>
      </c>
      <c r="O9" s="695" vm="1219">
        <v>4561.0331999999999</v>
      </c>
      <c r="P9" s="694" vm="1218">
        <v>22160.740399999999</v>
      </c>
      <c r="Q9" s="694" t="s">
        <v>463</v>
      </c>
      <c r="R9" s="695" vm="1220">
        <v>1925.4852000000001</v>
      </c>
      <c r="S9" s="694" vm="1216">
        <v>1819.9721</v>
      </c>
      <c r="T9" s="695" vm="1578">
        <v>1704.2964999999999</v>
      </c>
      <c r="U9" s="694" vm="1283">
        <v>70123.277000000002</v>
      </c>
      <c r="V9" s="695" vm="1217">
        <v>4025.1161999999999</v>
      </c>
      <c r="W9" s="694" vm="1213">
        <v>95538.477799999993</v>
      </c>
      <c r="X9" s="695" vm="1577">
        <v>22288.2772</v>
      </c>
      <c r="Y9" s="694" vm="1282">
        <v>13823.822099999999</v>
      </c>
      <c r="Z9" s="695" vm="1214">
        <v>55554.927000000003</v>
      </c>
      <c r="AA9" s="694" vm="1210">
        <v>32868.915800000002</v>
      </c>
      <c r="AB9" s="695" vm="1576">
        <v>27970.193899999998</v>
      </c>
      <c r="AC9" s="694" vm="1281">
        <v>63796.233899999999</v>
      </c>
      <c r="AD9" s="695" vm="1211">
        <v>8323.8580000000002</v>
      </c>
      <c r="AE9" s="694" t="s">
        <v>463</v>
      </c>
      <c r="AF9" s="695"/>
      <c r="AG9" s="694" vm="1575">
        <v>471.40249999999997</v>
      </c>
    </row>
    <row r="10" spans="1:33" ht="13.8" thickBot="1">
      <c r="A10" s="546" t="s" vm="1280">
        <v>568</v>
      </c>
      <c r="B10" s="547" t="s" vm="1208">
        <v>569</v>
      </c>
      <c r="C10" s="693" vm="1207">
        <v>43177.84</v>
      </c>
      <c r="D10" s="694" vm="1574">
        <v>14174.51</v>
      </c>
      <c r="E10" s="695" vm="1279">
        <v>508.5</v>
      </c>
      <c r="F10" s="694" vm="1206">
        <v>271.24</v>
      </c>
      <c r="G10" s="695" vm="1204">
        <v>19.420000000000002</v>
      </c>
      <c r="H10" s="694" vm="1573">
        <v>1392.33</v>
      </c>
      <c r="I10" s="693" vm="1278">
        <v>796.99</v>
      </c>
      <c r="J10" s="694" vm="1203">
        <v>477.08</v>
      </c>
      <c r="K10" s="693" vm="1201">
        <v>397.5</v>
      </c>
      <c r="L10" s="694" vm="1572">
        <v>261.25</v>
      </c>
      <c r="M10" s="695" vm="1276">
        <v>137.66999999999999</v>
      </c>
      <c r="N10" s="694" vm="1200">
        <v>276.25</v>
      </c>
      <c r="O10" s="695" vm="1199">
        <v>128.5</v>
      </c>
      <c r="P10" s="694" vm="1571">
        <v>259.91000000000003</v>
      </c>
      <c r="Q10" s="694" t="s">
        <v>463</v>
      </c>
      <c r="R10" s="695" vm="1197">
        <v>118.75</v>
      </c>
      <c r="S10" s="694" vm="1196">
        <v>35.08</v>
      </c>
      <c r="T10" s="708" vm="1570">
        <v>7.92</v>
      </c>
      <c r="U10" s="709" vm="1277">
        <v>333.59</v>
      </c>
      <c r="V10" s="708" vm="1195">
        <v>1953.76</v>
      </c>
      <c r="W10" s="694" vm="1194">
        <v>20126.25</v>
      </c>
      <c r="X10" s="695" vm="1568">
        <v>319.41000000000003</v>
      </c>
      <c r="Y10" s="709" vm="1274">
        <v>291.83</v>
      </c>
      <c r="Z10" s="695" vm="1192">
        <v>560.58000000000004</v>
      </c>
      <c r="AA10" s="694" vm="1191">
        <v>82.25</v>
      </c>
      <c r="AB10" s="708" vm="1569">
        <v>33.909999999999997</v>
      </c>
      <c r="AC10" s="709" vm="1273">
        <v>208</v>
      </c>
      <c r="AD10" s="708" vm="1189">
        <v>5.33</v>
      </c>
      <c r="AE10" s="709" t="s">
        <v>463</v>
      </c>
      <c r="AF10" s="708" t="s">
        <v>463</v>
      </c>
      <c r="AG10" s="709" vm="1275">
        <v>972.42</v>
      </c>
    </row>
    <row r="11" spans="1:33" ht="13.8" thickBot="1">
      <c r="A11" s="546" t="s" vm="81">
        <v>570</v>
      </c>
      <c r="B11" s="547" t="s" vm="82">
        <v>571</v>
      </c>
      <c r="C11" s="693" vm="1567">
        <v>5658.17</v>
      </c>
      <c r="D11" s="694" vm="1272">
        <v>221.25</v>
      </c>
      <c r="E11" s="695" vm="1186">
        <v>249.32</v>
      </c>
      <c r="F11" s="694" vm="1187">
        <v>190.34</v>
      </c>
      <c r="G11" s="695" vm="1566">
        <v>3</v>
      </c>
      <c r="H11" s="694" vm="1271">
        <v>7.67</v>
      </c>
      <c r="I11" s="693" vm="1183">
        <v>23</v>
      </c>
      <c r="J11" s="694" vm="1184">
        <v>18.170000000000002</v>
      </c>
      <c r="K11" s="693" vm="1565">
        <v>5</v>
      </c>
      <c r="L11" s="694" vm="1270">
        <v>10.84</v>
      </c>
      <c r="M11" s="695" vm="1180">
        <v>79</v>
      </c>
      <c r="N11" s="694" vm="1181">
        <v>787.92</v>
      </c>
      <c r="O11" s="695" vm="1564">
        <v>283.69</v>
      </c>
      <c r="P11" s="694" vm="1269">
        <v>608.82000000000005</v>
      </c>
      <c r="Q11" s="694" t="s">
        <v>463</v>
      </c>
      <c r="R11" s="695" vm="1178">
        <v>5</v>
      </c>
      <c r="S11" s="694" vm="1562">
        <v>3</v>
      </c>
      <c r="T11" s="708" t="s">
        <v>463</v>
      </c>
      <c r="U11" s="709" vm="1177">
        <v>35.5</v>
      </c>
      <c r="V11" s="708" vm="1174">
        <v>18.16</v>
      </c>
      <c r="W11" s="694" vm="1563">
        <v>801.36</v>
      </c>
      <c r="X11" s="695" vm="1268">
        <v>23</v>
      </c>
      <c r="Y11" s="709" vm="1175">
        <v>93.41</v>
      </c>
      <c r="Z11" s="695" vm="1171">
        <v>880.79</v>
      </c>
      <c r="AA11" s="694" vm="1561">
        <v>408.99</v>
      </c>
      <c r="AB11" s="708" vm="1267">
        <v>19.170000000000002</v>
      </c>
      <c r="AC11" s="709" vm="1172">
        <v>874.77</v>
      </c>
      <c r="AD11" s="708" vm="1168">
        <v>7</v>
      </c>
      <c r="AE11" s="709" t="s">
        <v>463</v>
      </c>
      <c r="AF11" s="708" t="s">
        <v>463</v>
      </c>
      <c r="AG11" s="709" t="s">
        <v>463</v>
      </c>
    </row>
    <row r="12" spans="1:33" ht="13.8" thickBot="1">
      <c r="A12" s="546" t="s" vm="83">
        <v>572</v>
      </c>
      <c r="B12" s="547" t="s" vm="84">
        <v>573</v>
      </c>
      <c r="C12" s="693" vm="1266">
        <v>78725.25</v>
      </c>
      <c r="D12" s="694" vm="1169">
        <v>773</v>
      </c>
      <c r="E12" s="695" vm="1163">
        <v>21174.083330000001</v>
      </c>
      <c r="F12" s="694" vm="1560">
        <v>4995.8333300000004</v>
      </c>
      <c r="G12" s="695" vm="1265">
        <v>12.83333</v>
      </c>
      <c r="H12" s="694" vm="1166">
        <v>60</v>
      </c>
      <c r="I12" s="693" vm="1160">
        <v>11.58333</v>
      </c>
      <c r="J12" s="694" vm="1559">
        <v>16.91667</v>
      </c>
      <c r="K12" s="693" vm="1264">
        <v>21.58333</v>
      </c>
      <c r="L12" s="694" vm="1164">
        <v>34.416670000000003</v>
      </c>
      <c r="M12" s="695" vm="1157">
        <v>703.91666999999995</v>
      </c>
      <c r="N12" s="694" vm="1558">
        <v>143.83332999999999</v>
      </c>
      <c r="O12" s="695" vm="1263">
        <v>230.16667000000001</v>
      </c>
      <c r="P12" s="694" vm="1161">
        <v>7926.8333300000004</v>
      </c>
      <c r="Q12" s="694" t="s">
        <v>463</v>
      </c>
      <c r="R12" s="695" vm="1557">
        <v>38.583329999999997</v>
      </c>
      <c r="S12" s="694" vm="1262">
        <v>2290.5</v>
      </c>
      <c r="T12" s="708" vm="1158">
        <v>4.9166699999999999</v>
      </c>
      <c r="U12" s="709" vm="1154">
        <v>155.25</v>
      </c>
      <c r="V12" s="708" vm="1556">
        <v>120.83333</v>
      </c>
      <c r="W12" s="694" vm="1261">
        <v>260.5</v>
      </c>
      <c r="X12" s="695" vm="1155">
        <v>74.5</v>
      </c>
      <c r="Y12" s="709" vm="1151">
        <v>4410.5</v>
      </c>
      <c r="Z12" s="695" vm="1555">
        <v>29274.416669999999</v>
      </c>
      <c r="AA12" s="694" vm="1260">
        <v>1003.83333</v>
      </c>
      <c r="AB12" s="708" vm="1152">
        <v>698.41666999999995</v>
      </c>
      <c r="AC12" s="709" vm="1148">
        <v>3661.1666700000001</v>
      </c>
      <c r="AD12" s="708" vm="1554">
        <v>626.83333000000005</v>
      </c>
      <c r="AE12" s="709" t="s">
        <v>463</v>
      </c>
      <c r="AF12" s="708" t="s">
        <v>463</v>
      </c>
      <c r="AG12" s="709" t="s">
        <v>463</v>
      </c>
    </row>
    <row r="13" spans="1:33" ht="13.8" thickBot="1">
      <c r="A13" s="546" t="s" vm="85">
        <v>574</v>
      </c>
      <c r="B13" s="547" t="s" vm="86">
        <v>575</v>
      </c>
      <c r="C13" s="693" vm="1149">
        <v>3712.81</v>
      </c>
      <c r="D13" s="694" vm="1144">
        <v>99.83</v>
      </c>
      <c r="E13" s="695" t="s">
        <v>463</v>
      </c>
      <c r="F13" s="694" vm="1258">
        <v>14.66</v>
      </c>
      <c r="G13" s="695" vm="1147">
        <v>5.5</v>
      </c>
      <c r="H13" s="694" vm="1141">
        <v>3524.58</v>
      </c>
      <c r="I13" s="693" t="s">
        <v>463</v>
      </c>
      <c r="J13" s="694" vm="1259">
        <v>3.17</v>
      </c>
      <c r="K13" s="693" vm="1145">
        <v>12.08</v>
      </c>
      <c r="L13" s="694" vm="1138">
        <v>23.25</v>
      </c>
      <c r="M13" s="695" t="s">
        <v>463</v>
      </c>
      <c r="N13" s="694" t="s">
        <v>463</v>
      </c>
      <c r="O13" s="695" t="s">
        <v>463</v>
      </c>
      <c r="P13" s="694" t="s">
        <v>463</v>
      </c>
      <c r="Q13" s="694" t="s">
        <v>463</v>
      </c>
      <c r="R13" s="695" t="s">
        <v>463</v>
      </c>
      <c r="S13" s="694" t="s">
        <v>463</v>
      </c>
      <c r="T13" s="708" t="s">
        <v>463</v>
      </c>
      <c r="U13" s="709" vm="1553">
        <v>29.75</v>
      </c>
      <c r="V13" s="708" t="s">
        <v>463</v>
      </c>
      <c r="W13" s="694" t="s">
        <v>463</v>
      </c>
      <c r="X13" s="695" t="s">
        <v>463</v>
      </c>
      <c r="Y13" s="709" t="s">
        <v>463</v>
      </c>
      <c r="Z13" s="695" t="s">
        <v>463</v>
      </c>
      <c r="AA13" s="694" t="s">
        <v>463</v>
      </c>
      <c r="AB13" s="708" t="s">
        <v>463</v>
      </c>
      <c r="AC13" s="709" t="s">
        <v>463</v>
      </c>
      <c r="AD13" s="708" t="s">
        <v>463</v>
      </c>
      <c r="AE13" s="709" t="s">
        <v>463</v>
      </c>
      <c r="AF13" s="708" t="s">
        <v>463</v>
      </c>
      <c r="AG13" s="709" t="s">
        <v>463</v>
      </c>
    </row>
    <row r="14" spans="1:33" ht="13.8" thickBot="1">
      <c r="A14" s="546" t="s" vm="202">
        <v>781</v>
      </c>
      <c r="B14" s="547" t="s" vm="197">
        <v>782</v>
      </c>
      <c r="C14" s="693" vm="1134">
        <v>54966.583330000001</v>
      </c>
      <c r="D14" s="694" vm="1552">
        <v>27915.25</v>
      </c>
      <c r="E14" s="695" vm="1256">
        <v>1006.08333</v>
      </c>
      <c r="F14" s="694" vm="1140">
        <v>2867.8333299999999</v>
      </c>
      <c r="G14" s="695" vm="1132">
        <v>220.08332999999999</v>
      </c>
      <c r="H14" s="694" vm="1550">
        <v>2252.25</v>
      </c>
      <c r="I14" s="693" vm="1257">
        <v>173.66667000000001</v>
      </c>
      <c r="J14" s="694" vm="1137">
        <v>234.5</v>
      </c>
      <c r="K14" s="693" vm="1128">
        <v>266.41667000000001</v>
      </c>
      <c r="L14" s="694" vm="1551">
        <v>255.66667000000001</v>
      </c>
      <c r="M14" s="695" vm="1255">
        <v>113.5</v>
      </c>
      <c r="N14" s="694" vm="1135">
        <v>1907.4166700000001</v>
      </c>
      <c r="O14" s="695" vm="1125">
        <v>98.333330000000004</v>
      </c>
      <c r="P14" s="694" vm="1549">
        <v>201.16667000000001</v>
      </c>
      <c r="Q14" s="694" t="s">
        <v>463</v>
      </c>
      <c r="R14" s="695" vm="1133">
        <v>924.16666999999995</v>
      </c>
      <c r="S14" s="694" vm="1123">
        <v>391.58332999999999</v>
      </c>
      <c r="T14" s="708" vm="1548">
        <v>12.16667</v>
      </c>
      <c r="U14" s="709" vm="1254">
        <v>7125.75</v>
      </c>
      <c r="V14" s="708" vm="1131">
        <v>139.33332999999999</v>
      </c>
      <c r="W14" s="694" vm="1120">
        <v>3655.75</v>
      </c>
      <c r="X14" s="695" vm="1547">
        <v>4540.3333300000004</v>
      </c>
      <c r="Y14" s="709" vm="1253">
        <v>32.25</v>
      </c>
      <c r="Z14" s="695" vm="1129">
        <v>148.66667000000001</v>
      </c>
      <c r="AA14" s="694" vm="1118">
        <v>203.91667000000001</v>
      </c>
      <c r="AB14" s="708" vm="1546">
        <v>28.83333</v>
      </c>
      <c r="AC14" s="709" vm="1252">
        <v>238.66667000000001</v>
      </c>
      <c r="AD14" s="708" vm="1126">
        <v>13</v>
      </c>
      <c r="AE14" s="709" t="s">
        <v>463</v>
      </c>
      <c r="AF14" s="708" t="s">
        <v>463</v>
      </c>
      <c r="AG14" s="709" vm="1251">
        <v>2163.5</v>
      </c>
    </row>
    <row r="15" spans="1:33" ht="13.8" thickBot="1">
      <c r="A15" s="546" t="s" vm="87">
        <v>576</v>
      </c>
      <c r="B15" s="547" t="s" vm="88">
        <v>577</v>
      </c>
      <c r="C15" s="693" vm="1545">
        <v>19576.830000000002</v>
      </c>
      <c r="D15" s="694" vm="1111">
        <v>581.83000000000004</v>
      </c>
      <c r="E15" s="695" vm="1122">
        <v>15808.92</v>
      </c>
      <c r="F15" s="694" vm="1115">
        <v>230.5</v>
      </c>
      <c r="G15" s="695" vm="1544">
        <v>24.08</v>
      </c>
      <c r="H15" s="694" vm="1250">
        <v>76.75</v>
      </c>
      <c r="I15" s="693" vm="1119">
        <v>29.33</v>
      </c>
      <c r="J15" s="694" vm="1112">
        <v>38.5</v>
      </c>
      <c r="K15" s="693" vm="1543">
        <v>23.58</v>
      </c>
      <c r="L15" s="694" vm="1249">
        <v>53.17</v>
      </c>
      <c r="M15" s="695" vm="1116">
        <v>319.08</v>
      </c>
      <c r="N15" s="694" vm="1109">
        <v>879.58</v>
      </c>
      <c r="O15" s="695" vm="1542">
        <v>57.58</v>
      </c>
      <c r="P15" s="694" vm="1248">
        <v>329.75</v>
      </c>
      <c r="Q15" s="694" t="s">
        <v>463</v>
      </c>
      <c r="R15" s="695" vm="1106">
        <v>58.92</v>
      </c>
      <c r="S15" s="694" vm="1540">
        <v>61.5</v>
      </c>
      <c r="T15" s="708" vm="1247">
        <v>22.67</v>
      </c>
      <c r="U15" s="709" vm="1113">
        <v>114.17</v>
      </c>
      <c r="V15" s="708" vm="1103">
        <v>96.5</v>
      </c>
      <c r="W15" s="694" vm="1541">
        <v>519.41999999999996</v>
      </c>
      <c r="X15" s="695" vm="1246">
        <v>193.75</v>
      </c>
      <c r="Y15" s="709" t="s">
        <v>463</v>
      </c>
      <c r="Z15" s="695" t="s">
        <v>463</v>
      </c>
      <c r="AA15" s="694" vm="1539">
        <v>57.25</v>
      </c>
      <c r="AB15" s="708" t="s">
        <v>463</v>
      </c>
      <c r="AC15" s="709" t="s">
        <v>463</v>
      </c>
      <c r="AD15" s="708" t="s">
        <v>463</v>
      </c>
      <c r="AE15" s="709" t="s">
        <v>463</v>
      </c>
      <c r="AF15" s="708" t="s">
        <v>463</v>
      </c>
      <c r="AG15" s="709" t="s">
        <v>463</v>
      </c>
    </row>
    <row r="16" spans="1:33" ht="13.8" thickBot="1">
      <c r="A16" s="546" t="s" vm="89">
        <v>578</v>
      </c>
      <c r="B16" s="547" t="s" vm="90">
        <v>579</v>
      </c>
      <c r="C16" s="693" vm="1245">
        <v>6363.35</v>
      </c>
      <c r="D16" s="694" vm="1111">
        <v>872.59</v>
      </c>
      <c r="E16" s="695" vm="1098">
        <v>3808</v>
      </c>
      <c r="F16" s="694" t="s">
        <v>463</v>
      </c>
      <c r="G16" s="695" t="s">
        <v>463</v>
      </c>
      <c r="H16" s="694" t="s">
        <v>463</v>
      </c>
      <c r="I16" s="693" vm="1095">
        <v>140.5</v>
      </c>
      <c r="J16" s="694" vm="1538">
        <v>131.34</v>
      </c>
      <c r="K16" s="693" t="s">
        <v>463</v>
      </c>
      <c r="L16" s="694" t="s">
        <v>463</v>
      </c>
      <c r="M16" s="695" t="s">
        <v>463</v>
      </c>
      <c r="N16" s="694" vm="1537">
        <v>877.67</v>
      </c>
      <c r="O16" s="695" t="s">
        <v>463</v>
      </c>
      <c r="P16" s="694" t="s">
        <v>463</v>
      </c>
      <c r="Q16" s="694" t="s">
        <v>463</v>
      </c>
      <c r="R16" s="695" t="s">
        <v>463</v>
      </c>
      <c r="S16" s="694" t="s">
        <v>463</v>
      </c>
      <c r="T16" s="708" t="s">
        <v>463</v>
      </c>
      <c r="U16" s="709" t="s">
        <v>463</v>
      </c>
      <c r="V16" s="708" t="s">
        <v>463</v>
      </c>
      <c r="W16" s="694" vm="1244">
        <v>533.25</v>
      </c>
      <c r="X16" s="695" t="s">
        <v>463</v>
      </c>
      <c r="Y16" s="709" t="s">
        <v>463</v>
      </c>
      <c r="Z16" s="695" t="s">
        <v>463</v>
      </c>
      <c r="AA16" s="694" t="s">
        <v>463</v>
      </c>
      <c r="AB16" s="708" t="s">
        <v>463</v>
      </c>
      <c r="AC16" s="709" t="s">
        <v>463</v>
      </c>
      <c r="AD16" s="708" t="s">
        <v>463</v>
      </c>
      <c r="AE16" s="709" t="s">
        <v>463</v>
      </c>
      <c r="AF16" s="708" t="s">
        <v>463</v>
      </c>
      <c r="AG16" s="709" t="s">
        <v>463</v>
      </c>
    </row>
    <row r="17" spans="1:33" ht="13.8" thickBot="1">
      <c r="A17" s="546" t="s" vm="91">
        <v>580</v>
      </c>
      <c r="B17" s="547" t="s">
        <v>783</v>
      </c>
      <c r="C17" s="693" vm="1108">
        <v>536649.75</v>
      </c>
      <c r="D17" s="694" vm="1090">
        <v>64692.916669999999</v>
      </c>
      <c r="E17" s="695" vm="1536">
        <v>25439.416669999999</v>
      </c>
      <c r="F17" s="694" vm="1243">
        <v>94441.166670000006</v>
      </c>
      <c r="G17" s="695" vm="1105">
        <v>8712.8333299999995</v>
      </c>
      <c r="H17" s="694" vm="1088">
        <v>24105.166669999999</v>
      </c>
      <c r="I17" s="693" vm="1534">
        <v>9977.4166700000005</v>
      </c>
      <c r="J17" s="694" vm="1242">
        <v>11999</v>
      </c>
      <c r="K17" s="693" vm="1102">
        <v>2711.6666700000001</v>
      </c>
      <c r="L17" s="694" vm="1085">
        <v>19204.833330000001</v>
      </c>
      <c r="M17" s="695" vm="1535">
        <v>17048.333330000001</v>
      </c>
      <c r="N17" s="694" vm="1241">
        <v>11349.5</v>
      </c>
      <c r="O17" s="695" vm="1100">
        <v>6765</v>
      </c>
      <c r="P17" s="694" vm="1083">
        <v>15749.666670000001</v>
      </c>
      <c r="Q17" s="694" t="s">
        <v>463</v>
      </c>
      <c r="R17" s="695" vm="1240">
        <v>3927.25</v>
      </c>
      <c r="S17" s="694" vm="1097">
        <v>1796.25</v>
      </c>
      <c r="T17" s="708" vm="1080">
        <v>1646.8333299999999</v>
      </c>
      <c r="U17" s="709" vm="1533">
        <v>34845.75</v>
      </c>
      <c r="V17" s="708" vm="1239">
        <v>6105.3333300000004</v>
      </c>
      <c r="W17" s="694" vm="1094">
        <v>87448.416670000006</v>
      </c>
      <c r="X17" s="695" vm="1078">
        <v>13953.5</v>
      </c>
      <c r="Y17" s="709" vm="1099">
        <v>14616.916670000001</v>
      </c>
      <c r="Z17" s="695" vm="1238">
        <v>28288.333330000001</v>
      </c>
      <c r="AA17" s="694" vm="1092">
        <v>11448.75</v>
      </c>
      <c r="AB17" s="708" vm="1075">
        <v>5594.6666699999996</v>
      </c>
      <c r="AC17" s="709" vm="1532">
        <v>11048</v>
      </c>
      <c r="AD17" s="708" vm="1237">
        <v>3732.8333299999999</v>
      </c>
      <c r="AE17" s="709" t="s">
        <v>463</v>
      </c>
      <c r="AF17" s="708" t="s">
        <v>463</v>
      </c>
      <c r="AG17" s="709" vm="1531">
        <v>2200.15</v>
      </c>
    </row>
    <row r="18" spans="1:33" ht="13.8" thickBot="1">
      <c r="A18" s="546" t="s" vm="93">
        <v>582</v>
      </c>
      <c r="B18" s="547" t="s" vm="94">
        <v>583</v>
      </c>
      <c r="C18" s="693" vm="1072">
        <v>160558.08332999999</v>
      </c>
      <c r="D18" s="694" vm="1530">
        <v>53305.75</v>
      </c>
      <c r="E18" s="695" vm="1236">
        <v>30868.333330000001</v>
      </c>
      <c r="F18" s="694" vm="1089">
        <v>6658.9166699999996</v>
      </c>
      <c r="G18" s="695" vm="1069">
        <v>878.75</v>
      </c>
      <c r="H18" s="694" vm="1088">
        <v>1688.75</v>
      </c>
      <c r="I18" s="693" vm="1235">
        <v>317.83332999999999</v>
      </c>
      <c r="J18" s="694" vm="1086">
        <v>276.08332999999999</v>
      </c>
      <c r="K18" s="693" vm="1066">
        <v>322</v>
      </c>
      <c r="L18" s="694" vm="1529">
        <v>890</v>
      </c>
      <c r="M18" s="695" vm="1234">
        <v>4291</v>
      </c>
      <c r="N18" s="694" vm="1084">
        <v>4403.9166699999996</v>
      </c>
      <c r="O18" s="695" vm="1064">
        <v>1327.8333299999999</v>
      </c>
      <c r="P18" s="694" vm="1528">
        <v>5953.3333300000004</v>
      </c>
      <c r="Q18" s="694" t="s">
        <v>463</v>
      </c>
      <c r="R18" s="695" vm="1081">
        <v>811.58333000000005</v>
      </c>
      <c r="S18" s="694" vm="1061">
        <v>322.83332999999999</v>
      </c>
      <c r="T18" s="708" vm="1527">
        <v>46.916670000000003</v>
      </c>
      <c r="U18" s="709" vm="1233">
        <v>9475</v>
      </c>
      <c r="V18" s="708" vm="1071">
        <v>3735.6666700000001</v>
      </c>
      <c r="W18" s="694" vm="1058">
        <v>10932.75</v>
      </c>
      <c r="X18" s="695" vm="1526">
        <v>3578.6666700000001</v>
      </c>
      <c r="Y18" s="709" vm="1232">
        <v>8872.5833299999995</v>
      </c>
      <c r="Z18" s="695" vm="1077">
        <v>4674.75</v>
      </c>
      <c r="AA18" s="694" vm="1055">
        <v>3437.25</v>
      </c>
      <c r="AB18" s="708" vm="1525">
        <v>1283.5833299999999</v>
      </c>
      <c r="AC18" s="709" vm="1231">
        <v>1273.25</v>
      </c>
      <c r="AD18" s="708" vm="1074">
        <v>930.75</v>
      </c>
      <c r="AE18" s="709" t="s">
        <v>463</v>
      </c>
      <c r="AF18" s="708" t="s">
        <v>463</v>
      </c>
      <c r="AG18" s="709" vm="1230">
        <v>264.75</v>
      </c>
    </row>
    <row r="19" spans="1:33" ht="13.8" thickBot="1">
      <c r="A19" s="546" t="s" vm="95">
        <v>584</v>
      </c>
      <c r="B19" s="547" t="s" vm="96">
        <v>585</v>
      </c>
      <c r="C19" s="693" vm="1524">
        <v>231298.91667000001</v>
      </c>
      <c r="D19" s="694" vm="1228">
        <v>3738.3333299999999</v>
      </c>
      <c r="E19" s="695" vm="1070">
        <v>31334.830559999999</v>
      </c>
      <c r="F19" s="694" vm="1051">
        <v>14540.75</v>
      </c>
      <c r="G19" s="695" vm="1523">
        <v>1641.3333299999999</v>
      </c>
      <c r="H19" s="694" vm="1225">
        <v>312.91667000000001</v>
      </c>
      <c r="I19" s="693" vm="1067">
        <v>116.58333</v>
      </c>
      <c r="J19" s="694" vm="1048">
        <v>206.75</v>
      </c>
      <c r="K19" s="693" vm="1522">
        <v>2174.8333299999999</v>
      </c>
      <c r="L19" s="694" vm="1222">
        <v>5814.5</v>
      </c>
      <c r="M19" s="695" vm="1065">
        <v>7426.5</v>
      </c>
      <c r="N19" s="694" vm="1045">
        <v>1455.75</v>
      </c>
      <c r="O19" s="695" vm="1521">
        <v>14323.083329999999</v>
      </c>
      <c r="P19" s="694" vm="1218">
        <v>14725.166670000001</v>
      </c>
      <c r="Q19" s="694" t="s">
        <v>463</v>
      </c>
      <c r="R19" s="695" vm="1042">
        <v>405.91667000000001</v>
      </c>
      <c r="S19" s="694" vm="1520">
        <v>323.75</v>
      </c>
      <c r="T19" s="708" vm="1215">
        <v>23.66667</v>
      </c>
      <c r="U19" s="709" vm="1062">
        <v>24203.416669999999</v>
      </c>
      <c r="V19" s="708" vm="1039">
        <v>1825.0305599999999</v>
      </c>
      <c r="W19" s="694" vm="1519">
        <v>47997.666669999999</v>
      </c>
      <c r="X19" s="695" vm="1212">
        <v>688.75</v>
      </c>
      <c r="Y19" s="709" vm="1060">
        <v>1205.3333299999999</v>
      </c>
      <c r="Z19" s="695" vm="1036">
        <v>31694.416669999999</v>
      </c>
      <c r="AA19" s="694" vm="1518">
        <v>2116.1666700000001</v>
      </c>
      <c r="AB19" s="708" vm="1209">
        <v>507.16667000000001</v>
      </c>
      <c r="AC19" s="709" vm="1057">
        <v>21949.138889999998</v>
      </c>
      <c r="AD19" s="708" vm="1033">
        <v>547.16666999999995</v>
      </c>
      <c r="AE19" s="709" t="s">
        <v>463</v>
      </c>
      <c r="AF19" s="708" t="s">
        <v>463</v>
      </c>
      <c r="AG19" s="709" vm="1054">
        <v>497.25</v>
      </c>
    </row>
    <row r="20" spans="1:33" ht="13.8" thickBot="1">
      <c r="A20" s="546" t="s" vm="97">
        <v>586</v>
      </c>
      <c r="B20" s="547" t="s" vm="98">
        <v>587</v>
      </c>
      <c r="C20" s="693" vm="1205">
        <v>23162.59</v>
      </c>
      <c r="D20" s="694" vm="1052">
        <v>904.58</v>
      </c>
      <c r="E20" s="695" vm="1028">
        <v>1270.5</v>
      </c>
      <c r="F20" s="694" vm="1517">
        <v>18125.669999999998</v>
      </c>
      <c r="G20" s="695" vm="1202">
        <v>20</v>
      </c>
      <c r="H20" s="694" vm="1050">
        <v>61.08</v>
      </c>
      <c r="I20" s="693" vm="1025">
        <v>30.25</v>
      </c>
      <c r="J20" s="694" vm="1516">
        <v>103.75</v>
      </c>
      <c r="K20" s="693" t="s">
        <v>463</v>
      </c>
      <c r="L20" s="694" vm="1047">
        <v>157.41999999999999</v>
      </c>
      <c r="M20" s="695" vm="1021">
        <v>1</v>
      </c>
      <c r="N20" s="694" vm="1515">
        <v>837.67</v>
      </c>
      <c r="O20" s="695" t="s">
        <v>463</v>
      </c>
      <c r="P20" s="694" vm="1044">
        <v>4</v>
      </c>
      <c r="Q20" s="694" t="s">
        <v>463</v>
      </c>
      <c r="R20" s="695" t="s">
        <v>463</v>
      </c>
      <c r="S20" s="694" t="s">
        <v>463</v>
      </c>
      <c r="T20" s="708" t="s">
        <v>463</v>
      </c>
      <c r="U20" s="709" t="s">
        <v>463</v>
      </c>
      <c r="V20" s="708" t="s">
        <v>463</v>
      </c>
      <c r="W20" s="694" vm="1198">
        <v>1646.66</v>
      </c>
      <c r="X20" s="695" t="s">
        <v>463</v>
      </c>
      <c r="Y20" s="709" t="s">
        <v>463</v>
      </c>
      <c r="Z20" s="695" t="s">
        <v>463</v>
      </c>
      <c r="AA20" s="694" t="s">
        <v>463</v>
      </c>
      <c r="AB20" s="708" t="s">
        <v>463</v>
      </c>
      <c r="AC20" s="709" t="s">
        <v>463</v>
      </c>
      <c r="AD20" s="708" t="s">
        <v>463</v>
      </c>
      <c r="AE20" s="709" t="s">
        <v>463</v>
      </c>
      <c r="AF20" s="708" t="s">
        <v>463</v>
      </c>
      <c r="AG20" s="709" t="s">
        <v>463</v>
      </c>
    </row>
    <row r="21" spans="1:33" ht="13.8" thickBot="1">
      <c r="A21" s="546" t="s" vm="99">
        <v>588</v>
      </c>
      <c r="B21" s="547" t="s" vm="100">
        <v>529</v>
      </c>
      <c r="C21" s="693" vm="1041">
        <v>387759</v>
      </c>
      <c r="D21" s="694" vm="1019">
        <v>40221</v>
      </c>
      <c r="E21" s="695" vm="1514">
        <v>132859</v>
      </c>
      <c r="F21" s="694" vm="1193">
        <v>12012</v>
      </c>
      <c r="G21" s="695" vm="1038">
        <v>1345</v>
      </c>
      <c r="H21" s="694" vm="1017">
        <v>3438</v>
      </c>
      <c r="I21" s="693" vm="1513">
        <v>890</v>
      </c>
      <c r="J21" s="694" vm="1190">
        <v>3250</v>
      </c>
      <c r="K21" s="693" vm="1035">
        <v>1187</v>
      </c>
      <c r="L21" s="694" vm="1015">
        <v>1819</v>
      </c>
      <c r="M21" s="695" vm="1021">
        <v>15742</v>
      </c>
      <c r="N21" s="694" vm="1188">
        <v>9411</v>
      </c>
      <c r="O21" s="695" vm="1032">
        <v>9048</v>
      </c>
      <c r="P21" s="694" vm="1012">
        <v>15425</v>
      </c>
      <c r="Q21" s="694" t="s">
        <v>463</v>
      </c>
      <c r="R21" s="695" vm="1185">
        <v>1798</v>
      </c>
      <c r="S21" s="694" vm="1030">
        <v>1882</v>
      </c>
      <c r="T21" s="708" vm="1009">
        <v>261</v>
      </c>
      <c r="U21" s="709" vm="1512">
        <v>25863</v>
      </c>
      <c r="V21" s="708" vm="1182">
        <v>7230</v>
      </c>
      <c r="W21" s="694" vm="1027">
        <v>17942</v>
      </c>
      <c r="X21" s="695" vm="1007">
        <v>5662</v>
      </c>
      <c r="Y21" s="709" vm="1511">
        <v>29939</v>
      </c>
      <c r="Z21" s="695" vm="1179">
        <v>24272</v>
      </c>
      <c r="AA21" s="694" vm="1024">
        <v>9950</v>
      </c>
      <c r="AB21" s="708" vm="1004">
        <v>1058</v>
      </c>
      <c r="AC21" s="709" vm="1510">
        <v>10752</v>
      </c>
      <c r="AD21" s="708" vm="1176">
        <v>1839</v>
      </c>
      <c r="AE21" s="709" vm="1022">
        <v>2664</v>
      </c>
      <c r="AF21" s="708" t="s">
        <v>463</v>
      </c>
      <c r="AG21" s="709" vm="1509">
        <v>1383</v>
      </c>
    </row>
    <row r="22" spans="1:33" ht="13.8" thickBot="1">
      <c r="A22" s="546" t="s" vm="101">
        <v>589</v>
      </c>
      <c r="B22" s="547" t="s" vm="102">
        <v>590</v>
      </c>
      <c r="C22" s="693" vm="1002">
        <v>154326.38</v>
      </c>
      <c r="D22" s="694" vm="1508">
        <v>19636.27</v>
      </c>
      <c r="E22" s="695" vm="1173">
        <v>5172.71</v>
      </c>
      <c r="F22" s="694" vm="1020">
        <v>7210.93</v>
      </c>
      <c r="G22" s="695" vm="999">
        <v>720.35</v>
      </c>
      <c r="H22" s="694" vm="1507">
        <v>1949.81</v>
      </c>
      <c r="I22" s="693" vm="1170">
        <v>678.13</v>
      </c>
      <c r="J22" s="694" vm="1018">
        <v>271.32</v>
      </c>
      <c r="K22" s="693" vm="996">
        <v>1604.48</v>
      </c>
      <c r="L22" s="694" vm="1506">
        <v>3183.78</v>
      </c>
      <c r="M22" s="695" vm="1167">
        <v>182.41</v>
      </c>
      <c r="N22" s="694" vm="873">
        <v>423.42</v>
      </c>
      <c r="O22" s="695" vm="993">
        <v>254.59</v>
      </c>
      <c r="P22" s="694" vm="1505">
        <v>463.16</v>
      </c>
      <c r="Q22" s="694" t="s">
        <v>463</v>
      </c>
      <c r="R22" s="695" vm="1014">
        <v>5172.2700000000004</v>
      </c>
      <c r="S22" s="694" vm="990">
        <v>426.58</v>
      </c>
      <c r="T22" s="708" vm="1504">
        <v>118.58</v>
      </c>
      <c r="U22" s="709" vm="1165">
        <v>7839.88</v>
      </c>
      <c r="V22" s="708" vm="1011">
        <v>76947.490000000005</v>
      </c>
      <c r="W22" s="694" vm="987">
        <v>1263.77</v>
      </c>
      <c r="X22" s="695" vm="1503">
        <v>7466.86</v>
      </c>
      <c r="Y22" s="709" vm="1162">
        <v>11809.51</v>
      </c>
      <c r="Z22" s="695" vm="1008">
        <v>670.71</v>
      </c>
      <c r="AA22" s="694" vm="985">
        <v>730.31</v>
      </c>
      <c r="AB22" s="708" vm="1502">
        <v>29.42</v>
      </c>
      <c r="AC22" s="709" vm="1159">
        <v>84.74</v>
      </c>
      <c r="AD22" s="708" vm="1005">
        <v>14.83</v>
      </c>
      <c r="AE22" s="709" t="s">
        <v>463</v>
      </c>
      <c r="AF22" s="708" t="s">
        <v>463</v>
      </c>
      <c r="AG22" s="709" vm="1156">
        <v>237.83</v>
      </c>
    </row>
    <row r="23" spans="1:33" ht="13.8" thickBot="1">
      <c r="A23" s="546" t="s" vm="103">
        <v>591</v>
      </c>
      <c r="B23" s="547" t="s" vm="981">
        <v>592</v>
      </c>
      <c r="C23" s="693" vm="1501">
        <v>153340.48000000001</v>
      </c>
      <c r="D23" s="694" vm="1153">
        <v>25617.41</v>
      </c>
      <c r="E23" s="695" vm="1001">
        <v>13598.18</v>
      </c>
      <c r="F23" s="694" vm="979">
        <v>6596.85</v>
      </c>
      <c r="G23" s="695" vm="1500">
        <v>506.86</v>
      </c>
      <c r="H23" s="694" vm="1150">
        <v>2460.0300000000002</v>
      </c>
      <c r="I23" s="693" vm="998">
        <v>604.25</v>
      </c>
      <c r="J23" s="694" vm="976">
        <v>661.88</v>
      </c>
      <c r="K23" s="693" vm="1499">
        <v>238.33</v>
      </c>
      <c r="L23" s="694" vm="1138">
        <v>3590.95</v>
      </c>
      <c r="M23" s="695" vm="995">
        <v>2143.46</v>
      </c>
      <c r="N23" s="694" vm="973">
        <v>3168.43</v>
      </c>
      <c r="O23" s="695" vm="1498">
        <v>44192.77</v>
      </c>
      <c r="P23" s="694" vm="1146">
        <v>16804.560000000001</v>
      </c>
      <c r="Q23" s="694" t="s">
        <v>463</v>
      </c>
      <c r="R23" s="695" vm="971">
        <v>2100.86</v>
      </c>
      <c r="S23" s="694" vm="1497">
        <v>469.34</v>
      </c>
      <c r="T23" s="708" vm="1143">
        <v>75.260000000000005</v>
      </c>
      <c r="U23" s="709" vm="992">
        <v>7690.13</v>
      </c>
      <c r="V23" s="708" vm="968">
        <v>355.17</v>
      </c>
      <c r="W23" s="694" vm="1496">
        <v>8213.1</v>
      </c>
      <c r="X23" s="695" vm="1142">
        <v>5868.73</v>
      </c>
      <c r="Y23" s="709" vm="989">
        <v>417.62</v>
      </c>
      <c r="Z23" s="695" vm="965">
        <v>731.96</v>
      </c>
      <c r="AA23" s="694" vm="1495">
        <v>473.56</v>
      </c>
      <c r="AB23" s="708" vm="1139">
        <v>1097.26</v>
      </c>
      <c r="AC23" s="709" vm="986">
        <v>408.77</v>
      </c>
      <c r="AD23" s="708" vm="962">
        <v>372.76</v>
      </c>
      <c r="AE23" s="709" vm="1494">
        <v>4882</v>
      </c>
      <c r="AF23" s="708" t="s">
        <v>463</v>
      </c>
      <c r="AG23" s="709" vm="984">
        <v>9983.67</v>
      </c>
    </row>
    <row r="24" spans="1:33" ht="13.8" thickBot="1">
      <c r="A24" s="546" t="s" vm="105">
        <v>593</v>
      </c>
      <c r="B24" s="547" t="s" vm="106">
        <v>594</v>
      </c>
      <c r="C24" s="693" vm="1136">
        <v>5126.51</v>
      </c>
      <c r="D24" s="694" vm="982">
        <v>5126.49</v>
      </c>
      <c r="E24" s="695" t="s">
        <v>463</v>
      </c>
      <c r="F24" s="694" t="s">
        <v>463</v>
      </c>
      <c r="G24" s="695" t="s">
        <v>463</v>
      </c>
      <c r="H24" s="694" t="s">
        <v>463</v>
      </c>
      <c r="I24" s="693" t="s">
        <v>463</v>
      </c>
      <c r="J24" s="694" t="s">
        <v>463</v>
      </c>
      <c r="K24" s="693" t="s">
        <v>463</v>
      </c>
      <c r="L24" s="694" t="s">
        <v>463</v>
      </c>
      <c r="M24" s="695" t="s">
        <v>463</v>
      </c>
      <c r="N24" s="694" t="s">
        <v>463</v>
      </c>
      <c r="O24" s="695" t="s">
        <v>463</v>
      </c>
      <c r="P24" s="694" t="s">
        <v>463</v>
      </c>
      <c r="Q24" s="694" t="s">
        <v>463</v>
      </c>
      <c r="R24" s="695" t="s">
        <v>463</v>
      </c>
      <c r="S24" s="694" t="s">
        <v>463</v>
      </c>
      <c r="T24" s="708" t="s">
        <v>463</v>
      </c>
      <c r="U24" s="709" t="s">
        <v>463</v>
      </c>
      <c r="V24" s="708" t="s">
        <v>463</v>
      </c>
      <c r="W24" s="694" t="s">
        <v>463</v>
      </c>
      <c r="X24" s="695" t="s">
        <v>463</v>
      </c>
      <c r="Y24" s="709" t="s">
        <v>463</v>
      </c>
      <c r="Z24" s="695" t="s">
        <v>463</v>
      </c>
      <c r="AA24" s="694" t="s">
        <v>463</v>
      </c>
      <c r="AB24" s="708" t="s">
        <v>463</v>
      </c>
      <c r="AC24" s="709" t="s">
        <v>463</v>
      </c>
      <c r="AD24" s="708" t="s">
        <v>463</v>
      </c>
      <c r="AE24" s="709" t="s">
        <v>463</v>
      </c>
      <c r="AF24" s="708" t="s">
        <v>463</v>
      </c>
      <c r="AG24" s="709" t="s">
        <v>463</v>
      </c>
    </row>
    <row r="25" spans="1:33" ht="13.8" thickBot="1">
      <c r="A25" s="546" t="s" vm="107">
        <v>595</v>
      </c>
      <c r="B25" s="547" t="s" vm="108">
        <v>596</v>
      </c>
      <c r="C25" s="693" vm="978">
        <v>18319.25</v>
      </c>
      <c r="D25" s="694" vm="957">
        <v>4780.5</v>
      </c>
      <c r="E25" s="695" vm="1493">
        <v>861</v>
      </c>
      <c r="F25" s="694" vm="1130">
        <v>1256.8333299999999</v>
      </c>
      <c r="G25" s="695" vm="977">
        <v>273.41667000000001</v>
      </c>
      <c r="H25" s="694" vm="955">
        <v>1513.25</v>
      </c>
      <c r="I25" s="693" vm="1492">
        <v>341.08332999999999</v>
      </c>
      <c r="J25" s="694" vm="1127">
        <v>714.66666999999995</v>
      </c>
      <c r="K25" s="693" vm="974">
        <v>601.66666999999995</v>
      </c>
      <c r="L25" s="694" vm="952">
        <v>351.66667000000001</v>
      </c>
      <c r="M25" s="695" vm="1491">
        <v>102.66667</v>
      </c>
      <c r="N25" s="694" vm="1124">
        <v>1854.1666700000001</v>
      </c>
      <c r="O25" s="695" vm="820">
        <v>190.33332999999999</v>
      </c>
      <c r="P25" s="694" vm="949">
        <v>301.25</v>
      </c>
      <c r="Q25" s="694" t="s">
        <v>463</v>
      </c>
      <c r="R25" s="695" vm="1121">
        <v>187.08332999999999</v>
      </c>
      <c r="S25" s="694" vm="970">
        <v>169.08332999999999</v>
      </c>
      <c r="T25" s="708" vm="946">
        <v>150.83332999999999</v>
      </c>
      <c r="U25" s="709" vm="1489">
        <v>1125.75</v>
      </c>
      <c r="V25" s="708" vm="1103">
        <v>812.75</v>
      </c>
      <c r="W25" s="694" vm="967">
        <v>852.75</v>
      </c>
      <c r="X25" s="695" vm="943">
        <v>351.08332999999999</v>
      </c>
      <c r="Y25" s="709" vm="1490">
        <v>167.5</v>
      </c>
      <c r="Z25" s="695" vm="1117">
        <v>249.66667000000001</v>
      </c>
      <c r="AA25" s="694" vm="964">
        <v>765.16666999999995</v>
      </c>
      <c r="AB25" s="708" vm="941">
        <v>46.083329999999997</v>
      </c>
      <c r="AC25" s="709" vm="1488">
        <v>285.83332999999999</v>
      </c>
      <c r="AD25" s="708" vm="1114">
        <v>13.16667</v>
      </c>
      <c r="AE25" s="709" t="s">
        <v>463</v>
      </c>
      <c r="AF25" s="708" t="s">
        <v>463</v>
      </c>
      <c r="AG25" s="709" t="s">
        <v>463</v>
      </c>
    </row>
    <row r="26" spans="1:33" ht="13.8" thickBot="1">
      <c r="A26" s="546" t="s" vm="109">
        <v>597</v>
      </c>
      <c r="B26" s="547" t="s" vm="110">
        <v>598</v>
      </c>
      <c r="C26" s="693" vm="938">
        <v>221236.58332999999</v>
      </c>
      <c r="D26" s="694" vm="1487">
        <v>42459.666669999999</v>
      </c>
      <c r="E26" s="695" vm="1110">
        <v>5490.5833300000004</v>
      </c>
      <c r="F26" s="694" vm="960">
        <v>425</v>
      </c>
      <c r="G26" s="695" vm="936">
        <v>50.166670000000003</v>
      </c>
      <c r="H26" s="694" vm="1486">
        <v>3928.5833299999999</v>
      </c>
      <c r="I26" s="693" vm="1107">
        <v>30.91667</v>
      </c>
      <c r="J26" s="694" vm="958">
        <v>44.833329999999997</v>
      </c>
      <c r="K26" s="693" vm="935">
        <v>115</v>
      </c>
      <c r="L26" s="694" vm="1485">
        <v>237.83332999999999</v>
      </c>
      <c r="M26" s="695" vm="1104">
        <v>7452.1666699999996</v>
      </c>
      <c r="N26" s="694" vm="956">
        <v>956.33333000000005</v>
      </c>
      <c r="O26" s="695" vm="933">
        <v>9464.0833299999995</v>
      </c>
      <c r="P26" s="694" vm="1484">
        <v>24631.666669999999</v>
      </c>
      <c r="Q26" s="694" t="s">
        <v>463</v>
      </c>
      <c r="R26" s="695" vm="954">
        <v>3055.75</v>
      </c>
      <c r="S26" s="694" vm="931">
        <v>123.33333</v>
      </c>
      <c r="T26" s="708" vm="1483">
        <v>7.75</v>
      </c>
      <c r="U26" s="709" vm="1101">
        <v>1234.5833299999999</v>
      </c>
      <c r="V26" s="708" vm="951">
        <v>1191.5833299999999</v>
      </c>
      <c r="W26" s="694" vm="928">
        <v>2601</v>
      </c>
      <c r="X26" s="695" vm="1482">
        <v>25490.25</v>
      </c>
      <c r="Y26" s="709" vm="1099">
        <v>22199.083330000001</v>
      </c>
      <c r="Z26" s="695" vm="948">
        <v>11200</v>
      </c>
      <c r="AA26" s="694" vm="925">
        <v>40743.166669999999</v>
      </c>
      <c r="AB26" s="708" vm="1481">
        <v>5434.5</v>
      </c>
      <c r="AC26" s="709" vm="1096">
        <v>6104.5833300000004</v>
      </c>
      <c r="AD26" s="708" vm="945">
        <v>6564.1666699999996</v>
      </c>
      <c r="AE26" s="709" t="s">
        <v>463</v>
      </c>
      <c r="AF26" s="708" t="s">
        <v>463</v>
      </c>
      <c r="AG26" s="709" vm="1093">
        <v>337.66667000000001</v>
      </c>
    </row>
    <row r="27" spans="1:33" ht="13.8" thickBot="1">
      <c r="A27" s="546" t="s" vm="111">
        <v>599</v>
      </c>
      <c r="B27" s="547" t="s" vm="112">
        <v>600</v>
      </c>
      <c r="C27" s="693" vm="1479">
        <v>7535.12</v>
      </c>
      <c r="D27" s="694" t="s">
        <v>463</v>
      </c>
      <c r="E27" s="695" t="s">
        <v>463</v>
      </c>
      <c r="F27" s="694" t="s">
        <v>463</v>
      </c>
      <c r="G27" s="695" vm="1480">
        <v>3.67</v>
      </c>
      <c r="H27" s="694" vm="1091">
        <v>92.8</v>
      </c>
      <c r="I27" s="693" t="s">
        <v>463</v>
      </c>
      <c r="J27" s="694" t="s">
        <v>463</v>
      </c>
      <c r="K27" s="693" vm="1478">
        <v>7219.65</v>
      </c>
      <c r="L27" s="694" t="s">
        <v>463</v>
      </c>
      <c r="M27" s="695" t="s">
        <v>463</v>
      </c>
      <c r="N27" s="694" t="s">
        <v>463</v>
      </c>
      <c r="O27" s="695" t="s">
        <v>463</v>
      </c>
      <c r="P27" s="694" t="s">
        <v>463</v>
      </c>
      <c r="Q27" s="694" t="s">
        <v>463</v>
      </c>
      <c r="R27" s="695" t="s">
        <v>463</v>
      </c>
      <c r="S27" s="694" t="s">
        <v>463</v>
      </c>
      <c r="T27" s="708" t="s">
        <v>463</v>
      </c>
      <c r="U27" s="709" vm="940">
        <v>185.43</v>
      </c>
      <c r="V27" s="708" vm="918">
        <v>33.15</v>
      </c>
      <c r="W27" s="694" t="s">
        <v>463</v>
      </c>
      <c r="X27" s="695" t="s">
        <v>463</v>
      </c>
      <c r="Y27" s="709" vm="937">
        <v>0.42</v>
      </c>
      <c r="Z27" s="695" t="s">
        <v>463</v>
      </c>
      <c r="AA27" s="694" t="s">
        <v>463</v>
      </c>
      <c r="AB27" s="708" t="s">
        <v>463</v>
      </c>
      <c r="AC27" s="709" t="s">
        <v>463</v>
      </c>
      <c r="AD27" s="708" t="s">
        <v>463</v>
      </c>
      <c r="AE27" s="709" t="s">
        <v>463</v>
      </c>
      <c r="AF27" s="708" t="s">
        <v>463</v>
      </c>
      <c r="AG27" s="709" t="s">
        <v>463</v>
      </c>
    </row>
    <row r="28" spans="1:33" ht="13.8" thickBot="1">
      <c r="A28" s="546" t="s" vm="915">
        <v>601</v>
      </c>
      <c r="B28" s="547" t="s" vm="114">
        <v>602</v>
      </c>
      <c r="C28" s="693" vm="1087">
        <v>2511.5416700000001</v>
      </c>
      <c r="D28" s="694" t="s">
        <v>463</v>
      </c>
      <c r="E28" s="695" t="s">
        <v>463</v>
      </c>
      <c r="F28" s="694" t="s">
        <v>463</v>
      </c>
      <c r="G28" s="695" t="s">
        <v>463</v>
      </c>
      <c r="H28" s="694" t="s">
        <v>463</v>
      </c>
      <c r="I28" s="693" t="s">
        <v>463</v>
      </c>
      <c r="J28" s="694" t="s">
        <v>463</v>
      </c>
      <c r="K28" s="693" t="s">
        <v>463</v>
      </c>
      <c r="L28" s="694" t="s">
        <v>463</v>
      </c>
      <c r="M28" s="695" t="s">
        <v>463</v>
      </c>
      <c r="N28" s="694" t="s">
        <v>463</v>
      </c>
      <c r="O28" s="695" t="s">
        <v>463</v>
      </c>
      <c r="P28" s="694" t="s">
        <v>463</v>
      </c>
      <c r="Q28" s="694" t="s">
        <v>463</v>
      </c>
      <c r="R28" s="695" t="s">
        <v>463</v>
      </c>
      <c r="S28" s="694" t="s">
        <v>463</v>
      </c>
      <c r="T28" s="708" t="s">
        <v>463</v>
      </c>
      <c r="U28" s="709" t="s">
        <v>463</v>
      </c>
      <c r="V28" s="708" vm="1477">
        <v>2511.5416700000001</v>
      </c>
      <c r="W28" s="694" t="s">
        <v>463</v>
      </c>
      <c r="X28" s="695" t="s">
        <v>463</v>
      </c>
      <c r="Y28" s="709" t="s">
        <v>463</v>
      </c>
      <c r="Z28" s="695" t="s">
        <v>463</v>
      </c>
      <c r="AA28" s="694" t="s">
        <v>463</v>
      </c>
      <c r="AB28" s="708" t="s">
        <v>463</v>
      </c>
      <c r="AC28" s="709" t="s">
        <v>463</v>
      </c>
      <c r="AD28" s="708" t="s">
        <v>463</v>
      </c>
      <c r="AE28" s="709" t="s">
        <v>463</v>
      </c>
      <c r="AF28" s="708" t="s">
        <v>463</v>
      </c>
      <c r="AG28" s="709" t="s">
        <v>463</v>
      </c>
    </row>
    <row r="29" spans="1:33" ht="13.8" thickBot="1">
      <c r="A29" s="546" t="s" vm="1476">
        <v>603</v>
      </c>
      <c r="B29" s="547" t="s" vm="116">
        <v>604</v>
      </c>
      <c r="C29" s="693" vm="934">
        <v>17463.666669999999</v>
      </c>
      <c r="D29" s="694" vm="911">
        <v>4374.6666699999996</v>
      </c>
      <c r="E29" s="695" vm="1475">
        <v>87.583330000000004</v>
      </c>
      <c r="F29" s="694" vm="1082">
        <v>1484.4166700000001</v>
      </c>
      <c r="G29" s="695" vm="932">
        <v>20.25</v>
      </c>
      <c r="H29" s="694" vm="908">
        <v>5647.6666699999996</v>
      </c>
      <c r="I29" s="693" vm="1474">
        <v>28.41667</v>
      </c>
      <c r="J29" s="694" vm="1079">
        <v>41.166670000000003</v>
      </c>
      <c r="K29" s="693" vm="930">
        <v>17.75</v>
      </c>
      <c r="L29" s="694" vm="906">
        <v>3060.5</v>
      </c>
      <c r="M29" s="695" vm="1473">
        <v>4</v>
      </c>
      <c r="N29" s="694" vm="1076">
        <v>20.16667</v>
      </c>
      <c r="O29" s="695" vm="927">
        <v>30.91667</v>
      </c>
      <c r="P29" s="694" vm="904">
        <v>31.5</v>
      </c>
      <c r="Q29" s="694" t="s">
        <v>463</v>
      </c>
      <c r="R29" s="695" vm="1073">
        <v>19.33333</v>
      </c>
      <c r="S29" s="694" vm="924">
        <v>1.0833299999999999</v>
      </c>
      <c r="T29" s="708" vm="901">
        <v>1</v>
      </c>
      <c r="U29" s="709" vm="1472">
        <v>527.33333000000005</v>
      </c>
      <c r="V29" s="708" vm="1071">
        <v>22.91667</v>
      </c>
      <c r="W29" s="694" vm="922">
        <v>1880.4166700000001</v>
      </c>
      <c r="X29" s="695" vm="899">
        <v>37.833329999999997</v>
      </c>
      <c r="Y29" s="709" vm="1471">
        <v>52.583329999999997</v>
      </c>
      <c r="Z29" s="695" vm="1068">
        <v>22.75</v>
      </c>
      <c r="AA29" s="694" vm="920">
        <v>12.58333</v>
      </c>
      <c r="AB29" s="708" vm="896">
        <v>5</v>
      </c>
      <c r="AC29" s="709" vm="1470">
        <v>31.83333</v>
      </c>
      <c r="AD29" s="708" t="s">
        <v>463</v>
      </c>
      <c r="AE29" s="709" t="s">
        <v>463</v>
      </c>
      <c r="AF29" s="708" t="s">
        <v>463</v>
      </c>
      <c r="AG29" s="709" t="s">
        <v>463</v>
      </c>
    </row>
    <row r="30" spans="1:33" ht="13.8" thickBot="1">
      <c r="A30" s="546" t="s" vm="117">
        <v>605</v>
      </c>
      <c r="B30" s="547" t="s" vm="118">
        <v>606</v>
      </c>
      <c r="C30" s="693" vm="892">
        <v>97499.49</v>
      </c>
      <c r="D30" s="694" vm="1469">
        <v>22645.59</v>
      </c>
      <c r="E30" s="695" vm="1063">
        <v>10496.42</v>
      </c>
      <c r="F30" s="694" vm="916">
        <v>6032.75</v>
      </c>
      <c r="G30" s="695" vm="889">
        <v>134.33000000000001</v>
      </c>
      <c r="H30" s="694" vm="1468">
        <v>1569.51</v>
      </c>
      <c r="I30" s="693" vm="1059">
        <v>239.67</v>
      </c>
      <c r="J30" s="694" vm="914">
        <v>321.33</v>
      </c>
      <c r="K30" s="693" vm="886">
        <v>174.84</v>
      </c>
      <c r="L30" s="694" vm="1466">
        <v>2952.16</v>
      </c>
      <c r="M30" s="695" vm="1056">
        <v>1821.25</v>
      </c>
      <c r="N30" s="694" vm="912">
        <v>5631.26</v>
      </c>
      <c r="O30" s="695" vm="883">
        <v>1227.92</v>
      </c>
      <c r="P30" s="694" vm="1467">
        <v>4732.99</v>
      </c>
      <c r="Q30" s="694" t="s">
        <v>463</v>
      </c>
      <c r="R30" s="695" vm="909">
        <v>1087.58</v>
      </c>
      <c r="S30" s="694" vm="880">
        <v>1368.08</v>
      </c>
      <c r="T30" s="708" vm="1465">
        <v>88.5</v>
      </c>
      <c r="U30" s="709" vm="1053">
        <v>6000.59</v>
      </c>
      <c r="V30" s="708" vm="907">
        <v>2713.42</v>
      </c>
      <c r="W30" s="694" vm="878">
        <v>16948.419999999998</v>
      </c>
      <c r="X30" s="695" vm="1463">
        <v>3842.17</v>
      </c>
      <c r="Y30" s="709" vm="1049">
        <v>2853.58</v>
      </c>
      <c r="Z30" s="695" vm="905">
        <v>1871.25</v>
      </c>
      <c r="AA30" s="694" vm="876">
        <v>1181.5</v>
      </c>
      <c r="AB30" s="708" vm="1464">
        <v>210.83</v>
      </c>
      <c r="AC30" s="709" vm="1046">
        <v>810.58</v>
      </c>
      <c r="AD30" s="708" vm="902">
        <v>543</v>
      </c>
      <c r="AE30" s="709" t="s">
        <v>463</v>
      </c>
      <c r="AF30" s="708" t="s">
        <v>463</v>
      </c>
      <c r="AG30" s="709" vm="1043">
        <v>143.91999999999999</v>
      </c>
    </row>
    <row r="31" spans="1:33" ht="13.8" thickBot="1">
      <c r="A31" s="546" t="s" vm="119">
        <v>607</v>
      </c>
      <c r="B31" s="547" t="s" vm="874">
        <v>608</v>
      </c>
      <c r="C31" s="693" vm="1462">
        <v>2612.11</v>
      </c>
      <c r="D31" s="694" t="s">
        <v>463</v>
      </c>
      <c r="E31" s="695" t="s">
        <v>463</v>
      </c>
      <c r="F31" s="694" t="s">
        <v>463</v>
      </c>
      <c r="G31" s="695" t="s">
        <v>463</v>
      </c>
      <c r="H31" s="694" t="s">
        <v>463</v>
      </c>
      <c r="I31" s="693" t="s">
        <v>463</v>
      </c>
      <c r="J31" s="694" t="s">
        <v>463</v>
      </c>
      <c r="K31" s="693" t="s">
        <v>463</v>
      </c>
      <c r="L31" s="694" t="s">
        <v>463</v>
      </c>
      <c r="M31" s="695" t="s">
        <v>463</v>
      </c>
      <c r="N31" s="694" t="s">
        <v>463</v>
      </c>
      <c r="O31" s="695" t="s">
        <v>463</v>
      </c>
      <c r="P31" s="694" t="s">
        <v>463</v>
      </c>
      <c r="Q31" s="694" t="s">
        <v>463</v>
      </c>
      <c r="R31" s="695" t="s">
        <v>463</v>
      </c>
      <c r="S31" s="694" t="s">
        <v>463</v>
      </c>
      <c r="T31" s="708" t="s">
        <v>463</v>
      </c>
      <c r="U31" s="709" t="s">
        <v>463</v>
      </c>
      <c r="V31" s="708" vm="871">
        <v>2612.09</v>
      </c>
      <c r="W31" s="694" t="s">
        <v>463</v>
      </c>
      <c r="X31" s="695" t="s">
        <v>463</v>
      </c>
      <c r="Y31" s="709" t="s">
        <v>463</v>
      </c>
      <c r="Z31" s="695" t="s">
        <v>463</v>
      </c>
      <c r="AA31" s="694" t="s">
        <v>463</v>
      </c>
      <c r="AB31" s="708" t="s">
        <v>463</v>
      </c>
      <c r="AC31" s="709" t="s">
        <v>463</v>
      </c>
      <c r="AD31" s="708" t="s">
        <v>463</v>
      </c>
      <c r="AE31" s="709" t="s">
        <v>463</v>
      </c>
      <c r="AF31" s="708" t="s">
        <v>463</v>
      </c>
      <c r="AG31" s="709" t="s">
        <v>463</v>
      </c>
    </row>
    <row r="32" spans="1:33" ht="13.8" thickBot="1">
      <c r="A32" s="546" t="s" vm="121">
        <v>609</v>
      </c>
      <c r="B32" s="547" t="s" vm="122">
        <v>610</v>
      </c>
      <c r="C32" s="693" vm="1040">
        <v>13222.64</v>
      </c>
      <c r="D32" s="694" vm="897">
        <v>4411.25</v>
      </c>
      <c r="E32" s="695" vm="868">
        <v>1054.8599999999999</v>
      </c>
      <c r="F32" s="694" vm="1461">
        <v>160.65</v>
      </c>
      <c r="G32" s="695" vm="1037">
        <v>44.08</v>
      </c>
      <c r="H32" s="694" vm="894">
        <v>121.62</v>
      </c>
      <c r="I32" s="693" vm="867">
        <v>21.85</v>
      </c>
      <c r="J32" s="694" vm="1460">
        <v>52.26</v>
      </c>
      <c r="K32" s="693" vm="1034">
        <v>88.1</v>
      </c>
      <c r="L32" s="694" vm="891">
        <v>73.989999999999995</v>
      </c>
      <c r="M32" s="695" vm="864">
        <v>210.78</v>
      </c>
      <c r="N32" s="694" vm="1459">
        <v>617.23</v>
      </c>
      <c r="O32" s="695" vm="1031">
        <v>165.7</v>
      </c>
      <c r="P32" s="694" vm="888">
        <v>711.81</v>
      </c>
      <c r="Q32" s="694" t="s">
        <v>463</v>
      </c>
      <c r="R32" s="695" vm="1458">
        <v>156.99</v>
      </c>
      <c r="S32" s="694" vm="1029">
        <v>172.84</v>
      </c>
      <c r="T32" s="708" vm="885">
        <v>6.25</v>
      </c>
      <c r="U32" s="709" vm="862">
        <v>1660.82</v>
      </c>
      <c r="V32" s="708" vm="1457">
        <v>1908.94</v>
      </c>
      <c r="W32" s="694" vm="1026">
        <v>673.77</v>
      </c>
      <c r="X32" s="695" vm="882">
        <v>830.91</v>
      </c>
      <c r="Y32" s="709" t="s">
        <v>463</v>
      </c>
      <c r="Z32" s="695" t="s">
        <v>463</v>
      </c>
      <c r="AA32" s="694" vm="1023">
        <v>77.92</v>
      </c>
      <c r="AB32" s="708" t="s">
        <v>463</v>
      </c>
      <c r="AC32" s="709" t="s">
        <v>463</v>
      </c>
      <c r="AD32" s="708" t="s">
        <v>463</v>
      </c>
      <c r="AE32" s="709" t="s">
        <v>463</v>
      </c>
      <c r="AF32" s="708" t="s">
        <v>463</v>
      </c>
      <c r="AG32" s="709" t="s">
        <v>463</v>
      </c>
    </row>
    <row r="33" spans="1:33" ht="13.8" thickBot="1">
      <c r="A33" s="546" t="s" vm="123">
        <v>611</v>
      </c>
      <c r="B33" s="547" t="s" vm="124">
        <v>612</v>
      </c>
      <c r="C33" s="693" vm="879">
        <v>34060.370000000003</v>
      </c>
      <c r="D33" s="694" t="s">
        <v>463</v>
      </c>
      <c r="E33" s="695" vm="1456">
        <v>319.63</v>
      </c>
      <c r="F33" s="694" t="s">
        <v>463</v>
      </c>
      <c r="G33" s="695" t="s">
        <v>463</v>
      </c>
      <c r="H33" s="694" t="s">
        <v>463</v>
      </c>
      <c r="I33" s="693" t="s">
        <v>463</v>
      </c>
      <c r="J33" s="694" t="s">
        <v>463</v>
      </c>
      <c r="K33" s="693" t="s">
        <v>463</v>
      </c>
      <c r="L33" s="694" t="s">
        <v>463</v>
      </c>
      <c r="M33" s="695" t="s">
        <v>463</v>
      </c>
      <c r="N33" s="694" t="s">
        <v>463</v>
      </c>
      <c r="O33" s="695" t="s">
        <v>463</v>
      </c>
      <c r="P33" s="694" t="s">
        <v>463</v>
      </c>
      <c r="Q33" s="694" t="s">
        <v>463</v>
      </c>
      <c r="R33" s="695" t="s">
        <v>463</v>
      </c>
      <c r="S33" s="694" t="s">
        <v>463</v>
      </c>
      <c r="T33" s="708" t="s">
        <v>463</v>
      </c>
      <c r="U33" s="709" t="s">
        <v>463</v>
      </c>
      <c r="V33" s="708" t="s">
        <v>463</v>
      </c>
      <c r="W33" s="694" t="s">
        <v>463</v>
      </c>
      <c r="X33" s="695" t="s">
        <v>463</v>
      </c>
      <c r="Y33" s="709" t="s">
        <v>463</v>
      </c>
      <c r="Z33" s="695" t="s">
        <v>463</v>
      </c>
      <c r="AA33" s="694" vm="877">
        <v>33740.71</v>
      </c>
      <c r="AB33" s="708" t="s">
        <v>463</v>
      </c>
      <c r="AC33" s="709" t="s">
        <v>463</v>
      </c>
      <c r="AD33" s="708" t="s">
        <v>463</v>
      </c>
      <c r="AE33" s="709" t="s">
        <v>463</v>
      </c>
      <c r="AF33" s="708" t="s">
        <v>463</v>
      </c>
      <c r="AG33" s="709" t="s">
        <v>463</v>
      </c>
    </row>
    <row r="34" spans="1:33" ht="13.8" thickBot="1">
      <c r="A34" s="546" t="s" vm="125">
        <v>613</v>
      </c>
      <c r="B34" s="547" t="s" vm="126">
        <v>614</v>
      </c>
      <c r="C34" s="693" vm="858">
        <v>3314.5833299999999</v>
      </c>
      <c r="D34" s="694" vm="1454">
        <v>47.833329999999997</v>
      </c>
      <c r="E34" s="695" vm="1016">
        <v>5</v>
      </c>
      <c r="F34" s="694" vm="875">
        <v>18.75</v>
      </c>
      <c r="G34" s="695" vm="856">
        <v>1</v>
      </c>
      <c r="H34" s="694" vm="1455">
        <v>7.5</v>
      </c>
      <c r="I34" s="693" t="s">
        <v>463</v>
      </c>
      <c r="J34" s="694" t="s">
        <v>463</v>
      </c>
      <c r="K34" s="693" vm="854">
        <v>4.75</v>
      </c>
      <c r="L34" s="694" vm="1453">
        <v>5</v>
      </c>
      <c r="M34" s="695" t="s">
        <v>463</v>
      </c>
      <c r="N34" s="694" vm="873">
        <v>4.8333300000000001</v>
      </c>
      <c r="O34" s="695" vm="852">
        <v>5</v>
      </c>
      <c r="P34" s="694" t="s">
        <v>463</v>
      </c>
      <c r="Q34" s="694" t="s">
        <v>463</v>
      </c>
      <c r="R34" s="695" vm="872">
        <v>0.33333000000000002</v>
      </c>
      <c r="S34" s="694" vm="850">
        <v>2.25</v>
      </c>
      <c r="T34" s="708" vm="1452">
        <v>2.75</v>
      </c>
      <c r="U34" s="709" vm="1013">
        <v>65.541669999999996</v>
      </c>
      <c r="V34" s="708" vm="871">
        <v>3119.9583299999999</v>
      </c>
      <c r="W34" s="694" vm="847">
        <v>10.08333</v>
      </c>
      <c r="X34" s="695" vm="1451">
        <v>9</v>
      </c>
      <c r="Y34" s="709" vm="1010">
        <v>3</v>
      </c>
      <c r="Z34" s="695" vm="870">
        <v>1</v>
      </c>
      <c r="AA34" s="694" t="s">
        <v>463</v>
      </c>
      <c r="AB34" s="708" t="s">
        <v>463</v>
      </c>
      <c r="AC34" s="709" t="s">
        <v>463</v>
      </c>
      <c r="AD34" s="708" vm="869">
        <v>1</v>
      </c>
      <c r="AE34" s="709" t="s">
        <v>463</v>
      </c>
      <c r="AF34" s="708" t="s">
        <v>463</v>
      </c>
      <c r="AG34" s="709" t="s">
        <v>463</v>
      </c>
    </row>
    <row r="35" spans="1:33" ht="13.8" thickBot="1">
      <c r="A35" s="546" t="s" vm="127">
        <v>615</v>
      </c>
      <c r="B35" s="547" t="s" vm="128">
        <v>616</v>
      </c>
      <c r="C35" s="693" vm="1450">
        <v>179558.41667000001</v>
      </c>
      <c r="D35" s="694" vm="1006">
        <v>29120.333330000001</v>
      </c>
      <c r="E35" s="695" vm="866">
        <v>21738.666669999999</v>
      </c>
      <c r="F35" s="694" vm="843">
        <v>6368</v>
      </c>
      <c r="G35" s="695" vm="1449">
        <v>7222.25</v>
      </c>
      <c r="H35" s="694" vm="1003">
        <v>1063.6666700000001</v>
      </c>
      <c r="I35" s="693" vm="865">
        <v>2176.5</v>
      </c>
      <c r="J35" s="694" vm="842">
        <v>643.83333000000005</v>
      </c>
      <c r="K35" s="693" vm="1448">
        <v>2766.4166700000001</v>
      </c>
      <c r="L35" s="694" vm="1000">
        <v>6191.6666699999996</v>
      </c>
      <c r="M35" s="695" vm="863">
        <v>9163.9166700000005</v>
      </c>
      <c r="N35" s="694" vm="840">
        <v>1241.4166700000001</v>
      </c>
      <c r="O35" s="695" vm="1447">
        <v>1921.75</v>
      </c>
      <c r="P35" s="694" vm="997">
        <v>2062.25</v>
      </c>
      <c r="Q35" s="694" t="s">
        <v>463</v>
      </c>
      <c r="R35" s="695" vm="838">
        <v>6460.8333300000004</v>
      </c>
      <c r="S35" s="694" vm="1446">
        <v>314.16667000000001</v>
      </c>
      <c r="T35" s="708" vm="994">
        <v>443.41667000000001</v>
      </c>
      <c r="U35" s="709" vm="862">
        <v>3298.5</v>
      </c>
      <c r="V35" s="708" vm="835">
        <v>5665</v>
      </c>
      <c r="W35" s="694" vm="1445">
        <v>47201.25</v>
      </c>
      <c r="X35" s="695" vm="991">
        <v>9908.5</v>
      </c>
      <c r="Y35" s="709" vm="861">
        <v>1540.6666700000001</v>
      </c>
      <c r="Z35" s="695" vm="833">
        <v>6305.8333300000004</v>
      </c>
      <c r="AA35" s="694" vm="1444">
        <v>3410.1666700000001</v>
      </c>
      <c r="AB35" s="708" vm="988">
        <v>1271.8333299999999</v>
      </c>
      <c r="AC35" s="709" vm="860">
        <v>1742.25</v>
      </c>
      <c r="AD35" s="708" vm="831">
        <v>248.33332999999999</v>
      </c>
      <c r="AE35" s="709" vm="1443">
        <v>67</v>
      </c>
      <c r="AF35" s="708" t="s">
        <v>463</v>
      </c>
      <c r="AG35" s="709" vm="859">
        <v>15897.25</v>
      </c>
    </row>
    <row r="36" spans="1:33" ht="13.8" thickBot="1">
      <c r="A36" s="546" t="s" vm="201">
        <v>784</v>
      </c>
      <c r="B36" s="547" t="s" vm="196">
        <v>785</v>
      </c>
      <c r="C36" s="693" vm="983">
        <v>148.41999999999999</v>
      </c>
      <c r="D36" s="694" t="s">
        <v>463</v>
      </c>
      <c r="E36" s="695" t="s">
        <v>463</v>
      </c>
      <c r="F36" s="694" t="s">
        <v>463</v>
      </c>
      <c r="G36" s="695" t="s">
        <v>463</v>
      </c>
      <c r="H36" s="694" t="s">
        <v>463</v>
      </c>
      <c r="I36" s="693" t="s">
        <v>463</v>
      </c>
      <c r="J36" s="694" t="s">
        <v>463</v>
      </c>
      <c r="K36" s="693" t="s">
        <v>463</v>
      </c>
      <c r="L36" s="694" t="s">
        <v>463</v>
      </c>
      <c r="M36" s="695" t="s">
        <v>463</v>
      </c>
      <c r="N36" s="694" t="s">
        <v>463</v>
      </c>
      <c r="O36" s="695" t="s">
        <v>463</v>
      </c>
      <c r="P36" s="694" t="s">
        <v>463</v>
      </c>
      <c r="Q36" s="694" t="s">
        <v>463</v>
      </c>
      <c r="R36" s="695" t="s">
        <v>463</v>
      </c>
      <c r="S36" s="694" t="s">
        <v>463</v>
      </c>
      <c r="T36" s="708" t="s">
        <v>463</v>
      </c>
      <c r="U36" s="709" t="s">
        <v>463</v>
      </c>
      <c r="V36" s="708" t="s">
        <v>463</v>
      </c>
      <c r="W36" s="694" t="s">
        <v>463</v>
      </c>
      <c r="X36" s="695" t="s">
        <v>463</v>
      </c>
      <c r="Y36" s="709" t="s">
        <v>463</v>
      </c>
      <c r="Z36" s="695" t="s">
        <v>463</v>
      </c>
      <c r="AA36" s="694" vm="980">
        <v>148.41999999999999</v>
      </c>
      <c r="AB36" s="708" t="s">
        <v>463</v>
      </c>
      <c r="AC36" s="709" t="s">
        <v>463</v>
      </c>
      <c r="AD36" s="708" t="s">
        <v>463</v>
      </c>
      <c r="AE36" s="709" t="s">
        <v>463</v>
      </c>
      <c r="AF36" s="708" t="s">
        <v>463</v>
      </c>
      <c r="AG36" s="709" t="s">
        <v>463</v>
      </c>
    </row>
    <row r="37" spans="1:33" ht="13.8" thickBot="1">
      <c r="A37" s="546" t="s" vm="129">
        <v>617</v>
      </c>
      <c r="B37" s="547" t="s" vm="130">
        <v>618</v>
      </c>
      <c r="C37" s="693" vm="857">
        <v>3907.48</v>
      </c>
      <c r="D37" s="694" t="s">
        <v>463</v>
      </c>
      <c r="E37" s="695" t="s">
        <v>463</v>
      </c>
      <c r="F37" s="694" t="s">
        <v>463</v>
      </c>
      <c r="G37" s="695" t="s">
        <v>463</v>
      </c>
      <c r="H37" s="694" t="s">
        <v>463</v>
      </c>
      <c r="I37" s="693" t="s">
        <v>463</v>
      </c>
      <c r="J37" s="694" t="s">
        <v>463</v>
      </c>
      <c r="K37" s="693" t="s">
        <v>463</v>
      </c>
      <c r="L37" s="694" t="s">
        <v>463</v>
      </c>
      <c r="M37" s="695" t="s">
        <v>463</v>
      </c>
      <c r="N37" s="694" t="s">
        <v>463</v>
      </c>
      <c r="O37" s="695" t="s">
        <v>463</v>
      </c>
      <c r="P37" s="694" t="s">
        <v>463</v>
      </c>
      <c r="Q37" s="694" t="s">
        <v>463</v>
      </c>
      <c r="R37" s="695" t="s">
        <v>463</v>
      </c>
      <c r="S37" s="694" t="s">
        <v>463</v>
      </c>
      <c r="T37" s="708" t="s">
        <v>463</v>
      </c>
      <c r="U37" s="709" t="s">
        <v>463</v>
      </c>
      <c r="V37" s="708" t="s">
        <v>463</v>
      </c>
      <c r="W37" s="694" t="s">
        <v>463</v>
      </c>
      <c r="X37" s="695" t="s">
        <v>463</v>
      </c>
      <c r="Y37" s="709" t="s">
        <v>463</v>
      </c>
      <c r="Z37" s="695" t="s">
        <v>463</v>
      </c>
      <c r="AA37" s="694" vm="855">
        <v>3907.5</v>
      </c>
      <c r="AB37" s="708" t="s">
        <v>463</v>
      </c>
      <c r="AC37" s="709" t="s">
        <v>463</v>
      </c>
      <c r="AD37" s="708" t="s">
        <v>463</v>
      </c>
      <c r="AE37" s="709" t="s">
        <v>463</v>
      </c>
      <c r="AF37" s="708" t="s">
        <v>463</v>
      </c>
      <c r="AG37" s="709" t="s">
        <v>463</v>
      </c>
    </row>
    <row r="38" spans="1:33" ht="13.8" thickBot="1">
      <c r="A38" s="546" t="s" vm="131">
        <v>619</v>
      </c>
      <c r="B38" s="547" t="s" vm="132">
        <v>620</v>
      </c>
      <c r="C38" s="693" vm="827">
        <v>142741.39387</v>
      </c>
      <c r="D38" s="694" vm="1442">
        <v>68408.42009</v>
      </c>
      <c r="E38" s="695" vm="975">
        <v>7779.0811999999996</v>
      </c>
      <c r="F38" s="694" vm="853">
        <v>1480.8632</v>
      </c>
      <c r="G38" s="695" vm="825">
        <v>392.14094999999998</v>
      </c>
      <c r="H38" s="694" vm="1441">
        <v>666.63085999999998</v>
      </c>
      <c r="I38" s="693" vm="972">
        <v>369.25952999999998</v>
      </c>
      <c r="J38" s="694" vm="851">
        <v>2026.9196899999999</v>
      </c>
      <c r="K38" s="693" vm="822">
        <v>191.47407000000001</v>
      </c>
      <c r="L38" s="694" vm="1440">
        <v>1052.6220900000001</v>
      </c>
      <c r="M38" s="695" vm="969">
        <v>391.96643999999998</v>
      </c>
      <c r="N38" s="694" vm="849">
        <v>2632.0767700000001</v>
      </c>
      <c r="O38" s="695" vm="820">
        <v>590.66121999999996</v>
      </c>
      <c r="P38" s="694" vm="1439">
        <v>7272.1349499999997</v>
      </c>
      <c r="Q38" s="694" t="s">
        <v>463</v>
      </c>
      <c r="R38" s="695" vm="848">
        <v>3073.2375999999999</v>
      </c>
      <c r="S38" s="694" vm="818">
        <v>950.52720999999997</v>
      </c>
      <c r="T38" s="708" vm="1438">
        <v>221.79821000000001</v>
      </c>
      <c r="U38" s="709" vm="966">
        <v>4174.2927300000001</v>
      </c>
      <c r="V38" s="708" vm="846">
        <v>1133.03439</v>
      </c>
      <c r="W38" s="694" vm="817">
        <v>10206.07121</v>
      </c>
      <c r="X38" s="695" vm="1437">
        <v>5378.8095999999996</v>
      </c>
      <c r="Y38" s="709" vm="963">
        <v>13717.69421</v>
      </c>
      <c r="Z38" s="695" vm="845">
        <v>1935.8071</v>
      </c>
      <c r="AA38" s="694" vm="815">
        <v>2404.54592</v>
      </c>
      <c r="AB38" s="708" vm="1436">
        <v>5844.2276700000002</v>
      </c>
      <c r="AC38" s="709" vm="961">
        <v>302.83845000000002</v>
      </c>
      <c r="AD38" s="708" vm="844">
        <v>144.25851</v>
      </c>
      <c r="AE38" s="709" t="s">
        <v>463</v>
      </c>
      <c r="AF38" s="708" t="s">
        <v>463</v>
      </c>
      <c r="AG38" s="709" vm="959">
        <v>274.54694999999998</v>
      </c>
    </row>
    <row r="39" spans="1:33" ht="13.8" thickBot="1">
      <c r="A39" s="546" t="s" vm="133">
        <v>621</v>
      </c>
      <c r="B39" s="547" t="s" vm="134">
        <v>622</v>
      </c>
      <c r="C39" s="693" vm="1435">
        <v>6604.5388899999998</v>
      </c>
      <c r="D39" s="694" t="s">
        <v>463</v>
      </c>
      <c r="E39" s="695" t="s">
        <v>463</v>
      </c>
      <c r="F39" s="694" t="s">
        <v>463</v>
      </c>
      <c r="G39" s="695" t="s">
        <v>463</v>
      </c>
      <c r="H39" s="694" t="s">
        <v>463</v>
      </c>
      <c r="I39" s="693" t="s">
        <v>463</v>
      </c>
      <c r="J39" s="694" t="s">
        <v>463</v>
      </c>
      <c r="K39" s="693" t="s">
        <v>463</v>
      </c>
      <c r="L39" s="694" t="s">
        <v>463</v>
      </c>
      <c r="M39" s="695" t="s">
        <v>463</v>
      </c>
      <c r="N39" s="694" t="s">
        <v>463</v>
      </c>
      <c r="O39" s="695" t="s">
        <v>463</v>
      </c>
      <c r="P39" s="694" t="s">
        <v>463</v>
      </c>
      <c r="Q39" s="694" t="s">
        <v>463</v>
      </c>
      <c r="R39" s="695" t="s">
        <v>463</v>
      </c>
      <c r="S39" s="694" t="s">
        <v>463</v>
      </c>
      <c r="T39" s="708" t="s">
        <v>463</v>
      </c>
      <c r="U39" s="709" t="s">
        <v>463</v>
      </c>
      <c r="V39" s="708" t="s">
        <v>463</v>
      </c>
      <c r="W39" s="694" t="s">
        <v>463</v>
      </c>
      <c r="X39" s="695" t="s">
        <v>463</v>
      </c>
      <c r="Y39" s="709" t="s">
        <v>463</v>
      </c>
      <c r="Z39" s="695" t="s">
        <v>463</v>
      </c>
      <c r="AA39" s="694" vm="1434">
        <v>6604.5388899999998</v>
      </c>
      <c r="AB39" s="708" t="s">
        <v>463</v>
      </c>
      <c r="AC39" s="709" t="s">
        <v>463</v>
      </c>
      <c r="AD39" s="708" t="s">
        <v>463</v>
      </c>
      <c r="AE39" s="709" t="s">
        <v>463</v>
      </c>
      <c r="AF39" s="708" t="s">
        <v>463</v>
      </c>
      <c r="AG39" s="709" t="s">
        <v>463</v>
      </c>
    </row>
    <row r="40" spans="1:33" ht="13.8" thickBot="1">
      <c r="A40" s="546" t="s" vm="200">
        <v>786</v>
      </c>
      <c r="B40" s="547" t="s" vm="1433">
        <v>787</v>
      </c>
      <c r="C40" s="693" vm="953">
        <v>706.74</v>
      </c>
      <c r="D40" s="694" vm="841">
        <v>21.5</v>
      </c>
      <c r="E40" s="695" vm="808">
        <v>13.33</v>
      </c>
      <c r="F40" s="694" vm="1432">
        <v>27.92</v>
      </c>
      <c r="G40" s="695" vm="950">
        <v>1</v>
      </c>
      <c r="H40" s="694" vm="839">
        <v>354</v>
      </c>
      <c r="I40" s="693" t="s">
        <v>463</v>
      </c>
      <c r="J40" s="694" t="s">
        <v>463</v>
      </c>
      <c r="K40" s="693" t="s">
        <v>463</v>
      </c>
      <c r="L40" s="694" vm="837">
        <v>4.75</v>
      </c>
      <c r="M40" s="695" vm="805">
        <v>67.33</v>
      </c>
      <c r="N40" s="694" vm="1431">
        <v>57.17</v>
      </c>
      <c r="O40" s="695" vm="947">
        <v>9</v>
      </c>
      <c r="P40" s="694" vm="836">
        <v>3.25</v>
      </c>
      <c r="Q40" s="694" t="s">
        <v>463</v>
      </c>
      <c r="R40" s="695" t="s">
        <v>463</v>
      </c>
      <c r="S40" s="694" vm="944">
        <v>1</v>
      </c>
      <c r="T40" s="708" t="s">
        <v>463</v>
      </c>
      <c r="U40" s="709" vm="802">
        <v>46.75</v>
      </c>
      <c r="V40" s="708" vm="835">
        <v>2</v>
      </c>
      <c r="W40" s="694" vm="942">
        <v>11.42</v>
      </c>
      <c r="X40" s="695" vm="834">
        <v>1</v>
      </c>
      <c r="Y40" s="709" vm="799">
        <v>47</v>
      </c>
      <c r="Z40" s="695" t="s">
        <v>463</v>
      </c>
      <c r="AA40" s="694" vm="939">
        <v>31.58</v>
      </c>
      <c r="AB40" s="708" t="s">
        <v>463</v>
      </c>
      <c r="AC40" s="709" t="s">
        <v>463</v>
      </c>
      <c r="AD40" s="708" vm="1430">
        <v>6.75</v>
      </c>
      <c r="AE40" s="709" t="s">
        <v>463</v>
      </c>
      <c r="AF40" s="708" t="s">
        <v>463</v>
      </c>
      <c r="AG40" s="709" t="s">
        <v>463</v>
      </c>
    </row>
    <row r="41" spans="1:33" ht="13.8" thickBot="1">
      <c r="A41" s="546" t="s" vm="135">
        <v>623</v>
      </c>
      <c r="B41" s="547" t="s" vm="136">
        <v>624</v>
      </c>
      <c r="C41" s="693" vm="832">
        <v>423</v>
      </c>
      <c r="D41" s="694" vm="796">
        <v>423</v>
      </c>
      <c r="E41" s="695" t="s">
        <v>463</v>
      </c>
      <c r="F41" s="694" t="s">
        <v>463</v>
      </c>
      <c r="G41" s="695" t="s">
        <v>463</v>
      </c>
      <c r="H41" s="694" t="s">
        <v>463</v>
      </c>
      <c r="I41" s="693" t="s">
        <v>463</v>
      </c>
      <c r="J41" s="694" t="s">
        <v>463</v>
      </c>
      <c r="K41" s="693" t="s">
        <v>463</v>
      </c>
      <c r="L41" s="694" t="s">
        <v>463</v>
      </c>
      <c r="M41" s="695" t="s">
        <v>463</v>
      </c>
      <c r="N41" s="694" t="s">
        <v>463</v>
      </c>
      <c r="O41" s="695" t="s">
        <v>463</v>
      </c>
      <c r="P41" s="694" t="s">
        <v>463</v>
      </c>
      <c r="Q41" s="694" t="s">
        <v>463</v>
      </c>
      <c r="R41" s="695" t="s">
        <v>463</v>
      </c>
      <c r="S41" s="694" t="s">
        <v>463</v>
      </c>
      <c r="T41" s="708" t="s">
        <v>463</v>
      </c>
      <c r="U41" s="709" t="s">
        <v>463</v>
      </c>
      <c r="V41" s="708" t="s">
        <v>463</v>
      </c>
      <c r="W41" s="694" t="s">
        <v>463</v>
      </c>
      <c r="X41" s="695" t="s">
        <v>463</v>
      </c>
      <c r="Y41" s="709" t="s">
        <v>463</v>
      </c>
      <c r="Z41" s="695" t="s">
        <v>463</v>
      </c>
      <c r="AA41" s="694" t="s">
        <v>463</v>
      </c>
      <c r="AB41" s="708" t="s">
        <v>463</v>
      </c>
      <c r="AC41" s="709" t="s">
        <v>463</v>
      </c>
      <c r="AD41" s="708" t="s">
        <v>463</v>
      </c>
      <c r="AE41" s="709" t="s">
        <v>463</v>
      </c>
      <c r="AF41" s="708" t="s">
        <v>463</v>
      </c>
      <c r="AG41" s="709" t="s">
        <v>463</v>
      </c>
    </row>
    <row r="42" spans="1:33" ht="13.8" thickBot="1">
      <c r="A42" s="546" t="s" vm="138">
        <v>628</v>
      </c>
      <c r="B42" s="547" t="s" vm="139">
        <v>629</v>
      </c>
      <c r="C42" s="693" vm="792">
        <v>8962.0833299999995</v>
      </c>
      <c r="D42" s="694" vm="1429">
        <v>8746.3333299999995</v>
      </c>
      <c r="E42" s="695" t="s">
        <v>463</v>
      </c>
      <c r="F42" s="694" t="s">
        <v>463</v>
      </c>
      <c r="G42" s="695" t="s">
        <v>463</v>
      </c>
      <c r="H42" s="694" vm="1428">
        <v>127.75</v>
      </c>
      <c r="I42" s="693" t="s">
        <v>463</v>
      </c>
      <c r="J42" s="694" t="s">
        <v>463</v>
      </c>
      <c r="K42" s="693" t="s">
        <v>463</v>
      </c>
      <c r="L42" s="694" vm="1427">
        <v>15.41667</v>
      </c>
      <c r="M42" s="695" t="s">
        <v>463</v>
      </c>
      <c r="N42" s="694" t="s">
        <v>463</v>
      </c>
      <c r="O42" s="695" t="s">
        <v>463</v>
      </c>
      <c r="P42" s="694" t="s">
        <v>463</v>
      </c>
      <c r="Q42" s="694" t="s">
        <v>463</v>
      </c>
      <c r="R42" s="695" t="s">
        <v>463</v>
      </c>
      <c r="S42" s="694" t="s">
        <v>463</v>
      </c>
      <c r="T42" s="708" t="s">
        <v>463</v>
      </c>
      <c r="U42" s="709" t="s">
        <v>463</v>
      </c>
      <c r="V42" s="708" t="s">
        <v>463</v>
      </c>
      <c r="W42" s="694" vm="789">
        <v>72.583330000000004</v>
      </c>
      <c r="X42" s="695" t="s">
        <v>463</v>
      </c>
      <c r="Y42" s="709" t="s">
        <v>463</v>
      </c>
      <c r="Z42" s="695" t="s">
        <v>463</v>
      </c>
      <c r="AA42" s="694" t="s">
        <v>463</v>
      </c>
      <c r="AB42" s="708" t="s">
        <v>463</v>
      </c>
      <c r="AC42" s="709" t="s">
        <v>463</v>
      </c>
      <c r="AD42" s="708" t="s">
        <v>463</v>
      </c>
      <c r="AE42" s="709" t="s">
        <v>463</v>
      </c>
      <c r="AF42" s="708" t="s">
        <v>463</v>
      </c>
      <c r="AG42" s="709" t="s">
        <v>463</v>
      </c>
    </row>
    <row r="43" spans="1:33" ht="13.8" thickBot="1">
      <c r="A43" s="546" t="s" vm="140">
        <v>630</v>
      </c>
      <c r="B43" s="547" t="s" vm="786">
        <v>631</v>
      </c>
      <c r="C43" s="693" vm="1426">
        <v>10045.16</v>
      </c>
      <c r="D43" s="694" t="s">
        <v>463</v>
      </c>
      <c r="E43" s="695" t="s">
        <v>463</v>
      </c>
      <c r="F43" s="694" t="s">
        <v>463</v>
      </c>
      <c r="G43" s="695" t="s">
        <v>463</v>
      </c>
      <c r="H43" s="694" t="s">
        <v>463</v>
      </c>
      <c r="I43" s="693" t="s">
        <v>463</v>
      </c>
      <c r="J43" s="694" t="s">
        <v>463</v>
      </c>
      <c r="K43" s="693" t="s">
        <v>463</v>
      </c>
      <c r="L43" s="694" t="s">
        <v>463</v>
      </c>
      <c r="M43" s="695" t="s">
        <v>463</v>
      </c>
      <c r="N43" s="694" t="s">
        <v>463</v>
      </c>
      <c r="O43" s="695" t="s">
        <v>463</v>
      </c>
      <c r="P43" s="694" t="s">
        <v>463</v>
      </c>
      <c r="Q43" s="694" t="s">
        <v>463</v>
      </c>
      <c r="R43" s="695" t="s">
        <v>463</v>
      </c>
      <c r="S43" s="694" t="s">
        <v>463</v>
      </c>
      <c r="T43" s="708" t="s">
        <v>463</v>
      </c>
      <c r="U43" s="709" t="s">
        <v>463</v>
      </c>
      <c r="V43" s="708" t="s">
        <v>463</v>
      </c>
      <c r="W43" s="694" vm="1425">
        <v>10045.16</v>
      </c>
      <c r="X43" s="695" t="s">
        <v>463</v>
      </c>
      <c r="Y43" s="709" t="s">
        <v>463</v>
      </c>
      <c r="Z43" s="695" t="s">
        <v>463</v>
      </c>
      <c r="AA43" s="694" t="s">
        <v>463</v>
      </c>
      <c r="AB43" s="708" t="s">
        <v>463</v>
      </c>
      <c r="AC43" s="709" t="s">
        <v>463</v>
      </c>
      <c r="AD43" s="708" t="s">
        <v>463</v>
      </c>
      <c r="AE43" s="709" t="s">
        <v>463</v>
      </c>
      <c r="AF43" s="708" t="s">
        <v>463</v>
      </c>
      <c r="AG43" s="709" t="s">
        <v>463</v>
      </c>
    </row>
    <row r="44" spans="1:33" ht="13.8" thickBot="1">
      <c r="A44" s="546" t="s" vm="142">
        <v>632</v>
      </c>
      <c r="B44" s="547" t="s" vm="143">
        <v>633</v>
      </c>
      <c r="C44" s="693" vm="929">
        <v>6769.51</v>
      </c>
      <c r="D44" s="694" vm="830">
        <v>5250.76</v>
      </c>
      <c r="E44" s="695" vm="780">
        <v>33.39</v>
      </c>
      <c r="F44" s="694" vm="1424">
        <v>18.09</v>
      </c>
      <c r="G44" s="695" vm="926">
        <v>2</v>
      </c>
      <c r="H44" s="694" vm="829">
        <v>13.17</v>
      </c>
      <c r="I44" s="693" vm="779">
        <v>4.3499999999999996</v>
      </c>
      <c r="J44" s="694" vm="1423">
        <v>720.28</v>
      </c>
      <c r="K44" s="693" vm="923">
        <v>2.67</v>
      </c>
      <c r="L44" s="694" vm="828">
        <v>28.17</v>
      </c>
      <c r="M44" s="695" t="s">
        <v>463</v>
      </c>
      <c r="N44" s="694" vm="1422">
        <v>40.79</v>
      </c>
      <c r="O44" s="695" vm="921">
        <v>15.61</v>
      </c>
      <c r="P44" s="694" vm="826">
        <v>23.25</v>
      </c>
      <c r="Q44" s="694" t="s">
        <v>463</v>
      </c>
      <c r="R44" s="695" vm="1421">
        <v>35.17</v>
      </c>
      <c r="S44" s="694" vm="919">
        <v>28.68</v>
      </c>
      <c r="T44" s="708" vm="824">
        <v>57.79</v>
      </c>
      <c r="U44" s="709" vm="777">
        <v>79.27</v>
      </c>
      <c r="V44" s="708" vm="1420">
        <v>19.079999999999998</v>
      </c>
      <c r="W44" s="694" vm="917">
        <v>74.349999999999994</v>
      </c>
      <c r="X44" s="695" vm="823">
        <v>322.64</v>
      </c>
      <c r="Y44" s="709" t="s">
        <v>463</v>
      </c>
      <c r="Z44" s="695" t="s">
        <v>463</v>
      </c>
      <c r="AA44" s="694" t="s">
        <v>463</v>
      </c>
      <c r="AB44" s="708" t="s">
        <v>463</v>
      </c>
      <c r="AC44" s="709" t="s">
        <v>463</v>
      </c>
      <c r="AD44" s="708" t="s">
        <v>463</v>
      </c>
      <c r="AE44" s="709" t="s">
        <v>463</v>
      </c>
      <c r="AF44" s="708" t="s">
        <v>463</v>
      </c>
      <c r="AG44" s="709" t="s">
        <v>463</v>
      </c>
    </row>
    <row r="45" spans="1:33" ht="13.8" thickBot="1">
      <c r="A45" s="546" t="s" vm="144">
        <v>634</v>
      </c>
      <c r="B45" s="547" t="s" vm="913">
        <v>635</v>
      </c>
      <c r="C45" s="693" vm="821">
        <v>1408.16</v>
      </c>
      <c r="D45" s="694" t="s">
        <v>463</v>
      </c>
      <c r="E45" s="695" t="s">
        <v>463</v>
      </c>
      <c r="F45" s="694" t="s">
        <v>463</v>
      </c>
      <c r="G45" s="695" t="s">
        <v>463</v>
      </c>
      <c r="H45" s="694" t="s">
        <v>463</v>
      </c>
      <c r="I45" s="693" t="s">
        <v>463</v>
      </c>
      <c r="J45" s="694" t="s">
        <v>463</v>
      </c>
      <c r="K45" s="693" vm="819">
        <v>7.33</v>
      </c>
      <c r="L45" s="694" t="s">
        <v>463</v>
      </c>
      <c r="M45" s="695" t="s">
        <v>463</v>
      </c>
      <c r="N45" s="694" t="s">
        <v>463</v>
      </c>
      <c r="O45" s="695" t="s">
        <v>463</v>
      </c>
      <c r="P45" s="694" t="s">
        <v>463</v>
      </c>
      <c r="Q45" s="694" t="s">
        <v>463</v>
      </c>
      <c r="R45" s="695" t="s">
        <v>463</v>
      </c>
      <c r="S45" s="694" t="s">
        <v>463</v>
      </c>
      <c r="T45" s="708" t="s">
        <v>463</v>
      </c>
      <c r="U45" s="709" vm="1419">
        <v>1391</v>
      </c>
      <c r="V45" s="708" vm="910">
        <v>9.83</v>
      </c>
      <c r="W45" s="694" t="s">
        <v>463</v>
      </c>
      <c r="X45" s="695" t="s">
        <v>463</v>
      </c>
      <c r="Y45" s="709" t="s">
        <v>463</v>
      </c>
      <c r="Z45" s="695" t="s">
        <v>463</v>
      </c>
      <c r="AA45" s="694" t="s">
        <v>463</v>
      </c>
      <c r="AB45" s="708" t="s">
        <v>463</v>
      </c>
      <c r="AC45" s="709" t="s">
        <v>463</v>
      </c>
      <c r="AD45" s="708" t="s">
        <v>463</v>
      </c>
      <c r="AE45" s="709" t="s">
        <v>463</v>
      </c>
      <c r="AF45" s="708" t="s">
        <v>463</v>
      </c>
      <c r="AG45" s="709" t="s">
        <v>463</v>
      </c>
    </row>
    <row r="46" spans="1:33" ht="13.8" thickBot="1">
      <c r="A46" s="546" t="s" vm="146">
        <v>636</v>
      </c>
      <c r="B46" s="547" t="s" vm="147">
        <v>637</v>
      </c>
      <c r="C46" s="693" vm="772">
        <v>955.84</v>
      </c>
      <c r="D46" s="694" t="s">
        <v>463</v>
      </c>
      <c r="E46" s="695" t="s">
        <v>463</v>
      </c>
      <c r="F46" s="694" t="s">
        <v>463</v>
      </c>
      <c r="G46" s="695" t="s">
        <v>463</v>
      </c>
      <c r="H46" s="694" t="s">
        <v>463</v>
      </c>
      <c r="I46" s="693" t="s">
        <v>463</v>
      </c>
      <c r="J46" s="694" t="s">
        <v>463</v>
      </c>
      <c r="K46" s="693" t="s">
        <v>463</v>
      </c>
      <c r="L46" s="694" t="s">
        <v>463</v>
      </c>
      <c r="M46" s="695" t="s">
        <v>463</v>
      </c>
      <c r="N46" s="694" t="s">
        <v>463</v>
      </c>
      <c r="O46" s="695" t="s">
        <v>463</v>
      </c>
      <c r="P46" s="694" t="s">
        <v>463</v>
      </c>
      <c r="Q46" s="694" t="s">
        <v>463</v>
      </c>
      <c r="R46" s="695" t="s">
        <v>463</v>
      </c>
      <c r="S46" s="694" t="s">
        <v>463</v>
      </c>
      <c r="T46" s="708" t="s">
        <v>463</v>
      </c>
      <c r="U46" s="709" t="s">
        <v>463</v>
      </c>
      <c r="V46" s="708" t="s">
        <v>463</v>
      </c>
      <c r="W46" s="694" t="s">
        <v>463</v>
      </c>
      <c r="X46" s="695" t="s">
        <v>463</v>
      </c>
      <c r="Y46" s="709" t="s">
        <v>463</v>
      </c>
      <c r="Z46" s="695" t="s">
        <v>463</v>
      </c>
      <c r="AA46" s="694" vm="768">
        <v>955.82</v>
      </c>
      <c r="AB46" s="708" t="s">
        <v>463</v>
      </c>
      <c r="AC46" s="709" t="s">
        <v>463</v>
      </c>
      <c r="AD46" s="708" t="s">
        <v>463</v>
      </c>
      <c r="AE46" s="709" t="s">
        <v>463</v>
      </c>
      <c r="AF46" s="708" t="s">
        <v>463</v>
      </c>
      <c r="AG46" s="709" t="s">
        <v>463</v>
      </c>
    </row>
    <row r="47" spans="1:33" ht="13.8" thickBot="1">
      <c r="A47" s="546" t="s" vm="148">
        <v>638</v>
      </c>
      <c r="B47" s="547" t="s" vm="149">
        <v>639</v>
      </c>
      <c r="C47" s="693" vm="892">
        <v>626388.66666999995</v>
      </c>
      <c r="D47" s="694" vm="903">
        <v>180033.66667000001</v>
      </c>
      <c r="E47" s="695" vm="816">
        <v>36223</v>
      </c>
      <c r="F47" s="694" vm="522">
        <v>8581.4166700000005</v>
      </c>
      <c r="G47" s="695" vm="1418">
        <v>436.25</v>
      </c>
      <c r="H47" s="694" vm="900">
        <v>8585.0833299999995</v>
      </c>
      <c r="I47" s="693" vm="814">
        <v>594</v>
      </c>
      <c r="J47" s="694" vm="762">
        <v>645.16666999999995</v>
      </c>
      <c r="K47" s="693" vm="1417">
        <v>2537.6666700000001</v>
      </c>
      <c r="L47" s="694" vm="898">
        <v>9668.0833299999995</v>
      </c>
      <c r="M47" s="695" vm="813">
        <v>10023.75</v>
      </c>
      <c r="N47" s="694" vm="760">
        <v>16125.416670000001</v>
      </c>
      <c r="O47" s="695" vm="1415">
        <v>18558.166669999999</v>
      </c>
      <c r="P47" s="694" vm="895">
        <v>30957.916669999999</v>
      </c>
      <c r="Q47" s="694" t="s">
        <v>463</v>
      </c>
      <c r="R47" s="695" vm="757">
        <v>8145.0833300000004</v>
      </c>
      <c r="S47" s="694" vm="1416">
        <v>16998.583330000001</v>
      </c>
      <c r="T47" s="708" vm="893">
        <v>4947.5833300000004</v>
      </c>
      <c r="U47" s="709" vm="812">
        <v>119532</v>
      </c>
      <c r="V47" s="708" vm="755">
        <v>13741.583329999999</v>
      </c>
      <c r="W47" s="694" vm="1414">
        <v>26431.833330000001</v>
      </c>
      <c r="X47" s="695" vm="890">
        <v>53901.75</v>
      </c>
      <c r="Y47" s="709" vm="811">
        <v>28028.666669999999</v>
      </c>
      <c r="Z47" s="695" vm="753">
        <v>13259.833329999999</v>
      </c>
      <c r="AA47" s="694" vm="1413">
        <v>1965.8333299999999</v>
      </c>
      <c r="AB47" s="708" vm="887">
        <v>1888.9166700000001</v>
      </c>
      <c r="AC47" s="709" vm="810">
        <v>13477.416670000001</v>
      </c>
      <c r="AD47" s="708" vm="750">
        <v>1100</v>
      </c>
      <c r="AE47" s="709" t="s">
        <v>463</v>
      </c>
      <c r="AF47" s="708" t="s">
        <v>463</v>
      </c>
      <c r="AG47" s="709" vm="809">
        <v>1791.9166700000001</v>
      </c>
    </row>
    <row r="48" spans="1:33" ht="13.8" thickBot="1">
      <c r="A48" s="546" t="s" vm="150">
        <v>640</v>
      </c>
      <c r="B48" s="547" t="s" vm="151">
        <v>641</v>
      </c>
      <c r="C48" s="693" vm="884">
        <v>9550.66</v>
      </c>
      <c r="D48" s="694" vm="807">
        <v>2683.08</v>
      </c>
      <c r="E48" s="695" vm="746">
        <v>770.75</v>
      </c>
      <c r="F48" s="694" vm="1412">
        <v>315.42</v>
      </c>
      <c r="G48" s="695" vm="881">
        <v>14</v>
      </c>
      <c r="H48" s="694" vm="806">
        <v>83.76</v>
      </c>
      <c r="I48" s="693" vm="744">
        <v>15</v>
      </c>
      <c r="J48" s="694" vm="1411">
        <v>25.66</v>
      </c>
      <c r="K48" s="693" vm="711">
        <v>30.75</v>
      </c>
      <c r="L48" s="694" vm="804">
        <v>102.58</v>
      </c>
      <c r="M48" s="695" vm="740">
        <v>197.34</v>
      </c>
      <c r="N48" s="694" vm="1410">
        <v>395</v>
      </c>
      <c r="O48" s="695" vm="709">
        <v>87.08</v>
      </c>
      <c r="P48" s="694" vm="803">
        <v>243.75</v>
      </c>
      <c r="Q48" s="694" t="s">
        <v>463</v>
      </c>
      <c r="R48" s="695" vm="1409">
        <v>86.58</v>
      </c>
      <c r="S48" s="694" vm="707">
        <v>33.92</v>
      </c>
      <c r="T48" s="708" vm="801">
        <v>1</v>
      </c>
      <c r="U48" s="709" vm="741">
        <v>876.92</v>
      </c>
      <c r="V48" s="708" vm="1408">
        <v>128.25</v>
      </c>
      <c r="W48" s="694" vm="703">
        <v>1725.33</v>
      </c>
      <c r="X48" s="695" vm="800">
        <v>172.84</v>
      </c>
      <c r="Y48" s="709" vm="738">
        <v>170.83</v>
      </c>
      <c r="Z48" s="695" vm="1407">
        <v>936.33</v>
      </c>
      <c r="AA48" s="694" vm="700">
        <v>218.25</v>
      </c>
      <c r="AB48" s="708" vm="798">
        <v>99.75</v>
      </c>
      <c r="AC48" s="709" vm="737">
        <v>90.5</v>
      </c>
      <c r="AD48" s="708" vm="1406">
        <v>46</v>
      </c>
      <c r="AE48" s="709" t="s">
        <v>463</v>
      </c>
      <c r="AF48" s="708" t="s">
        <v>463</v>
      </c>
      <c r="AG48" s="709" t="s">
        <v>463</v>
      </c>
    </row>
    <row r="49" spans="1:33" ht="13.8" thickBot="1">
      <c r="A49" s="546" t="s" vm="152">
        <v>642</v>
      </c>
      <c r="B49" s="547" t="s" vm="153">
        <v>643</v>
      </c>
      <c r="C49" s="693" vm="797">
        <v>9853.08</v>
      </c>
      <c r="D49" s="694" vm="734">
        <v>976.5</v>
      </c>
      <c r="E49" s="695" vm="1405">
        <v>126.83</v>
      </c>
      <c r="F49" s="694" vm="678">
        <v>41.17</v>
      </c>
      <c r="G49" s="695" t="s">
        <v>463</v>
      </c>
      <c r="H49" s="694" vm="732">
        <v>39.67</v>
      </c>
      <c r="I49" s="693" vm="1404">
        <v>4</v>
      </c>
      <c r="J49" s="694" vm="675">
        <v>2.5</v>
      </c>
      <c r="K49" s="693" vm="795">
        <v>5.5</v>
      </c>
      <c r="L49" s="694" vm="730">
        <v>23.42</v>
      </c>
      <c r="M49" s="695" vm="1403">
        <v>13</v>
      </c>
      <c r="N49" s="694" vm="673">
        <v>32.5</v>
      </c>
      <c r="O49" s="695" vm="794">
        <v>9.25</v>
      </c>
      <c r="P49" s="694" vm="728">
        <v>24.41</v>
      </c>
      <c r="Q49" s="694" t="s">
        <v>463</v>
      </c>
      <c r="R49" s="695" vm="671">
        <v>17.579999999999998</v>
      </c>
      <c r="S49" s="694" vm="793">
        <v>278.25</v>
      </c>
      <c r="T49" s="708" vm="725">
        <v>94.58</v>
      </c>
      <c r="U49" s="709" vm="1402">
        <v>7656</v>
      </c>
      <c r="V49" s="708" vm="669">
        <v>70.25</v>
      </c>
      <c r="W49" s="694" vm="791">
        <v>169.09</v>
      </c>
      <c r="X49" s="695" vm="723">
        <v>222.25</v>
      </c>
      <c r="Y49" s="709" vm="1400">
        <v>12.33</v>
      </c>
      <c r="Z49" s="695" vm="517">
        <v>14.17</v>
      </c>
      <c r="AA49" s="694" vm="790">
        <v>9</v>
      </c>
      <c r="AB49" s="708" vm="720">
        <v>3</v>
      </c>
      <c r="AC49" s="709" vm="1401">
        <v>7</v>
      </c>
      <c r="AD49" s="708" vm="663">
        <v>0.84</v>
      </c>
      <c r="AE49" s="709" t="s">
        <v>463</v>
      </c>
      <c r="AF49" s="708" t="s">
        <v>463</v>
      </c>
      <c r="AG49" s="709" t="s">
        <v>463</v>
      </c>
    </row>
    <row r="50" spans="1:33" ht="13.8" thickBot="1">
      <c r="A50" s="546" t="s" vm="156">
        <v>646</v>
      </c>
      <c r="B50" s="547" t="s" vm="157">
        <v>647</v>
      </c>
      <c r="C50" s="693" vm="717">
        <v>400856.57500000001</v>
      </c>
      <c r="D50" s="694" vm="1399">
        <v>87631.25</v>
      </c>
      <c r="E50" s="695" vm="659">
        <v>8557.6666700000005</v>
      </c>
      <c r="F50" s="694" vm="788">
        <v>1367.9166700000001</v>
      </c>
      <c r="G50" s="695" vm="714">
        <v>72.75</v>
      </c>
      <c r="H50" s="694" vm="1398">
        <v>2435.8333299999999</v>
      </c>
      <c r="I50" s="693" vm="558">
        <v>1743.1666700000001</v>
      </c>
      <c r="J50" s="694" vm="787">
        <v>80.583330000000004</v>
      </c>
      <c r="K50" s="693" vm="712">
        <v>150.16667000000001</v>
      </c>
      <c r="L50" s="694" vm="1397">
        <v>646.16666999999995</v>
      </c>
      <c r="M50" s="695" vm="556">
        <v>8019.5833300000004</v>
      </c>
      <c r="N50" s="694" vm="785">
        <v>16593.583330000001</v>
      </c>
      <c r="O50" s="695" vm="709">
        <v>7299.4166699999996</v>
      </c>
      <c r="P50" s="694" vm="1396">
        <v>1254.5833299999999</v>
      </c>
      <c r="Q50" s="694" t="s">
        <v>463</v>
      </c>
      <c r="R50" s="695" vm="784">
        <v>281</v>
      </c>
      <c r="S50" s="694" vm="707">
        <v>116.75</v>
      </c>
      <c r="T50" s="708" vm="1395">
        <v>49.25</v>
      </c>
      <c r="U50" s="709" vm="553">
        <v>1870.5833299999999</v>
      </c>
      <c r="V50" s="708" vm="783">
        <v>6611.0972199999997</v>
      </c>
      <c r="W50" s="694" vm="706">
        <v>11721.583329999999</v>
      </c>
      <c r="X50" s="695" vm="1394">
        <v>2393.8333299999999</v>
      </c>
      <c r="Y50" s="709" vm="547">
        <v>13978.525</v>
      </c>
      <c r="Z50" s="695" vm="782">
        <v>101832.91667000001</v>
      </c>
      <c r="AA50" s="694" vm="704">
        <v>26083.20278</v>
      </c>
      <c r="AB50" s="708" vm="1393">
        <v>11139.75</v>
      </c>
      <c r="AC50" s="709" vm="546">
        <v>81586.833329999994</v>
      </c>
      <c r="AD50" s="708" vm="781">
        <v>6847.0833300000004</v>
      </c>
      <c r="AE50" s="709" vm="699">
        <v>491.5</v>
      </c>
      <c r="AF50" s="708" t="s">
        <v>463</v>
      </c>
      <c r="AG50" s="709" vm="543">
        <v>6476.9166699999996</v>
      </c>
    </row>
    <row r="51" spans="1:33" ht="13.8" thickBot="1">
      <c r="A51" s="546" t="s" vm="160">
        <v>650</v>
      </c>
      <c r="B51" s="547" t="s" vm="161">
        <v>651</v>
      </c>
      <c r="C51" s="693" vm="1392">
        <v>11888.19722</v>
      </c>
      <c r="D51" s="694" vm="540">
        <v>8.5833300000000001</v>
      </c>
      <c r="E51" s="695" vm="693">
        <v>3.75</v>
      </c>
      <c r="F51" s="694" t="s">
        <v>463</v>
      </c>
      <c r="G51" s="695" t="s">
        <v>463</v>
      </c>
      <c r="H51" s="694" t="s">
        <v>463</v>
      </c>
      <c r="I51" s="693" t="s">
        <v>463</v>
      </c>
      <c r="J51" s="694" t="s">
        <v>463</v>
      </c>
      <c r="K51" s="693" t="s">
        <v>463</v>
      </c>
      <c r="L51" s="694" vm="538">
        <v>0.33333000000000002</v>
      </c>
      <c r="M51" s="695" vm="778">
        <v>19</v>
      </c>
      <c r="N51" s="694" vm="696">
        <v>0.41666999999999998</v>
      </c>
      <c r="O51" s="695" vm="1391">
        <v>1.8333299999999999</v>
      </c>
      <c r="P51" s="694" t="s">
        <v>463</v>
      </c>
      <c r="Q51" s="694" t="s">
        <v>463</v>
      </c>
      <c r="R51" s="695" t="s">
        <v>463</v>
      </c>
      <c r="S51" s="694" t="s">
        <v>463</v>
      </c>
      <c r="T51" s="708" t="s">
        <v>463</v>
      </c>
      <c r="U51" s="709" t="s">
        <v>463</v>
      </c>
      <c r="V51" s="708" vm="695">
        <v>5</v>
      </c>
      <c r="W51" s="694" t="s">
        <v>463</v>
      </c>
      <c r="X51" s="695" t="s">
        <v>463</v>
      </c>
      <c r="Y51" s="709" vm="776">
        <v>0.75</v>
      </c>
      <c r="Z51" s="695" vm="694">
        <v>66.25</v>
      </c>
      <c r="AA51" s="694" vm="1390">
        <v>11754.69722</v>
      </c>
      <c r="AB51" s="708" vm="536">
        <v>9.8333300000000001</v>
      </c>
      <c r="AC51" s="709" vm="775">
        <v>14.66667</v>
      </c>
      <c r="AD51" s="708" vm="692">
        <v>3</v>
      </c>
      <c r="AE51" s="709" t="s">
        <v>463</v>
      </c>
      <c r="AF51" s="708" t="s">
        <v>463</v>
      </c>
      <c r="AG51" s="709" t="s">
        <v>463</v>
      </c>
    </row>
    <row r="52" spans="1:33" ht="13.8" thickBot="1">
      <c r="A52" s="546" t="s" vm="162">
        <v>652</v>
      </c>
      <c r="B52" s="547" t="s" vm="163">
        <v>653</v>
      </c>
      <c r="C52" s="693" vm="533">
        <v>343424.29291000002</v>
      </c>
      <c r="D52" s="694" vm="774">
        <v>100472.87936000001</v>
      </c>
      <c r="E52" s="695" vm="690">
        <v>33930.605329999999</v>
      </c>
      <c r="F52" s="694" vm="1389">
        <v>9779.9326600000004</v>
      </c>
      <c r="G52" s="695" vm="530">
        <v>236.67079000000001</v>
      </c>
      <c r="H52" s="694" vm="773">
        <v>7956.0851499999999</v>
      </c>
      <c r="I52" s="693" vm="688">
        <v>771.36572999999999</v>
      </c>
      <c r="J52" s="694" vm="1388">
        <v>449.55572999999998</v>
      </c>
      <c r="K52" s="693" vm="528">
        <v>1391.2040300000001</v>
      </c>
      <c r="L52" s="694" vm="771">
        <v>7953.2298799999999</v>
      </c>
      <c r="M52" s="695" vm="687">
        <v>5055.9614799999999</v>
      </c>
      <c r="N52" s="694" vm="1387">
        <v>10986.103279999999</v>
      </c>
      <c r="O52" s="695" vm="527">
        <v>6729.4140600000001</v>
      </c>
      <c r="P52" s="694" vm="770">
        <v>19251.138589999999</v>
      </c>
      <c r="Q52" s="694" t="s">
        <v>463</v>
      </c>
      <c r="R52" s="695" vm="1386">
        <v>6691.7128000000002</v>
      </c>
      <c r="S52" s="694" vm="525">
        <v>2935.5182100000002</v>
      </c>
      <c r="T52" s="708" vm="769">
        <v>963.98577999999998</v>
      </c>
      <c r="U52" s="709" vm="686">
        <v>16880.57458</v>
      </c>
      <c r="V52" s="708" vm="1385">
        <v>4993.8370000000004</v>
      </c>
      <c r="W52" s="694" vm="524">
        <v>34722.961759999998</v>
      </c>
      <c r="X52" s="695" vm="767">
        <v>22967.712810000001</v>
      </c>
      <c r="Y52" s="709" vm="684">
        <v>14580.679840000001</v>
      </c>
      <c r="Z52" s="695" vm="1384">
        <v>14475.900320000001</v>
      </c>
      <c r="AA52" s="694" vm="523">
        <v>1619.9861100000001</v>
      </c>
      <c r="AB52" s="708" vm="766">
        <v>5291.8562899999997</v>
      </c>
      <c r="AC52" s="709" vm="683">
        <v>11003.83029</v>
      </c>
      <c r="AD52" s="708" vm="1383">
        <v>1331.59106</v>
      </c>
      <c r="AE52" s="709" t="s">
        <v>463</v>
      </c>
      <c r="AF52" s="708" t="s">
        <v>463</v>
      </c>
      <c r="AG52" s="709" vm="681">
        <v>1268.3180199999999</v>
      </c>
    </row>
    <row r="53" spans="1:33" ht="13.8" thickBot="1">
      <c r="A53" s="546" t="s" vm="168">
        <v>658</v>
      </c>
      <c r="B53" s="547" t="s" vm="169">
        <v>659</v>
      </c>
      <c r="C53" s="693" vm="765">
        <v>157953.5827</v>
      </c>
      <c r="D53" s="694" vm="679">
        <v>16511.726999999999</v>
      </c>
      <c r="E53" s="695" vm="1382">
        <v>7504.8010999999997</v>
      </c>
      <c r="F53" s="694" vm="522">
        <v>1985.9221</v>
      </c>
      <c r="G53" s="695" vm="764">
        <v>101.7499</v>
      </c>
      <c r="H53" s="694" vm="676">
        <v>705.33870000000002</v>
      </c>
      <c r="I53" s="693" vm="1381">
        <v>1451.3963000000001</v>
      </c>
      <c r="J53" s="694" vm="521">
        <v>248.5</v>
      </c>
      <c r="K53" s="693" vm="763">
        <v>133.5001</v>
      </c>
      <c r="L53" s="694" vm="674">
        <v>694.58240000000001</v>
      </c>
      <c r="M53" s="695" vm="1380">
        <v>2451.7316000000001</v>
      </c>
      <c r="N53" s="694" vm="520">
        <v>5801.1030000000001</v>
      </c>
      <c r="O53" s="695" vm="761">
        <v>2716.9493000000002</v>
      </c>
      <c r="P53" s="694" vm="672">
        <v>5228.5159000000003</v>
      </c>
      <c r="Q53" s="694" t="s">
        <v>463</v>
      </c>
      <c r="R53" s="695" vm="519">
        <v>1116.9994999999999</v>
      </c>
      <c r="S53" s="694" vm="759">
        <v>465.41649999999998</v>
      </c>
      <c r="T53" s="710" vm="670">
        <v>182.85499999999999</v>
      </c>
      <c r="U53" s="711" vm="1379">
        <v>3937.9488999999999</v>
      </c>
      <c r="V53" s="710" vm="518">
        <v>1379.2057</v>
      </c>
      <c r="W53" s="694" vm="758">
        <v>4844.3221999999996</v>
      </c>
      <c r="X53" s="695" vm="667">
        <v>3146.2471</v>
      </c>
      <c r="Y53" s="711" vm="1378">
        <v>43100.226000000002</v>
      </c>
      <c r="Z53" s="695" vm="517">
        <v>28514.670699999999</v>
      </c>
      <c r="AA53" s="694" vm="756">
        <v>2870.3930999999998</v>
      </c>
      <c r="AB53" s="710" vm="666">
        <v>1698.4314999999999</v>
      </c>
      <c r="AC53" s="711" vm="1377">
        <v>16797.363000000001</v>
      </c>
      <c r="AD53" s="710" vm="516">
        <v>4363.6860999999999</v>
      </c>
      <c r="AE53" s="711" t="s">
        <v>463</v>
      </c>
      <c r="AF53" s="710" t="s">
        <v>463</v>
      </c>
      <c r="AG53" s="711" vm="1376">
        <v>1104.9626000000001</v>
      </c>
    </row>
    <row r="54" spans="1:33" ht="13.8" thickBot="1">
      <c r="A54" s="546" t="s" vm="170">
        <v>660</v>
      </c>
      <c r="B54" s="547" t="s" vm="171">
        <v>661</v>
      </c>
      <c r="C54" s="693" vm="665">
        <v>275759.80833000003</v>
      </c>
      <c r="D54" s="694" vm="1375">
        <v>8028.0833300000004</v>
      </c>
      <c r="E54" s="695" vm="515">
        <v>58886.75</v>
      </c>
      <c r="F54" s="694" vm="754">
        <v>381.41667000000001</v>
      </c>
      <c r="G54" s="695" vm="664">
        <v>24.75</v>
      </c>
      <c r="H54" s="694" vm="1374">
        <v>153.75</v>
      </c>
      <c r="I54" s="693" vm="514">
        <v>54.25</v>
      </c>
      <c r="J54" s="694" vm="752">
        <v>1057.3333299999999</v>
      </c>
      <c r="K54" s="693" vm="662">
        <v>1633.3333299999999</v>
      </c>
      <c r="L54" s="694" vm="1373">
        <v>128.33332999999999</v>
      </c>
      <c r="M54" s="695" vm="513">
        <v>45036.652779999997</v>
      </c>
      <c r="N54" s="694" vm="751">
        <v>11070.75</v>
      </c>
      <c r="O54" s="695" vm="661">
        <v>231.41667000000001</v>
      </c>
      <c r="P54" s="694" vm="1372">
        <v>303.41667000000001</v>
      </c>
      <c r="Q54" s="694" t="s">
        <v>463</v>
      </c>
      <c r="R54" s="695" vm="749">
        <v>157.66667000000001</v>
      </c>
      <c r="S54" s="694" vm="660">
        <v>3277.6666700000001</v>
      </c>
      <c r="T54" s="708" vm="1371">
        <v>603.5</v>
      </c>
      <c r="U54" s="709" vm="512">
        <v>1642.75</v>
      </c>
      <c r="V54" s="708" vm="748">
        <v>189.5</v>
      </c>
      <c r="W54" s="694" vm="658">
        <v>7008.5</v>
      </c>
      <c r="X54" s="695" vm="1369">
        <v>422.16667000000001</v>
      </c>
      <c r="Y54" s="709" vm="511">
        <v>2376.5</v>
      </c>
      <c r="Z54" s="695" vm="747">
        <v>83661.238889999993</v>
      </c>
      <c r="AA54" s="694" vm="656">
        <v>34973.25</v>
      </c>
      <c r="AB54" s="708" vm="1370">
        <v>10451.416670000001</v>
      </c>
      <c r="AC54" s="709" vm="510">
        <v>3659.25</v>
      </c>
      <c r="AD54" s="708" vm="745">
        <v>346.16667000000001</v>
      </c>
      <c r="AE54" s="709" t="s">
        <v>463</v>
      </c>
      <c r="AF54" s="708" t="s">
        <v>463</v>
      </c>
      <c r="AG54" s="709" vm="509">
        <v>254.58332999999999</v>
      </c>
    </row>
    <row r="55" spans="1:33" ht="13.8" thickBot="1">
      <c r="A55" s="546" t="s" vm="191">
        <v>788</v>
      </c>
      <c r="B55" s="547" t="s" vm="653">
        <v>789</v>
      </c>
      <c r="C55" s="693" vm="1368">
        <v>922901.58333000005</v>
      </c>
      <c r="D55" s="694" vm="508">
        <v>110870</v>
      </c>
      <c r="E55" s="695" vm="743">
        <v>112388.5</v>
      </c>
      <c r="F55" s="694" vm="465">
        <v>20926.75</v>
      </c>
      <c r="G55" s="695" vm="1367">
        <v>498.91667000000001</v>
      </c>
      <c r="H55" s="694" vm="507">
        <v>4327.75</v>
      </c>
      <c r="I55" s="693" vm="742">
        <v>1413.25</v>
      </c>
      <c r="J55" s="694" vm="650">
        <v>1516.9166700000001</v>
      </c>
      <c r="K55" s="693" vm="1366">
        <v>275.41667000000001</v>
      </c>
      <c r="L55" s="694" vm="506">
        <v>2768</v>
      </c>
      <c r="M55" s="695" vm="740">
        <v>34984.666669999999</v>
      </c>
      <c r="N55" s="694" vm="648">
        <v>18027.5</v>
      </c>
      <c r="O55" s="695" vm="1365">
        <v>28257.5</v>
      </c>
      <c r="P55" s="694" vm="505">
        <v>21473</v>
      </c>
      <c r="Q55" s="694" t="s">
        <v>463</v>
      </c>
      <c r="R55" s="695" vm="646">
        <v>10652.166670000001</v>
      </c>
      <c r="S55" s="694" vm="1364">
        <v>402.66667000000001</v>
      </c>
      <c r="T55" s="708" vm="504">
        <v>184</v>
      </c>
      <c r="U55" s="709" vm="739">
        <v>18477.416669999999</v>
      </c>
      <c r="V55" s="708" vm="640">
        <v>7648.9166699999996</v>
      </c>
      <c r="W55" s="694" vm="1363">
        <v>25168.166669999999</v>
      </c>
      <c r="X55" s="695" vm="503">
        <v>10491.5</v>
      </c>
      <c r="Y55" s="709" vm="738">
        <v>30672.916669999999</v>
      </c>
      <c r="Z55" s="695" vm="638">
        <v>220705.58332999999</v>
      </c>
      <c r="AA55" s="694" vm="1362">
        <v>30280.083330000001</v>
      </c>
      <c r="AB55" s="708" vm="502">
        <v>80046.833329999994</v>
      </c>
      <c r="AC55" s="709" vm="736">
        <v>106396.83332999999</v>
      </c>
      <c r="AD55" s="708" vm="642">
        <v>24046.333330000001</v>
      </c>
      <c r="AE55" s="709" t="s">
        <v>463</v>
      </c>
      <c r="AF55" s="708" t="s">
        <v>463</v>
      </c>
      <c r="AG55" s="709" vm="735">
        <v>327.75</v>
      </c>
    </row>
    <row r="56" spans="1:33" ht="13.8" thickBot="1">
      <c r="A56" s="546" t="s" vm="639">
        <v>664</v>
      </c>
      <c r="B56" s="547" t="s" vm="173">
        <v>665</v>
      </c>
      <c r="C56" s="693" vm="501">
        <v>450168.66667000001</v>
      </c>
      <c r="D56" s="694" vm="733">
        <v>55174.583330000001</v>
      </c>
      <c r="E56" s="695" vm="637">
        <v>220058.58332999999</v>
      </c>
      <c r="F56" s="694" vm="1361">
        <v>2258.75</v>
      </c>
      <c r="G56" s="695" vm="500">
        <v>239.08332999999999</v>
      </c>
      <c r="H56" s="694" vm="732">
        <v>1180.4166700000001</v>
      </c>
      <c r="I56" s="693" vm="635">
        <v>1711.5</v>
      </c>
      <c r="J56" s="694" vm="1360">
        <v>923.75</v>
      </c>
      <c r="K56" s="693" vm="499">
        <v>1680.3333299999999</v>
      </c>
      <c r="L56" s="694" vm="731">
        <v>5945.5833300000004</v>
      </c>
      <c r="M56" s="695" vm="633">
        <v>24592.666669999999</v>
      </c>
      <c r="N56" s="694" vm="1359">
        <v>25852.333330000001</v>
      </c>
      <c r="O56" s="695" vm="498">
        <v>6612.6666699999996</v>
      </c>
      <c r="P56" s="694" vm="729">
        <v>20932.75</v>
      </c>
      <c r="Q56" s="694" t="s">
        <v>463</v>
      </c>
      <c r="R56" s="695" vm="1358">
        <v>5870</v>
      </c>
      <c r="S56" s="694" vm="497">
        <v>1761.1666700000001</v>
      </c>
      <c r="T56" s="708" vm="727">
        <v>304.5</v>
      </c>
      <c r="U56" s="709" vm="629">
        <v>5674.8333300000004</v>
      </c>
      <c r="V56" s="708" vm="1357">
        <v>3988.1666700000001</v>
      </c>
      <c r="W56" s="694" vm="496">
        <v>23185.166669999999</v>
      </c>
      <c r="X56" s="695" vm="726">
        <v>9554.3333299999995</v>
      </c>
      <c r="Y56" s="709" vm="630">
        <v>7535.4166699999996</v>
      </c>
      <c r="Z56" s="695" vm="1356">
        <v>12357.166670000001</v>
      </c>
      <c r="AA56" s="694" vm="495">
        <v>2900.9166700000001</v>
      </c>
      <c r="AB56" s="708" vm="724">
        <v>4013.1666700000001</v>
      </c>
      <c r="AC56" s="709" vm="627">
        <v>2419.5833299999999</v>
      </c>
      <c r="AD56" s="708" vm="1355">
        <v>3441.25</v>
      </c>
      <c r="AE56" s="709" t="s">
        <v>463</v>
      </c>
      <c r="AF56" s="708" t="s">
        <v>463</v>
      </c>
      <c r="AG56" s="709" vm="625">
        <v>332.91667000000001</v>
      </c>
    </row>
    <row r="57" spans="1:33" ht="13.8" thickBot="1">
      <c r="A57" s="546" t="s" vm="174">
        <v>666</v>
      </c>
      <c r="B57" s="547" t="s" vm="175">
        <v>667</v>
      </c>
      <c r="C57" s="693" vm="722">
        <v>128446</v>
      </c>
      <c r="D57" s="694" vm="623">
        <v>16561</v>
      </c>
      <c r="E57" s="695" vm="1354">
        <v>24306</v>
      </c>
      <c r="F57" s="694" vm="494">
        <v>8573</v>
      </c>
      <c r="G57" s="695" vm="721">
        <v>2714</v>
      </c>
      <c r="H57" s="694" vm="620">
        <v>5804</v>
      </c>
      <c r="I57" s="693" vm="1352">
        <v>816</v>
      </c>
      <c r="J57" s="694" vm="493">
        <v>1017</v>
      </c>
      <c r="K57" s="693" vm="719">
        <v>1302</v>
      </c>
      <c r="L57" s="694" vm="617">
        <v>2591</v>
      </c>
      <c r="M57" s="695" vm="1353">
        <v>3708</v>
      </c>
      <c r="N57" s="694" vm="492">
        <v>3774</v>
      </c>
      <c r="O57" s="695" vm="718">
        <v>55</v>
      </c>
      <c r="P57" s="694" vm="611">
        <v>2898</v>
      </c>
      <c r="Q57" s="694" t="s">
        <v>463</v>
      </c>
      <c r="R57" s="695" vm="491">
        <v>2172</v>
      </c>
      <c r="S57" s="694" vm="716">
        <v>3596</v>
      </c>
      <c r="T57" s="708" vm="605">
        <v>1381</v>
      </c>
      <c r="U57" s="709" vm="1351">
        <v>15050</v>
      </c>
      <c r="V57" s="708" vm="490">
        <v>294</v>
      </c>
      <c r="W57" s="694" vm="715">
        <v>16540</v>
      </c>
      <c r="X57" s="695" vm="604">
        <v>11138</v>
      </c>
      <c r="Y57" s="709" vm="1350">
        <v>882</v>
      </c>
      <c r="Z57" s="695" vm="489">
        <v>355</v>
      </c>
      <c r="AA57" s="694" vm="713">
        <v>103</v>
      </c>
      <c r="AB57" s="708" vm="603">
        <v>1315</v>
      </c>
      <c r="AC57" s="709" vm="1349">
        <v>168</v>
      </c>
      <c r="AD57" s="708" vm="488">
        <v>1333</v>
      </c>
      <c r="AE57" s="709" t="s">
        <v>463</v>
      </c>
      <c r="AF57" s="708" t="s">
        <v>463</v>
      </c>
      <c r="AG57" s="709" vm="1348">
        <v>97</v>
      </c>
    </row>
    <row r="58" spans="1:33" ht="13.8" thickBot="1">
      <c r="A58" s="546" t="s" vm="176">
        <v>668</v>
      </c>
      <c r="B58" s="547" t="s" vm="177">
        <v>669</v>
      </c>
      <c r="C58" s="693" vm="601">
        <v>570889.25</v>
      </c>
      <c r="D58" s="694" vm="1345">
        <v>144367.5</v>
      </c>
      <c r="E58" s="695" vm="487">
        <v>45703.166669999999</v>
      </c>
      <c r="F58" s="694" vm="710">
        <v>7420.75</v>
      </c>
      <c r="G58" s="695" vm="600">
        <v>847.83333000000005</v>
      </c>
      <c r="H58" s="694" vm="1346">
        <v>5420.8333300000004</v>
      </c>
      <c r="I58" s="693" vm="486">
        <v>1427.5833299999999</v>
      </c>
      <c r="J58" s="694" vm="708">
        <v>1776.3333299999999</v>
      </c>
      <c r="K58" s="693" vm="599">
        <v>2618</v>
      </c>
      <c r="L58" s="694" vm="1347">
        <v>4628.0833300000004</v>
      </c>
      <c r="M58" s="695" vm="485">
        <v>9063.1666700000005</v>
      </c>
      <c r="N58" s="694" vm="705">
        <v>44851</v>
      </c>
      <c r="O58" s="695" vm="598">
        <v>4550.3333300000004</v>
      </c>
      <c r="P58" s="694" vm="1344">
        <v>12899</v>
      </c>
      <c r="Q58" s="694" t="s">
        <v>463</v>
      </c>
      <c r="R58" s="695" vm="702">
        <v>3567.75</v>
      </c>
      <c r="S58" s="694" vm="597">
        <v>3118.5</v>
      </c>
      <c r="T58" s="708" vm="1343">
        <v>804.33333000000005</v>
      </c>
      <c r="U58" s="709" vm="484">
        <v>12390.166670000001</v>
      </c>
      <c r="V58" s="708" vm="701">
        <v>8477.4166700000005</v>
      </c>
      <c r="W58" s="694" vm="596">
        <v>40342.583330000001</v>
      </c>
      <c r="X58" s="695" vm="1342">
        <v>13526.166670000001</v>
      </c>
      <c r="Y58" s="709" vm="483">
        <v>37036.583330000001</v>
      </c>
      <c r="Z58" s="695" vm="698">
        <v>62432.583330000001</v>
      </c>
      <c r="AA58" s="694" vm="595">
        <v>9071.75</v>
      </c>
      <c r="AB58" s="708" vm="1341">
        <v>4437.1666699999996</v>
      </c>
      <c r="AC58" s="709" vm="482">
        <v>81064.25</v>
      </c>
      <c r="AD58" s="708" vm="697">
        <v>691.5</v>
      </c>
      <c r="AE58" s="709" vm="594">
        <v>8354.9166700000005</v>
      </c>
      <c r="AF58" s="708" t="s">
        <v>463</v>
      </c>
      <c r="AG58" s="709" vm="481">
        <v>18726.5</v>
      </c>
    </row>
    <row r="59" spans="1:33" ht="13.8" thickBot="1">
      <c r="A59" s="546" t="s" vm="178">
        <v>670</v>
      </c>
      <c r="B59" s="547" t="s" vm="179">
        <v>671</v>
      </c>
      <c r="C59" s="693" vm="1340">
        <v>209679.16667000001</v>
      </c>
      <c r="D59" s="694" vm="480">
        <v>90941.583329999994</v>
      </c>
      <c r="E59" s="695" vm="693">
        <v>6906.4166699999996</v>
      </c>
      <c r="F59" s="694" vm="593">
        <v>978.41666999999995</v>
      </c>
      <c r="G59" s="695" vm="1339">
        <v>56</v>
      </c>
      <c r="H59" s="694" vm="479">
        <v>491.33332999999999</v>
      </c>
      <c r="I59" s="693" vm="691">
        <v>62.333329999999997</v>
      </c>
      <c r="J59" s="694" vm="591">
        <v>1325.1666700000001</v>
      </c>
      <c r="K59" s="693" vm="1338">
        <v>153</v>
      </c>
      <c r="L59" s="694" vm="478">
        <v>511.33332999999999</v>
      </c>
      <c r="M59" s="695" vm="689">
        <v>3490.1666700000001</v>
      </c>
      <c r="N59" s="694" vm="590">
        <v>2350.4166700000001</v>
      </c>
      <c r="O59" s="695" vm="1337">
        <v>4328.25</v>
      </c>
      <c r="P59" s="694" vm="477">
        <v>10012.416670000001</v>
      </c>
      <c r="Q59" s="694" t="s">
        <v>463</v>
      </c>
      <c r="R59" s="695" vm="588">
        <v>129.41667000000001</v>
      </c>
      <c r="S59" s="694" vm="1336">
        <v>326.5</v>
      </c>
      <c r="T59" s="708" vm="476">
        <v>73.666669999999996</v>
      </c>
      <c r="U59" s="709" vm="686">
        <v>30071.666669999999</v>
      </c>
      <c r="V59" s="708" vm="587">
        <v>10756.666670000001</v>
      </c>
      <c r="W59" s="694" vm="1335">
        <v>2621.9166700000001</v>
      </c>
      <c r="X59" s="695" vm="475">
        <v>5280.3333300000004</v>
      </c>
      <c r="Y59" s="709" vm="685">
        <v>34050.333330000001</v>
      </c>
      <c r="Z59" s="695" vm="585">
        <v>576.91666999999995</v>
      </c>
      <c r="AA59" s="694" vm="1334">
        <v>479.41667000000001</v>
      </c>
      <c r="AB59" s="708" vm="474">
        <v>3047.75</v>
      </c>
      <c r="AC59" s="709" vm="683">
        <v>414.33332999999999</v>
      </c>
      <c r="AD59" s="708" vm="584">
        <v>154.08332999999999</v>
      </c>
      <c r="AE59" s="709" vm="1333">
        <v>89.333330000000004</v>
      </c>
      <c r="AF59" s="708" t="s">
        <v>463</v>
      </c>
      <c r="AG59" s="709" vm="682">
        <v>108.83667</v>
      </c>
    </row>
    <row r="60" spans="1:33" ht="13.8" thickBot="1">
      <c r="A60" s="546" t="s" vm="180">
        <v>672</v>
      </c>
      <c r="B60" s="547" t="s" vm="181">
        <v>673</v>
      </c>
      <c r="C60" s="693" vm="473">
        <v>212157.25</v>
      </c>
      <c r="D60" s="694" vm="680">
        <v>8837.6666700000005</v>
      </c>
      <c r="E60" s="695" vm="583">
        <v>58081.583330000001</v>
      </c>
      <c r="F60" s="694" vm="1332">
        <v>34244.333330000001</v>
      </c>
      <c r="G60" s="695" vm="472">
        <v>117.75</v>
      </c>
      <c r="H60" s="694" vm="677">
        <v>11949.583329999999</v>
      </c>
      <c r="I60" s="693" vm="582">
        <v>874.41666999999995</v>
      </c>
      <c r="J60" s="694" vm="1331">
        <v>839.91666999999995</v>
      </c>
      <c r="K60" s="693" vm="471">
        <v>1075.8333299999999</v>
      </c>
      <c r="L60" s="694" vm="674">
        <v>6187.25</v>
      </c>
      <c r="M60" s="695" vm="581">
        <v>3617.5</v>
      </c>
      <c r="N60" s="694" vm="1330">
        <v>4137.3333300000004</v>
      </c>
      <c r="O60" s="695" vm="470">
        <v>461.75</v>
      </c>
      <c r="P60" s="694" vm="672">
        <v>951.75</v>
      </c>
      <c r="Q60" s="694" t="s">
        <v>463</v>
      </c>
      <c r="R60" s="695" vm="1329">
        <v>4116.9166699999996</v>
      </c>
      <c r="S60" s="694" vm="469">
        <v>4043.0833299999999</v>
      </c>
      <c r="T60" s="708" vm="670">
        <v>168.66667000000001</v>
      </c>
      <c r="U60" s="709" vm="580">
        <v>12273.833329999999</v>
      </c>
      <c r="V60" s="708" vm="1328">
        <v>5576.75</v>
      </c>
      <c r="W60" s="694" vm="468">
        <v>27775.5</v>
      </c>
      <c r="X60" s="695" vm="668">
        <v>1587.5</v>
      </c>
      <c r="Y60" s="709" vm="579">
        <v>669.08333000000005</v>
      </c>
      <c r="Z60" s="695" vm="1327">
        <v>1188.4166700000001</v>
      </c>
      <c r="AA60" s="694" vm="467">
        <v>20903.583330000001</v>
      </c>
      <c r="AB60" s="708" vm="666">
        <v>764.83333000000005</v>
      </c>
      <c r="AC60" s="709" vm="578">
        <v>217.5</v>
      </c>
      <c r="AD60" s="708" vm="1326">
        <v>1409.5</v>
      </c>
      <c r="AE60" s="709" vm="466">
        <v>85.416669999999996</v>
      </c>
      <c r="AF60" s="708" t="s">
        <v>463</v>
      </c>
      <c r="AG60" s="709" vm="577">
        <v>140.25</v>
      </c>
    </row>
    <row r="61" spans="1:33" ht="13.8" thickBot="1">
      <c r="A61" s="546" t="s" vm="189">
        <v>790</v>
      </c>
      <c r="B61" s="547" t="s" vm="190">
        <v>791</v>
      </c>
      <c r="C61" s="693" vm="657">
        <v>69019.666670000006</v>
      </c>
      <c r="D61" s="694" vm="576">
        <v>9577.8333299999995</v>
      </c>
      <c r="E61" s="695" vm="1325">
        <v>2354.1666700000001</v>
      </c>
      <c r="F61" s="694" vm="465">
        <v>12513.25</v>
      </c>
      <c r="G61" s="695" vm="655">
        <v>440.5</v>
      </c>
      <c r="H61" s="694" vm="575">
        <v>2425.0833299999999</v>
      </c>
      <c r="I61" s="693" vm="1324">
        <v>226</v>
      </c>
      <c r="J61" s="694" vm="464">
        <v>430.16667000000001</v>
      </c>
      <c r="K61" s="693" vm="654">
        <v>324.16667000000001</v>
      </c>
      <c r="L61" s="694" vm="574">
        <v>307.5</v>
      </c>
      <c r="M61" s="695" vm="1323">
        <v>171.91667000000001</v>
      </c>
      <c r="N61" s="694" vm="463">
        <v>2131.9166700000001</v>
      </c>
      <c r="O61" s="695" vm="652">
        <v>1163.75</v>
      </c>
      <c r="P61" s="694" vm="573">
        <v>326.25</v>
      </c>
      <c r="Q61" s="694" t="s">
        <v>463</v>
      </c>
      <c r="R61" s="695" vm="462">
        <v>430.08332999999999</v>
      </c>
      <c r="S61" s="694" vm="651">
        <v>519.75</v>
      </c>
      <c r="T61" s="708" vm="572">
        <v>91.583330000000004</v>
      </c>
      <c r="U61" s="709" vm="1320">
        <v>12769.5</v>
      </c>
      <c r="V61" s="708" vm="461">
        <v>1067.4166700000001</v>
      </c>
      <c r="W61" s="694" vm="649">
        <v>9477</v>
      </c>
      <c r="X61" s="695" vm="571">
        <v>1364.6666700000001</v>
      </c>
      <c r="Y61" s="709" vm="1321">
        <v>100.25</v>
      </c>
      <c r="Z61" s="695" vm="460">
        <v>9724.4166700000005</v>
      </c>
      <c r="AA61" s="694" vm="647">
        <v>90.666669999999996</v>
      </c>
      <c r="AB61" s="708" vm="570">
        <v>682</v>
      </c>
      <c r="AC61" s="709" vm="1322">
        <v>303.5</v>
      </c>
      <c r="AD61" s="708" vm="459">
        <v>6.3333300000000001</v>
      </c>
      <c r="AE61" s="709" t="s">
        <v>463</v>
      </c>
      <c r="AF61" s="708" t="s">
        <v>463</v>
      </c>
      <c r="AG61" s="709" t="s">
        <v>463</v>
      </c>
    </row>
    <row r="62" spans="1:33" ht="13.8" thickBot="1">
      <c r="A62" s="546" t="s" vm="182">
        <v>674</v>
      </c>
      <c r="B62" s="547" t="s" vm="183">
        <v>675</v>
      </c>
      <c r="C62" s="693" vm="569">
        <v>211075.66089999999</v>
      </c>
      <c r="D62" s="694" vm="1319">
        <v>41140.932500000003</v>
      </c>
      <c r="E62" s="695" vm="458">
        <v>24828.109499999999</v>
      </c>
      <c r="F62" s="694" vm="645">
        <v>12837.9275</v>
      </c>
      <c r="G62" s="695" vm="568">
        <v>4782.9844999999996</v>
      </c>
      <c r="H62" s="694" vm="1318">
        <v>2127.4232999999999</v>
      </c>
      <c r="I62" s="693" vm="457">
        <v>2141.1812</v>
      </c>
      <c r="J62" s="694" vm="644">
        <v>219.06389999999999</v>
      </c>
      <c r="K62" s="693" vm="567">
        <v>5209.6931999999997</v>
      </c>
      <c r="L62" s="694" vm="1316">
        <v>1608.2381</v>
      </c>
      <c r="M62" s="695" vm="456">
        <v>2957.3271</v>
      </c>
      <c r="N62" s="694" vm="643">
        <v>16778.664199999999</v>
      </c>
      <c r="O62" s="695" vm="566">
        <v>7419.7496000000001</v>
      </c>
      <c r="P62" s="694" vm="1317">
        <v>5421.4481999999998</v>
      </c>
      <c r="Q62" s="694" t="s">
        <v>463</v>
      </c>
      <c r="R62" s="695" vm="641">
        <v>2184.7597999999998</v>
      </c>
      <c r="S62" s="694" vm="565">
        <v>3652.3782000000001</v>
      </c>
      <c r="T62" s="708" vm="1314">
        <v>1203.6632</v>
      </c>
      <c r="U62" s="709" vm="455">
        <v>12871.477699999999</v>
      </c>
      <c r="V62" s="708" vm="640">
        <v>10047.1379</v>
      </c>
      <c r="W62" s="694" vm="564">
        <v>7111.2435999999998</v>
      </c>
      <c r="X62" s="695" vm="1313">
        <v>4879.0690999999997</v>
      </c>
      <c r="Y62" s="709" vm="454">
        <v>7317.5187999999998</v>
      </c>
      <c r="Z62" s="695" vm="638">
        <v>1006.5074</v>
      </c>
      <c r="AA62" s="694" vm="563">
        <v>28758.835899999998</v>
      </c>
      <c r="AB62" s="708" vm="1315">
        <v>295.54430000000002</v>
      </c>
      <c r="AC62" s="709" vm="453">
        <v>1339.7467999999999</v>
      </c>
      <c r="AD62" s="708" vm="636">
        <v>2935.0354000000002</v>
      </c>
      <c r="AE62" s="709" t="s">
        <v>463</v>
      </c>
      <c r="AF62" s="708" t="s">
        <v>463</v>
      </c>
      <c r="AG62" s="709" vm="452">
        <v>132.34970000000001</v>
      </c>
    </row>
    <row r="63" spans="1:33" ht="13.8" thickBot="1">
      <c r="A63" s="546" t="s" vm="184">
        <v>676</v>
      </c>
      <c r="B63" s="547" t="s" vm="185">
        <v>677</v>
      </c>
      <c r="C63" s="693" vm="1312">
        <v>50292</v>
      </c>
      <c r="D63" s="694" vm="451">
        <v>1202.5</v>
      </c>
      <c r="E63" s="695" vm="634">
        <v>13295.5</v>
      </c>
      <c r="F63" s="694" vm="562">
        <v>634.25</v>
      </c>
      <c r="G63" s="695" vm="1311">
        <v>55.75</v>
      </c>
      <c r="H63" s="694" vm="450">
        <v>125.25</v>
      </c>
      <c r="I63" s="693" vm="632">
        <v>43</v>
      </c>
      <c r="J63" s="694" vm="561">
        <v>139.75</v>
      </c>
      <c r="K63" s="693" vm="1310">
        <v>364.25</v>
      </c>
      <c r="L63" s="694" vm="449">
        <v>540</v>
      </c>
      <c r="M63" s="695" vm="631">
        <v>1591.8333299999999</v>
      </c>
      <c r="N63" s="694" vm="560">
        <v>416.41667000000001</v>
      </c>
      <c r="O63" s="695" vm="1309">
        <v>445.75</v>
      </c>
      <c r="P63" s="694" vm="448">
        <v>3775.5</v>
      </c>
      <c r="Q63" s="694" t="s">
        <v>463</v>
      </c>
      <c r="R63" s="695" vm="559">
        <v>2361.75</v>
      </c>
      <c r="S63" s="694" vm="1308">
        <v>248.33332999999999</v>
      </c>
      <c r="T63" s="708" vm="447">
        <v>26.83333</v>
      </c>
      <c r="U63" s="709" vm="629">
        <v>2515.5833299999999</v>
      </c>
      <c r="V63" s="708" vm="557">
        <v>225.25</v>
      </c>
      <c r="W63" s="694" vm="1307">
        <v>5022.1666699999996</v>
      </c>
      <c r="X63" s="695" vm="446">
        <v>8484</v>
      </c>
      <c r="Y63" s="709" vm="628">
        <v>1692.4166700000001</v>
      </c>
      <c r="Z63" s="695" vm="555">
        <v>1828.6666700000001</v>
      </c>
      <c r="AA63" s="694" vm="1306">
        <v>2749.5833299999999</v>
      </c>
      <c r="AB63" s="708" vm="445">
        <v>905.08333000000005</v>
      </c>
      <c r="AC63" s="709" vm="626">
        <v>1379</v>
      </c>
      <c r="AD63" s="708" vm="554">
        <v>223.58332999999999</v>
      </c>
      <c r="AE63" s="709" t="s">
        <v>463</v>
      </c>
      <c r="AF63" s="708" t="s">
        <v>463</v>
      </c>
      <c r="AG63" s="709" t="s">
        <v>463</v>
      </c>
    </row>
    <row r="64" spans="1:33" ht="13.8" thickBot="1">
      <c r="A64" s="546" t="s" vm="199">
        <v>792</v>
      </c>
      <c r="B64" s="547" t="s" vm="194">
        <v>793</v>
      </c>
      <c r="C64" s="693" vm="444">
        <v>729.33333000000005</v>
      </c>
      <c r="D64" s="694" vm="624">
        <v>299.08332999999999</v>
      </c>
      <c r="E64" s="695" vm="552">
        <v>66.416669999999996</v>
      </c>
      <c r="F64" s="694" vm="1304">
        <v>2</v>
      </c>
      <c r="G64" s="695" t="s">
        <v>463</v>
      </c>
      <c r="H64" s="694" vm="622">
        <v>4</v>
      </c>
      <c r="I64" s="693" t="s">
        <v>463</v>
      </c>
      <c r="J64" s="694" t="s">
        <v>463</v>
      </c>
      <c r="K64" s="693" vm="443">
        <v>5</v>
      </c>
      <c r="L64" s="694" vm="621">
        <v>4</v>
      </c>
      <c r="M64" s="695" vm="551">
        <v>21.58333</v>
      </c>
      <c r="N64" s="694" vm="1305">
        <v>10</v>
      </c>
      <c r="O64" s="695" vm="442">
        <v>38.916670000000003</v>
      </c>
      <c r="P64" s="694" vm="619">
        <v>15.25</v>
      </c>
      <c r="Q64" s="694" t="s">
        <v>463</v>
      </c>
      <c r="R64" s="695" vm="1303">
        <v>5.75</v>
      </c>
      <c r="S64" s="694" vm="441">
        <v>1</v>
      </c>
      <c r="T64" s="708" t="s">
        <v>463</v>
      </c>
      <c r="U64" s="709" vm="550">
        <v>4.9166699999999999</v>
      </c>
      <c r="V64" s="708" vm="1302">
        <v>0.5</v>
      </c>
      <c r="W64" s="694" vm="440">
        <v>15.25</v>
      </c>
      <c r="X64" s="695" vm="618">
        <v>13</v>
      </c>
      <c r="Y64" s="709" vm="549">
        <v>14</v>
      </c>
      <c r="Z64" s="695" vm="1301">
        <v>163.25</v>
      </c>
      <c r="AA64" s="694" vm="439">
        <v>16.5</v>
      </c>
      <c r="AB64" s="708" vm="616">
        <v>22.91667</v>
      </c>
      <c r="AC64" s="709" vm="548">
        <v>4</v>
      </c>
      <c r="AD64" s="708" vm="1300">
        <v>2</v>
      </c>
      <c r="AE64" s="709" t="s">
        <v>463</v>
      </c>
      <c r="AF64" s="708" t="s">
        <v>463</v>
      </c>
      <c r="AG64" s="709" t="s">
        <v>463</v>
      </c>
    </row>
    <row r="65" spans="1:33" ht="13.8" thickBot="1">
      <c r="A65" s="546" t="s" vm="186">
        <v>678</v>
      </c>
      <c r="B65" s="547" t="s" vm="187">
        <v>679</v>
      </c>
      <c r="C65" s="693" vm="615">
        <v>29348.242549999999</v>
      </c>
      <c r="D65" s="694" vm="540">
        <v>8013.7796500000004</v>
      </c>
      <c r="E65" s="695" vm="1298">
        <v>9320.0173599999998</v>
      </c>
      <c r="F65" s="694" vm="438">
        <v>576.33002999999997</v>
      </c>
      <c r="G65" s="695" vm="614">
        <v>35.048029999999997</v>
      </c>
      <c r="H65" s="694" vm="545">
        <v>268.99083000000002</v>
      </c>
      <c r="I65" s="693" vm="1299">
        <v>74.309139999999999</v>
      </c>
      <c r="J65" s="694" vm="437">
        <v>71.764250000000004</v>
      </c>
      <c r="K65" s="693" vm="613">
        <v>183.24167</v>
      </c>
      <c r="L65" s="694" vm="544">
        <v>389.49444</v>
      </c>
      <c r="M65" s="695" vm="1297">
        <v>434.07623999999998</v>
      </c>
      <c r="N65" s="694" vm="436">
        <v>1224.47965</v>
      </c>
      <c r="O65" s="695" vm="612">
        <v>811.01684</v>
      </c>
      <c r="P65" s="694" vm="542">
        <v>1184.35168</v>
      </c>
      <c r="Q65" s="694" t="s">
        <v>463</v>
      </c>
      <c r="R65" s="695" vm="435">
        <v>157.84700000000001</v>
      </c>
      <c r="S65" s="694" vm="610">
        <v>116.65492999999999</v>
      </c>
      <c r="T65" s="708" vm="541">
        <v>15.44722</v>
      </c>
      <c r="U65" s="709" vm="1295">
        <v>769.29386999999997</v>
      </c>
      <c r="V65" s="708" vm="434">
        <v>403.91219000000001</v>
      </c>
      <c r="W65" s="694" vm="609">
        <v>1284.68824</v>
      </c>
      <c r="X65" s="695" vm="539">
        <v>285.02145999999999</v>
      </c>
      <c r="Y65" s="709" vm="1296">
        <v>396.93024000000003</v>
      </c>
      <c r="Z65" s="695" vm="433">
        <v>1338.60034</v>
      </c>
      <c r="AA65" s="694" vm="608">
        <v>130.51397</v>
      </c>
      <c r="AB65" s="708" vm="536">
        <v>744.03617999999994</v>
      </c>
      <c r="AC65" s="709" vm="1294">
        <v>501.70598000000001</v>
      </c>
      <c r="AD65" s="708" vm="432">
        <v>616.69111999999996</v>
      </c>
      <c r="AE65" s="709" t="s">
        <v>463</v>
      </c>
      <c r="AF65" s="708" t="s">
        <v>463</v>
      </c>
      <c r="AG65" s="709" t="s">
        <v>463</v>
      </c>
    </row>
    <row r="66" spans="1:33" ht="13.8" thickBot="1">
      <c r="A66" s="546" t="s" vm="198">
        <v>794</v>
      </c>
      <c r="B66" s="547" t="s" vm="193">
        <v>795</v>
      </c>
      <c r="C66" s="693" vm="537">
        <v>73415.458299999998</v>
      </c>
      <c r="D66" s="694" vm="1293">
        <v>4697.7253000000001</v>
      </c>
      <c r="E66" s="695" vm="431">
        <v>939.13930000000005</v>
      </c>
      <c r="F66" s="694" vm="607">
        <v>280.31619999999998</v>
      </c>
      <c r="G66" s="695" vm="535">
        <v>13.433400000000001</v>
      </c>
      <c r="H66" s="694" vm="1291">
        <v>142.01679999999999</v>
      </c>
      <c r="I66" s="693" vm="430">
        <v>13.855499999999999</v>
      </c>
      <c r="J66" s="694" vm="606">
        <v>16.9055</v>
      </c>
      <c r="K66" s="693" vm="534">
        <v>53.458100000000002</v>
      </c>
      <c r="L66" s="694" vm="1292">
        <v>91.683099999999996</v>
      </c>
      <c r="M66" s="695" vm="429">
        <v>3081.0572000000002</v>
      </c>
      <c r="N66" s="694" vm="492">
        <v>13847.712600000001</v>
      </c>
      <c r="O66" s="695" vm="532">
        <v>114.37730000000001</v>
      </c>
      <c r="P66" s="694" vm="1290">
        <v>3600.9931000000001</v>
      </c>
      <c r="Q66" s="694" t="s">
        <v>463</v>
      </c>
      <c r="R66" s="695" vm="602">
        <v>54.880400000000002</v>
      </c>
      <c r="S66" s="694" vm="531">
        <v>128.0607</v>
      </c>
      <c r="T66" s="708" vm="1288">
        <v>5.3998999999999997</v>
      </c>
      <c r="U66" s="709" vm="428">
        <v>15225.154</v>
      </c>
      <c r="V66" s="708" vm="592">
        <v>179.845</v>
      </c>
      <c r="W66" s="694" vm="529">
        <v>19198.161800000002</v>
      </c>
      <c r="X66" s="695" vm="1289">
        <v>5317.2345999999998</v>
      </c>
      <c r="Y66" s="709" vm="427">
        <v>23.2498</v>
      </c>
      <c r="Z66" s="695" vm="589">
        <v>626.2414</v>
      </c>
      <c r="AA66" s="694" vm="526">
        <v>4913.2880999999998</v>
      </c>
      <c r="AB66" s="708" vm="1287">
        <v>560.71100000000001</v>
      </c>
      <c r="AC66" s="709" vm="426">
        <v>221.20820000000001</v>
      </c>
      <c r="AD66" s="708" vm="586">
        <v>69.349999999999994</v>
      </c>
      <c r="AE66" s="709" t="s">
        <v>463</v>
      </c>
      <c r="AF66" s="708" t="s">
        <v>463</v>
      </c>
      <c r="AG66" s="709" t="s">
        <v>463</v>
      </c>
    </row>
    <row r="67" spans="1:33" ht="13.8" thickBot="1">
      <c r="A67" s="546"/>
      <c r="B67" s="547"/>
      <c r="C67" s="693"/>
      <c r="D67" s="694"/>
      <c r="E67" s="695"/>
      <c r="F67" s="694"/>
      <c r="G67" s="695"/>
      <c r="H67" s="694"/>
      <c r="I67" s="693"/>
      <c r="J67" s="694"/>
      <c r="K67" s="693"/>
      <c r="L67" s="694"/>
      <c r="M67" s="695"/>
      <c r="N67" s="694"/>
      <c r="O67" s="695"/>
      <c r="P67" s="694"/>
      <c r="Q67" s="694"/>
      <c r="R67" s="695"/>
      <c r="S67" s="694"/>
      <c r="T67" s="708"/>
      <c r="U67" s="709"/>
      <c r="V67" s="708"/>
      <c r="W67" s="694"/>
      <c r="X67" s="695"/>
      <c r="Y67" s="709"/>
      <c r="Z67" s="695"/>
      <c r="AA67" s="694"/>
      <c r="AB67" s="708"/>
      <c r="AC67" s="709"/>
      <c r="AD67" s="708"/>
      <c r="AE67" s="709"/>
      <c r="AF67" s="708"/>
      <c r="AG67" s="709"/>
    </row>
    <row r="68" spans="1:33" ht="13.8" thickBot="1">
      <c r="A68" s="546"/>
      <c r="B68" s="547"/>
      <c r="C68" s="693"/>
      <c r="D68" s="694"/>
      <c r="E68" s="695"/>
      <c r="F68" s="694"/>
      <c r="G68" s="695"/>
      <c r="H68" s="694"/>
      <c r="I68" s="693"/>
      <c r="J68" s="694"/>
      <c r="K68" s="693"/>
      <c r="L68" s="694"/>
      <c r="M68" s="695"/>
      <c r="N68" s="694"/>
      <c r="O68" s="695"/>
      <c r="P68" s="694"/>
      <c r="Q68" s="694"/>
      <c r="R68" s="695"/>
      <c r="S68" s="694"/>
      <c r="T68" s="708"/>
      <c r="U68" s="709"/>
      <c r="V68" s="708"/>
      <c r="W68" s="694"/>
      <c r="X68" s="695"/>
      <c r="Y68" s="709"/>
      <c r="Z68" s="695"/>
      <c r="AA68" s="694"/>
      <c r="AB68" s="708"/>
      <c r="AC68" s="709"/>
      <c r="AD68" s="708"/>
      <c r="AE68" s="709"/>
      <c r="AF68" s="708"/>
      <c r="AG68" s="709"/>
    </row>
    <row r="69" spans="1:33" ht="13.8" thickBot="1">
      <c r="A69" s="694" t="s">
        <v>463</v>
      </c>
      <c r="B69" s="694" t="s">
        <v>463</v>
      </c>
      <c r="C69" s="693" t="s">
        <v>463</v>
      </c>
      <c r="D69" s="694" t="s">
        <v>463</v>
      </c>
      <c r="E69" s="695" t="s">
        <v>463</v>
      </c>
      <c r="F69" s="694" t="s">
        <v>463</v>
      </c>
      <c r="G69" s="695" t="s">
        <v>463</v>
      </c>
      <c r="H69" s="694" t="s">
        <v>463</v>
      </c>
      <c r="I69" s="693" t="s">
        <v>463</v>
      </c>
      <c r="J69" s="694" t="s">
        <v>463</v>
      </c>
      <c r="K69" s="693" t="s">
        <v>463</v>
      </c>
      <c r="L69" s="694" t="s">
        <v>463</v>
      </c>
      <c r="M69" s="695" t="s">
        <v>463</v>
      </c>
      <c r="N69" s="694" t="s">
        <v>463</v>
      </c>
      <c r="O69" s="695" t="s">
        <v>463</v>
      </c>
      <c r="P69" s="694" t="s">
        <v>463</v>
      </c>
      <c r="Q69" s="694" t="s">
        <v>463</v>
      </c>
      <c r="R69" s="695" t="s">
        <v>463</v>
      </c>
      <c r="S69" s="694" t="s">
        <v>463</v>
      </c>
      <c r="T69" s="708" t="s">
        <v>463</v>
      </c>
      <c r="U69" s="709" t="s">
        <v>463</v>
      </c>
      <c r="V69" s="708" t="s">
        <v>463</v>
      </c>
      <c r="W69" s="694" t="s">
        <v>463</v>
      </c>
      <c r="X69" s="695" t="s">
        <v>463</v>
      </c>
      <c r="Y69" s="709" t="s">
        <v>463</v>
      </c>
      <c r="Z69" s="695" t="s">
        <v>463</v>
      </c>
      <c r="AA69" s="694" t="s">
        <v>463</v>
      </c>
      <c r="AB69" s="708" t="s">
        <v>463</v>
      </c>
      <c r="AC69" s="709" t="s">
        <v>463</v>
      </c>
      <c r="AD69" s="708" t="s">
        <v>463</v>
      </c>
      <c r="AE69" s="709" t="s">
        <v>463</v>
      </c>
      <c r="AF69" s="708" t="s">
        <v>463</v>
      </c>
      <c r="AG69" s="709" t="s">
        <v>463</v>
      </c>
    </row>
    <row r="70" spans="1:33" ht="13.8" thickBot="1">
      <c r="A70" s="694" t="s">
        <v>463</v>
      </c>
      <c r="B70" s="694" t="s">
        <v>463</v>
      </c>
      <c r="C70" s="693" t="s">
        <v>463</v>
      </c>
      <c r="D70" s="694" t="s">
        <v>463</v>
      </c>
      <c r="E70" s="695" t="s">
        <v>463</v>
      </c>
      <c r="F70" s="694" t="s">
        <v>463</v>
      </c>
      <c r="G70" s="695" t="s">
        <v>463</v>
      </c>
      <c r="H70" s="694" t="s">
        <v>463</v>
      </c>
      <c r="I70" s="693" t="s">
        <v>463</v>
      </c>
      <c r="J70" s="694" t="s">
        <v>463</v>
      </c>
      <c r="K70" s="693" t="s">
        <v>463</v>
      </c>
      <c r="L70" s="694" t="s">
        <v>463</v>
      </c>
      <c r="M70" s="695" t="s">
        <v>463</v>
      </c>
      <c r="N70" s="694" t="s">
        <v>463</v>
      </c>
      <c r="O70" s="695" t="s">
        <v>463</v>
      </c>
      <c r="P70" s="694" t="s">
        <v>463</v>
      </c>
      <c r="Q70" s="694" t="s">
        <v>463</v>
      </c>
      <c r="R70" s="695" t="s">
        <v>463</v>
      </c>
      <c r="S70" s="694" t="s">
        <v>463</v>
      </c>
      <c r="T70" s="708" t="s">
        <v>463</v>
      </c>
      <c r="U70" s="709" t="s">
        <v>463</v>
      </c>
      <c r="V70" s="708" t="s">
        <v>463</v>
      </c>
      <c r="W70" s="694" t="s">
        <v>463</v>
      </c>
      <c r="X70" s="695" t="s">
        <v>463</v>
      </c>
      <c r="Y70" s="709" t="s">
        <v>463</v>
      </c>
      <c r="Z70" s="695" t="s">
        <v>463</v>
      </c>
      <c r="AA70" s="694" t="s">
        <v>463</v>
      </c>
      <c r="AB70" s="708" t="s">
        <v>463</v>
      </c>
      <c r="AC70" s="709" t="s">
        <v>463</v>
      </c>
      <c r="AD70" s="708" t="s">
        <v>463</v>
      </c>
      <c r="AE70" s="709" t="s">
        <v>463</v>
      </c>
      <c r="AF70" s="708" t="s">
        <v>463</v>
      </c>
      <c r="AG70" s="709" t="s">
        <v>463</v>
      </c>
    </row>
    <row r="71" spans="1:33" ht="13.8" thickBot="1">
      <c r="A71" s="694" t="s">
        <v>463</v>
      </c>
      <c r="B71" s="694" t="s">
        <v>463</v>
      </c>
      <c r="C71" s="693" t="s">
        <v>463</v>
      </c>
      <c r="D71" s="694" t="s">
        <v>463</v>
      </c>
      <c r="E71" s="695" t="s">
        <v>463</v>
      </c>
      <c r="F71" s="694" t="s">
        <v>463</v>
      </c>
      <c r="G71" s="695" t="s">
        <v>463</v>
      </c>
      <c r="H71" s="694" t="s">
        <v>463</v>
      </c>
      <c r="I71" s="693" t="s">
        <v>463</v>
      </c>
      <c r="J71" s="694" t="s">
        <v>463</v>
      </c>
      <c r="K71" s="693" t="s">
        <v>463</v>
      </c>
      <c r="L71" s="694" t="s">
        <v>463</v>
      </c>
      <c r="M71" s="695" t="s">
        <v>463</v>
      </c>
      <c r="N71" s="694" t="s">
        <v>463</v>
      </c>
      <c r="O71" s="695" t="s">
        <v>463</v>
      </c>
      <c r="P71" s="694" t="s">
        <v>463</v>
      </c>
      <c r="Q71" s="694" t="s">
        <v>463</v>
      </c>
      <c r="R71" s="695" t="s">
        <v>463</v>
      </c>
      <c r="S71" s="694" t="s">
        <v>463</v>
      </c>
      <c r="T71" s="708" t="s">
        <v>463</v>
      </c>
      <c r="U71" s="709" t="s">
        <v>463</v>
      </c>
      <c r="V71" s="708" t="s">
        <v>463</v>
      </c>
      <c r="W71" s="694" t="s">
        <v>463</v>
      </c>
      <c r="X71" s="695" t="s">
        <v>463</v>
      </c>
      <c r="Y71" s="709" t="s">
        <v>463</v>
      </c>
      <c r="Z71" s="695" t="s">
        <v>463</v>
      </c>
      <c r="AA71" s="694" t="s">
        <v>463</v>
      </c>
      <c r="AB71" s="708" t="s">
        <v>463</v>
      </c>
      <c r="AC71" s="709" t="s">
        <v>463</v>
      </c>
      <c r="AD71" s="708" t="s">
        <v>463</v>
      </c>
      <c r="AE71" s="709" t="s">
        <v>463</v>
      </c>
      <c r="AF71" s="708" t="s">
        <v>463</v>
      </c>
      <c r="AG71" s="709" t="s">
        <v>463</v>
      </c>
    </row>
    <row r="72" spans="1:33" ht="13.8" thickBot="1">
      <c r="A72" s="694" t="s">
        <v>463</v>
      </c>
      <c r="B72" s="694" t="s">
        <v>463</v>
      </c>
      <c r="C72" s="693" t="s">
        <v>463</v>
      </c>
      <c r="D72" s="694" t="s">
        <v>463</v>
      </c>
      <c r="E72" s="695" t="s">
        <v>463</v>
      </c>
      <c r="F72" s="694" t="s">
        <v>463</v>
      </c>
      <c r="G72" s="695" t="s">
        <v>463</v>
      </c>
      <c r="H72" s="694" t="s">
        <v>463</v>
      </c>
      <c r="I72" s="693" t="s">
        <v>463</v>
      </c>
      <c r="J72" s="694" t="s">
        <v>463</v>
      </c>
      <c r="K72" s="693" t="s">
        <v>463</v>
      </c>
      <c r="L72" s="694" t="s">
        <v>463</v>
      </c>
      <c r="M72" s="695" t="s">
        <v>463</v>
      </c>
      <c r="N72" s="694" t="s">
        <v>463</v>
      </c>
      <c r="O72" s="695" t="s">
        <v>463</v>
      </c>
      <c r="P72" s="694" t="s">
        <v>463</v>
      </c>
      <c r="Q72" s="694" t="s">
        <v>463</v>
      </c>
      <c r="R72" s="695" t="s">
        <v>463</v>
      </c>
      <c r="S72" s="694" t="s">
        <v>463</v>
      </c>
      <c r="T72" s="708" t="s">
        <v>463</v>
      </c>
      <c r="U72" s="709" t="s">
        <v>463</v>
      </c>
      <c r="V72" s="708" t="s">
        <v>463</v>
      </c>
      <c r="W72" s="694" t="s">
        <v>463</v>
      </c>
      <c r="X72" s="695" t="s">
        <v>463</v>
      </c>
      <c r="Y72" s="709" t="s">
        <v>463</v>
      </c>
      <c r="Z72" s="695" t="s">
        <v>463</v>
      </c>
      <c r="AA72" s="694" t="s">
        <v>463</v>
      </c>
      <c r="AB72" s="708" t="s">
        <v>463</v>
      </c>
      <c r="AC72" s="709" t="s">
        <v>463</v>
      </c>
      <c r="AD72" s="708" t="s">
        <v>463</v>
      </c>
      <c r="AE72" s="709" t="s">
        <v>463</v>
      </c>
      <c r="AF72" s="708" t="s">
        <v>463</v>
      </c>
      <c r="AG72" s="709" t="s">
        <v>463</v>
      </c>
    </row>
    <row r="73" spans="1:33" s="159" customFormat="1" ht="13.8" thickBot="1">
      <c r="A73" s="696" t="s">
        <v>796</v>
      </c>
      <c r="B73" s="697">
        <v>58</v>
      </c>
      <c r="C73" s="698">
        <v>8245406.5414400008</v>
      </c>
      <c r="D73" s="699">
        <v>1449444.5746500003</v>
      </c>
      <c r="E73" s="700">
        <v>1010676.8983499999</v>
      </c>
      <c r="F73" s="699">
        <v>398003.78330000001</v>
      </c>
      <c r="G73" s="700">
        <v>36111.126660000002</v>
      </c>
      <c r="H73" s="712">
        <v>153993.87069999997</v>
      </c>
      <c r="I73" s="698">
        <v>37436.950699999994</v>
      </c>
      <c r="J73" s="699">
        <v>41930.868909999997</v>
      </c>
      <c r="K73" s="698">
        <v>40268.411280000008</v>
      </c>
      <c r="L73" s="699">
        <v>121638.83526999998</v>
      </c>
      <c r="M73" s="700">
        <v>305276.63559000002</v>
      </c>
      <c r="N73" s="699">
        <v>266634.62388000003</v>
      </c>
      <c r="O73" s="700">
        <v>184784.14152</v>
      </c>
      <c r="P73" s="699">
        <v>281136.64950000006</v>
      </c>
      <c r="Q73" s="699"/>
      <c r="R73" s="700">
        <v>79563.038959999991</v>
      </c>
      <c r="S73" s="699">
        <v>54973.631169999993</v>
      </c>
      <c r="T73" s="700">
        <v>16006.162479999999</v>
      </c>
      <c r="U73" s="699">
        <v>498114.94377999997</v>
      </c>
      <c r="V73" s="700">
        <v>200092.38950000002</v>
      </c>
      <c r="W73" s="699">
        <v>651822.10994999995</v>
      </c>
      <c r="X73" s="700">
        <v>265977.59853000002</v>
      </c>
      <c r="Y73" s="699">
        <v>348733.50931999995</v>
      </c>
      <c r="Z73" s="700">
        <v>753402.51649999991</v>
      </c>
      <c r="AA73" s="699">
        <v>336657.56113000005</v>
      </c>
      <c r="AB73" s="700">
        <v>178551.09084000002</v>
      </c>
      <c r="AC73" s="699">
        <v>444639.17550000001</v>
      </c>
      <c r="AD73" s="700">
        <v>72901.063509999978</v>
      </c>
      <c r="AE73" s="699">
        <v>16634.166669999999</v>
      </c>
      <c r="AF73" s="700" t="s">
        <v>463</v>
      </c>
      <c r="AG73" s="699">
        <v>65589.656449999995</v>
      </c>
    </row>
    <row r="74" spans="1:33" ht="15.75" customHeight="1" thickBot="1">
      <c r="A74" s="562"/>
      <c r="C74" s="562" t="s">
        <v>218</v>
      </c>
      <c r="E74" s="600"/>
      <c r="F74" s="600"/>
      <c r="G74" s="600"/>
      <c r="H74" s="601"/>
      <c r="I74" s="600"/>
      <c r="J74" s="602"/>
      <c r="K74" s="603"/>
      <c r="L74" s="682"/>
      <c r="M74" s="682"/>
      <c r="N74" s="600"/>
      <c r="O74" s="682"/>
      <c r="P74" s="600"/>
      <c r="Q74" s="682"/>
      <c r="R74" s="562" t="s">
        <v>218</v>
      </c>
      <c r="S74" s="183"/>
      <c r="T74" s="600"/>
      <c r="U74" s="600"/>
      <c r="V74" s="600"/>
      <c r="W74" s="601"/>
      <c r="X74" s="600"/>
      <c r="Y74" s="602"/>
      <c r="Z74" s="603"/>
      <c r="AA74" s="682"/>
      <c r="AB74" s="682"/>
      <c r="AC74" s="600"/>
    </row>
    <row r="75" spans="1:33" ht="15.75" customHeight="1">
      <c r="A75" s="562"/>
      <c r="C75" s="562"/>
      <c r="E75" s="701"/>
      <c r="F75" s="701"/>
      <c r="G75" s="701"/>
      <c r="H75" s="713"/>
      <c r="I75" s="701"/>
      <c r="J75" s="714"/>
      <c r="K75" s="715"/>
      <c r="L75" s="378"/>
      <c r="M75" s="378"/>
      <c r="N75" s="701"/>
      <c r="O75" s="378"/>
      <c r="P75" s="701"/>
      <c r="Q75" s="378"/>
      <c r="R75" s="562"/>
      <c r="S75" s="183"/>
      <c r="T75" s="701"/>
      <c r="U75" s="701"/>
      <c r="V75" s="701"/>
      <c r="W75" s="713"/>
      <c r="X75" s="701"/>
      <c r="Y75" s="714"/>
      <c r="Z75" s="715"/>
      <c r="AA75" s="378"/>
      <c r="AB75" s="378"/>
      <c r="AC75" s="701"/>
    </row>
    <row r="76" spans="1:33" ht="38.4" customHeight="1">
      <c r="A76" s="76"/>
      <c r="B76" s="617"/>
      <c r="C76" s="2034" t="s">
        <v>832</v>
      </c>
      <c r="D76" s="2027"/>
      <c r="E76" s="2027"/>
      <c r="F76" s="2027"/>
      <c r="G76" s="2027"/>
      <c r="H76" s="2027"/>
      <c r="I76" s="2027"/>
      <c r="J76" s="2027"/>
      <c r="K76" s="2027"/>
      <c r="L76" s="2027"/>
      <c r="M76" s="2027"/>
      <c r="N76" s="2027"/>
      <c r="R76" s="2034" t="s">
        <v>832</v>
      </c>
      <c r="S76" s="2027"/>
      <c r="T76" s="2027"/>
      <c r="U76" s="2027"/>
      <c r="V76" s="2027"/>
      <c r="W76" s="2027"/>
      <c r="X76" s="2027"/>
      <c r="Y76" s="2027"/>
      <c r="Z76" s="2027"/>
      <c r="AA76" s="2027"/>
      <c r="AB76" s="2027"/>
      <c r="AC76" s="2027"/>
    </row>
    <row r="77" spans="1:33" ht="16.2" customHeight="1">
      <c r="A77" s="2034"/>
      <c r="B77" s="2027"/>
      <c r="C77" s="76" t="s">
        <v>833</v>
      </c>
      <c r="D77" s="617"/>
      <c r="R77" s="76" t="s">
        <v>1609</v>
      </c>
      <c r="S77" s="617"/>
      <c r="W77" s="6"/>
      <c r="X77" s="6"/>
    </row>
    <row r="78" spans="1:33" ht="15.6" customHeight="1">
      <c r="C78" s="76" t="s">
        <v>834</v>
      </c>
      <c r="R78" s="76" t="s">
        <v>834</v>
      </c>
      <c r="S78" s="183"/>
      <c r="W78" s="6"/>
      <c r="X78" s="6"/>
    </row>
    <row r="79" spans="1:33" ht="31.2" customHeight="1">
      <c r="A79" s="76"/>
      <c r="B79" s="617"/>
      <c r="C79" s="2037" t="s">
        <v>835</v>
      </c>
      <c r="D79" s="2038"/>
      <c r="E79" s="2038"/>
      <c r="F79" s="2038"/>
      <c r="G79" s="2038"/>
      <c r="H79" s="2038"/>
      <c r="I79" s="2038"/>
      <c r="J79" s="2038"/>
      <c r="K79" s="2038"/>
      <c r="L79" s="2038"/>
      <c r="M79" s="2038"/>
      <c r="N79" s="2038"/>
      <c r="R79" s="2034" t="s">
        <v>836</v>
      </c>
      <c r="S79" s="2027"/>
      <c r="T79" s="2027"/>
      <c r="U79" s="2027"/>
      <c r="V79" s="2027"/>
      <c r="W79" s="2027"/>
      <c r="X79" s="2027"/>
      <c r="Y79" s="2027"/>
      <c r="Z79" s="2027"/>
      <c r="AA79" s="2027"/>
      <c r="AB79" s="2027"/>
      <c r="AC79" s="2027"/>
    </row>
    <row r="80" spans="1:33">
      <c r="R80" s="76" t="s">
        <v>837</v>
      </c>
      <c r="S80" s="183"/>
      <c r="W80" s="6"/>
      <c r="X80" s="6"/>
    </row>
    <row r="81" spans="1:24">
      <c r="R81" s="183"/>
      <c r="S81" s="183"/>
      <c r="W81" s="6"/>
      <c r="X81" s="6"/>
    </row>
    <row r="82" spans="1:24">
      <c r="A82" s="76"/>
      <c r="C82" s="76" t="s">
        <v>838</v>
      </c>
      <c r="R82" s="76" t="s">
        <v>838</v>
      </c>
      <c r="S82" s="183"/>
      <c r="W82" s="6"/>
      <c r="X82" s="6"/>
    </row>
    <row r="83" spans="1:24">
      <c r="R83" s="183"/>
      <c r="S83" s="183"/>
      <c r="W83" s="6"/>
      <c r="X83" s="6"/>
    </row>
    <row r="84" spans="1:24" ht="7.5" customHeight="1">
      <c r="R84" s="183"/>
      <c r="S84" s="183"/>
      <c r="W84" s="6"/>
      <c r="X84" s="6"/>
    </row>
    <row r="85" spans="1:24" ht="18.600000000000001" customHeight="1">
      <c r="A85" s="76"/>
      <c r="B85" s="617"/>
      <c r="C85" s="76" t="s">
        <v>217</v>
      </c>
      <c r="D85" s="617"/>
      <c r="R85" s="76" t="s">
        <v>217</v>
      </c>
      <c r="S85" s="617"/>
      <c r="W85" s="6"/>
      <c r="X85" s="6"/>
    </row>
  </sheetData>
  <mergeCells count="6">
    <mergeCell ref="A2:B2"/>
    <mergeCell ref="C76:N76"/>
    <mergeCell ref="R76:AC76"/>
    <mergeCell ref="A77:B77"/>
    <mergeCell ref="C79:N79"/>
    <mergeCell ref="R79:AC79"/>
  </mergeCells>
  <pageMargins left="0.35433070866141736" right="0.27559055118110237" top="0.23622047244094491" bottom="0.23622047244094491" header="0.19685039370078741" footer="0.19685039370078741"/>
  <pageSetup paperSize="9" scale="46" fitToWidth="2" pageOrder="overThenDown" orientation="landscape" r:id="rId1"/>
  <headerFooter alignWithMargins="0">
    <oddFooter>&amp;R&amp;P/&amp;N</oddFooter>
  </headerFooter>
  <colBreaks count="1" manualBreakCount="1">
    <brk id="17" max="1048575" man="1"/>
  </colBreaks>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3"/>
  <sheetViews>
    <sheetView zoomScaleNormal="100" workbookViewId="0"/>
  </sheetViews>
  <sheetFormatPr baseColWidth="10" defaultColWidth="11.44140625" defaultRowHeight="13.2"/>
  <cols>
    <col min="1" max="1" width="7.5546875" style="183" customWidth="1"/>
    <col min="2" max="2" width="51.21875" style="183" customWidth="1"/>
    <col min="3" max="4" width="15.21875" style="183" customWidth="1"/>
    <col min="5" max="7" width="15.21875" style="3" customWidth="1"/>
    <col min="8" max="9" width="15.21875" style="6" customWidth="1"/>
    <col min="10" max="16" width="15.21875" style="3" customWidth="1"/>
    <col min="17" max="17" width="1.109375" style="3" customWidth="1"/>
    <col min="18" max="18" width="15.21875" style="3" customWidth="1"/>
    <col min="19" max="19" width="15.21875" style="683" customWidth="1"/>
    <col min="20" max="31" width="15.21875" style="3" customWidth="1"/>
    <col min="32" max="256" width="11.44140625" style="3"/>
    <col min="257" max="257" width="7.5546875" style="3" customWidth="1"/>
    <col min="258" max="258" width="51.21875" style="3" customWidth="1"/>
    <col min="259" max="272" width="15.21875" style="3" customWidth="1"/>
    <col min="273" max="273" width="1.109375" style="3" customWidth="1"/>
    <col min="274" max="287" width="15.21875" style="3" customWidth="1"/>
    <col min="288" max="512" width="11.44140625" style="3"/>
    <col min="513" max="513" width="7.5546875" style="3" customWidth="1"/>
    <col min="514" max="514" width="51.21875" style="3" customWidth="1"/>
    <col min="515" max="528" width="15.21875" style="3" customWidth="1"/>
    <col min="529" max="529" width="1.109375" style="3" customWidth="1"/>
    <col min="530" max="543" width="15.21875" style="3" customWidth="1"/>
    <col min="544" max="768" width="11.44140625" style="3"/>
    <col min="769" max="769" width="7.5546875" style="3" customWidth="1"/>
    <col min="770" max="770" width="51.21875" style="3" customWidth="1"/>
    <col min="771" max="784" width="15.21875" style="3" customWidth="1"/>
    <col min="785" max="785" width="1.109375" style="3" customWidth="1"/>
    <col min="786" max="799" width="15.21875" style="3" customWidth="1"/>
    <col min="800" max="1024" width="11.44140625" style="3"/>
    <col min="1025" max="1025" width="7.5546875" style="3" customWidth="1"/>
    <col min="1026" max="1026" width="51.21875" style="3" customWidth="1"/>
    <col min="1027" max="1040" width="15.21875" style="3" customWidth="1"/>
    <col min="1041" max="1041" width="1.109375" style="3" customWidth="1"/>
    <col min="1042" max="1055" width="15.21875" style="3" customWidth="1"/>
    <col min="1056" max="1280" width="11.44140625" style="3"/>
    <col min="1281" max="1281" width="7.5546875" style="3" customWidth="1"/>
    <col min="1282" max="1282" width="51.21875" style="3" customWidth="1"/>
    <col min="1283" max="1296" width="15.21875" style="3" customWidth="1"/>
    <col min="1297" max="1297" width="1.109375" style="3" customWidth="1"/>
    <col min="1298" max="1311" width="15.21875" style="3" customWidth="1"/>
    <col min="1312" max="1536" width="11.44140625" style="3"/>
    <col min="1537" max="1537" width="7.5546875" style="3" customWidth="1"/>
    <col min="1538" max="1538" width="51.21875" style="3" customWidth="1"/>
    <col min="1539" max="1552" width="15.21875" style="3" customWidth="1"/>
    <col min="1553" max="1553" width="1.109375" style="3" customWidth="1"/>
    <col min="1554" max="1567" width="15.21875" style="3" customWidth="1"/>
    <col min="1568" max="1792" width="11.44140625" style="3"/>
    <col min="1793" max="1793" width="7.5546875" style="3" customWidth="1"/>
    <col min="1794" max="1794" width="51.21875" style="3" customWidth="1"/>
    <col min="1795" max="1808" width="15.21875" style="3" customWidth="1"/>
    <col min="1809" max="1809" width="1.109375" style="3" customWidth="1"/>
    <col min="1810" max="1823" width="15.21875" style="3" customWidth="1"/>
    <col min="1824" max="2048" width="11.44140625" style="3"/>
    <col min="2049" max="2049" width="7.5546875" style="3" customWidth="1"/>
    <col min="2050" max="2050" width="51.21875" style="3" customWidth="1"/>
    <col min="2051" max="2064" width="15.21875" style="3" customWidth="1"/>
    <col min="2065" max="2065" width="1.109375" style="3" customWidth="1"/>
    <col min="2066" max="2079" width="15.21875" style="3" customWidth="1"/>
    <col min="2080" max="2304" width="11.44140625" style="3"/>
    <col min="2305" max="2305" width="7.5546875" style="3" customWidth="1"/>
    <col min="2306" max="2306" width="51.21875" style="3" customWidth="1"/>
    <col min="2307" max="2320" width="15.21875" style="3" customWidth="1"/>
    <col min="2321" max="2321" width="1.109375" style="3" customWidth="1"/>
    <col min="2322" max="2335" width="15.21875" style="3" customWidth="1"/>
    <col min="2336" max="2560" width="11.44140625" style="3"/>
    <col min="2561" max="2561" width="7.5546875" style="3" customWidth="1"/>
    <col min="2562" max="2562" width="51.21875" style="3" customWidth="1"/>
    <col min="2563" max="2576" width="15.21875" style="3" customWidth="1"/>
    <col min="2577" max="2577" width="1.109375" style="3" customWidth="1"/>
    <col min="2578" max="2591" width="15.21875" style="3" customWidth="1"/>
    <col min="2592" max="2816" width="11.44140625" style="3"/>
    <col min="2817" max="2817" width="7.5546875" style="3" customWidth="1"/>
    <col min="2818" max="2818" width="51.21875" style="3" customWidth="1"/>
    <col min="2819" max="2832" width="15.21875" style="3" customWidth="1"/>
    <col min="2833" max="2833" width="1.109375" style="3" customWidth="1"/>
    <col min="2834" max="2847" width="15.21875" style="3" customWidth="1"/>
    <col min="2848" max="3072" width="11.44140625" style="3"/>
    <col min="3073" max="3073" width="7.5546875" style="3" customWidth="1"/>
    <col min="3074" max="3074" width="51.21875" style="3" customWidth="1"/>
    <col min="3075" max="3088" width="15.21875" style="3" customWidth="1"/>
    <col min="3089" max="3089" width="1.109375" style="3" customWidth="1"/>
    <col min="3090" max="3103" width="15.21875" style="3" customWidth="1"/>
    <col min="3104" max="3328" width="11.44140625" style="3"/>
    <col min="3329" max="3329" width="7.5546875" style="3" customWidth="1"/>
    <col min="3330" max="3330" width="51.21875" style="3" customWidth="1"/>
    <col min="3331" max="3344" width="15.21875" style="3" customWidth="1"/>
    <col min="3345" max="3345" width="1.109375" style="3" customWidth="1"/>
    <col min="3346" max="3359" width="15.21875" style="3" customWidth="1"/>
    <col min="3360" max="3584" width="11.44140625" style="3"/>
    <col min="3585" max="3585" width="7.5546875" style="3" customWidth="1"/>
    <col min="3586" max="3586" width="51.21875" style="3" customWidth="1"/>
    <col min="3587" max="3600" width="15.21875" style="3" customWidth="1"/>
    <col min="3601" max="3601" width="1.109375" style="3" customWidth="1"/>
    <col min="3602" max="3615" width="15.21875" style="3" customWidth="1"/>
    <col min="3616" max="3840" width="11.44140625" style="3"/>
    <col min="3841" max="3841" width="7.5546875" style="3" customWidth="1"/>
    <col min="3842" max="3842" width="51.21875" style="3" customWidth="1"/>
    <col min="3843" max="3856" width="15.21875" style="3" customWidth="1"/>
    <col min="3857" max="3857" width="1.109375" style="3" customWidth="1"/>
    <col min="3858" max="3871" width="15.21875" style="3" customWidth="1"/>
    <col min="3872" max="4096" width="11.44140625" style="3"/>
    <col min="4097" max="4097" width="7.5546875" style="3" customWidth="1"/>
    <col min="4098" max="4098" width="51.21875" style="3" customWidth="1"/>
    <col min="4099" max="4112" width="15.21875" style="3" customWidth="1"/>
    <col min="4113" max="4113" width="1.109375" style="3" customWidth="1"/>
    <col min="4114" max="4127" width="15.21875" style="3" customWidth="1"/>
    <col min="4128" max="4352" width="11.44140625" style="3"/>
    <col min="4353" max="4353" width="7.5546875" style="3" customWidth="1"/>
    <col min="4354" max="4354" width="51.21875" style="3" customWidth="1"/>
    <col min="4355" max="4368" width="15.21875" style="3" customWidth="1"/>
    <col min="4369" max="4369" width="1.109375" style="3" customWidth="1"/>
    <col min="4370" max="4383" width="15.21875" style="3" customWidth="1"/>
    <col min="4384" max="4608" width="11.44140625" style="3"/>
    <col min="4609" max="4609" width="7.5546875" style="3" customWidth="1"/>
    <col min="4610" max="4610" width="51.21875" style="3" customWidth="1"/>
    <col min="4611" max="4624" width="15.21875" style="3" customWidth="1"/>
    <col min="4625" max="4625" width="1.109375" style="3" customWidth="1"/>
    <col min="4626" max="4639" width="15.21875" style="3" customWidth="1"/>
    <col min="4640" max="4864" width="11.44140625" style="3"/>
    <col min="4865" max="4865" width="7.5546875" style="3" customWidth="1"/>
    <col min="4866" max="4866" width="51.21875" style="3" customWidth="1"/>
    <col min="4867" max="4880" width="15.21875" style="3" customWidth="1"/>
    <col min="4881" max="4881" width="1.109375" style="3" customWidth="1"/>
    <col min="4882" max="4895" width="15.21875" style="3" customWidth="1"/>
    <col min="4896" max="5120" width="11.44140625" style="3"/>
    <col min="5121" max="5121" width="7.5546875" style="3" customWidth="1"/>
    <col min="5122" max="5122" width="51.21875" style="3" customWidth="1"/>
    <col min="5123" max="5136" width="15.21875" style="3" customWidth="1"/>
    <col min="5137" max="5137" width="1.109375" style="3" customWidth="1"/>
    <col min="5138" max="5151" width="15.21875" style="3" customWidth="1"/>
    <col min="5152" max="5376" width="11.44140625" style="3"/>
    <col min="5377" max="5377" width="7.5546875" style="3" customWidth="1"/>
    <col min="5378" max="5378" width="51.21875" style="3" customWidth="1"/>
    <col min="5379" max="5392" width="15.21875" style="3" customWidth="1"/>
    <col min="5393" max="5393" width="1.109375" style="3" customWidth="1"/>
    <col min="5394" max="5407" width="15.21875" style="3" customWidth="1"/>
    <col min="5408" max="5632" width="11.44140625" style="3"/>
    <col min="5633" max="5633" width="7.5546875" style="3" customWidth="1"/>
    <col min="5634" max="5634" width="51.21875" style="3" customWidth="1"/>
    <col min="5635" max="5648" width="15.21875" style="3" customWidth="1"/>
    <col min="5649" max="5649" width="1.109375" style="3" customWidth="1"/>
    <col min="5650" max="5663" width="15.21875" style="3" customWidth="1"/>
    <col min="5664" max="5888" width="11.44140625" style="3"/>
    <col min="5889" max="5889" width="7.5546875" style="3" customWidth="1"/>
    <col min="5890" max="5890" width="51.21875" style="3" customWidth="1"/>
    <col min="5891" max="5904" width="15.21875" style="3" customWidth="1"/>
    <col min="5905" max="5905" width="1.109375" style="3" customWidth="1"/>
    <col min="5906" max="5919" width="15.21875" style="3" customWidth="1"/>
    <col min="5920" max="6144" width="11.44140625" style="3"/>
    <col min="6145" max="6145" width="7.5546875" style="3" customWidth="1"/>
    <col min="6146" max="6146" width="51.21875" style="3" customWidth="1"/>
    <col min="6147" max="6160" width="15.21875" style="3" customWidth="1"/>
    <col min="6161" max="6161" width="1.109375" style="3" customWidth="1"/>
    <col min="6162" max="6175" width="15.21875" style="3" customWidth="1"/>
    <col min="6176" max="6400" width="11.44140625" style="3"/>
    <col min="6401" max="6401" width="7.5546875" style="3" customWidth="1"/>
    <col min="6402" max="6402" width="51.21875" style="3" customWidth="1"/>
    <col min="6403" max="6416" width="15.21875" style="3" customWidth="1"/>
    <col min="6417" max="6417" width="1.109375" style="3" customWidth="1"/>
    <col min="6418" max="6431" width="15.21875" style="3" customWidth="1"/>
    <col min="6432" max="6656" width="11.44140625" style="3"/>
    <col min="6657" max="6657" width="7.5546875" style="3" customWidth="1"/>
    <col min="6658" max="6658" width="51.21875" style="3" customWidth="1"/>
    <col min="6659" max="6672" width="15.21875" style="3" customWidth="1"/>
    <col min="6673" max="6673" width="1.109375" style="3" customWidth="1"/>
    <col min="6674" max="6687" width="15.21875" style="3" customWidth="1"/>
    <col min="6688" max="6912" width="11.44140625" style="3"/>
    <col min="6913" max="6913" width="7.5546875" style="3" customWidth="1"/>
    <col min="6914" max="6914" width="51.21875" style="3" customWidth="1"/>
    <col min="6915" max="6928" width="15.21875" style="3" customWidth="1"/>
    <col min="6929" max="6929" width="1.109375" style="3" customWidth="1"/>
    <col min="6930" max="6943" width="15.21875" style="3" customWidth="1"/>
    <col min="6944" max="7168" width="11.44140625" style="3"/>
    <col min="7169" max="7169" width="7.5546875" style="3" customWidth="1"/>
    <col min="7170" max="7170" width="51.21875" style="3" customWidth="1"/>
    <col min="7171" max="7184" width="15.21875" style="3" customWidth="1"/>
    <col min="7185" max="7185" width="1.109375" style="3" customWidth="1"/>
    <col min="7186" max="7199" width="15.21875" style="3" customWidth="1"/>
    <col min="7200" max="7424" width="11.44140625" style="3"/>
    <col min="7425" max="7425" width="7.5546875" style="3" customWidth="1"/>
    <col min="7426" max="7426" width="51.21875" style="3" customWidth="1"/>
    <col min="7427" max="7440" width="15.21875" style="3" customWidth="1"/>
    <col min="7441" max="7441" width="1.109375" style="3" customWidth="1"/>
    <col min="7442" max="7455" width="15.21875" style="3" customWidth="1"/>
    <col min="7456" max="7680" width="11.44140625" style="3"/>
    <col min="7681" max="7681" width="7.5546875" style="3" customWidth="1"/>
    <col min="7682" max="7682" width="51.21875" style="3" customWidth="1"/>
    <col min="7683" max="7696" width="15.21875" style="3" customWidth="1"/>
    <col min="7697" max="7697" width="1.109375" style="3" customWidth="1"/>
    <col min="7698" max="7711" width="15.21875" style="3" customWidth="1"/>
    <col min="7712" max="7936" width="11.44140625" style="3"/>
    <col min="7937" max="7937" width="7.5546875" style="3" customWidth="1"/>
    <col min="7938" max="7938" width="51.21875" style="3" customWidth="1"/>
    <col min="7939" max="7952" width="15.21875" style="3" customWidth="1"/>
    <col min="7953" max="7953" width="1.109375" style="3" customWidth="1"/>
    <col min="7954" max="7967" width="15.21875" style="3" customWidth="1"/>
    <col min="7968" max="8192" width="11.44140625" style="3"/>
    <col min="8193" max="8193" width="7.5546875" style="3" customWidth="1"/>
    <col min="8194" max="8194" width="51.21875" style="3" customWidth="1"/>
    <col min="8195" max="8208" width="15.21875" style="3" customWidth="1"/>
    <col min="8209" max="8209" width="1.109375" style="3" customWidth="1"/>
    <col min="8210" max="8223" width="15.21875" style="3" customWidth="1"/>
    <col min="8224" max="8448" width="11.44140625" style="3"/>
    <col min="8449" max="8449" width="7.5546875" style="3" customWidth="1"/>
    <col min="8450" max="8450" width="51.21875" style="3" customWidth="1"/>
    <col min="8451" max="8464" width="15.21875" style="3" customWidth="1"/>
    <col min="8465" max="8465" width="1.109375" style="3" customWidth="1"/>
    <col min="8466" max="8479" width="15.21875" style="3" customWidth="1"/>
    <col min="8480" max="8704" width="11.44140625" style="3"/>
    <col min="8705" max="8705" width="7.5546875" style="3" customWidth="1"/>
    <col min="8706" max="8706" width="51.21875" style="3" customWidth="1"/>
    <col min="8707" max="8720" width="15.21875" style="3" customWidth="1"/>
    <col min="8721" max="8721" width="1.109375" style="3" customWidth="1"/>
    <col min="8722" max="8735" width="15.21875" style="3" customWidth="1"/>
    <col min="8736" max="8960" width="11.44140625" style="3"/>
    <col min="8961" max="8961" width="7.5546875" style="3" customWidth="1"/>
    <col min="8962" max="8962" width="51.21875" style="3" customWidth="1"/>
    <col min="8963" max="8976" width="15.21875" style="3" customWidth="1"/>
    <col min="8977" max="8977" width="1.109375" style="3" customWidth="1"/>
    <col min="8978" max="8991" width="15.21875" style="3" customWidth="1"/>
    <col min="8992" max="9216" width="11.44140625" style="3"/>
    <col min="9217" max="9217" width="7.5546875" style="3" customWidth="1"/>
    <col min="9218" max="9218" width="51.21875" style="3" customWidth="1"/>
    <col min="9219" max="9232" width="15.21875" style="3" customWidth="1"/>
    <col min="9233" max="9233" width="1.109375" style="3" customWidth="1"/>
    <col min="9234" max="9247" width="15.21875" style="3" customWidth="1"/>
    <col min="9248" max="9472" width="11.44140625" style="3"/>
    <col min="9473" max="9473" width="7.5546875" style="3" customWidth="1"/>
    <col min="9474" max="9474" width="51.21875" style="3" customWidth="1"/>
    <col min="9475" max="9488" width="15.21875" style="3" customWidth="1"/>
    <col min="9489" max="9489" width="1.109375" style="3" customWidth="1"/>
    <col min="9490" max="9503" width="15.21875" style="3" customWidth="1"/>
    <col min="9504" max="9728" width="11.44140625" style="3"/>
    <col min="9729" max="9729" width="7.5546875" style="3" customWidth="1"/>
    <col min="9730" max="9730" width="51.21875" style="3" customWidth="1"/>
    <col min="9731" max="9744" width="15.21875" style="3" customWidth="1"/>
    <col min="9745" max="9745" width="1.109375" style="3" customWidth="1"/>
    <col min="9746" max="9759" width="15.21875" style="3" customWidth="1"/>
    <col min="9760" max="9984" width="11.44140625" style="3"/>
    <col min="9985" max="9985" width="7.5546875" style="3" customWidth="1"/>
    <col min="9986" max="9986" width="51.21875" style="3" customWidth="1"/>
    <col min="9987" max="10000" width="15.21875" style="3" customWidth="1"/>
    <col min="10001" max="10001" width="1.109375" style="3" customWidth="1"/>
    <col min="10002" max="10015" width="15.21875" style="3" customWidth="1"/>
    <col min="10016" max="10240" width="11.44140625" style="3"/>
    <col min="10241" max="10241" width="7.5546875" style="3" customWidth="1"/>
    <col min="10242" max="10242" width="51.21875" style="3" customWidth="1"/>
    <col min="10243" max="10256" width="15.21875" style="3" customWidth="1"/>
    <col min="10257" max="10257" width="1.109375" style="3" customWidth="1"/>
    <col min="10258" max="10271" width="15.21875" style="3" customWidth="1"/>
    <col min="10272" max="10496" width="11.44140625" style="3"/>
    <col min="10497" max="10497" width="7.5546875" style="3" customWidth="1"/>
    <col min="10498" max="10498" width="51.21875" style="3" customWidth="1"/>
    <col min="10499" max="10512" width="15.21875" style="3" customWidth="1"/>
    <col min="10513" max="10513" width="1.109375" style="3" customWidth="1"/>
    <col min="10514" max="10527" width="15.21875" style="3" customWidth="1"/>
    <col min="10528" max="10752" width="11.44140625" style="3"/>
    <col min="10753" max="10753" width="7.5546875" style="3" customWidth="1"/>
    <col min="10754" max="10754" width="51.21875" style="3" customWidth="1"/>
    <col min="10755" max="10768" width="15.21875" style="3" customWidth="1"/>
    <col min="10769" max="10769" width="1.109375" style="3" customWidth="1"/>
    <col min="10770" max="10783" width="15.21875" style="3" customWidth="1"/>
    <col min="10784" max="11008" width="11.44140625" style="3"/>
    <col min="11009" max="11009" width="7.5546875" style="3" customWidth="1"/>
    <col min="11010" max="11010" width="51.21875" style="3" customWidth="1"/>
    <col min="11011" max="11024" width="15.21875" style="3" customWidth="1"/>
    <col min="11025" max="11025" width="1.109375" style="3" customWidth="1"/>
    <col min="11026" max="11039" width="15.21875" style="3" customWidth="1"/>
    <col min="11040" max="11264" width="11.44140625" style="3"/>
    <col min="11265" max="11265" width="7.5546875" style="3" customWidth="1"/>
    <col min="11266" max="11266" width="51.21875" style="3" customWidth="1"/>
    <col min="11267" max="11280" width="15.21875" style="3" customWidth="1"/>
    <col min="11281" max="11281" width="1.109375" style="3" customWidth="1"/>
    <col min="11282" max="11295" width="15.21875" style="3" customWidth="1"/>
    <col min="11296" max="11520" width="11.44140625" style="3"/>
    <col min="11521" max="11521" width="7.5546875" style="3" customWidth="1"/>
    <col min="11522" max="11522" width="51.21875" style="3" customWidth="1"/>
    <col min="11523" max="11536" width="15.21875" style="3" customWidth="1"/>
    <col min="11537" max="11537" width="1.109375" style="3" customWidth="1"/>
    <col min="11538" max="11551" width="15.21875" style="3" customWidth="1"/>
    <col min="11552" max="11776" width="11.44140625" style="3"/>
    <col min="11777" max="11777" width="7.5546875" style="3" customWidth="1"/>
    <col min="11778" max="11778" width="51.21875" style="3" customWidth="1"/>
    <col min="11779" max="11792" width="15.21875" style="3" customWidth="1"/>
    <col min="11793" max="11793" width="1.109375" style="3" customWidth="1"/>
    <col min="11794" max="11807" width="15.21875" style="3" customWidth="1"/>
    <col min="11808" max="12032" width="11.44140625" style="3"/>
    <col min="12033" max="12033" width="7.5546875" style="3" customWidth="1"/>
    <col min="12034" max="12034" width="51.21875" style="3" customWidth="1"/>
    <col min="12035" max="12048" width="15.21875" style="3" customWidth="1"/>
    <col min="12049" max="12049" width="1.109375" style="3" customWidth="1"/>
    <col min="12050" max="12063" width="15.21875" style="3" customWidth="1"/>
    <col min="12064" max="12288" width="11.44140625" style="3"/>
    <col min="12289" max="12289" width="7.5546875" style="3" customWidth="1"/>
    <col min="12290" max="12290" width="51.21875" style="3" customWidth="1"/>
    <col min="12291" max="12304" width="15.21875" style="3" customWidth="1"/>
    <col min="12305" max="12305" width="1.109375" style="3" customWidth="1"/>
    <col min="12306" max="12319" width="15.21875" style="3" customWidth="1"/>
    <col min="12320" max="12544" width="11.44140625" style="3"/>
    <col min="12545" max="12545" width="7.5546875" style="3" customWidth="1"/>
    <col min="12546" max="12546" width="51.21875" style="3" customWidth="1"/>
    <col min="12547" max="12560" width="15.21875" style="3" customWidth="1"/>
    <col min="12561" max="12561" width="1.109375" style="3" customWidth="1"/>
    <col min="12562" max="12575" width="15.21875" style="3" customWidth="1"/>
    <col min="12576" max="12800" width="11.44140625" style="3"/>
    <col min="12801" max="12801" width="7.5546875" style="3" customWidth="1"/>
    <col min="12802" max="12802" width="51.21875" style="3" customWidth="1"/>
    <col min="12803" max="12816" width="15.21875" style="3" customWidth="1"/>
    <col min="12817" max="12817" width="1.109375" style="3" customWidth="1"/>
    <col min="12818" max="12831" width="15.21875" style="3" customWidth="1"/>
    <col min="12832" max="13056" width="11.44140625" style="3"/>
    <col min="13057" max="13057" width="7.5546875" style="3" customWidth="1"/>
    <col min="13058" max="13058" width="51.21875" style="3" customWidth="1"/>
    <col min="13059" max="13072" width="15.21875" style="3" customWidth="1"/>
    <col min="13073" max="13073" width="1.109375" style="3" customWidth="1"/>
    <col min="13074" max="13087" width="15.21875" style="3" customWidth="1"/>
    <col min="13088" max="13312" width="11.44140625" style="3"/>
    <col min="13313" max="13313" width="7.5546875" style="3" customWidth="1"/>
    <col min="13314" max="13314" width="51.21875" style="3" customWidth="1"/>
    <col min="13315" max="13328" width="15.21875" style="3" customWidth="1"/>
    <col min="13329" max="13329" width="1.109375" style="3" customWidth="1"/>
    <col min="13330" max="13343" width="15.21875" style="3" customWidth="1"/>
    <col min="13344" max="13568" width="11.44140625" style="3"/>
    <col min="13569" max="13569" width="7.5546875" style="3" customWidth="1"/>
    <col min="13570" max="13570" width="51.21875" style="3" customWidth="1"/>
    <col min="13571" max="13584" width="15.21875" style="3" customWidth="1"/>
    <col min="13585" max="13585" width="1.109375" style="3" customWidth="1"/>
    <col min="13586" max="13599" width="15.21875" style="3" customWidth="1"/>
    <col min="13600" max="13824" width="11.44140625" style="3"/>
    <col min="13825" max="13825" width="7.5546875" style="3" customWidth="1"/>
    <col min="13826" max="13826" width="51.21875" style="3" customWidth="1"/>
    <col min="13827" max="13840" width="15.21875" style="3" customWidth="1"/>
    <col min="13841" max="13841" width="1.109375" style="3" customWidth="1"/>
    <col min="13842" max="13855" width="15.21875" style="3" customWidth="1"/>
    <col min="13856" max="14080" width="11.44140625" style="3"/>
    <col min="14081" max="14081" width="7.5546875" style="3" customWidth="1"/>
    <col min="14082" max="14082" width="51.21875" style="3" customWidth="1"/>
    <col min="14083" max="14096" width="15.21875" style="3" customWidth="1"/>
    <col min="14097" max="14097" width="1.109375" style="3" customWidth="1"/>
    <col min="14098" max="14111" width="15.21875" style="3" customWidth="1"/>
    <col min="14112" max="14336" width="11.44140625" style="3"/>
    <col min="14337" max="14337" width="7.5546875" style="3" customWidth="1"/>
    <col min="14338" max="14338" width="51.21875" style="3" customWidth="1"/>
    <col min="14339" max="14352" width="15.21875" style="3" customWidth="1"/>
    <col min="14353" max="14353" width="1.109375" style="3" customWidth="1"/>
    <col min="14354" max="14367" width="15.21875" style="3" customWidth="1"/>
    <col min="14368" max="14592" width="11.44140625" style="3"/>
    <col min="14593" max="14593" width="7.5546875" style="3" customWidth="1"/>
    <col min="14594" max="14594" width="51.21875" style="3" customWidth="1"/>
    <col min="14595" max="14608" width="15.21875" style="3" customWidth="1"/>
    <col min="14609" max="14609" width="1.109375" style="3" customWidth="1"/>
    <col min="14610" max="14623" width="15.21875" style="3" customWidth="1"/>
    <col min="14624" max="14848" width="11.44140625" style="3"/>
    <col min="14849" max="14849" width="7.5546875" style="3" customWidth="1"/>
    <col min="14850" max="14850" width="51.21875" style="3" customWidth="1"/>
    <col min="14851" max="14864" width="15.21875" style="3" customWidth="1"/>
    <col min="14865" max="14865" width="1.109375" style="3" customWidth="1"/>
    <col min="14866" max="14879" width="15.21875" style="3" customWidth="1"/>
    <col min="14880" max="15104" width="11.44140625" style="3"/>
    <col min="15105" max="15105" width="7.5546875" style="3" customWidth="1"/>
    <col min="15106" max="15106" width="51.21875" style="3" customWidth="1"/>
    <col min="15107" max="15120" width="15.21875" style="3" customWidth="1"/>
    <col min="15121" max="15121" width="1.109375" style="3" customWidth="1"/>
    <col min="15122" max="15135" width="15.21875" style="3" customWidth="1"/>
    <col min="15136" max="15360" width="11.44140625" style="3"/>
    <col min="15361" max="15361" width="7.5546875" style="3" customWidth="1"/>
    <col min="15362" max="15362" width="51.21875" style="3" customWidth="1"/>
    <col min="15363" max="15376" width="15.21875" style="3" customWidth="1"/>
    <col min="15377" max="15377" width="1.109375" style="3" customWidth="1"/>
    <col min="15378" max="15391" width="15.21875" style="3" customWidth="1"/>
    <col min="15392" max="15616" width="11.44140625" style="3"/>
    <col min="15617" max="15617" width="7.5546875" style="3" customWidth="1"/>
    <col min="15618" max="15618" width="51.21875" style="3" customWidth="1"/>
    <col min="15619" max="15632" width="15.21875" style="3" customWidth="1"/>
    <col min="15633" max="15633" width="1.109375" style="3" customWidth="1"/>
    <col min="15634" max="15647" width="15.21875" style="3" customWidth="1"/>
    <col min="15648" max="15872" width="11.44140625" style="3"/>
    <col min="15873" max="15873" width="7.5546875" style="3" customWidth="1"/>
    <col min="15874" max="15874" width="51.21875" style="3" customWidth="1"/>
    <col min="15875" max="15888" width="15.21875" style="3" customWidth="1"/>
    <col min="15889" max="15889" width="1.109375" style="3" customWidth="1"/>
    <col min="15890" max="15903" width="15.21875" style="3" customWidth="1"/>
    <col min="15904" max="16128" width="11.44140625" style="3"/>
    <col min="16129" max="16129" width="7.5546875" style="3" customWidth="1"/>
    <col min="16130" max="16130" width="51.21875" style="3" customWidth="1"/>
    <col min="16131" max="16144" width="15.21875" style="3" customWidth="1"/>
    <col min="16145" max="16145" width="1.109375" style="3" customWidth="1"/>
    <col min="16146" max="16159" width="15.21875" style="3" customWidth="1"/>
    <col min="16160" max="16384" width="11.44140625" style="3"/>
  </cols>
  <sheetData>
    <row r="1" spans="1:31" s="1" customFormat="1" ht="14.1" customHeight="1">
      <c r="A1" s="180"/>
      <c r="B1" s="180"/>
      <c r="C1" s="180"/>
      <c r="D1" s="180"/>
      <c r="H1" s="570"/>
      <c r="I1" s="570"/>
      <c r="S1" s="632"/>
    </row>
    <row r="2" spans="1:31" s="1" customFormat="1" ht="40.200000000000003" customHeight="1">
      <c r="A2" s="2033" t="s">
        <v>847</v>
      </c>
      <c r="B2" s="2027"/>
      <c r="C2" s="523"/>
      <c r="D2" s="523"/>
      <c r="E2" s="522"/>
      <c r="F2" s="522"/>
      <c r="G2" s="522"/>
      <c r="H2" s="152"/>
      <c r="I2" s="570"/>
      <c r="J2" s="153"/>
      <c r="P2" s="702">
        <v>2015</v>
      </c>
      <c r="Q2" s="702"/>
      <c r="V2" s="633"/>
      <c r="AE2" s="633">
        <v>2015</v>
      </c>
    </row>
    <row r="3" spans="1:31" s="1" customFormat="1" ht="12" customHeight="1">
      <c r="A3" s="180"/>
      <c r="B3" s="180"/>
      <c r="C3" s="180"/>
      <c r="D3" s="180"/>
      <c r="H3" s="570"/>
      <c r="I3" s="570"/>
      <c r="S3" s="634"/>
      <c r="U3" s="635"/>
      <c r="W3" s="635"/>
      <c r="X3" s="635"/>
      <c r="Y3" s="635"/>
      <c r="Z3" s="635"/>
      <c r="AA3" s="635"/>
      <c r="AB3" s="635"/>
      <c r="AC3" s="635"/>
      <c r="AD3" s="635"/>
      <c r="AE3" s="635"/>
    </row>
    <row r="4" spans="1:31" ht="18" customHeight="1">
      <c r="A4" s="526" t="s">
        <v>511</v>
      </c>
      <c r="B4" s="526" t="s">
        <v>797</v>
      </c>
      <c r="C4" s="527"/>
      <c r="D4" s="528"/>
      <c r="E4" s="527"/>
      <c r="F4" s="528"/>
      <c r="G4" s="527"/>
      <c r="H4" s="530"/>
      <c r="I4" s="529"/>
      <c r="J4" s="528"/>
      <c r="K4" s="527"/>
      <c r="L4" s="528"/>
      <c r="M4" s="527"/>
      <c r="N4" s="530"/>
      <c r="O4" s="529"/>
      <c r="P4" s="530"/>
      <c r="Q4" s="528"/>
      <c r="R4" s="529"/>
      <c r="S4" s="534"/>
      <c r="T4" s="529"/>
      <c r="U4" s="68"/>
      <c r="V4" s="529"/>
      <c r="W4" s="68"/>
      <c r="X4" s="703"/>
      <c r="Y4" s="68"/>
      <c r="Z4" s="703"/>
      <c r="AA4" s="68"/>
      <c r="AB4" s="703"/>
      <c r="AC4" s="68"/>
      <c r="AD4" s="703"/>
      <c r="AE4" s="68"/>
    </row>
    <row r="5" spans="1:31" ht="15" customHeight="1">
      <c r="A5" s="532" t="s">
        <v>518</v>
      </c>
      <c r="B5" s="532"/>
      <c r="C5" s="533" t="s">
        <v>120</v>
      </c>
      <c r="D5" s="534" t="s">
        <v>93</v>
      </c>
      <c r="E5" s="533" t="s">
        <v>94</v>
      </c>
      <c r="F5" s="534" t="s">
        <v>95</v>
      </c>
      <c r="G5" s="533" t="s">
        <v>96</v>
      </c>
      <c r="H5" s="536" t="s">
        <v>97</v>
      </c>
      <c r="I5" s="535" t="s">
        <v>98</v>
      </c>
      <c r="J5" s="534" t="s">
        <v>99</v>
      </c>
      <c r="K5" s="533" t="s">
        <v>100</v>
      </c>
      <c r="L5" s="534" t="s">
        <v>101</v>
      </c>
      <c r="M5" s="533" t="s">
        <v>102</v>
      </c>
      <c r="N5" s="536" t="s">
        <v>103</v>
      </c>
      <c r="O5" s="535" t="s">
        <v>104</v>
      </c>
      <c r="P5" s="536" t="s">
        <v>105</v>
      </c>
      <c r="Q5" s="534"/>
      <c r="R5" s="535" t="s">
        <v>106</v>
      </c>
      <c r="S5" s="534" t="s">
        <v>107</v>
      </c>
      <c r="T5" s="535" t="s">
        <v>108</v>
      </c>
      <c r="U5" s="534" t="s">
        <v>109</v>
      </c>
      <c r="V5" s="535" t="s">
        <v>110</v>
      </c>
      <c r="W5" s="704" t="s">
        <v>111</v>
      </c>
      <c r="X5" s="705" t="s">
        <v>112</v>
      </c>
      <c r="Y5" s="704" t="s">
        <v>113</v>
      </c>
      <c r="Z5" s="705" t="s">
        <v>114</v>
      </c>
      <c r="AA5" s="704" t="s">
        <v>115</v>
      </c>
      <c r="AB5" s="705" t="s">
        <v>116</v>
      </c>
      <c r="AC5" s="704" t="s">
        <v>117</v>
      </c>
      <c r="AD5" s="705" t="s">
        <v>118</v>
      </c>
      <c r="AE5" s="704" t="s">
        <v>848</v>
      </c>
    </row>
    <row r="6" spans="1:31" ht="15" customHeight="1">
      <c r="A6" s="532"/>
      <c r="B6" s="532"/>
      <c r="C6" s="533"/>
      <c r="D6" s="534"/>
      <c r="E6" s="533"/>
      <c r="F6" s="534"/>
      <c r="G6" s="533"/>
      <c r="H6" s="536"/>
      <c r="I6" s="535"/>
      <c r="J6" s="534"/>
      <c r="K6" s="533"/>
      <c r="L6" s="534"/>
      <c r="M6" s="533"/>
      <c r="N6" s="536"/>
      <c r="O6" s="535"/>
      <c r="P6" s="536"/>
      <c r="Q6" s="534"/>
      <c r="R6" s="535"/>
      <c r="S6" s="534"/>
      <c r="T6" s="535"/>
      <c r="U6" s="534"/>
      <c r="V6" s="535"/>
      <c r="W6" s="704"/>
      <c r="X6" s="705"/>
      <c r="Y6" s="704"/>
      <c r="Z6" s="705"/>
      <c r="AA6" s="704"/>
      <c r="AB6" s="705"/>
      <c r="AC6" s="704"/>
      <c r="AD6" s="705"/>
      <c r="AE6" s="704"/>
    </row>
    <row r="7" spans="1:31" ht="15" customHeight="1">
      <c r="A7" s="532"/>
      <c r="B7" s="532"/>
      <c r="C7" s="533"/>
      <c r="D7" s="534" t="s">
        <v>807</v>
      </c>
      <c r="E7" s="533" t="s">
        <v>808</v>
      </c>
      <c r="F7" s="534" t="s">
        <v>809</v>
      </c>
      <c r="G7" s="533" t="s">
        <v>565</v>
      </c>
      <c r="H7" s="536" t="s">
        <v>810</v>
      </c>
      <c r="I7" s="535" t="s">
        <v>811</v>
      </c>
      <c r="J7" s="534" t="s">
        <v>812</v>
      </c>
      <c r="K7" s="533" t="s">
        <v>566</v>
      </c>
      <c r="L7" s="534" t="s">
        <v>813</v>
      </c>
      <c r="M7" s="533" t="s">
        <v>814</v>
      </c>
      <c r="N7" s="536" t="s">
        <v>815</v>
      </c>
      <c r="O7" s="535" t="s">
        <v>816</v>
      </c>
      <c r="P7" s="536" t="s">
        <v>817</v>
      </c>
      <c r="Q7" s="534"/>
      <c r="R7" s="535" t="s">
        <v>818</v>
      </c>
      <c r="S7" s="534" t="s">
        <v>819</v>
      </c>
      <c r="T7" s="535" t="s">
        <v>820</v>
      </c>
      <c r="U7" s="534" t="s">
        <v>821</v>
      </c>
      <c r="V7" s="535" t="s">
        <v>822</v>
      </c>
      <c r="W7" s="704" t="s">
        <v>823</v>
      </c>
      <c r="X7" s="705" t="s">
        <v>824</v>
      </c>
      <c r="Y7" s="704" t="s">
        <v>825</v>
      </c>
      <c r="Z7" s="705" t="s">
        <v>826</v>
      </c>
      <c r="AA7" s="704" t="s">
        <v>827</v>
      </c>
      <c r="AB7" s="705" t="s">
        <v>828</v>
      </c>
      <c r="AC7" s="704" t="s">
        <v>829</v>
      </c>
      <c r="AD7" s="705" t="s">
        <v>830</v>
      </c>
      <c r="AE7" s="704" t="s">
        <v>831</v>
      </c>
    </row>
    <row r="8" spans="1:31" ht="21" customHeight="1">
      <c r="A8" s="690"/>
      <c r="B8" s="690"/>
      <c r="C8" s="691"/>
      <c r="D8" s="692"/>
      <c r="E8" s="691"/>
      <c r="F8" s="692"/>
      <c r="G8" s="691"/>
      <c r="H8" s="706"/>
      <c r="I8" s="707"/>
      <c r="J8" s="692"/>
      <c r="K8" s="691"/>
      <c r="L8" s="692"/>
      <c r="M8" s="691"/>
      <c r="N8" s="706"/>
      <c r="O8" s="707"/>
      <c r="P8" s="706"/>
      <c r="Q8" s="690"/>
      <c r="R8" s="707"/>
      <c r="S8" s="692"/>
      <c r="T8" s="707"/>
      <c r="U8" s="692"/>
      <c r="V8" s="707"/>
      <c r="W8" s="692"/>
      <c r="X8" s="691"/>
      <c r="Y8" s="692"/>
      <c r="Z8" s="691"/>
      <c r="AA8" s="692"/>
      <c r="AB8" s="691"/>
      <c r="AC8" s="692"/>
      <c r="AD8" s="691"/>
      <c r="AE8" s="692"/>
    </row>
    <row r="9" spans="1:31" ht="13.8" thickBot="1">
      <c r="A9" s="546" t="s" vm="77">
        <v>566</v>
      </c>
      <c r="B9" s="547" t="s" vm="78">
        <v>567</v>
      </c>
      <c r="C9" s="693" vm="1582">
        <v>839182</v>
      </c>
      <c r="D9" s="694" vm="1583">
        <v>113249</v>
      </c>
      <c r="E9" s="695" vm="1584">
        <v>15621</v>
      </c>
      <c r="F9" s="694" vm="1585">
        <v>88882</v>
      </c>
      <c r="G9" s="695" vm="1586">
        <v>3130</v>
      </c>
      <c r="H9" s="694" vm="1587">
        <v>43536</v>
      </c>
      <c r="I9" s="693" vm="1588">
        <v>6988</v>
      </c>
      <c r="J9" s="694" vm="1589">
        <v>8901</v>
      </c>
      <c r="K9" s="693" vm="1590">
        <v>1009</v>
      </c>
      <c r="L9" s="694" vm="1591">
        <v>27707</v>
      </c>
      <c r="M9" s="695" vm="1592">
        <v>79414</v>
      </c>
      <c r="N9" s="694" vm="1593">
        <v>23143</v>
      </c>
      <c r="O9" s="695" vm="1594">
        <v>4571</v>
      </c>
      <c r="P9" s="694" vm="1595">
        <v>22124</v>
      </c>
      <c r="Q9" s="694" t="s">
        <v>463</v>
      </c>
      <c r="R9" s="695" vm="1596">
        <v>1915</v>
      </c>
      <c r="S9" s="694" vm="1597">
        <v>1833</v>
      </c>
      <c r="T9" s="695" vm="1598">
        <v>1699</v>
      </c>
      <c r="U9" s="694" vm="1599">
        <v>70050</v>
      </c>
      <c r="V9" s="695" vm="1600">
        <v>4003</v>
      </c>
      <c r="W9" s="694" vm="1601">
        <v>95936</v>
      </c>
      <c r="X9" s="695" vm="1602">
        <v>22374</v>
      </c>
      <c r="Y9" s="694" vm="1603">
        <v>13608</v>
      </c>
      <c r="Z9" s="695" vm="1604">
        <v>55741</v>
      </c>
      <c r="AA9" s="694" vm="1605">
        <v>32972</v>
      </c>
      <c r="AB9" s="695" vm="1606">
        <v>28251</v>
      </c>
      <c r="AC9" s="694" vm="1607">
        <v>64278</v>
      </c>
      <c r="AD9" s="695" vm="1608">
        <v>8247</v>
      </c>
      <c r="AE9" s="694" t="s">
        <v>463</v>
      </c>
    </row>
    <row r="10" spans="1:31" ht="13.8" thickBot="1">
      <c r="A10" s="546" t="s" vm="79">
        <v>568</v>
      </c>
      <c r="B10" s="547" t="s" vm="80">
        <v>569</v>
      </c>
      <c r="C10" s="693" vm="1609">
        <v>46079</v>
      </c>
      <c r="D10" s="694" vm="1610">
        <v>14369</v>
      </c>
      <c r="E10" s="695" vm="1611">
        <v>526</v>
      </c>
      <c r="F10" s="694" vm="1612">
        <v>284</v>
      </c>
      <c r="G10" s="695" vm="1613">
        <v>23</v>
      </c>
      <c r="H10" s="694" vm="1614">
        <v>1400</v>
      </c>
      <c r="I10" s="693" vm="1615">
        <v>814</v>
      </c>
      <c r="J10" s="694" vm="1616">
        <v>470</v>
      </c>
      <c r="K10" s="693" vm="1617">
        <v>403</v>
      </c>
      <c r="L10" s="694" vm="1618">
        <v>274</v>
      </c>
      <c r="M10" s="695" vm="1619">
        <v>138</v>
      </c>
      <c r="N10" s="694" vm="1620">
        <v>295</v>
      </c>
      <c r="O10" s="695" vm="1621">
        <v>142</v>
      </c>
      <c r="P10" s="694" vm="1622">
        <v>267</v>
      </c>
      <c r="Q10" s="694" t="s">
        <v>463</v>
      </c>
      <c r="R10" s="695" vm="1623">
        <v>123</v>
      </c>
      <c r="S10" s="694" vm="1624">
        <v>34</v>
      </c>
      <c r="T10" s="708" vm="1625">
        <v>8</v>
      </c>
      <c r="U10" s="709" vm="1626">
        <v>353</v>
      </c>
      <c r="V10" s="708" vm="1627">
        <v>1973</v>
      </c>
      <c r="W10" s="694" vm="1628">
        <v>22641</v>
      </c>
      <c r="X10" s="695" vm="1629">
        <v>337</v>
      </c>
      <c r="Y10" s="709" vm="1630">
        <v>294</v>
      </c>
      <c r="Z10" s="695" vm="1631">
        <v>577</v>
      </c>
      <c r="AA10" s="694" vm="1632">
        <v>87</v>
      </c>
      <c r="AB10" s="708" vm="1633">
        <v>30</v>
      </c>
      <c r="AC10" s="709" vm="1634">
        <v>213</v>
      </c>
      <c r="AD10" s="708" vm="1635">
        <v>4</v>
      </c>
      <c r="AE10" s="709" t="s">
        <v>463</v>
      </c>
    </row>
    <row r="11" spans="1:31" ht="13.8" thickBot="1">
      <c r="A11" s="546" t="s" vm="81">
        <v>570</v>
      </c>
      <c r="B11" s="547" t="s" vm="82">
        <v>571</v>
      </c>
      <c r="C11" s="693" vm="1636">
        <v>5800</v>
      </c>
      <c r="D11" s="694" vm="1637">
        <v>226</v>
      </c>
      <c r="E11" s="695" vm="1638">
        <v>251</v>
      </c>
      <c r="F11" s="694" vm="1639">
        <v>192</v>
      </c>
      <c r="G11" s="695" vm="1640">
        <v>3</v>
      </c>
      <c r="H11" s="694" vm="1641">
        <v>8</v>
      </c>
      <c r="I11" s="693" vm="1642">
        <v>23</v>
      </c>
      <c r="J11" s="694" vm="1643">
        <v>18</v>
      </c>
      <c r="K11" s="693" vm="1644">
        <v>5</v>
      </c>
      <c r="L11" s="694" vm="1645">
        <v>11</v>
      </c>
      <c r="M11" s="695" vm="1646">
        <v>82</v>
      </c>
      <c r="N11" s="694" vm="1647">
        <v>817</v>
      </c>
      <c r="O11" s="695" vm="1648">
        <v>342</v>
      </c>
      <c r="P11" s="694" vm="1649">
        <v>642</v>
      </c>
      <c r="Q11" s="694" t="s">
        <v>463</v>
      </c>
      <c r="R11" s="695" vm="1650">
        <v>5</v>
      </c>
      <c r="S11" s="694" vm="1651">
        <v>3</v>
      </c>
      <c r="T11" s="708" t="s">
        <v>463</v>
      </c>
      <c r="U11" s="709" vm="1652">
        <v>35</v>
      </c>
      <c r="V11" s="708" vm="1653">
        <v>19</v>
      </c>
      <c r="W11" s="694" vm="1654">
        <v>841</v>
      </c>
      <c r="X11" s="695" vm="1655">
        <v>23</v>
      </c>
      <c r="Y11" s="709" vm="1656">
        <v>92</v>
      </c>
      <c r="Z11" s="695" vm="1657">
        <v>868</v>
      </c>
      <c r="AA11" s="694" vm="1658">
        <v>405</v>
      </c>
      <c r="AB11" s="708" vm="1659">
        <v>21</v>
      </c>
      <c r="AC11" s="709" vm="1660">
        <v>860</v>
      </c>
      <c r="AD11" s="708" vm="1661">
        <v>8</v>
      </c>
      <c r="AE11" s="709" t="s">
        <v>463</v>
      </c>
    </row>
    <row r="12" spans="1:31" ht="13.8" thickBot="1">
      <c r="A12" s="546" t="s" vm="83">
        <v>572</v>
      </c>
      <c r="B12" s="547" t="s" vm="84">
        <v>573</v>
      </c>
      <c r="C12" s="693" vm="1662">
        <v>80735</v>
      </c>
      <c r="D12" s="694" vm="1663">
        <v>796</v>
      </c>
      <c r="E12" s="695" vm="1664">
        <v>21376</v>
      </c>
      <c r="F12" s="694" vm="1665">
        <v>5190</v>
      </c>
      <c r="G12" s="695" vm="1666">
        <v>15</v>
      </c>
      <c r="H12" s="694" vm="1667">
        <v>63</v>
      </c>
      <c r="I12" s="693" vm="1668">
        <v>16</v>
      </c>
      <c r="J12" s="694" vm="1669">
        <v>18</v>
      </c>
      <c r="K12" s="693" vm="1670">
        <v>22</v>
      </c>
      <c r="L12" s="694" vm="1671">
        <v>45</v>
      </c>
      <c r="M12" s="695" vm="1672">
        <v>741</v>
      </c>
      <c r="N12" s="694" vm="1673">
        <v>185</v>
      </c>
      <c r="O12" s="695" vm="1674">
        <v>270</v>
      </c>
      <c r="P12" s="694" vm="1675">
        <v>7929</v>
      </c>
      <c r="Q12" s="694" t="s">
        <v>463</v>
      </c>
      <c r="R12" s="695" vm="1676">
        <v>42</v>
      </c>
      <c r="S12" s="694" vm="1677">
        <v>2271</v>
      </c>
      <c r="T12" s="708" vm="1678">
        <v>8</v>
      </c>
      <c r="U12" s="709" vm="1679">
        <v>193</v>
      </c>
      <c r="V12" s="708" vm="1680">
        <v>135</v>
      </c>
      <c r="W12" s="694" vm="1681">
        <v>285</v>
      </c>
      <c r="X12" s="695" vm="1682">
        <v>77</v>
      </c>
      <c r="Y12" s="709" vm="1683">
        <v>4386</v>
      </c>
      <c r="Z12" s="695" vm="1684">
        <v>30185</v>
      </c>
      <c r="AA12" s="694" vm="1685">
        <v>1011</v>
      </c>
      <c r="AB12" s="708" vm="1686">
        <v>715</v>
      </c>
      <c r="AC12" s="709" vm="1687">
        <v>4062</v>
      </c>
      <c r="AD12" s="708" vm="1688">
        <v>699</v>
      </c>
      <c r="AE12" s="709" t="s">
        <v>463</v>
      </c>
    </row>
    <row r="13" spans="1:31" ht="13.8" thickBot="1">
      <c r="A13" s="546" t="s" vm="85">
        <v>574</v>
      </c>
      <c r="B13" s="547" t="s" vm="86">
        <v>575</v>
      </c>
      <c r="C13" s="693" vm="1689">
        <v>3723</v>
      </c>
      <c r="D13" s="694" vm="1690">
        <v>102</v>
      </c>
      <c r="E13" s="695" t="s">
        <v>463</v>
      </c>
      <c r="F13" s="694" vm="1691">
        <v>16</v>
      </c>
      <c r="G13" s="695" vm="1692">
        <v>9</v>
      </c>
      <c r="H13" s="694" vm="1693">
        <v>3524</v>
      </c>
      <c r="I13" s="693" t="s">
        <v>463</v>
      </c>
      <c r="J13" s="694" vm="1694">
        <v>3</v>
      </c>
      <c r="K13" s="693" vm="1695">
        <v>13</v>
      </c>
      <c r="L13" s="694" vm="1696">
        <v>25</v>
      </c>
      <c r="M13" s="695" t="s">
        <v>463</v>
      </c>
      <c r="N13" s="694" t="s">
        <v>463</v>
      </c>
      <c r="O13" s="695" t="s">
        <v>463</v>
      </c>
      <c r="P13" s="694" t="s">
        <v>463</v>
      </c>
      <c r="Q13" s="694" t="s">
        <v>463</v>
      </c>
      <c r="R13" s="695" t="s">
        <v>463</v>
      </c>
      <c r="S13" s="694" t="s">
        <v>463</v>
      </c>
      <c r="T13" s="708" t="s">
        <v>463</v>
      </c>
      <c r="U13" s="709" vm="1697">
        <v>31</v>
      </c>
      <c r="V13" s="708" t="s">
        <v>463</v>
      </c>
      <c r="W13" s="694" t="s">
        <v>463</v>
      </c>
      <c r="X13" s="695" t="s">
        <v>463</v>
      </c>
      <c r="Y13" s="709" t="s">
        <v>463</v>
      </c>
      <c r="Z13" s="695" t="s">
        <v>463</v>
      </c>
      <c r="AA13" s="694" t="s">
        <v>463</v>
      </c>
      <c r="AB13" s="708" t="s">
        <v>463</v>
      </c>
      <c r="AC13" s="709" t="s">
        <v>463</v>
      </c>
      <c r="AD13" s="708" t="s">
        <v>463</v>
      </c>
      <c r="AE13" s="709" t="s">
        <v>463</v>
      </c>
    </row>
    <row r="14" spans="1:31" ht="13.8" thickBot="1">
      <c r="A14" s="546" t="s" vm="202">
        <v>781</v>
      </c>
      <c r="B14" s="547" t="s" vm="197">
        <v>782</v>
      </c>
      <c r="C14" s="693" vm="1698">
        <v>55396</v>
      </c>
      <c r="D14" s="694" vm="1699">
        <v>28125</v>
      </c>
      <c r="E14" s="695" vm="1700">
        <v>1003</v>
      </c>
      <c r="F14" s="694" vm="1701">
        <v>3032</v>
      </c>
      <c r="G14" s="695" vm="1702">
        <v>219</v>
      </c>
      <c r="H14" s="694" vm="1703">
        <v>2279</v>
      </c>
      <c r="I14" s="693" vm="1704">
        <v>174</v>
      </c>
      <c r="J14" s="694" vm="1705">
        <v>235</v>
      </c>
      <c r="K14" s="693" vm="1706">
        <v>270</v>
      </c>
      <c r="L14" s="694" vm="1707">
        <v>266</v>
      </c>
      <c r="M14" s="695" vm="1708">
        <v>110</v>
      </c>
      <c r="N14" s="694" vm="1709">
        <v>1845</v>
      </c>
      <c r="O14" s="695" vm="1710">
        <v>100</v>
      </c>
      <c r="P14" s="694" vm="1711">
        <v>200</v>
      </c>
      <c r="Q14" s="694" t="s">
        <v>463</v>
      </c>
      <c r="R14" s="695" vm="1712">
        <v>909</v>
      </c>
      <c r="S14" s="694" vm="1713">
        <v>406</v>
      </c>
      <c r="T14" s="708" vm="1714">
        <v>11</v>
      </c>
      <c r="U14" s="709" vm="1715">
        <v>7085</v>
      </c>
      <c r="V14" s="708" vm="1716">
        <v>144</v>
      </c>
      <c r="W14" s="694" vm="1717">
        <v>3740</v>
      </c>
      <c r="X14" s="695" vm="1718">
        <v>4579</v>
      </c>
      <c r="Y14" s="709" vm="1719">
        <v>30</v>
      </c>
      <c r="Z14" s="695" vm="1720">
        <v>149</v>
      </c>
      <c r="AA14" s="694" vm="1721">
        <v>205</v>
      </c>
      <c r="AB14" s="708" vm="1722">
        <v>28</v>
      </c>
      <c r="AC14" s="709" vm="1723">
        <v>239</v>
      </c>
      <c r="AD14" s="708" vm="1724">
        <v>13</v>
      </c>
      <c r="AE14" s="709" t="s">
        <v>463</v>
      </c>
    </row>
    <row r="15" spans="1:31" ht="13.8" thickBot="1">
      <c r="A15" s="546" t="s" vm="87">
        <v>576</v>
      </c>
      <c r="B15" s="547" t="s" vm="88">
        <v>577</v>
      </c>
      <c r="C15" s="693" vm="1725">
        <v>19663</v>
      </c>
      <c r="D15" s="694" vm="1726">
        <v>597</v>
      </c>
      <c r="E15" s="695" vm="1727">
        <v>15838</v>
      </c>
      <c r="F15" s="694" vm="1728">
        <v>241</v>
      </c>
      <c r="G15" s="695" vm="1729">
        <v>24</v>
      </c>
      <c r="H15" s="694" vm="1730">
        <v>81</v>
      </c>
      <c r="I15" s="693" vm="1731">
        <v>31</v>
      </c>
      <c r="J15" s="694" vm="1732">
        <v>36</v>
      </c>
      <c r="K15" s="693" vm="1733">
        <v>21</v>
      </c>
      <c r="L15" s="694" vm="1734">
        <v>58</v>
      </c>
      <c r="M15" s="695" vm="1735">
        <v>318</v>
      </c>
      <c r="N15" s="694" vm="1736">
        <v>892</v>
      </c>
      <c r="O15" s="695" vm="1737">
        <v>59</v>
      </c>
      <c r="P15" s="694" vm="1738">
        <v>336</v>
      </c>
      <c r="Q15" s="694" t="s">
        <v>463</v>
      </c>
      <c r="R15" s="695" vm="1739">
        <v>58</v>
      </c>
      <c r="S15" s="694" vm="1740">
        <v>62</v>
      </c>
      <c r="T15" s="708" vm="1741">
        <v>24</v>
      </c>
      <c r="U15" s="709" vm="1742">
        <v>112</v>
      </c>
      <c r="V15" s="708" vm="1743">
        <v>100</v>
      </c>
      <c r="W15" s="694" vm="1744">
        <v>524</v>
      </c>
      <c r="X15" s="695" vm="1745">
        <v>194</v>
      </c>
      <c r="Y15" s="709" t="s">
        <v>463</v>
      </c>
      <c r="Z15" s="695" t="s">
        <v>463</v>
      </c>
      <c r="AA15" s="694" vm="1746">
        <v>57</v>
      </c>
      <c r="AB15" s="708" t="s">
        <v>463</v>
      </c>
      <c r="AC15" s="709" t="s">
        <v>463</v>
      </c>
      <c r="AD15" s="708" t="s">
        <v>463</v>
      </c>
      <c r="AE15" s="709" t="s">
        <v>463</v>
      </c>
    </row>
    <row r="16" spans="1:31" ht="13.8" thickBot="1">
      <c r="A16" s="546" t="s" vm="89">
        <v>578</v>
      </c>
      <c r="B16" s="547" t="s" vm="90">
        <v>579</v>
      </c>
      <c r="C16" s="693" vm="1747">
        <v>6375</v>
      </c>
      <c r="D16" s="694" vm="1748">
        <v>885</v>
      </c>
      <c r="E16" s="695" vm="1749">
        <v>3805</v>
      </c>
      <c r="F16" s="694" t="s">
        <v>463</v>
      </c>
      <c r="G16" s="695" t="s">
        <v>463</v>
      </c>
      <c r="H16" s="694" t="s">
        <v>463</v>
      </c>
      <c r="I16" s="693" vm="1750">
        <v>140</v>
      </c>
      <c r="J16" s="694" vm="1751">
        <v>133</v>
      </c>
      <c r="K16" s="693" t="s">
        <v>463</v>
      </c>
      <c r="L16" s="694" t="s">
        <v>463</v>
      </c>
      <c r="M16" s="695" t="s">
        <v>463</v>
      </c>
      <c r="N16" s="694" vm="1752">
        <v>873</v>
      </c>
      <c r="O16" s="695" t="s">
        <v>463</v>
      </c>
      <c r="P16" s="694" t="s">
        <v>463</v>
      </c>
      <c r="Q16" s="694" t="s">
        <v>463</v>
      </c>
      <c r="R16" s="695" t="s">
        <v>463</v>
      </c>
      <c r="S16" s="694" t="s">
        <v>463</v>
      </c>
      <c r="T16" s="708" t="s">
        <v>463</v>
      </c>
      <c r="U16" s="709" t="s">
        <v>463</v>
      </c>
      <c r="V16" s="708" t="s">
        <v>463</v>
      </c>
      <c r="W16" s="694" vm="1753">
        <v>539</v>
      </c>
      <c r="X16" s="695" t="s">
        <v>463</v>
      </c>
      <c r="Y16" s="709" t="s">
        <v>463</v>
      </c>
      <c r="Z16" s="695" t="s">
        <v>463</v>
      </c>
      <c r="AA16" s="694" t="s">
        <v>463</v>
      </c>
      <c r="AB16" s="708" t="s">
        <v>463</v>
      </c>
      <c r="AC16" s="709" t="s">
        <v>463</v>
      </c>
      <c r="AD16" s="708" t="s">
        <v>463</v>
      </c>
      <c r="AE16" s="709" t="s">
        <v>463</v>
      </c>
    </row>
    <row r="17" spans="1:31" ht="13.8" thickBot="1">
      <c r="A17" s="546" t="s" vm="91">
        <v>580</v>
      </c>
      <c r="B17" s="547" t="s">
        <v>783</v>
      </c>
      <c r="C17" s="693" vm="1754">
        <v>537862</v>
      </c>
      <c r="D17" s="694" vm="1755">
        <v>64795</v>
      </c>
      <c r="E17" s="695" vm="1756">
        <v>25648</v>
      </c>
      <c r="F17" s="694" vm="1757">
        <v>94411</v>
      </c>
      <c r="G17" s="695" vm="1758">
        <v>8705</v>
      </c>
      <c r="H17" s="694" vm="1759">
        <v>24166</v>
      </c>
      <c r="I17" s="693" vm="1760">
        <v>9982</v>
      </c>
      <c r="J17" s="694" vm="1761">
        <v>12024</v>
      </c>
      <c r="K17" s="693" vm="1762">
        <v>2692</v>
      </c>
      <c r="L17" s="694" vm="1763">
        <v>19208</v>
      </c>
      <c r="M17" s="695" vm="1764">
        <v>17109</v>
      </c>
      <c r="N17" s="694" vm="1765">
        <v>11371</v>
      </c>
      <c r="O17" s="695" vm="1766">
        <v>6776</v>
      </c>
      <c r="P17" s="694" vm="1767">
        <v>15767</v>
      </c>
      <c r="Q17" s="694" t="s">
        <v>463</v>
      </c>
      <c r="R17" s="695" vm="1768">
        <v>3932</v>
      </c>
      <c r="S17" s="694" vm="1769">
        <v>1830</v>
      </c>
      <c r="T17" s="708" vm="1770">
        <v>1633</v>
      </c>
      <c r="U17" s="709" vm="1771">
        <v>34806</v>
      </c>
      <c r="V17" s="708" vm="1772">
        <v>6145</v>
      </c>
      <c r="W17" s="694" vm="1773">
        <v>87590</v>
      </c>
      <c r="X17" s="695" vm="1774">
        <v>13963</v>
      </c>
      <c r="Y17" s="709" vm="1775">
        <v>14582</v>
      </c>
      <c r="Z17" s="695" vm="1776">
        <v>28746</v>
      </c>
      <c r="AA17" s="694" vm="1777">
        <v>11502</v>
      </c>
      <c r="AB17" s="708" vm="1778">
        <v>5610</v>
      </c>
      <c r="AC17" s="709" vm="1779">
        <v>11119</v>
      </c>
      <c r="AD17" s="708" vm="1780">
        <v>3750</v>
      </c>
      <c r="AE17" s="709" t="s">
        <v>463</v>
      </c>
    </row>
    <row r="18" spans="1:31" ht="13.8" thickBot="1">
      <c r="A18" s="546" t="s" vm="93">
        <v>582</v>
      </c>
      <c r="B18" s="547" t="s" vm="94">
        <v>583</v>
      </c>
      <c r="C18" s="693" vm="1781">
        <v>161174</v>
      </c>
      <c r="D18" s="694" vm="1782">
        <v>53474</v>
      </c>
      <c r="E18" s="695" vm="1783">
        <v>31095</v>
      </c>
      <c r="F18" s="694" vm="1784">
        <v>6677</v>
      </c>
      <c r="G18" s="695" vm="1785">
        <v>861</v>
      </c>
      <c r="H18" s="694" vm="1786">
        <v>1744</v>
      </c>
      <c r="I18" s="693" vm="1787">
        <v>322</v>
      </c>
      <c r="J18" s="694" vm="1788">
        <v>279</v>
      </c>
      <c r="K18" s="693" vm="1789">
        <v>324</v>
      </c>
      <c r="L18" s="694" vm="1790">
        <v>915</v>
      </c>
      <c r="M18" s="695" vm="1791">
        <v>4281</v>
      </c>
      <c r="N18" s="694" vm="1792">
        <v>4415</v>
      </c>
      <c r="O18" s="695" vm="1793">
        <v>1350</v>
      </c>
      <c r="P18" s="694" vm="1794">
        <v>5940</v>
      </c>
      <c r="Q18" s="694" t="s">
        <v>463</v>
      </c>
      <c r="R18" s="695" vm="1795">
        <v>823</v>
      </c>
      <c r="S18" s="694" vm="1796">
        <v>339</v>
      </c>
      <c r="T18" s="708" vm="1797">
        <v>52</v>
      </c>
      <c r="U18" s="709" vm="1798">
        <v>9469</v>
      </c>
      <c r="V18" s="708" vm="1799">
        <v>3783</v>
      </c>
      <c r="W18" s="694" vm="1800">
        <v>10996</v>
      </c>
      <c r="X18" s="695" vm="1801">
        <v>3613</v>
      </c>
      <c r="Y18" s="709" vm="1802">
        <v>8820</v>
      </c>
      <c r="Z18" s="695" vm="1803">
        <v>4655</v>
      </c>
      <c r="AA18" s="694" vm="1804">
        <v>3434</v>
      </c>
      <c r="AB18" s="708" vm="1805">
        <v>1280</v>
      </c>
      <c r="AC18" s="709" vm="1806">
        <v>1316</v>
      </c>
      <c r="AD18" s="708" vm="1807">
        <v>917</v>
      </c>
      <c r="AE18" s="709" t="s">
        <v>463</v>
      </c>
    </row>
    <row r="19" spans="1:31" ht="13.8" thickBot="1">
      <c r="A19" s="546" t="s" vm="95">
        <v>584</v>
      </c>
      <c r="B19" s="547" t="s" vm="96">
        <v>585</v>
      </c>
      <c r="C19" s="693" vm="1808">
        <v>233456</v>
      </c>
      <c r="D19" s="694" vm="1809">
        <v>3961</v>
      </c>
      <c r="E19" s="695" vm="1810">
        <v>31779</v>
      </c>
      <c r="F19" s="694" vm="1811">
        <v>14627</v>
      </c>
      <c r="G19" s="695" vm="1812">
        <v>1642</v>
      </c>
      <c r="H19" s="694" vm="1813">
        <v>348</v>
      </c>
      <c r="I19" s="693" vm="1814">
        <v>120</v>
      </c>
      <c r="J19" s="694" vm="1815">
        <v>226</v>
      </c>
      <c r="K19" s="693" vm="1816">
        <v>2165</v>
      </c>
      <c r="L19" s="694" vm="1817">
        <v>5816</v>
      </c>
      <c r="M19" s="695" vm="1818">
        <v>7391</v>
      </c>
      <c r="N19" s="694" vm="1819">
        <v>1575</v>
      </c>
      <c r="O19" s="695" vm="1820">
        <v>14541</v>
      </c>
      <c r="P19" s="694" vm="1821">
        <v>15082</v>
      </c>
      <c r="Q19" s="694" t="s">
        <v>463</v>
      </c>
      <c r="R19" s="695" vm="1822">
        <v>413</v>
      </c>
      <c r="S19" s="694" vm="1823">
        <v>351</v>
      </c>
      <c r="T19" s="708" vm="1824">
        <v>26</v>
      </c>
      <c r="U19" s="709" vm="1825">
        <v>24287</v>
      </c>
      <c r="V19" s="708" vm="1826">
        <v>1825</v>
      </c>
      <c r="W19" s="694" vm="1827">
        <v>48296</v>
      </c>
      <c r="X19" s="695" vm="1828">
        <v>762</v>
      </c>
      <c r="Y19" s="709" vm="1829">
        <v>1200</v>
      </c>
      <c r="Z19" s="695" vm="1830">
        <v>31706</v>
      </c>
      <c r="AA19" s="694" vm="1831">
        <v>2134</v>
      </c>
      <c r="AB19" s="708" vm="1832">
        <v>519</v>
      </c>
      <c r="AC19" s="709" vm="1833">
        <v>22074</v>
      </c>
      <c r="AD19" s="708" vm="1834">
        <v>590</v>
      </c>
      <c r="AE19" s="709" t="s">
        <v>463</v>
      </c>
    </row>
    <row r="20" spans="1:31" ht="13.8" thickBot="1">
      <c r="A20" s="546" t="s" vm="97">
        <v>586</v>
      </c>
      <c r="B20" s="547" t="s" vm="98">
        <v>587</v>
      </c>
      <c r="C20" s="693" vm="1835">
        <v>23218</v>
      </c>
      <c r="D20" s="694" vm="1836">
        <v>929</v>
      </c>
      <c r="E20" s="695" vm="1837">
        <v>1281</v>
      </c>
      <c r="F20" s="694" vm="1838">
        <v>18129</v>
      </c>
      <c r="G20" s="695" vm="1839">
        <v>21</v>
      </c>
      <c r="H20" s="694" vm="1840">
        <v>65</v>
      </c>
      <c r="I20" s="693" vm="1841">
        <v>34</v>
      </c>
      <c r="J20" s="694" vm="1842">
        <v>106</v>
      </c>
      <c r="K20" s="693" t="s">
        <v>463</v>
      </c>
      <c r="L20" s="694" vm="1843">
        <v>164</v>
      </c>
      <c r="M20" s="695" vm="1844">
        <v>1</v>
      </c>
      <c r="N20" s="694" vm="1845">
        <v>829</v>
      </c>
      <c r="O20" s="695" t="s">
        <v>463</v>
      </c>
      <c r="P20" s="694" vm="1846">
        <v>4</v>
      </c>
      <c r="Q20" s="694" t="s">
        <v>463</v>
      </c>
      <c r="R20" s="695" t="s">
        <v>463</v>
      </c>
      <c r="S20" s="694" t="s">
        <v>463</v>
      </c>
      <c r="T20" s="708" t="s">
        <v>463</v>
      </c>
      <c r="U20" s="709" t="s">
        <v>463</v>
      </c>
      <c r="V20" s="708" t="s">
        <v>463</v>
      </c>
      <c r="W20" s="694" vm="1847">
        <v>1655</v>
      </c>
      <c r="X20" s="695" t="s">
        <v>463</v>
      </c>
      <c r="Y20" s="709" t="s">
        <v>463</v>
      </c>
      <c r="Z20" s="695" t="s">
        <v>463</v>
      </c>
      <c r="AA20" s="694" t="s">
        <v>463</v>
      </c>
      <c r="AB20" s="708" t="s">
        <v>463</v>
      </c>
      <c r="AC20" s="709" t="s">
        <v>463</v>
      </c>
      <c r="AD20" s="708" t="s">
        <v>463</v>
      </c>
      <c r="AE20" s="709" t="s">
        <v>463</v>
      </c>
    </row>
    <row r="21" spans="1:31" ht="13.8" thickBot="1">
      <c r="A21" s="546" t="s" vm="99">
        <v>588</v>
      </c>
      <c r="B21" s="547" t="s" vm="100">
        <v>529</v>
      </c>
      <c r="C21" s="693" vm="1848">
        <v>391649</v>
      </c>
      <c r="D21" s="694" vm="1849">
        <v>40891</v>
      </c>
      <c r="E21" s="695" vm="1850">
        <v>133406</v>
      </c>
      <c r="F21" s="694" vm="1851">
        <v>12474</v>
      </c>
      <c r="G21" s="695" vm="1852">
        <v>1343</v>
      </c>
      <c r="H21" s="694" vm="1853">
        <v>3451</v>
      </c>
      <c r="I21" s="693" vm="1854">
        <v>899</v>
      </c>
      <c r="J21" s="694" vm="1855">
        <v>3349</v>
      </c>
      <c r="K21" s="693" vm="1856">
        <v>1170</v>
      </c>
      <c r="L21" s="694" vm="1857">
        <v>1830</v>
      </c>
      <c r="M21" s="695" vm="1858">
        <v>15880</v>
      </c>
      <c r="N21" s="694" vm="1859">
        <v>9535</v>
      </c>
      <c r="O21" s="695" vm="1860">
        <v>9062</v>
      </c>
      <c r="P21" s="694" vm="1861">
        <v>15628</v>
      </c>
      <c r="Q21" s="694" t="s">
        <v>463</v>
      </c>
      <c r="R21" s="695" vm="1862">
        <v>1801</v>
      </c>
      <c r="S21" s="694" vm="1863">
        <v>1897</v>
      </c>
      <c r="T21" s="708" vm="1864">
        <v>265</v>
      </c>
      <c r="U21" s="709" vm="1865">
        <v>26853</v>
      </c>
      <c r="V21" s="708" vm="1866">
        <v>7505</v>
      </c>
      <c r="W21" s="694" vm="1867">
        <v>18177</v>
      </c>
      <c r="X21" s="695" vm="1868">
        <v>5731</v>
      </c>
      <c r="Y21" s="709" vm="1869">
        <v>30021</v>
      </c>
      <c r="Z21" s="695" vm="1870">
        <v>24185</v>
      </c>
      <c r="AA21" s="694" vm="1871">
        <v>9995</v>
      </c>
      <c r="AB21" s="708" vm="1872">
        <v>1056</v>
      </c>
      <c r="AC21" s="709" vm="1873">
        <v>10756</v>
      </c>
      <c r="AD21" s="708" vm="1874">
        <v>1828</v>
      </c>
      <c r="AE21" s="709" vm="1875">
        <v>2661</v>
      </c>
    </row>
    <row r="22" spans="1:31" ht="13.8" thickBot="1">
      <c r="A22" s="546" t="s" vm="101">
        <v>589</v>
      </c>
      <c r="B22" s="547" t="s" vm="102">
        <v>590</v>
      </c>
      <c r="C22" s="693" vm="1876">
        <v>156911</v>
      </c>
      <c r="D22" s="694" vm="1849">
        <v>19868</v>
      </c>
      <c r="E22" s="695" vm="1877">
        <v>5611</v>
      </c>
      <c r="F22" s="694" vm="1878">
        <v>7230</v>
      </c>
      <c r="G22" s="695" vm="1879">
        <v>763</v>
      </c>
      <c r="H22" s="694" vm="1880">
        <v>1984</v>
      </c>
      <c r="I22" s="693" vm="1881">
        <v>676</v>
      </c>
      <c r="J22" s="694" vm="1882">
        <v>292</v>
      </c>
      <c r="K22" s="693" vm="1883">
        <v>1588</v>
      </c>
      <c r="L22" s="694" vm="1884">
        <v>3274</v>
      </c>
      <c r="M22" s="695" vm="1885">
        <v>184</v>
      </c>
      <c r="N22" s="694" vm="1886">
        <v>460</v>
      </c>
      <c r="O22" s="695" vm="1887">
        <v>271</v>
      </c>
      <c r="P22" s="694" vm="1888">
        <v>476</v>
      </c>
      <c r="Q22" s="694" t="s">
        <v>463</v>
      </c>
      <c r="R22" s="695" vm="1889">
        <v>5429</v>
      </c>
      <c r="S22" s="694" vm="1890">
        <v>450</v>
      </c>
      <c r="T22" s="708" vm="1891">
        <v>119</v>
      </c>
      <c r="U22" s="709" vm="1892">
        <v>7990</v>
      </c>
      <c r="V22" s="708" vm="1893">
        <v>77928</v>
      </c>
      <c r="W22" s="694" vm="1894">
        <v>1371</v>
      </c>
      <c r="X22" s="695" vm="1895">
        <v>7522</v>
      </c>
      <c r="Y22" s="709" vm="1896">
        <v>11860</v>
      </c>
      <c r="Z22" s="695" vm="1897">
        <v>688</v>
      </c>
      <c r="AA22" s="694" vm="1898">
        <v>736</v>
      </c>
      <c r="AB22" s="708" vm="1899">
        <v>29</v>
      </c>
      <c r="AC22" s="709" vm="1900">
        <v>96</v>
      </c>
      <c r="AD22" s="708" vm="1901">
        <v>16</v>
      </c>
      <c r="AE22" s="709" t="s">
        <v>463</v>
      </c>
    </row>
    <row r="23" spans="1:31" ht="13.8" thickBot="1">
      <c r="A23" s="546" t="s" vm="103">
        <v>591</v>
      </c>
      <c r="B23" s="547" t="s" vm="104">
        <v>592</v>
      </c>
      <c r="C23" s="693" vm="1902">
        <v>154114</v>
      </c>
      <c r="D23" s="694" vm="1903">
        <v>26142.45161</v>
      </c>
      <c r="E23" s="695" vm="1904">
        <v>13690</v>
      </c>
      <c r="F23" s="694" vm="1905">
        <v>6596.51613</v>
      </c>
      <c r="G23" s="695" vm="1906">
        <v>505.41935000000001</v>
      </c>
      <c r="H23" s="694" vm="1907">
        <v>2497.5483899999999</v>
      </c>
      <c r="I23" s="693" vm="1908">
        <v>604</v>
      </c>
      <c r="J23" s="694" vm="1909">
        <v>673</v>
      </c>
      <c r="K23" s="693" vm="1910">
        <v>243</v>
      </c>
      <c r="L23" s="694" vm="1911">
        <v>3579.48387</v>
      </c>
      <c r="M23" s="695" vm="1912">
        <v>2166</v>
      </c>
      <c r="N23" s="694" vm="1913">
        <v>3203</v>
      </c>
      <c r="O23" s="695" vm="1914">
        <v>43976</v>
      </c>
      <c r="P23" s="694" vm="1915">
        <v>16797</v>
      </c>
      <c r="Q23" s="694" t="s">
        <v>463</v>
      </c>
      <c r="R23" s="695" vm="1916">
        <v>2144</v>
      </c>
      <c r="S23" s="694" vm="1917">
        <v>477</v>
      </c>
      <c r="T23" s="708" vm="1918">
        <v>70</v>
      </c>
      <c r="U23" s="709" vm="1919">
        <v>7754.5806499999999</v>
      </c>
      <c r="V23" s="708" vm="1920">
        <v>367</v>
      </c>
      <c r="W23" s="694" vm="1921">
        <v>8262</v>
      </c>
      <c r="X23" s="695" vm="1922">
        <v>6003</v>
      </c>
      <c r="Y23" s="709" vm="1923">
        <v>418</v>
      </c>
      <c r="Z23" s="695" vm="1924">
        <v>744</v>
      </c>
      <c r="AA23" s="694" vm="1925">
        <v>476</v>
      </c>
      <c r="AB23" s="708" vm="1926">
        <v>1125</v>
      </c>
      <c r="AC23" s="709" vm="1927">
        <v>397</v>
      </c>
      <c r="AD23" s="708" vm="1928">
        <v>375</v>
      </c>
      <c r="AE23" s="709" vm="1929">
        <v>4828</v>
      </c>
    </row>
    <row r="24" spans="1:31" ht="13.8" thickBot="1">
      <c r="A24" s="546" t="s" vm="105">
        <v>593</v>
      </c>
      <c r="B24" s="547" t="s" vm="106">
        <v>594</v>
      </c>
      <c r="C24" s="693" vm="1930">
        <v>5290</v>
      </c>
      <c r="D24" s="694" vm="1931">
        <v>5290</v>
      </c>
      <c r="E24" s="695" t="s">
        <v>463</v>
      </c>
      <c r="F24" s="694" t="s">
        <v>463</v>
      </c>
      <c r="G24" s="695" t="s">
        <v>463</v>
      </c>
      <c r="H24" s="694" t="s">
        <v>463</v>
      </c>
      <c r="I24" s="693" t="s">
        <v>463</v>
      </c>
      <c r="J24" s="694" t="s">
        <v>463</v>
      </c>
      <c r="K24" s="693" t="s">
        <v>463</v>
      </c>
      <c r="L24" s="694" t="s">
        <v>463</v>
      </c>
      <c r="M24" s="695" t="s">
        <v>463</v>
      </c>
      <c r="N24" s="694" t="s">
        <v>463</v>
      </c>
      <c r="O24" s="695" t="s">
        <v>463</v>
      </c>
      <c r="P24" s="694" t="s">
        <v>463</v>
      </c>
      <c r="Q24" s="694" t="s">
        <v>463</v>
      </c>
      <c r="R24" s="695" t="s">
        <v>463</v>
      </c>
      <c r="S24" s="694" t="s">
        <v>463</v>
      </c>
      <c r="T24" s="708" t="s">
        <v>463</v>
      </c>
      <c r="U24" s="709" t="s">
        <v>463</v>
      </c>
      <c r="V24" s="708" t="s">
        <v>463</v>
      </c>
      <c r="W24" s="694" t="s">
        <v>463</v>
      </c>
      <c r="X24" s="695" t="s">
        <v>463</v>
      </c>
      <c r="Y24" s="709" t="s">
        <v>463</v>
      </c>
      <c r="Z24" s="695" t="s">
        <v>463</v>
      </c>
      <c r="AA24" s="694" t="s">
        <v>463</v>
      </c>
      <c r="AB24" s="708" t="s">
        <v>463</v>
      </c>
      <c r="AC24" s="709" t="s">
        <v>463</v>
      </c>
      <c r="AD24" s="708" t="s">
        <v>463</v>
      </c>
      <c r="AE24" s="709" t="s">
        <v>463</v>
      </c>
    </row>
    <row r="25" spans="1:31" ht="13.8" thickBot="1">
      <c r="A25" s="546" t="s" vm="107">
        <v>595</v>
      </c>
      <c r="B25" s="547" t="s" vm="108">
        <v>596</v>
      </c>
      <c r="C25" s="693" vm="1932">
        <v>18273</v>
      </c>
      <c r="D25" s="694" vm="1933">
        <v>4802</v>
      </c>
      <c r="E25" s="695" vm="1934">
        <v>869</v>
      </c>
      <c r="F25" s="694" vm="1935">
        <v>1258</v>
      </c>
      <c r="G25" s="695" vm="1936">
        <v>272</v>
      </c>
      <c r="H25" s="694" vm="1937">
        <v>1499</v>
      </c>
      <c r="I25" s="693" vm="1938">
        <v>337</v>
      </c>
      <c r="J25" s="694" vm="1939">
        <v>711</v>
      </c>
      <c r="K25" s="693" vm="1940">
        <v>603</v>
      </c>
      <c r="L25" s="694" vm="1941">
        <v>342</v>
      </c>
      <c r="M25" s="695" vm="1942">
        <v>96</v>
      </c>
      <c r="N25" s="694" vm="1943">
        <v>1851</v>
      </c>
      <c r="O25" s="695" vm="1944">
        <v>187</v>
      </c>
      <c r="P25" s="694" vm="1945">
        <v>302</v>
      </c>
      <c r="Q25" s="694" t="s">
        <v>463</v>
      </c>
      <c r="R25" s="695" vm="1946">
        <v>186</v>
      </c>
      <c r="S25" s="694" vm="1947">
        <v>170</v>
      </c>
      <c r="T25" s="708" vm="1948">
        <v>149</v>
      </c>
      <c r="U25" s="709" vm="1949">
        <v>1113</v>
      </c>
      <c r="V25" s="708" vm="1950">
        <v>798</v>
      </c>
      <c r="W25" s="694" vm="1951">
        <v>863</v>
      </c>
      <c r="X25" s="695" vm="1952">
        <v>348</v>
      </c>
      <c r="Y25" s="709" vm="1953">
        <v>165</v>
      </c>
      <c r="Z25" s="695" vm="1954">
        <v>243</v>
      </c>
      <c r="AA25" s="694" vm="1955">
        <v>767</v>
      </c>
      <c r="AB25" s="708" vm="1956">
        <v>45</v>
      </c>
      <c r="AC25" s="709" vm="1957">
        <v>284</v>
      </c>
      <c r="AD25" s="708" vm="1958">
        <v>13</v>
      </c>
      <c r="AE25" s="709" t="s">
        <v>463</v>
      </c>
    </row>
    <row r="26" spans="1:31" ht="13.8" thickBot="1">
      <c r="A26" s="546" t="s" vm="109">
        <v>597</v>
      </c>
      <c r="B26" s="547" t="s" vm="110">
        <v>598</v>
      </c>
      <c r="C26" s="693" vm="1959">
        <v>222781</v>
      </c>
      <c r="D26" s="694" vm="1960">
        <v>42829</v>
      </c>
      <c r="E26" s="695" vm="1961">
        <v>5563</v>
      </c>
      <c r="F26" s="694" vm="1962">
        <v>436</v>
      </c>
      <c r="G26" s="695" vm="1963">
        <v>51</v>
      </c>
      <c r="H26" s="694" vm="1964">
        <v>3956</v>
      </c>
      <c r="I26" s="693" vm="1965">
        <v>34</v>
      </c>
      <c r="J26" s="694" vm="1966">
        <v>49</v>
      </c>
      <c r="K26" s="693" vm="1967">
        <v>121</v>
      </c>
      <c r="L26" s="694" vm="1968">
        <v>256</v>
      </c>
      <c r="M26" s="695" vm="1969">
        <v>7466</v>
      </c>
      <c r="N26" s="694" vm="1970">
        <v>1006</v>
      </c>
      <c r="O26" s="695" vm="1971">
        <v>9425</v>
      </c>
      <c r="P26" s="694" vm="1972">
        <v>24633</v>
      </c>
      <c r="Q26" s="694" t="s">
        <v>463</v>
      </c>
      <c r="R26" s="695" vm="1973">
        <v>3075</v>
      </c>
      <c r="S26" s="694" vm="1974">
        <v>135</v>
      </c>
      <c r="T26" s="708" vm="1975">
        <v>9</v>
      </c>
      <c r="U26" s="709" vm="1976">
        <v>1320</v>
      </c>
      <c r="V26" s="708" vm="1977">
        <v>1207</v>
      </c>
      <c r="W26" s="694" vm="1978">
        <v>2715</v>
      </c>
      <c r="X26" s="695" vm="1979">
        <v>25524</v>
      </c>
      <c r="Y26" s="709" vm="1980">
        <v>22335</v>
      </c>
      <c r="Z26" s="695" vm="1981">
        <v>11268</v>
      </c>
      <c r="AA26" s="694" vm="1982">
        <v>41322</v>
      </c>
      <c r="AB26" s="708" vm="1983">
        <v>5408</v>
      </c>
      <c r="AC26" s="709" vm="1984">
        <v>6118</v>
      </c>
      <c r="AD26" s="708" vm="1985">
        <v>6520</v>
      </c>
      <c r="AE26" s="709" t="s">
        <v>463</v>
      </c>
    </row>
    <row r="27" spans="1:31" ht="13.8" thickBot="1">
      <c r="A27" s="546" t="s" vm="111">
        <v>599</v>
      </c>
      <c r="B27" s="547" t="s" vm="112">
        <v>600</v>
      </c>
      <c r="C27" s="693" vm="1986">
        <v>7619</v>
      </c>
      <c r="D27" s="694" t="s">
        <v>463</v>
      </c>
      <c r="E27" s="695" t="s">
        <v>463</v>
      </c>
      <c r="F27" s="694" t="s">
        <v>463</v>
      </c>
      <c r="G27" s="695" vm="1987">
        <v>4</v>
      </c>
      <c r="H27" s="694" vm="1988">
        <v>98</v>
      </c>
      <c r="I27" s="693" t="s">
        <v>463</v>
      </c>
      <c r="J27" s="694" t="s">
        <v>463</v>
      </c>
      <c r="K27" s="693" vm="1989">
        <v>7281</v>
      </c>
      <c r="L27" s="694" t="s">
        <v>463</v>
      </c>
      <c r="M27" s="695" t="s">
        <v>463</v>
      </c>
      <c r="N27" s="694" t="s">
        <v>463</v>
      </c>
      <c r="O27" s="695" t="s">
        <v>463</v>
      </c>
      <c r="P27" s="694" t="s">
        <v>463</v>
      </c>
      <c r="Q27" s="694" t="s">
        <v>463</v>
      </c>
      <c r="R27" s="695" t="s">
        <v>463</v>
      </c>
      <c r="S27" s="694" t="s">
        <v>463</v>
      </c>
      <c r="T27" s="708" t="s">
        <v>463</v>
      </c>
      <c r="U27" s="709" vm="1990">
        <v>201</v>
      </c>
      <c r="V27" s="708" vm="1991">
        <v>34</v>
      </c>
      <c r="W27" s="694" t="s">
        <v>463</v>
      </c>
      <c r="X27" s="695" t="s">
        <v>463</v>
      </c>
      <c r="Y27" s="709" vm="1992">
        <v>1</v>
      </c>
      <c r="Z27" s="695" t="s">
        <v>463</v>
      </c>
      <c r="AA27" s="694" t="s">
        <v>463</v>
      </c>
      <c r="AB27" s="708" t="s">
        <v>463</v>
      </c>
      <c r="AC27" s="709" t="s">
        <v>463</v>
      </c>
      <c r="AD27" s="708" t="s">
        <v>463</v>
      </c>
      <c r="AE27" s="709" t="s">
        <v>463</v>
      </c>
    </row>
    <row r="28" spans="1:31" ht="13.8" thickBot="1">
      <c r="A28" s="546" t="s" vm="113">
        <v>601</v>
      </c>
      <c r="B28" s="547" t="s" vm="114">
        <v>602</v>
      </c>
      <c r="C28" s="693" vm="1993">
        <v>2506</v>
      </c>
      <c r="D28" s="694" t="s">
        <v>463</v>
      </c>
      <c r="E28" s="695" t="s">
        <v>463</v>
      </c>
      <c r="F28" s="694" t="s">
        <v>463</v>
      </c>
      <c r="G28" s="695" t="s">
        <v>463</v>
      </c>
      <c r="H28" s="694" t="s">
        <v>463</v>
      </c>
      <c r="I28" s="693" t="s">
        <v>463</v>
      </c>
      <c r="J28" s="694" t="s">
        <v>463</v>
      </c>
      <c r="K28" s="693" t="s">
        <v>463</v>
      </c>
      <c r="L28" s="694" t="s">
        <v>463</v>
      </c>
      <c r="M28" s="695" t="s">
        <v>463</v>
      </c>
      <c r="N28" s="694" t="s">
        <v>463</v>
      </c>
      <c r="O28" s="695" t="s">
        <v>463</v>
      </c>
      <c r="P28" s="694" t="s">
        <v>463</v>
      </c>
      <c r="Q28" s="694" t="s">
        <v>463</v>
      </c>
      <c r="R28" s="695" t="s">
        <v>463</v>
      </c>
      <c r="S28" s="694" t="s">
        <v>463</v>
      </c>
      <c r="T28" s="708" t="s">
        <v>463</v>
      </c>
      <c r="U28" s="709" t="s">
        <v>463</v>
      </c>
      <c r="V28" s="708" vm="1994">
        <v>2506</v>
      </c>
      <c r="W28" s="694" t="s">
        <v>463</v>
      </c>
      <c r="X28" s="695" t="s">
        <v>463</v>
      </c>
      <c r="Y28" s="709" t="s">
        <v>463</v>
      </c>
      <c r="Z28" s="695" t="s">
        <v>463</v>
      </c>
      <c r="AA28" s="694" t="s">
        <v>463</v>
      </c>
      <c r="AB28" s="708" t="s">
        <v>463</v>
      </c>
      <c r="AC28" s="709" t="s">
        <v>463</v>
      </c>
      <c r="AD28" s="708" t="s">
        <v>463</v>
      </c>
      <c r="AE28" s="709" t="s">
        <v>463</v>
      </c>
    </row>
    <row r="29" spans="1:31" ht="13.8" thickBot="1">
      <c r="A29" s="546" t="s" vm="115">
        <v>603</v>
      </c>
      <c r="B29" s="547" t="s" vm="116">
        <v>604</v>
      </c>
      <c r="C29" s="693" vm="1995">
        <v>17530</v>
      </c>
      <c r="D29" s="694" vm="1996">
        <v>4397</v>
      </c>
      <c r="E29" s="695" vm="1997">
        <v>91</v>
      </c>
      <c r="F29" s="694" vm="1998">
        <v>1488</v>
      </c>
      <c r="G29" s="695" vm="1999">
        <v>22</v>
      </c>
      <c r="H29" s="694" vm="2000">
        <v>5645</v>
      </c>
      <c r="I29" s="693" vm="2001">
        <v>31</v>
      </c>
      <c r="J29" s="694" vm="2002">
        <v>43</v>
      </c>
      <c r="K29" s="693" vm="2003">
        <v>17</v>
      </c>
      <c r="L29" s="694" vm="2004">
        <v>3042</v>
      </c>
      <c r="M29" s="695" vm="2005">
        <v>4</v>
      </c>
      <c r="N29" s="694" vm="2006">
        <v>23</v>
      </c>
      <c r="O29" s="695" vm="2007">
        <v>34</v>
      </c>
      <c r="P29" s="694" vm="2008">
        <v>34</v>
      </c>
      <c r="Q29" s="694" t="s">
        <v>463</v>
      </c>
      <c r="R29" s="695" vm="2009">
        <v>21</v>
      </c>
      <c r="S29" s="694" vm="2010">
        <v>3</v>
      </c>
      <c r="T29" s="708" vm="2011">
        <v>1</v>
      </c>
      <c r="U29" s="709" vm="2012">
        <v>540</v>
      </c>
      <c r="V29" s="708" vm="2013">
        <v>27</v>
      </c>
      <c r="W29" s="694" vm="2014">
        <v>1900</v>
      </c>
      <c r="X29" s="695" vm="2015">
        <v>42</v>
      </c>
      <c r="Y29" s="709" vm="2016">
        <v>52</v>
      </c>
      <c r="Z29" s="695" vm="2017">
        <v>23</v>
      </c>
      <c r="AA29" s="694" vm="2018">
        <v>13</v>
      </c>
      <c r="AB29" s="708" vm="2019">
        <v>5</v>
      </c>
      <c r="AC29" s="709" vm="2020">
        <v>32</v>
      </c>
      <c r="AD29" s="708" t="s">
        <v>463</v>
      </c>
      <c r="AE29" s="709" t="s">
        <v>463</v>
      </c>
    </row>
    <row r="30" spans="1:31" ht="13.8" thickBot="1">
      <c r="A30" s="546" t="s" vm="117">
        <v>605</v>
      </c>
      <c r="B30" s="547" t="s" vm="118">
        <v>606</v>
      </c>
      <c r="C30" s="693" vm="2021">
        <v>97382</v>
      </c>
      <c r="D30" s="694" vm="2022">
        <v>22639</v>
      </c>
      <c r="E30" s="695" vm="2023">
        <v>10472</v>
      </c>
      <c r="F30" s="694" vm="2024">
        <v>6038</v>
      </c>
      <c r="G30" s="695" vm="2025">
        <v>134</v>
      </c>
      <c r="H30" s="694" vm="2026">
        <v>1578</v>
      </c>
      <c r="I30" s="693" vm="2027">
        <v>240</v>
      </c>
      <c r="J30" s="694" vm="2028">
        <v>321</v>
      </c>
      <c r="K30" s="693" vm="2029">
        <v>175</v>
      </c>
      <c r="L30" s="694" vm="2030">
        <v>2943</v>
      </c>
      <c r="M30" s="695" vm="2031">
        <v>1811</v>
      </c>
      <c r="N30" s="694" vm="2032">
        <v>5652</v>
      </c>
      <c r="O30" s="695" vm="2033">
        <v>1219</v>
      </c>
      <c r="P30" s="694" vm="2034">
        <v>4693</v>
      </c>
      <c r="Q30" s="694" t="s">
        <v>463</v>
      </c>
      <c r="R30" s="695" vm="2035">
        <v>1073</v>
      </c>
      <c r="S30" s="694" vm="2036">
        <v>1376</v>
      </c>
      <c r="T30" s="708" vm="2037">
        <v>92</v>
      </c>
      <c r="U30" s="709" vm="2038">
        <v>5997</v>
      </c>
      <c r="V30" s="708" vm="2039">
        <v>2709</v>
      </c>
      <c r="W30" s="694" vm="2040">
        <v>16917</v>
      </c>
      <c r="X30" s="695" vm="2041">
        <v>3825</v>
      </c>
      <c r="Y30" s="709" vm="2042">
        <v>2852</v>
      </c>
      <c r="Z30" s="695" vm="2043">
        <v>1888</v>
      </c>
      <c r="AA30" s="694" vm="2044">
        <v>1174</v>
      </c>
      <c r="AB30" s="708" vm="2045">
        <v>212</v>
      </c>
      <c r="AC30" s="709" vm="2046">
        <v>818</v>
      </c>
      <c r="AD30" s="708" vm="2047">
        <v>534</v>
      </c>
      <c r="AE30" s="709" t="s">
        <v>463</v>
      </c>
    </row>
    <row r="31" spans="1:31" ht="13.8" thickBot="1">
      <c r="A31" s="546" t="s" vm="119">
        <v>607</v>
      </c>
      <c r="B31" s="547" t="s" vm="120">
        <v>608</v>
      </c>
      <c r="C31" s="693" vm="2048">
        <v>2576</v>
      </c>
      <c r="D31" s="694" t="s">
        <v>463</v>
      </c>
      <c r="E31" s="695" t="s">
        <v>463</v>
      </c>
      <c r="F31" s="694" t="s">
        <v>463</v>
      </c>
      <c r="G31" s="695" t="s">
        <v>463</v>
      </c>
      <c r="H31" s="694" t="s">
        <v>463</v>
      </c>
      <c r="I31" s="693" t="s">
        <v>463</v>
      </c>
      <c r="J31" s="694" t="s">
        <v>463</v>
      </c>
      <c r="K31" s="693" t="s">
        <v>463</v>
      </c>
      <c r="L31" s="694" t="s">
        <v>463</v>
      </c>
      <c r="M31" s="695" t="s">
        <v>463</v>
      </c>
      <c r="N31" s="694" t="s">
        <v>463</v>
      </c>
      <c r="O31" s="695" t="s">
        <v>463</v>
      </c>
      <c r="P31" s="694" t="s">
        <v>463</v>
      </c>
      <c r="Q31" s="694" t="s">
        <v>463</v>
      </c>
      <c r="R31" s="695" t="s">
        <v>463</v>
      </c>
      <c r="S31" s="694" t="s">
        <v>463</v>
      </c>
      <c r="T31" s="708" t="s">
        <v>463</v>
      </c>
      <c r="U31" s="709" t="s">
        <v>463</v>
      </c>
      <c r="V31" s="708" vm="2049">
        <v>2576</v>
      </c>
      <c r="W31" s="694" t="s">
        <v>463</v>
      </c>
      <c r="X31" s="695" t="s">
        <v>463</v>
      </c>
      <c r="Y31" s="709" t="s">
        <v>463</v>
      </c>
      <c r="Z31" s="695" t="s">
        <v>463</v>
      </c>
      <c r="AA31" s="694" t="s">
        <v>463</v>
      </c>
      <c r="AB31" s="708" t="s">
        <v>463</v>
      </c>
      <c r="AC31" s="709" t="s">
        <v>463</v>
      </c>
      <c r="AD31" s="708" t="s">
        <v>463</v>
      </c>
      <c r="AE31" s="709" t="s">
        <v>463</v>
      </c>
    </row>
    <row r="32" spans="1:31" ht="13.8" thickBot="1">
      <c r="A32" s="546" t="s" vm="121">
        <v>609</v>
      </c>
      <c r="B32" s="547" t="s" vm="122">
        <v>610</v>
      </c>
      <c r="C32" s="693" vm="2050">
        <v>13307</v>
      </c>
      <c r="D32" s="694" vm="2051">
        <v>4408</v>
      </c>
      <c r="E32" s="695" vm="2052">
        <v>1061</v>
      </c>
      <c r="F32" s="694" vm="2053">
        <v>172</v>
      </c>
      <c r="G32" s="695" vm="2054">
        <v>44</v>
      </c>
      <c r="H32" s="694" vm="2055">
        <v>126</v>
      </c>
      <c r="I32" s="693" vm="2056">
        <v>22</v>
      </c>
      <c r="J32" s="694" vm="2057">
        <v>57</v>
      </c>
      <c r="K32" s="693" vm="2058">
        <v>90</v>
      </c>
      <c r="L32" s="694" vm="2059">
        <v>78</v>
      </c>
      <c r="M32" s="695" vm="2060">
        <v>212</v>
      </c>
      <c r="N32" s="694" vm="2061">
        <v>629</v>
      </c>
      <c r="O32" s="695" vm="2062">
        <v>165</v>
      </c>
      <c r="P32" s="694" vm="2063">
        <v>707</v>
      </c>
      <c r="Q32" s="694" t="s">
        <v>463</v>
      </c>
      <c r="R32" s="695" vm="2064">
        <v>162</v>
      </c>
      <c r="S32" s="694" vm="2065">
        <v>170</v>
      </c>
      <c r="T32" s="708" vm="2066">
        <v>7</v>
      </c>
      <c r="U32" s="709" vm="2067">
        <v>1662</v>
      </c>
      <c r="V32" s="708" vm="2068">
        <v>1940</v>
      </c>
      <c r="W32" s="694" vm="2069">
        <v>676</v>
      </c>
      <c r="X32" s="695" vm="2070">
        <v>831</v>
      </c>
      <c r="Y32" s="709" t="s">
        <v>463</v>
      </c>
      <c r="Z32" s="695" t="s">
        <v>463</v>
      </c>
      <c r="AA32" s="694" vm="2071">
        <v>88</v>
      </c>
      <c r="AB32" s="708" t="s">
        <v>463</v>
      </c>
      <c r="AC32" s="709" t="s">
        <v>463</v>
      </c>
      <c r="AD32" s="708" t="s">
        <v>463</v>
      </c>
      <c r="AE32" s="709" t="s">
        <v>463</v>
      </c>
    </row>
    <row r="33" spans="1:31" ht="13.8" thickBot="1">
      <c r="A33" s="546" t="s" vm="123">
        <v>611</v>
      </c>
      <c r="B33" s="547" t="s" vm="124">
        <v>612</v>
      </c>
      <c r="C33" s="693" vm="2072">
        <v>34493</v>
      </c>
      <c r="D33" s="694" t="s">
        <v>463</v>
      </c>
      <c r="E33" s="695" vm="2073">
        <v>352</v>
      </c>
      <c r="F33" s="694" t="s">
        <v>463</v>
      </c>
      <c r="G33" s="695" t="s">
        <v>463</v>
      </c>
      <c r="H33" s="694" t="s">
        <v>463</v>
      </c>
      <c r="I33" s="693" t="s">
        <v>463</v>
      </c>
      <c r="J33" s="694" t="s">
        <v>463</v>
      </c>
      <c r="K33" s="693" t="s">
        <v>463</v>
      </c>
      <c r="L33" s="694" t="s">
        <v>463</v>
      </c>
      <c r="M33" s="695" t="s">
        <v>463</v>
      </c>
      <c r="N33" s="694" t="s">
        <v>463</v>
      </c>
      <c r="O33" s="695" t="s">
        <v>463</v>
      </c>
      <c r="P33" s="694" t="s">
        <v>463</v>
      </c>
      <c r="Q33" s="694" t="s">
        <v>463</v>
      </c>
      <c r="R33" s="695" t="s">
        <v>463</v>
      </c>
      <c r="S33" s="694" t="s">
        <v>463</v>
      </c>
      <c r="T33" s="708" t="s">
        <v>463</v>
      </c>
      <c r="U33" s="709" t="s">
        <v>463</v>
      </c>
      <c r="V33" s="708" t="s">
        <v>463</v>
      </c>
      <c r="W33" s="694" t="s">
        <v>463</v>
      </c>
      <c r="X33" s="695" t="s">
        <v>463</v>
      </c>
      <c r="Y33" s="709" t="s">
        <v>463</v>
      </c>
      <c r="Z33" s="695" t="s">
        <v>463</v>
      </c>
      <c r="AA33" s="694" vm="2074">
        <v>34141</v>
      </c>
      <c r="AB33" s="708" t="s">
        <v>463</v>
      </c>
      <c r="AC33" s="709" t="s">
        <v>463</v>
      </c>
      <c r="AD33" s="708" t="s">
        <v>463</v>
      </c>
      <c r="AE33" s="709" t="s">
        <v>463</v>
      </c>
    </row>
    <row r="34" spans="1:31" ht="13.8" thickBot="1">
      <c r="A34" s="546" t="s" vm="125">
        <v>613</v>
      </c>
      <c r="B34" s="547" t="s" vm="126">
        <v>614</v>
      </c>
      <c r="C34" s="693" vm="2075">
        <v>3289</v>
      </c>
      <c r="D34" s="694" vm="2076">
        <v>49</v>
      </c>
      <c r="E34" s="695" vm="2077">
        <v>5</v>
      </c>
      <c r="F34" s="694" vm="2078">
        <v>18</v>
      </c>
      <c r="G34" s="695" vm="2079">
        <v>1</v>
      </c>
      <c r="H34" s="694" vm="2080">
        <v>8</v>
      </c>
      <c r="I34" s="693" t="s">
        <v>463</v>
      </c>
      <c r="J34" s="694" t="s">
        <v>463</v>
      </c>
      <c r="K34" s="693" vm="2081">
        <v>4</v>
      </c>
      <c r="L34" s="694" vm="2082">
        <v>5</v>
      </c>
      <c r="M34" s="695" t="s">
        <v>463</v>
      </c>
      <c r="N34" s="694" vm="2083">
        <v>5</v>
      </c>
      <c r="O34" s="695" vm="2084">
        <v>5</v>
      </c>
      <c r="P34" s="694" t="s">
        <v>463</v>
      </c>
      <c r="Q34" s="694" t="s">
        <v>463</v>
      </c>
      <c r="R34" s="695" vm="2085">
        <v>2</v>
      </c>
      <c r="S34" s="694" vm="2086">
        <v>3</v>
      </c>
      <c r="T34" s="708" vm="2087">
        <v>2</v>
      </c>
      <c r="U34" s="709" vm="2088">
        <v>67</v>
      </c>
      <c r="V34" s="708" vm="2089">
        <v>3089</v>
      </c>
      <c r="W34" s="694" vm="2090">
        <v>12</v>
      </c>
      <c r="X34" s="695" vm="2091">
        <v>9</v>
      </c>
      <c r="Y34" s="709" vm="2092">
        <v>3</v>
      </c>
      <c r="Z34" s="695" vm="2093">
        <v>1</v>
      </c>
      <c r="AA34" s="694" t="s">
        <v>463</v>
      </c>
      <c r="AB34" s="708" t="s">
        <v>463</v>
      </c>
      <c r="AC34" s="709" t="s">
        <v>463</v>
      </c>
      <c r="AD34" s="708" vm="2094">
        <v>1</v>
      </c>
      <c r="AE34" s="709" t="s">
        <v>463</v>
      </c>
    </row>
    <row r="35" spans="1:31" ht="13.8" thickBot="1">
      <c r="A35" s="546" t="s" vm="127">
        <v>615</v>
      </c>
      <c r="B35" s="547" t="s" vm="128">
        <v>616</v>
      </c>
      <c r="C35" s="693" vm="2095">
        <v>181208</v>
      </c>
      <c r="D35" s="694" vm="2096">
        <v>29712</v>
      </c>
      <c r="E35" s="695" vm="2097">
        <v>21743</v>
      </c>
      <c r="F35" s="694" vm="2098">
        <v>6492</v>
      </c>
      <c r="G35" s="695" vm="2099">
        <v>7297</v>
      </c>
      <c r="H35" s="694" vm="2100">
        <v>1114</v>
      </c>
      <c r="I35" s="693" vm="2101">
        <v>2172</v>
      </c>
      <c r="J35" s="694" vm="2102">
        <v>658</v>
      </c>
      <c r="K35" s="693" vm="2103">
        <v>2767</v>
      </c>
      <c r="L35" s="694" vm="2104">
        <v>6231</v>
      </c>
      <c r="M35" s="695" vm="2105">
        <v>9217</v>
      </c>
      <c r="N35" s="694" vm="2106">
        <v>1352</v>
      </c>
      <c r="O35" s="695" vm="2107">
        <v>2000</v>
      </c>
      <c r="P35" s="694" vm="2108">
        <v>2091</v>
      </c>
      <c r="Q35" s="694" t="s">
        <v>463</v>
      </c>
      <c r="R35" s="695" vm="2109">
        <v>6481</v>
      </c>
      <c r="S35" s="694" vm="2110">
        <v>323</v>
      </c>
      <c r="T35" s="708" vm="2111">
        <v>456</v>
      </c>
      <c r="U35" s="709" vm="2112">
        <v>3314</v>
      </c>
      <c r="V35" s="708" vm="2113">
        <v>5631</v>
      </c>
      <c r="W35" s="694" vm="2114">
        <v>47684</v>
      </c>
      <c r="X35" s="695" vm="2115">
        <v>9910</v>
      </c>
      <c r="Y35" s="709" vm="2116">
        <v>1539</v>
      </c>
      <c r="Z35" s="695" vm="2117">
        <v>6299</v>
      </c>
      <c r="AA35" s="694" vm="2118">
        <v>3399</v>
      </c>
      <c r="AB35" s="708" vm="2119">
        <v>1252</v>
      </c>
      <c r="AC35" s="709" vm="2120">
        <v>1749</v>
      </c>
      <c r="AD35" s="708" vm="2121">
        <v>258</v>
      </c>
      <c r="AE35" s="709" vm="2122">
        <v>67</v>
      </c>
    </row>
    <row r="36" spans="1:31" ht="13.8" thickBot="1">
      <c r="A36" s="546" t="s" vm="201">
        <v>784</v>
      </c>
      <c r="B36" s="547" t="s" vm="196">
        <v>785</v>
      </c>
      <c r="C36" s="693" vm="2123">
        <v>147</v>
      </c>
      <c r="D36" s="694" t="s">
        <v>463</v>
      </c>
      <c r="E36" s="695" t="s">
        <v>463</v>
      </c>
      <c r="F36" s="694" t="s">
        <v>463</v>
      </c>
      <c r="G36" s="695" t="s">
        <v>463</v>
      </c>
      <c r="H36" s="694" t="s">
        <v>463</v>
      </c>
      <c r="I36" s="693" t="s">
        <v>463</v>
      </c>
      <c r="J36" s="694" t="s">
        <v>463</v>
      </c>
      <c r="K36" s="693" t="s">
        <v>463</v>
      </c>
      <c r="L36" s="694" t="s">
        <v>463</v>
      </c>
      <c r="M36" s="695" t="s">
        <v>463</v>
      </c>
      <c r="N36" s="694" t="s">
        <v>463</v>
      </c>
      <c r="O36" s="695" t="s">
        <v>463</v>
      </c>
      <c r="P36" s="694" t="s">
        <v>463</v>
      </c>
      <c r="Q36" s="694" t="s">
        <v>463</v>
      </c>
      <c r="R36" s="695" t="s">
        <v>463</v>
      </c>
      <c r="S36" s="694" t="s">
        <v>463</v>
      </c>
      <c r="T36" s="708" t="s">
        <v>463</v>
      </c>
      <c r="U36" s="709" t="s">
        <v>463</v>
      </c>
      <c r="V36" s="708" t="s">
        <v>463</v>
      </c>
      <c r="W36" s="694" t="s">
        <v>463</v>
      </c>
      <c r="X36" s="695" t="s">
        <v>463</v>
      </c>
      <c r="Y36" s="709" t="s">
        <v>463</v>
      </c>
      <c r="Z36" s="695" t="s">
        <v>463</v>
      </c>
      <c r="AA36" s="694" vm="2124">
        <v>147</v>
      </c>
      <c r="AB36" s="708" t="s">
        <v>463</v>
      </c>
      <c r="AC36" s="709" t="s">
        <v>463</v>
      </c>
      <c r="AD36" s="708" t="s">
        <v>463</v>
      </c>
      <c r="AE36" s="709" t="s">
        <v>463</v>
      </c>
    </row>
    <row r="37" spans="1:31" ht="13.8" thickBot="1">
      <c r="A37" s="546" t="s" vm="129">
        <v>617</v>
      </c>
      <c r="B37" s="547" t="s" vm="130">
        <v>618</v>
      </c>
      <c r="C37" s="693" vm="2125">
        <v>3911</v>
      </c>
      <c r="D37" s="694" t="s">
        <v>463</v>
      </c>
      <c r="E37" s="695" t="s">
        <v>463</v>
      </c>
      <c r="F37" s="694" t="s">
        <v>463</v>
      </c>
      <c r="G37" s="695" t="s">
        <v>463</v>
      </c>
      <c r="H37" s="694" t="s">
        <v>463</v>
      </c>
      <c r="I37" s="693" t="s">
        <v>463</v>
      </c>
      <c r="J37" s="694" t="s">
        <v>463</v>
      </c>
      <c r="K37" s="693" t="s">
        <v>463</v>
      </c>
      <c r="L37" s="694" t="s">
        <v>463</v>
      </c>
      <c r="M37" s="695" t="s">
        <v>463</v>
      </c>
      <c r="N37" s="694" t="s">
        <v>463</v>
      </c>
      <c r="O37" s="695" t="s">
        <v>463</v>
      </c>
      <c r="P37" s="694" t="s">
        <v>463</v>
      </c>
      <c r="Q37" s="694" t="s">
        <v>463</v>
      </c>
      <c r="R37" s="695" t="s">
        <v>463</v>
      </c>
      <c r="S37" s="694" t="s">
        <v>463</v>
      </c>
      <c r="T37" s="708" t="s">
        <v>463</v>
      </c>
      <c r="U37" s="709" t="s">
        <v>463</v>
      </c>
      <c r="V37" s="708" t="s">
        <v>463</v>
      </c>
      <c r="W37" s="694" t="s">
        <v>463</v>
      </c>
      <c r="X37" s="695" t="s">
        <v>463</v>
      </c>
      <c r="Y37" s="709" t="s">
        <v>463</v>
      </c>
      <c r="Z37" s="695" t="s">
        <v>463</v>
      </c>
      <c r="AA37" s="694" vm="2126">
        <v>3911</v>
      </c>
      <c r="AB37" s="708" t="s">
        <v>463</v>
      </c>
      <c r="AC37" s="709" t="s">
        <v>463</v>
      </c>
      <c r="AD37" s="708" t="s">
        <v>463</v>
      </c>
      <c r="AE37" s="709" t="s">
        <v>463</v>
      </c>
    </row>
    <row r="38" spans="1:31" ht="13.8" thickBot="1">
      <c r="A38" s="546" t="s" vm="131">
        <v>619</v>
      </c>
      <c r="B38" s="547" t="s" vm="132">
        <v>620</v>
      </c>
      <c r="C38" s="693" vm="2127">
        <v>141379</v>
      </c>
      <c r="D38" s="694" vm="2128">
        <v>67546</v>
      </c>
      <c r="E38" s="695" vm="2129">
        <v>7667</v>
      </c>
      <c r="F38" s="694" vm="2130">
        <v>1472</v>
      </c>
      <c r="G38" s="695" vm="2131">
        <v>389</v>
      </c>
      <c r="H38" s="694" vm="2132">
        <v>669</v>
      </c>
      <c r="I38" s="693" vm="2133">
        <v>374</v>
      </c>
      <c r="J38" s="694" vm="2134">
        <v>2006</v>
      </c>
      <c r="K38" s="693" vm="2135">
        <v>187</v>
      </c>
      <c r="L38" s="694" vm="2136">
        <v>1042</v>
      </c>
      <c r="M38" s="695" vm="2137">
        <v>393</v>
      </c>
      <c r="N38" s="694" vm="2138">
        <v>2599</v>
      </c>
      <c r="O38" s="695" vm="2139">
        <v>588</v>
      </c>
      <c r="P38" s="694" vm="2140">
        <v>7145</v>
      </c>
      <c r="Q38" s="694" t="s">
        <v>463</v>
      </c>
      <c r="R38" s="695" vm="2141">
        <v>3045</v>
      </c>
      <c r="S38" s="694" vm="2142">
        <v>933</v>
      </c>
      <c r="T38" s="708" vm="2143">
        <v>220</v>
      </c>
      <c r="U38" s="709" vm="2144">
        <v>4132</v>
      </c>
      <c r="V38" s="708" vm="2145">
        <v>1124</v>
      </c>
      <c r="W38" s="694" vm="2146">
        <v>10065</v>
      </c>
      <c r="X38" s="695" vm="2147">
        <v>5341</v>
      </c>
      <c r="Y38" s="709" vm="2148">
        <v>13683</v>
      </c>
      <c r="Z38" s="695" vm="2149">
        <v>2017</v>
      </c>
      <c r="AA38" s="694" vm="2150">
        <v>2482</v>
      </c>
      <c r="AB38" s="708" vm="2151">
        <v>5811</v>
      </c>
      <c r="AC38" s="709" vm="2152">
        <v>304</v>
      </c>
      <c r="AD38" s="708" vm="2153">
        <v>145</v>
      </c>
      <c r="AE38" s="709" t="s">
        <v>463</v>
      </c>
    </row>
    <row r="39" spans="1:31" ht="13.8" thickBot="1">
      <c r="A39" s="546" t="s" vm="133">
        <v>621</v>
      </c>
      <c r="B39" s="547" t="s" vm="134">
        <v>622</v>
      </c>
      <c r="C39" s="693" vm="2154">
        <v>6603</v>
      </c>
      <c r="D39" s="694" t="s">
        <v>463</v>
      </c>
      <c r="E39" s="695" t="s">
        <v>463</v>
      </c>
      <c r="F39" s="694" t="s">
        <v>463</v>
      </c>
      <c r="G39" s="695" t="s">
        <v>463</v>
      </c>
      <c r="H39" s="694" t="s">
        <v>463</v>
      </c>
      <c r="I39" s="693" t="s">
        <v>463</v>
      </c>
      <c r="J39" s="694" t="s">
        <v>463</v>
      </c>
      <c r="K39" s="693" t="s">
        <v>463</v>
      </c>
      <c r="L39" s="694" t="s">
        <v>463</v>
      </c>
      <c r="M39" s="695" t="s">
        <v>463</v>
      </c>
      <c r="N39" s="694" t="s">
        <v>463</v>
      </c>
      <c r="O39" s="695" t="s">
        <v>463</v>
      </c>
      <c r="P39" s="694" t="s">
        <v>463</v>
      </c>
      <c r="Q39" s="694" t="s">
        <v>463</v>
      </c>
      <c r="R39" s="695" t="s">
        <v>463</v>
      </c>
      <c r="S39" s="694" t="s">
        <v>463</v>
      </c>
      <c r="T39" s="708" t="s">
        <v>463</v>
      </c>
      <c r="U39" s="709" t="s">
        <v>463</v>
      </c>
      <c r="V39" s="708" t="s">
        <v>463</v>
      </c>
      <c r="W39" s="694" t="s">
        <v>463</v>
      </c>
      <c r="X39" s="695" t="s">
        <v>463</v>
      </c>
      <c r="Y39" s="709" t="s">
        <v>463</v>
      </c>
      <c r="Z39" s="695" t="s">
        <v>463</v>
      </c>
      <c r="AA39" s="694" vm="2155">
        <v>6603</v>
      </c>
      <c r="AB39" s="708" t="s">
        <v>463</v>
      </c>
      <c r="AC39" s="709" t="s">
        <v>463</v>
      </c>
      <c r="AD39" s="708" t="s">
        <v>463</v>
      </c>
      <c r="AE39" s="709" t="s">
        <v>463</v>
      </c>
    </row>
    <row r="40" spans="1:31" ht="13.8" thickBot="1">
      <c r="A40" s="546" t="s" vm="200">
        <v>786</v>
      </c>
      <c r="B40" s="547" t="s" vm="195">
        <v>787</v>
      </c>
      <c r="C40" s="693" vm="2156">
        <v>690</v>
      </c>
      <c r="D40" s="694" vm="2157">
        <v>21</v>
      </c>
      <c r="E40" s="695" vm="2158">
        <v>12</v>
      </c>
      <c r="F40" s="694" vm="2159">
        <v>24</v>
      </c>
      <c r="G40" s="695" vm="2160">
        <v>1</v>
      </c>
      <c r="H40" s="694" vm="2161">
        <v>347</v>
      </c>
      <c r="I40" s="693" t="s">
        <v>463</v>
      </c>
      <c r="J40" s="694" t="s">
        <v>463</v>
      </c>
      <c r="K40" s="693" t="s">
        <v>463</v>
      </c>
      <c r="L40" s="694" vm="2162">
        <v>4</v>
      </c>
      <c r="M40" s="695" vm="2163">
        <v>67</v>
      </c>
      <c r="N40" s="694" vm="2164">
        <v>59</v>
      </c>
      <c r="O40" s="695" vm="2165">
        <v>9</v>
      </c>
      <c r="P40" s="694" vm="2166">
        <v>3</v>
      </c>
      <c r="Q40" s="694" t="s">
        <v>463</v>
      </c>
      <c r="R40" s="695" t="s">
        <v>463</v>
      </c>
      <c r="S40" s="694" vm="2167">
        <v>1</v>
      </c>
      <c r="T40" s="708" t="s">
        <v>463</v>
      </c>
      <c r="U40" s="709" vm="2168">
        <v>45</v>
      </c>
      <c r="V40" s="708" vm="2169">
        <v>2</v>
      </c>
      <c r="W40" s="694" vm="2170">
        <v>12</v>
      </c>
      <c r="X40" s="695" vm="2171">
        <v>1</v>
      </c>
      <c r="Y40" s="709" vm="2172">
        <v>47</v>
      </c>
      <c r="Z40" s="695" t="s">
        <v>463</v>
      </c>
      <c r="AA40" s="694" vm="2173">
        <v>29</v>
      </c>
      <c r="AB40" s="708" t="s">
        <v>463</v>
      </c>
      <c r="AC40" s="709" t="s">
        <v>463</v>
      </c>
      <c r="AD40" s="708" vm="2174">
        <v>6</v>
      </c>
      <c r="AE40" s="709" t="s">
        <v>463</v>
      </c>
    </row>
    <row r="41" spans="1:31" ht="13.8" thickBot="1">
      <c r="A41" s="546" t="s" vm="135">
        <v>623</v>
      </c>
      <c r="B41" s="547" t="s" vm="136">
        <v>624</v>
      </c>
      <c r="C41" s="693" vm="2175">
        <v>423</v>
      </c>
      <c r="D41" s="694" vm="2176">
        <v>423</v>
      </c>
      <c r="E41" s="695" t="s">
        <v>463</v>
      </c>
      <c r="F41" s="694" t="s">
        <v>463</v>
      </c>
      <c r="G41" s="695" t="s">
        <v>463</v>
      </c>
      <c r="H41" s="694" t="s">
        <v>463</v>
      </c>
      <c r="I41" s="693" t="s">
        <v>463</v>
      </c>
      <c r="J41" s="694" t="s">
        <v>463</v>
      </c>
      <c r="K41" s="693" t="s">
        <v>463</v>
      </c>
      <c r="L41" s="694" t="s">
        <v>463</v>
      </c>
      <c r="M41" s="695" t="s">
        <v>463</v>
      </c>
      <c r="N41" s="694" t="s">
        <v>463</v>
      </c>
      <c r="O41" s="695" t="s">
        <v>463</v>
      </c>
      <c r="P41" s="694" t="s">
        <v>463</v>
      </c>
      <c r="Q41" s="694" t="s">
        <v>463</v>
      </c>
      <c r="R41" s="695" t="s">
        <v>463</v>
      </c>
      <c r="S41" s="694" t="s">
        <v>463</v>
      </c>
      <c r="T41" s="708" t="s">
        <v>463</v>
      </c>
      <c r="U41" s="709" t="s">
        <v>463</v>
      </c>
      <c r="V41" s="708" t="s">
        <v>463</v>
      </c>
      <c r="W41" s="694" t="s">
        <v>463</v>
      </c>
      <c r="X41" s="695" t="s">
        <v>463</v>
      </c>
      <c r="Y41" s="709" t="s">
        <v>463</v>
      </c>
      <c r="Z41" s="695" t="s">
        <v>463</v>
      </c>
      <c r="AA41" s="694" t="s">
        <v>463</v>
      </c>
      <c r="AB41" s="708" t="s">
        <v>463</v>
      </c>
      <c r="AC41" s="709" t="s">
        <v>463</v>
      </c>
      <c r="AD41" s="708" t="s">
        <v>463</v>
      </c>
      <c r="AE41" s="709" t="s">
        <v>463</v>
      </c>
    </row>
    <row r="42" spans="1:31" ht="13.8" thickBot="1">
      <c r="A42" s="546" t="s" vm="138">
        <v>628</v>
      </c>
      <c r="B42" s="547" t="s" vm="139">
        <v>629</v>
      </c>
      <c r="C42" s="693" vm="2177">
        <v>8966</v>
      </c>
      <c r="D42" s="694" vm="2178">
        <v>8738</v>
      </c>
      <c r="E42" s="695" t="s">
        <v>463</v>
      </c>
      <c r="F42" s="694" t="s">
        <v>463</v>
      </c>
      <c r="G42" s="695" t="s">
        <v>463</v>
      </c>
      <c r="H42" s="694" vm="2179">
        <v>133</v>
      </c>
      <c r="I42" s="693" t="s">
        <v>463</v>
      </c>
      <c r="J42" s="694" t="s">
        <v>463</v>
      </c>
      <c r="K42" s="693" t="s">
        <v>463</v>
      </c>
      <c r="L42" s="694" vm="2180">
        <v>16</v>
      </c>
      <c r="M42" s="695" t="s">
        <v>463</v>
      </c>
      <c r="N42" s="694" t="s">
        <v>463</v>
      </c>
      <c r="O42" s="695" t="s">
        <v>463</v>
      </c>
      <c r="P42" s="694" t="s">
        <v>463</v>
      </c>
      <c r="Q42" s="694" t="s">
        <v>463</v>
      </c>
      <c r="R42" s="695" t="s">
        <v>463</v>
      </c>
      <c r="S42" s="694" t="s">
        <v>463</v>
      </c>
      <c r="T42" s="708" t="s">
        <v>463</v>
      </c>
      <c r="U42" s="709" t="s">
        <v>463</v>
      </c>
      <c r="V42" s="708" t="s">
        <v>463</v>
      </c>
      <c r="W42" s="694" vm="2181">
        <v>79</v>
      </c>
      <c r="X42" s="695" t="s">
        <v>463</v>
      </c>
      <c r="Y42" s="709" t="s">
        <v>463</v>
      </c>
      <c r="Z42" s="695" t="s">
        <v>463</v>
      </c>
      <c r="AA42" s="694" t="s">
        <v>463</v>
      </c>
      <c r="AB42" s="708" t="s">
        <v>463</v>
      </c>
      <c r="AC42" s="709" t="s">
        <v>463</v>
      </c>
      <c r="AD42" s="708" t="s">
        <v>463</v>
      </c>
      <c r="AE42" s="709" t="s">
        <v>463</v>
      </c>
    </row>
    <row r="43" spans="1:31" ht="13.8" thickBot="1">
      <c r="A43" s="546" t="s" vm="140">
        <v>630</v>
      </c>
      <c r="B43" s="547" t="s" vm="141">
        <v>631</v>
      </c>
      <c r="C43" s="693" vm="2182">
        <v>10028</v>
      </c>
      <c r="D43" s="694" t="s">
        <v>463</v>
      </c>
      <c r="E43" s="695" t="s">
        <v>463</v>
      </c>
      <c r="F43" s="694" t="s">
        <v>463</v>
      </c>
      <c r="G43" s="695" t="s">
        <v>463</v>
      </c>
      <c r="H43" s="694" t="s">
        <v>463</v>
      </c>
      <c r="I43" s="693" t="s">
        <v>463</v>
      </c>
      <c r="J43" s="694" t="s">
        <v>463</v>
      </c>
      <c r="K43" s="693" t="s">
        <v>463</v>
      </c>
      <c r="L43" s="694" t="s">
        <v>463</v>
      </c>
      <c r="M43" s="695" t="s">
        <v>463</v>
      </c>
      <c r="N43" s="694" t="s">
        <v>463</v>
      </c>
      <c r="O43" s="695" t="s">
        <v>463</v>
      </c>
      <c r="P43" s="694" t="s">
        <v>463</v>
      </c>
      <c r="Q43" s="694" t="s">
        <v>463</v>
      </c>
      <c r="R43" s="695" t="s">
        <v>463</v>
      </c>
      <c r="S43" s="694" t="s">
        <v>463</v>
      </c>
      <c r="T43" s="708" t="s">
        <v>463</v>
      </c>
      <c r="U43" s="709" t="s">
        <v>463</v>
      </c>
      <c r="V43" s="708" t="s">
        <v>463</v>
      </c>
      <c r="W43" s="694" vm="2183">
        <v>10028</v>
      </c>
      <c r="X43" s="695" t="s">
        <v>463</v>
      </c>
      <c r="Y43" s="709" t="s">
        <v>463</v>
      </c>
      <c r="Z43" s="695" t="s">
        <v>463</v>
      </c>
      <c r="AA43" s="694" t="s">
        <v>463</v>
      </c>
      <c r="AB43" s="708" t="s">
        <v>463</v>
      </c>
      <c r="AC43" s="709" t="s">
        <v>463</v>
      </c>
      <c r="AD43" s="708" t="s">
        <v>463</v>
      </c>
      <c r="AE43" s="709" t="s">
        <v>463</v>
      </c>
    </row>
    <row r="44" spans="1:31" ht="13.8" thickBot="1">
      <c r="A44" s="546" t="s" vm="142">
        <v>632</v>
      </c>
      <c r="B44" s="547" t="s" vm="143">
        <v>633</v>
      </c>
      <c r="C44" s="693" vm="2184">
        <v>6780</v>
      </c>
      <c r="D44" s="694" vm="2185">
        <v>5244</v>
      </c>
      <c r="E44" s="695" vm="2186">
        <v>36</v>
      </c>
      <c r="F44" s="694" vm="2187">
        <v>20</v>
      </c>
      <c r="G44" s="695" vm="2188">
        <v>2</v>
      </c>
      <c r="H44" s="694" vm="2189">
        <v>14</v>
      </c>
      <c r="I44" s="693" vm="2190">
        <v>6</v>
      </c>
      <c r="J44" s="694" vm="2191">
        <v>717</v>
      </c>
      <c r="K44" s="693" vm="2192">
        <v>3</v>
      </c>
      <c r="L44" s="694" vm="2193">
        <v>28</v>
      </c>
      <c r="M44" s="695" t="s">
        <v>463</v>
      </c>
      <c r="N44" s="694" vm="2194">
        <v>46</v>
      </c>
      <c r="O44" s="695" vm="2195">
        <v>17</v>
      </c>
      <c r="P44" s="694" vm="2196">
        <v>22</v>
      </c>
      <c r="Q44" s="694" t="s">
        <v>463</v>
      </c>
      <c r="R44" s="695" vm="2197">
        <v>34</v>
      </c>
      <c r="S44" s="694" vm="2198">
        <v>31</v>
      </c>
      <c r="T44" s="708" vm="2199">
        <v>56</v>
      </c>
      <c r="U44" s="709" vm="2200">
        <v>81</v>
      </c>
      <c r="V44" s="708" vm="1627">
        <v>20</v>
      </c>
      <c r="W44" s="694" vm="2201">
        <v>79</v>
      </c>
      <c r="X44" s="695" vm="2202">
        <v>324</v>
      </c>
      <c r="Y44" s="709" t="s">
        <v>463</v>
      </c>
      <c r="Z44" s="695" t="s">
        <v>463</v>
      </c>
      <c r="AA44" s="694" t="s">
        <v>463</v>
      </c>
      <c r="AB44" s="708" t="s">
        <v>463</v>
      </c>
      <c r="AC44" s="709" t="s">
        <v>463</v>
      </c>
      <c r="AD44" s="708" t="s">
        <v>463</v>
      </c>
      <c r="AE44" s="709" t="s">
        <v>463</v>
      </c>
    </row>
    <row r="45" spans="1:31" ht="13.8" thickBot="1">
      <c r="A45" s="546" t="s" vm="144">
        <v>634</v>
      </c>
      <c r="B45" s="547" t="s" vm="145">
        <v>635</v>
      </c>
      <c r="C45" s="693" vm="1609">
        <v>1410</v>
      </c>
      <c r="D45" s="694" t="s">
        <v>463</v>
      </c>
      <c r="E45" s="695" t="s">
        <v>463</v>
      </c>
      <c r="F45" s="694" t="s">
        <v>463</v>
      </c>
      <c r="G45" s="695" t="s">
        <v>463</v>
      </c>
      <c r="H45" s="694" t="s">
        <v>463</v>
      </c>
      <c r="I45" s="693" t="s">
        <v>463</v>
      </c>
      <c r="J45" s="694" t="s">
        <v>463</v>
      </c>
      <c r="K45" s="693" vm="1617">
        <v>9</v>
      </c>
      <c r="L45" s="694" t="s">
        <v>463</v>
      </c>
      <c r="M45" s="695" t="s">
        <v>463</v>
      </c>
      <c r="N45" s="694" t="s">
        <v>463</v>
      </c>
      <c r="O45" s="695" t="s">
        <v>463</v>
      </c>
      <c r="P45" s="694" t="s">
        <v>463</v>
      </c>
      <c r="Q45" s="694" t="s">
        <v>463</v>
      </c>
      <c r="R45" s="695" t="s">
        <v>463</v>
      </c>
      <c r="S45" s="694" t="s">
        <v>463</v>
      </c>
      <c r="T45" s="708" t="s">
        <v>463</v>
      </c>
      <c r="U45" s="709" vm="2203">
        <v>1391</v>
      </c>
      <c r="V45" s="708" vm="2204">
        <v>10</v>
      </c>
      <c r="W45" s="694" t="s">
        <v>463</v>
      </c>
      <c r="X45" s="695" t="s">
        <v>463</v>
      </c>
      <c r="Y45" s="709" t="s">
        <v>463</v>
      </c>
      <c r="Z45" s="695" t="s">
        <v>463</v>
      </c>
      <c r="AA45" s="694" t="s">
        <v>463</v>
      </c>
      <c r="AB45" s="708" t="s">
        <v>463</v>
      </c>
      <c r="AC45" s="709" t="s">
        <v>463</v>
      </c>
      <c r="AD45" s="708" t="s">
        <v>463</v>
      </c>
      <c r="AE45" s="709" t="s">
        <v>463</v>
      </c>
    </row>
    <row r="46" spans="1:31" ht="13.8" thickBot="1">
      <c r="A46" s="546" t="s" vm="146">
        <v>636</v>
      </c>
      <c r="B46" s="547" t="s" vm="147">
        <v>637</v>
      </c>
      <c r="C46" s="693" vm="2205">
        <v>955</v>
      </c>
      <c r="D46" s="694" t="s">
        <v>463</v>
      </c>
      <c r="E46" s="695" t="s">
        <v>463</v>
      </c>
      <c r="F46" s="694" t="s">
        <v>463</v>
      </c>
      <c r="G46" s="695" t="s">
        <v>463</v>
      </c>
      <c r="H46" s="694" t="s">
        <v>463</v>
      </c>
      <c r="I46" s="693" t="s">
        <v>463</v>
      </c>
      <c r="J46" s="694" t="s">
        <v>463</v>
      </c>
      <c r="K46" s="693" t="s">
        <v>463</v>
      </c>
      <c r="L46" s="694" t="s">
        <v>463</v>
      </c>
      <c r="M46" s="695" t="s">
        <v>463</v>
      </c>
      <c r="N46" s="694" t="s">
        <v>463</v>
      </c>
      <c r="O46" s="695" t="s">
        <v>463</v>
      </c>
      <c r="P46" s="694" t="s">
        <v>463</v>
      </c>
      <c r="Q46" s="694" t="s">
        <v>463</v>
      </c>
      <c r="R46" s="695" t="s">
        <v>463</v>
      </c>
      <c r="S46" s="694" t="s">
        <v>463</v>
      </c>
      <c r="T46" s="708" t="s">
        <v>463</v>
      </c>
      <c r="U46" s="709" t="s">
        <v>463</v>
      </c>
      <c r="V46" s="708" t="s">
        <v>463</v>
      </c>
      <c r="W46" s="694" t="s">
        <v>463</v>
      </c>
      <c r="X46" s="695" t="s">
        <v>463</v>
      </c>
      <c r="Y46" s="709" t="s">
        <v>463</v>
      </c>
      <c r="Z46" s="695" t="s">
        <v>463</v>
      </c>
      <c r="AA46" s="694" vm="2206">
        <v>955</v>
      </c>
      <c r="AB46" s="708" t="s">
        <v>463</v>
      </c>
      <c r="AC46" s="709" t="s">
        <v>463</v>
      </c>
      <c r="AD46" s="708" t="s">
        <v>463</v>
      </c>
      <c r="AE46" s="709" t="s">
        <v>463</v>
      </c>
    </row>
    <row r="47" spans="1:31" ht="13.8" thickBot="1">
      <c r="A47" s="546" t="s" vm="148">
        <v>638</v>
      </c>
      <c r="B47" s="547" t="s" vm="149">
        <v>639</v>
      </c>
      <c r="C47" s="693" vm="2207">
        <v>628673</v>
      </c>
      <c r="D47" s="694" vm="2208">
        <v>180498</v>
      </c>
      <c r="E47" s="695" vm="2209">
        <v>36491</v>
      </c>
      <c r="F47" s="694" vm="2210">
        <v>8512</v>
      </c>
      <c r="G47" s="695" vm="2211">
        <v>429</v>
      </c>
      <c r="H47" s="694" vm="2212">
        <v>8650</v>
      </c>
      <c r="I47" s="693" vm="2213">
        <v>596</v>
      </c>
      <c r="J47" s="694" vm="2214">
        <v>637</v>
      </c>
      <c r="K47" s="693" vm="2215">
        <v>2541</v>
      </c>
      <c r="L47" s="694" vm="2216">
        <v>9879</v>
      </c>
      <c r="M47" s="695" vm="2217">
        <v>10098</v>
      </c>
      <c r="N47" s="694" vm="2218">
        <v>16267</v>
      </c>
      <c r="O47" s="695" vm="2219">
        <v>18868</v>
      </c>
      <c r="P47" s="694" vm="2220">
        <v>31227</v>
      </c>
      <c r="Q47" s="694" t="s">
        <v>463</v>
      </c>
      <c r="R47" s="695" vm="2221">
        <v>8140</v>
      </c>
      <c r="S47" s="694" vm="2222">
        <v>17103</v>
      </c>
      <c r="T47" s="708" vm="2223">
        <v>4953</v>
      </c>
      <c r="U47" s="709" vm="2224">
        <v>119524</v>
      </c>
      <c r="V47" s="708" vm="2225">
        <v>13770</v>
      </c>
      <c r="W47" s="694" vm="2226">
        <v>26632</v>
      </c>
      <c r="X47" s="695" vm="2227">
        <v>54097</v>
      </c>
      <c r="Y47" s="709" vm="2228">
        <v>28236</v>
      </c>
      <c r="Z47" s="695" vm="2229">
        <v>13247</v>
      </c>
      <c r="AA47" s="694" vm="2230">
        <v>1902</v>
      </c>
      <c r="AB47" s="708" vm="2231">
        <v>1877</v>
      </c>
      <c r="AC47" s="709" vm="2232">
        <v>13387</v>
      </c>
      <c r="AD47" s="708" vm="2233">
        <v>1112</v>
      </c>
      <c r="AE47" s="709" t="s">
        <v>463</v>
      </c>
    </row>
    <row r="48" spans="1:31" ht="13.8" thickBot="1">
      <c r="A48" s="546" t="s" vm="150">
        <v>640</v>
      </c>
      <c r="B48" s="547" t="s" vm="151">
        <v>641</v>
      </c>
      <c r="C48" s="693" vm="2234">
        <v>9477</v>
      </c>
      <c r="D48" s="694" vm="2235">
        <v>2663</v>
      </c>
      <c r="E48" s="695" vm="2236">
        <v>756</v>
      </c>
      <c r="F48" s="694" vm="2237">
        <v>316</v>
      </c>
      <c r="G48" s="695" vm="2238">
        <v>14</v>
      </c>
      <c r="H48" s="694" vm="2239">
        <v>84</v>
      </c>
      <c r="I48" s="693" vm="2240">
        <v>15</v>
      </c>
      <c r="J48" s="694" vm="2241">
        <v>27</v>
      </c>
      <c r="K48" s="693" vm="2242">
        <v>32</v>
      </c>
      <c r="L48" s="694" vm="2243">
        <v>102</v>
      </c>
      <c r="M48" s="695" vm="2244">
        <v>196</v>
      </c>
      <c r="N48" s="694" vm="2245">
        <v>396</v>
      </c>
      <c r="O48" s="695" vm="2246">
        <v>87</v>
      </c>
      <c r="P48" s="694" vm="2247">
        <v>238</v>
      </c>
      <c r="Q48" s="694" t="s">
        <v>463</v>
      </c>
      <c r="R48" s="695" vm="2248">
        <v>87</v>
      </c>
      <c r="S48" s="694" vm="2249">
        <v>35</v>
      </c>
      <c r="T48" s="708" vm="2250">
        <v>1</v>
      </c>
      <c r="U48" s="709" vm="2251">
        <v>879</v>
      </c>
      <c r="V48" s="708" vm="2252">
        <v>127</v>
      </c>
      <c r="W48" s="694" vm="2253">
        <v>1711</v>
      </c>
      <c r="X48" s="695" vm="2254">
        <v>171</v>
      </c>
      <c r="Y48" s="709" vm="2255">
        <v>170</v>
      </c>
      <c r="Z48" s="695" vm="2256">
        <v>919</v>
      </c>
      <c r="AA48" s="694" vm="2257">
        <v>217</v>
      </c>
      <c r="AB48" s="708" vm="2258">
        <v>98</v>
      </c>
      <c r="AC48" s="709" vm="2259">
        <v>91</v>
      </c>
      <c r="AD48" s="708" vm="2260">
        <v>45</v>
      </c>
      <c r="AE48" s="709" t="s">
        <v>463</v>
      </c>
    </row>
    <row r="49" spans="1:31" ht="13.8" thickBot="1">
      <c r="A49" s="546" t="s" vm="152">
        <v>642</v>
      </c>
      <c r="B49" s="547" t="s" vm="153">
        <v>643</v>
      </c>
      <c r="C49" s="693" vm="2261">
        <v>9846</v>
      </c>
      <c r="D49" s="694" vm="2262">
        <v>974</v>
      </c>
      <c r="E49" s="695" vm="2263">
        <v>130</v>
      </c>
      <c r="F49" s="694" vm="2264">
        <v>42</v>
      </c>
      <c r="G49" s="695" t="s">
        <v>463</v>
      </c>
      <c r="H49" s="694" vm="2265">
        <v>39</v>
      </c>
      <c r="I49" s="693" vm="2266">
        <v>4</v>
      </c>
      <c r="J49" s="694" vm="2267">
        <v>3</v>
      </c>
      <c r="K49" s="693" vm="2268">
        <v>6</v>
      </c>
      <c r="L49" s="694" vm="2269">
        <v>26</v>
      </c>
      <c r="M49" s="695" vm="2270">
        <v>13</v>
      </c>
      <c r="N49" s="694" vm="2271">
        <v>32</v>
      </c>
      <c r="O49" s="695" vm="2272">
        <v>9</v>
      </c>
      <c r="P49" s="694" vm="2273">
        <v>27</v>
      </c>
      <c r="Q49" s="694" t="s">
        <v>463</v>
      </c>
      <c r="R49" s="695" vm="2274">
        <v>17</v>
      </c>
      <c r="S49" s="694" vm="2275">
        <v>284</v>
      </c>
      <c r="T49" s="708" vm="2276">
        <v>95</v>
      </c>
      <c r="U49" s="709" vm="2277">
        <v>7631</v>
      </c>
      <c r="V49" s="708" vm="2278">
        <v>70</v>
      </c>
      <c r="W49" s="694" vm="2279">
        <v>173</v>
      </c>
      <c r="X49" s="695" vm="2280">
        <v>225</v>
      </c>
      <c r="Y49" s="709" vm="2281">
        <v>11</v>
      </c>
      <c r="Z49" s="695" vm="2282">
        <v>15</v>
      </c>
      <c r="AA49" s="694" vm="2283">
        <v>9</v>
      </c>
      <c r="AB49" s="708" vm="2284">
        <v>3</v>
      </c>
      <c r="AC49" s="709" vm="2285">
        <v>6</v>
      </c>
      <c r="AD49" s="708" vm="2286">
        <v>2</v>
      </c>
      <c r="AE49" s="709" t="s">
        <v>463</v>
      </c>
    </row>
    <row r="50" spans="1:31" ht="13.8" thickBot="1">
      <c r="A50" s="546" t="s" vm="156">
        <v>646</v>
      </c>
      <c r="B50" s="547" t="s" vm="157">
        <v>647</v>
      </c>
      <c r="C50" s="693" vm="2287">
        <v>403219</v>
      </c>
      <c r="D50" s="694" vm="2288">
        <v>88057</v>
      </c>
      <c r="E50" s="695" vm="2289">
        <v>8644</v>
      </c>
      <c r="F50" s="694" vm="2290">
        <v>1415</v>
      </c>
      <c r="G50" s="695" vm="2291">
        <v>72</v>
      </c>
      <c r="H50" s="694" vm="2292">
        <v>2454</v>
      </c>
      <c r="I50" s="693" vm="2293">
        <v>1734</v>
      </c>
      <c r="J50" s="694" vm="2294">
        <v>90</v>
      </c>
      <c r="K50" s="693" vm="2295">
        <v>153</v>
      </c>
      <c r="L50" s="694" vm="2296">
        <v>683</v>
      </c>
      <c r="M50" s="695" vm="1735">
        <v>8144</v>
      </c>
      <c r="N50" s="694" vm="2297">
        <v>16551</v>
      </c>
      <c r="O50" s="695" vm="2298">
        <v>7273</v>
      </c>
      <c r="P50" s="694" vm="2299">
        <v>1329</v>
      </c>
      <c r="Q50" s="694" t="s">
        <v>463</v>
      </c>
      <c r="R50" s="695" vm="2300">
        <v>302</v>
      </c>
      <c r="S50" s="694" vm="2301">
        <v>127</v>
      </c>
      <c r="T50" s="708" vm="2302">
        <v>50</v>
      </c>
      <c r="U50" s="709" vm="1742">
        <v>1932</v>
      </c>
      <c r="V50" s="708" vm="2303">
        <v>6608</v>
      </c>
      <c r="W50" s="694" vm="2304">
        <v>11842</v>
      </c>
      <c r="X50" s="695" vm="2305">
        <v>2420</v>
      </c>
      <c r="Y50" s="709" vm="2306">
        <v>14017</v>
      </c>
      <c r="Z50" s="695" vm="2307">
        <v>102677</v>
      </c>
      <c r="AA50" s="694" vm="2308">
        <v>25965</v>
      </c>
      <c r="AB50" s="708" vm="2309">
        <v>11203</v>
      </c>
      <c r="AC50" s="709" vm="2310">
        <v>82110</v>
      </c>
      <c r="AD50" s="708" vm="2311">
        <v>6824</v>
      </c>
      <c r="AE50" s="709" vm="2312">
        <v>543</v>
      </c>
    </row>
    <row r="51" spans="1:31" ht="13.8" thickBot="1">
      <c r="A51" s="546" t="s" vm="160">
        <v>650</v>
      </c>
      <c r="B51" s="547" t="s" vm="161">
        <v>651</v>
      </c>
      <c r="C51" s="693" vm="2313">
        <v>12192</v>
      </c>
      <c r="D51" s="694" vm="2314">
        <v>11</v>
      </c>
      <c r="E51" s="695" vm="2315">
        <v>9</v>
      </c>
      <c r="F51" s="694" t="s">
        <v>463</v>
      </c>
      <c r="G51" s="695" t="s">
        <v>463</v>
      </c>
      <c r="H51" s="694" t="s">
        <v>463</v>
      </c>
      <c r="I51" s="693" t="s">
        <v>463</v>
      </c>
      <c r="J51" s="694" t="s">
        <v>463</v>
      </c>
      <c r="K51" s="693" t="s">
        <v>463</v>
      </c>
      <c r="L51" s="694" t="s">
        <v>463</v>
      </c>
      <c r="M51" s="695" vm="2316">
        <v>24</v>
      </c>
      <c r="N51" s="694" vm="2317">
        <v>1</v>
      </c>
      <c r="O51" s="695" vm="2318">
        <v>1</v>
      </c>
      <c r="P51" s="694" t="s">
        <v>463</v>
      </c>
      <c r="Q51" s="694" t="s">
        <v>463</v>
      </c>
      <c r="R51" s="695" t="s">
        <v>463</v>
      </c>
      <c r="S51" s="694" t="s">
        <v>463</v>
      </c>
      <c r="T51" s="708" t="s">
        <v>463</v>
      </c>
      <c r="U51" s="709" vm="2319">
        <v>1</v>
      </c>
      <c r="V51" s="708" vm="2320">
        <v>5</v>
      </c>
      <c r="W51" s="694" t="s">
        <v>463</v>
      </c>
      <c r="X51" s="695" t="s">
        <v>463</v>
      </c>
      <c r="Y51" s="709" vm="2321">
        <v>1</v>
      </c>
      <c r="Z51" s="695" vm="2322">
        <v>76</v>
      </c>
      <c r="AA51" s="694" vm="2323">
        <v>12036</v>
      </c>
      <c r="AB51" s="708" vm="2324">
        <v>10</v>
      </c>
      <c r="AC51" s="709" vm="2325">
        <v>14</v>
      </c>
      <c r="AD51" s="708" vm="2326">
        <v>3</v>
      </c>
      <c r="AE51" s="709" t="s">
        <v>463</v>
      </c>
    </row>
    <row r="52" spans="1:31" ht="13.8" thickBot="1">
      <c r="A52" s="546" t="s" vm="162">
        <v>652</v>
      </c>
      <c r="B52" s="547" t="s" vm="163">
        <v>653</v>
      </c>
      <c r="C52" s="693" vm="2327">
        <v>345851</v>
      </c>
      <c r="D52" s="694" vm="2328">
        <v>101303</v>
      </c>
      <c r="E52" s="695" vm="2329">
        <v>33983</v>
      </c>
      <c r="F52" s="694" vm="2330">
        <v>9836</v>
      </c>
      <c r="G52" s="695" vm="2331">
        <v>236</v>
      </c>
      <c r="H52" s="694" vm="2332">
        <v>8104</v>
      </c>
      <c r="I52" s="693" vm="2333">
        <v>774</v>
      </c>
      <c r="J52" s="694" vm="2334">
        <v>463</v>
      </c>
      <c r="K52" s="693" vm="2335">
        <v>1401</v>
      </c>
      <c r="L52" s="694" vm="2336">
        <v>8076</v>
      </c>
      <c r="M52" s="695" vm="2337">
        <v>5109</v>
      </c>
      <c r="N52" s="694" vm="2338">
        <v>11011</v>
      </c>
      <c r="O52" s="695" vm="2339">
        <v>6788</v>
      </c>
      <c r="P52" s="694" vm="2340">
        <v>19225</v>
      </c>
      <c r="Q52" s="694" t="s">
        <v>463</v>
      </c>
      <c r="R52" s="695" vm="2341">
        <v>6727</v>
      </c>
      <c r="S52" s="694" vm="2342">
        <v>2969</v>
      </c>
      <c r="T52" s="708" vm="2343">
        <v>963</v>
      </c>
      <c r="U52" s="709" vm="2344">
        <v>17073</v>
      </c>
      <c r="V52" s="708" vm="2345">
        <v>5038</v>
      </c>
      <c r="W52" s="694" vm="2346">
        <v>34860</v>
      </c>
      <c r="X52" s="695" vm="2347">
        <v>23113</v>
      </c>
      <c r="Y52" s="709" vm="2348">
        <v>14702</v>
      </c>
      <c r="Z52" s="695" vm="2349">
        <v>14758</v>
      </c>
      <c r="AA52" s="694" vm="2350">
        <v>1633</v>
      </c>
      <c r="AB52" s="708" vm="2351">
        <v>5245</v>
      </c>
      <c r="AC52" s="709" vm="2352">
        <v>11141</v>
      </c>
      <c r="AD52" s="708" vm="2353">
        <v>1320</v>
      </c>
      <c r="AE52" s="709" t="s">
        <v>463</v>
      </c>
    </row>
    <row r="53" spans="1:31" ht="13.8" thickBot="1">
      <c r="A53" s="546" t="s" vm="168">
        <v>658</v>
      </c>
      <c r="B53" s="547" t="s" vm="169">
        <v>659</v>
      </c>
      <c r="C53" s="693" vm="2354">
        <v>158289</v>
      </c>
      <c r="D53" s="694" vm="2355">
        <v>16402</v>
      </c>
      <c r="E53" s="695" vm="2356">
        <v>7466</v>
      </c>
      <c r="F53" s="694" vm="2357">
        <v>1983</v>
      </c>
      <c r="G53" s="695" vm="2358">
        <v>101</v>
      </c>
      <c r="H53" s="694" vm="2359">
        <v>699</v>
      </c>
      <c r="I53" s="693" vm="2360">
        <v>1573</v>
      </c>
      <c r="J53" s="694" vm="2361">
        <v>251</v>
      </c>
      <c r="K53" s="693" vm="2362">
        <v>136</v>
      </c>
      <c r="L53" s="694" vm="2363">
        <v>693</v>
      </c>
      <c r="M53" s="695" vm="2364">
        <v>2452</v>
      </c>
      <c r="N53" s="694" vm="2365">
        <v>5734</v>
      </c>
      <c r="O53" s="695" vm="2366">
        <v>2698</v>
      </c>
      <c r="P53" s="694" vm="2367">
        <v>5188</v>
      </c>
      <c r="Q53" s="694" t="s">
        <v>463</v>
      </c>
      <c r="R53" s="695" vm="2368">
        <v>1110</v>
      </c>
      <c r="S53" s="694" vm="2369">
        <v>460</v>
      </c>
      <c r="T53" s="710" vm="2370">
        <v>181</v>
      </c>
      <c r="U53" s="711" vm="2371">
        <v>3919</v>
      </c>
      <c r="V53" s="710" vm="2372">
        <v>1390</v>
      </c>
      <c r="W53" s="694" vm="2373">
        <v>4803</v>
      </c>
      <c r="X53" s="695" vm="2374">
        <v>3116</v>
      </c>
      <c r="Y53" s="711" vm="2375">
        <v>43873</v>
      </c>
      <c r="Z53" s="695" vm="2376">
        <v>28462</v>
      </c>
      <c r="AA53" s="694" vm="2377">
        <v>2869</v>
      </c>
      <c r="AB53" s="710" vm="2378">
        <v>1680</v>
      </c>
      <c r="AC53" s="711" vm="1806">
        <v>16654</v>
      </c>
      <c r="AD53" s="710" vm="2379">
        <v>4396</v>
      </c>
      <c r="AE53" s="711" t="s">
        <v>463</v>
      </c>
    </row>
    <row r="54" spans="1:31" ht="13.8" thickBot="1">
      <c r="A54" s="546" t="s" vm="170">
        <v>660</v>
      </c>
      <c r="B54" s="547" t="s" vm="171">
        <v>661</v>
      </c>
      <c r="C54" s="693" vm="2380">
        <v>276688</v>
      </c>
      <c r="D54" s="694" vm="2381">
        <v>8016</v>
      </c>
      <c r="E54" s="695" vm="2382">
        <v>58789</v>
      </c>
      <c r="F54" s="694" vm="2383">
        <v>414</v>
      </c>
      <c r="G54" s="695" vm="2384">
        <v>28</v>
      </c>
      <c r="H54" s="694" vm="2385">
        <v>162</v>
      </c>
      <c r="I54" s="693" vm="2386">
        <v>60</v>
      </c>
      <c r="J54" s="694" vm="2387">
        <v>1050</v>
      </c>
      <c r="K54" s="693" vm="2388">
        <v>1636</v>
      </c>
      <c r="L54" s="694" vm="2389">
        <v>142</v>
      </c>
      <c r="M54" s="695" vm="2390">
        <v>45609</v>
      </c>
      <c r="N54" s="694" vm="2391">
        <v>11217</v>
      </c>
      <c r="O54" s="695" vm="2392">
        <v>248</v>
      </c>
      <c r="P54" s="694" vm="2393">
        <v>333</v>
      </c>
      <c r="Q54" s="694" t="s">
        <v>463</v>
      </c>
      <c r="R54" s="695" vm="2394">
        <v>164</v>
      </c>
      <c r="S54" s="694" vm="2395">
        <v>3248</v>
      </c>
      <c r="T54" s="708" vm="2396">
        <v>607</v>
      </c>
      <c r="U54" s="709" vm="2397">
        <v>1689</v>
      </c>
      <c r="V54" s="708" vm="2398">
        <v>201</v>
      </c>
      <c r="W54" s="694" vm="2399">
        <v>7082</v>
      </c>
      <c r="X54" s="695" vm="2400">
        <v>426</v>
      </c>
      <c r="Y54" s="709" vm="2401">
        <v>2376</v>
      </c>
      <c r="Z54" s="695" vm="2402">
        <v>83643</v>
      </c>
      <c r="AA54" s="694" vm="2403">
        <v>35112</v>
      </c>
      <c r="AB54" s="708" vm="2404">
        <v>10392</v>
      </c>
      <c r="AC54" s="709" vm="2405">
        <v>3675</v>
      </c>
      <c r="AD54" s="708" vm="2406">
        <v>369</v>
      </c>
      <c r="AE54" s="709" t="s">
        <v>463</v>
      </c>
    </row>
    <row r="55" spans="1:31" ht="13.8" thickBot="1">
      <c r="A55" s="546" t="s" vm="191">
        <v>788</v>
      </c>
      <c r="B55" s="547" t="s" vm="192">
        <v>789</v>
      </c>
      <c r="C55" s="693" vm="2407">
        <v>932575</v>
      </c>
      <c r="D55" s="694" vm="2408">
        <v>112729</v>
      </c>
      <c r="E55" s="695" vm="2409">
        <v>113199</v>
      </c>
      <c r="F55" s="694" vm="2410">
        <v>21029</v>
      </c>
      <c r="G55" s="695" vm="2411">
        <v>503</v>
      </c>
      <c r="H55" s="694" vm="2412">
        <v>4456</v>
      </c>
      <c r="I55" s="693" vm="2413">
        <v>1438</v>
      </c>
      <c r="J55" s="694" vm="2414">
        <v>1530</v>
      </c>
      <c r="K55" s="693" vm="2415">
        <v>295</v>
      </c>
      <c r="L55" s="694" vm="2416">
        <v>2956</v>
      </c>
      <c r="M55" s="695" vm="2417">
        <v>35557</v>
      </c>
      <c r="N55" s="694" vm="2418">
        <v>18230</v>
      </c>
      <c r="O55" s="695" vm="2419">
        <v>28336</v>
      </c>
      <c r="P55" s="694" vm="2420">
        <v>21795</v>
      </c>
      <c r="Q55" s="694" t="s">
        <v>463</v>
      </c>
      <c r="R55" s="695" vm="2421">
        <v>10645</v>
      </c>
      <c r="S55" s="694" vm="2422">
        <v>449</v>
      </c>
      <c r="T55" s="708" vm="2423">
        <v>184</v>
      </c>
      <c r="U55" s="709" vm="2424">
        <v>18675</v>
      </c>
      <c r="V55" s="708" vm="2425">
        <v>7774</v>
      </c>
      <c r="W55" s="694" vm="2426">
        <v>25605</v>
      </c>
      <c r="X55" s="695" vm="2427">
        <v>10670</v>
      </c>
      <c r="Y55" s="709" vm="2428">
        <v>30838</v>
      </c>
      <c r="Z55" s="695" vm="2429">
        <v>222736</v>
      </c>
      <c r="AA55" s="694" vm="2430">
        <v>30991</v>
      </c>
      <c r="AB55" s="708" vm="2431">
        <v>80130</v>
      </c>
      <c r="AC55" s="709" vm="2432">
        <v>107764</v>
      </c>
      <c r="AD55" s="708" vm="2433">
        <v>24061</v>
      </c>
      <c r="AE55" s="709" t="s">
        <v>463</v>
      </c>
    </row>
    <row r="56" spans="1:31" ht="13.8" thickBot="1">
      <c r="A56" s="546" t="s" vm="172">
        <v>664</v>
      </c>
      <c r="B56" s="547" t="s" vm="173">
        <v>665</v>
      </c>
      <c r="C56" s="693" vm="2434">
        <v>453402</v>
      </c>
      <c r="D56" s="694" vm="2435">
        <v>55312</v>
      </c>
      <c r="E56" s="695" vm="2436">
        <v>221571</v>
      </c>
      <c r="F56" s="694" vm="2437">
        <v>2366</v>
      </c>
      <c r="G56" s="695" vm="2438">
        <v>236</v>
      </c>
      <c r="H56" s="694" vm="2439">
        <v>1221</v>
      </c>
      <c r="I56" s="693" vm="2440">
        <v>1734</v>
      </c>
      <c r="J56" s="694" vm="2441">
        <v>918</v>
      </c>
      <c r="K56" s="693" vm="2442">
        <v>1714</v>
      </c>
      <c r="L56" s="694" vm="2443">
        <v>5950</v>
      </c>
      <c r="M56" s="695" vm="2444">
        <v>24995</v>
      </c>
      <c r="N56" s="694" vm="2445">
        <v>26394</v>
      </c>
      <c r="O56" s="695" vm="2446">
        <v>6615</v>
      </c>
      <c r="P56" s="694" vm="2447">
        <v>20900</v>
      </c>
      <c r="Q56" s="694" t="s">
        <v>463</v>
      </c>
      <c r="R56" s="695" vm="2448">
        <v>5889</v>
      </c>
      <c r="S56" s="694" vm="2449">
        <v>1787</v>
      </c>
      <c r="T56" s="708" vm="2450">
        <v>307</v>
      </c>
      <c r="U56" s="709" vm="2451">
        <v>5678</v>
      </c>
      <c r="V56" s="708" vm="2452">
        <v>4020</v>
      </c>
      <c r="W56" s="694" vm="2453">
        <v>23236</v>
      </c>
      <c r="X56" s="695" vm="2454">
        <v>9692</v>
      </c>
      <c r="Y56" s="709" vm="2455">
        <v>7442</v>
      </c>
      <c r="Z56" s="695" vm="2456">
        <v>12387</v>
      </c>
      <c r="AA56" s="694" vm="2457">
        <v>2906</v>
      </c>
      <c r="AB56" s="708" vm="2458">
        <v>4043</v>
      </c>
      <c r="AC56" s="709" vm="2459">
        <v>2455</v>
      </c>
      <c r="AD56" s="708" vm="2460">
        <v>3634</v>
      </c>
      <c r="AE56" s="709" t="s">
        <v>463</v>
      </c>
    </row>
    <row r="57" spans="1:31" ht="13.8" thickBot="1">
      <c r="A57" s="546" t="s" vm="174">
        <v>666</v>
      </c>
      <c r="B57" s="547" t="s" vm="175">
        <v>667</v>
      </c>
      <c r="C57" s="693" vm="2461">
        <v>126854</v>
      </c>
      <c r="D57" s="694" vm="2462">
        <v>16275</v>
      </c>
      <c r="E57" s="695" vm="2463">
        <v>23989</v>
      </c>
      <c r="F57" s="694" vm="2464">
        <v>8488</v>
      </c>
      <c r="G57" s="695" vm="2465">
        <v>2723</v>
      </c>
      <c r="H57" s="694" vm="2466">
        <v>5841</v>
      </c>
      <c r="I57" s="693" vm="2467">
        <v>813</v>
      </c>
      <c r="J57" s="694" vm="2468">
        <v>1007</v>
      </c>
      <c r="K57" s="693" vm="2469">
        <v>1293</v>
      </c>
      <c r="L57" s="694" vm="2470">
        <v>2576</v>
      </c>
      <c r="M57" s="695" vm="2471">
        <v>3553</v>
      </c>
      <c r="N57" s="694" vm="2472">
        <v>3741</v>
      </c>
      <c r="O57" s="695" vm="2473">
        <v>68</v>
      </c>
      <c r="P57" s="694" vm="2474">
        <v>2810</v>
      </c>
      <c r="Q57" s="694" t="s">
        <v>463</v>
      </c>
      <c r="R57" s="695" vm="2475">
        <v>2118</v>
      </c>
      <c r="S57" s="694" vm="2476">
        <v>3614</v>
      </c>
      <c r="T57" s="708" vm="2477">
        <v>1376</v>
      </c>
      <c r="U57" s="709" vm="2478">
        <v>14999</v>
      </c>
      <c r="V57" s="708" vm="2479">
        <v>306</v>
      </c>
      <c r="W57" s="694" vm="2480">
        <v>16330</v>
      </c>
      <c r="X57" s="695" vm="2481">
        <v>10850</v>
      </c>
      <c r="Y57" s="709" vm="2482">
        <v>830</v>
      </c>
      <c r="Z57" s="695" vm="2483">
        <v>365</v>
      </c>
      <c r="AA57" s="694" vm="2484">
        <v>108</v>
      </c>
      <c r="AB57" s="708" vm="2485">
        <v>1297</v>
      </c>
      <c r="AC57" s="709" vm="2486">
        <v>166</v>
      </c>
      <c r="AD57" s="708" vm="2487">
        <v>1318</v>
      </c>
      <c r="AE57" s="709" t="s">
        <v>463</v>
      </c>
    </row>
    <row r="58" spans="1:31" ht="13.8" thickBot="1">
      <c r="A58" s="546" t="s" vm="176">
        <v>668</v>
      </c>
      <c r="B58" s="547" t="s" vm="177">
        <v>669</v>
      </c>
      <c r="C58" s="693" vm="2488">
        <v>573371</v>
      </c>
      <c r="D58" s="694" vm="2489">
        <v>146166</v>
      </c>
      <c r="E58" s="695" vm="2490">
        <v>45553</v>
      </c>
      <c r="F58" s="694" vm="2491">
        <v>7381</v>
      </c>
      <c r="G58" s="695" vm="2492">
        <v>830</v>
      </c>
      <c r="H58" s="694" vm="2493">
        <v>5412</v>
      </c>
      <c r="I58" s="693" vm="2494">
        <v>1422</v>
      </c>
      <c r="J58" s="694" vm="2495">
        <v>1754</v>
      </c>
      <c r="K58" s="693" vm="2496">
        <v>2605</v>
      </c>
      <c r="L58" s="694" vm="2497">
        <v>4623</v>
      </c>
      <c r="M58" s="695" vm="2498">
        <v>9138</v>
      </c>
      <c r="N58" s="694" vm="2499">
        <v>44827</v>
      </c>
      <c r="O58" s="695" vm="2500">
        <v>4533</v>
      </c>
      <c r="P58" s="694" vm="2501">
        <v>12834</v>
      </c>
      <c r="Q58" s="694" t="s">
        <v>463</v>
      </c>
      <c r="R58" s="695" vm="2502">
        <v>3557</v>
      </c>
      <c r="S58" s="694" vm="2503">
        <v>3099</v>
      </c>
      <c r="T58" s="708" vm="2504">
        <v>795</v>
      </c>
      <c r="U58" s="709" vm="2505">
        <v>12349</v>
      </c>
      <c r="V58" s="708" vm="2506">
        <v>8453</v>
      </c>
      <c r="W58" s="694" vm="2507">
        <v>40326</v>
      </c>
      <c r="X58" s="695" vm="2508">
        <v>13537</v>
      </c>
      <c r="Y58" s="709" vm="2509">
        <v>36956</v>
      </c>
      <c r="Z58" s="695" vm="2510">
        <v>63007</v>
      </c>
      <c r="AA58" s="694" vm="2511">
        <v>9161</v>
      </c>
      <c r="AB58" s="708" vm="2512">
        <v>4444</v>
      </c>
      <c r="AC58" s="709" vm="2513">
        <v>81789</v>
      </c>
      <c r="AD58" s="708" vm="2514">
        <v>691</v>
      </c>
      <c r="AE58" s="709" vm="2515">
        <v>8129</v>
      </c>
    </row>
    <row r="59" spans="1:31" ht="13.8" thickBot="1">
      <c r="A59" s="546" t="s" vm="178">
        <v>670</v>
      </c>
      <c r="B59" s="547" t="s" vm="179">
        <v>671</v>
      </c>
      <c r="C59" s="693" vm="2516">
        <v>210624</v>
      </c>
      <c r="D59" s="694" vm="2517">
        <v>91085</v>
      </c>
      <c r="E59" s="695" vm="2518">
        <v>6939</v>
      </c>
      <c r="F59" s="694" vm="2519">
        <v>1015</v>
      </c>
      <c r="G59" s="695" vm="2520">
        <v>61</v>
      </c>
      <c r="H59" s="694" vm="2521">
        <v>556</v>
      </c>
      <c r="I59" s="693" vm="2522">
        <v>67</v>
      </c>
      <c r="J59" s="694" vm="2523">
        <v>1326</v>
      </c>
      <c r="K59" s="693" vm="2524">
        <v>168</v>
      </c>
      <c r="L59" s="694" vm="2525">
        <v>567</v>
      </c>
      <c r="M59" s="695" vm="2526">
        <v>3480</v>
      </c>
      <c r="N59" s="694" vm="2527">
        <v>2370</v>
      </c>
      <c r="O59" s="695" vm="2528">
        <v>4356</v>
      </c>
      <c r="P59" s="694" vm="2529">
        <v>10053</v>
      </c>
      <c r="Q59" s="694" t="s">
        <v>463</v>
      </c>
      <c r="R59" s="695" vm="2530">
        <v>143</v>
      </c>
      <c r="S59" s="694" vm="2531">
        <v>358</v>
      </c>
      <c r="T59" s="708" vm="2532">
        <v>81</v>
      </c>
      <c r="U59" s="709" vm="2533">
        <v>29843</v>
      </c>
      <c r="V59" s="708" vm="2534">
        <v>10904</v>
      </c>
      <c r="W59" s="694" vm="2535">
        <v>2829</v>
      </c>
      <c r="X59" s="695" vm="2536">
        <v>5537</v>
      </c>
      <c r="Y59" s="709" vm="2537">
        <v>34082</v>
      </c>
      <c r="Z59" s="695" vm="2538">
        <v>611</v>
      </c>
      <c r="AA59" s="694" vm="2539">
        <v>486</v>
      </c>
      <c r="AB59" s="708" vm="2540">
        <v>3027</v>
      </c>
      <c r="AC59" s="709" vm="2541">
        <v>444</v>
      </c>
      <c r="AD59" s="708" vm="2542">
        <v>156</v>
      </c>
      <c r="AE59" s="709" vm="2543">
        <v>80</v>
      </c>
    </row>
    <row r="60" spans="1:31" ht="13.8" thickBot="1">
      <c r="A60" s="546" t="s" vm="180">
        <v>672</v>
      </c>
      <c r="B60" s="547" t="s" vm="181">
        <v>673</v>
      </c>
      <c r="C60" s="693" vm="2544">
        <v>213847</v>
      </c>
      <c r="D60" s="694" vm="2545">
        <v>9059</v>
      </c>
      <c r="E60" s="695" vm="2546">
        <v>58561</v>
      </c>
      <c r="F60" s="694" vm="2547">
        <v>34630</v>
      </c>
      <c r="G60" s="695" vm="2548">
        <v>126</v>
      </c>
      <c r="H60" s="694" vm="2549">
        <v>11876</v>
      </c>
      <c r="I60" s="693" vm="2550">
        <v>880</v>
      </c>
      <c r="J60" s="694" vm="2551">
        <v>868</v>
      </c>
      <c r="K60" s="693" vm="2552">
        <v>1055</v>
      </c>
      <c r="L60" s="694" vm="2553">
        <v>6186</v>
      </c>
      <c r="M60" s="695" vm="1969">
        <v>3683</v>
      </c>
      <c r="N60" s="694" vm="2554">
        <v>4213</v>
      </c>
      <c r="O60" s="695" vm="2555">
        <v>477</v>
      </c>
      <c r="P60" s="694" vm="2556">
        <v>979</v>
      </c>
      <c r="Q60" s="694" t="s">
        <v>463</v>
      </c>
      <c r="R60" s="695" vm="2557">
        <v>4087</v>
      </c>
      <c r="S60" s="694" vm="2558">
        <v>4032</v>
      </c>
      <c r="T60" s="708" vm="2559">
        <v>177</v>
      </c>
      <c r="U60" s="709" vm="2560">
        <v>12446</v>
      </c>
      <c r="V60" s="708" vm="2561">
        <v>5575</v>
      </c>
      <c r="W60" s="694" vm="1978">
        <v>27870</v>
      </c>
      <c r="X60" s="695" vm="2562">
        <v>1619</v>
      </c>
      <c r="Y60" s="709" vm="2563">
        <v>675</v>
      </c>
      <c r="Z60" s="695" vm="2564">
        <v>1219</v>
      </c>
      <c r="AA60" s="694" vm="2565">
        <v>21032</v>
      </c>
      <c r="AB60" s="708" vm="2566">
        <v>771</v>
      </c>
      <c r="AC60" s="709" vm="2567">
        <v>232</v>
      </c>
      <c r="AD60" s="708" vm="2568">
        <v>1413</v>
      </c>
      <c r="AE60" s="709" vm="2569">
        <v>106</v>
      </c>
    </row>
    <row r="61" spans="1:31" ht="13.8" thickBot="1">
      <c r="A61" s="546" t="s" vm="189">
        <v>790</v>
      </c>
      <c r="B61" s="547" t="s" vm="190">
        <v>791</v>
      </c>
      <c r="C61" s="693" vm="2570">
        <v>69041</v>
      </c>
      <c r="D61" s="694" vm="2571">
        <v>9535</v>
      </c>
      <c r="E61" s="695" vm="2572">
        <v>2407</v>
      </c>
      <c r="F61" s="694" vm="2573">
        <v>12468</v>
      </c>
      <c r="G61" s="695" vm="2574">
        <v>434</v>
      </c>
      <c r="H61" s="694" vm="2575">
        <v>2418</v>
      </c>
      <c r="I61" s="693" vm="2576">
        <v>223</v>
      </c>
      <c r="J61" s="694" vm="2577">
        <v>434</v>
      </c>
      <c r="K61" s="693" vm="2578">
        <v>318</v>
      </c>
      <c r="L61" s="694" vm="2579">
        <v>333</v>
      </c>
      <c r="M61" s="695" vm="2580">
        <v>180</v>
      </c>
      <c r="N61" s="694" vm="2581">
        <v>2129</v>
      </c>
      <c r="O61" s="695" vm="2582">
        <v>1127</v>
      </c>
      <c r="P61" s="694" vm="2583">
        <v>355</v>
      </c>
      <c r="Q61" s="694" t="s">
        <v>463</v>
      </c>
      <c r="R61" s="695" vm="2584">
        <v>435</v>
      </c>
      <c r="S61" s="694" vm="2585">
        <v>516</v>
      </c>
      <c r="T61" s="708" vm="2586">
        <v>91</v>
      </c>
      <c r="U61" s="709" vm="2587">
        <v>12730</v>
      </c>
      <c r="V61" s="708" vm="2588">
        <v>1060</v>
      </c>
      <c r="W61" s="694" vm="2589">
        <v>9475</v>
      </c>
      <c r="X61" s="695" vm="2590">
        <v>1397</v>
      </c>
      <c r="Y61" s="709" vm="2591">
        <v>103</v>
      </c>
      <c r="Z61" s="695" vm="2592">
        <v>9780</v>
      </c>
      <c r="AA61" s="694" vm="2593">
        <v>106</v>
      </c>
      <c r="AB61" s="708" vm="2594">
        <v>676</v>
      </c>
      <c r="AC61" s="709" vm="2595">
        <v>304</v>
      </c>
      <c r="AD61" s="708" vm="2596">
        <v>7</v>
      </c>
      <c r="AE61" s="709" t="s">
        <v>463</v>
      </c>
    </row>
    <row r="62" spans="1:31" ht="13.8" thickBot="1">
      <c r="A62" s="546" t="s" vm="182">
        <v>674</v>
      </c>
      <c r="B62" s="547" t="s" vm="183">
        <v>675</v>
      </c>
      <c r="C62" s="693" vm="2597">
        <v>215498</v>
      </c>
      <c r="D62" s="694" vm="2598">
        <v>42474</v>
      </c>
      <c r="E62" s="695" vm="2599">
        <v>25082</v>
      </c>
      <c r="F62" s="694" vm="2600">
        <v>13198</v>
      </c>
      <c r="G62" s="695" vm="2601">
        <v>4795</v>
      </c>
      <c r="H62" s="694" vm="2602">
        <v>2241</v>
      </c>
      <c r="I62" s="693" vm="2603">
        <v>2134</v>
      </c>
      <c r="J62" s="694" vm="2604">
        <v>248</v>
      </c>
      <c r="K62" s="693" vm="2605">
        <v>5302</v>
      </c>
      <c r="L62" s="694" vm="2606">
        <v>1760</v>
      </c>
      <c r="M62" s="695" vm="2607">
        <v>3002</v>
      </c>
      <c r="N62" s="694" vm="2608">
        <v>16975</v>
      </c>
      <c r="O62" s="695" vm="2609">
        <v>7675</v>
      </c>
      <c r="P62" s="694" vm="2610">
        <v>5641</v>
      </c>
      <c r="Q62" s="694" t="s">
        <v>463</v>
      </c>
      <c r="R62" s="695" vm="2611">
        <v>2234</v>
      </c>
      <c r="S62" s="694" vm="2612">
        <v>3676</v>
      </c>
      <c r="T62" s="708" vm="2613">
        <v>1214</v>
      </c>
      <c r="U62" s="709" vm="2614">
        <v>13211</v>
      </c>
      <c r="V62" s="708" vm="2615">
        <v>10225</v>
      </c>
      <c r="W62" s="694" vm="2616">
        <v>7469</v>
      </c>
      <c r="X62" s="695" vm="2617">
        <v>5030</v>
      </c>
      <c r="Y62" s="709" vm="2618">
        <v>7339</v>
      </c>
      <c r="Z62" s="695" vm="2619">
        <v>1040</v>
      </c>
      <c r="AA62" s="694" vm="2620">
        <v>28963</v>
      </c>
      <c r="AB62" s="708" vm="2621">
        <v>305</v>
      </c>
      <c r="AC62" s="709" vm="2622">
        <v>1329</v>
      </c>
      <c r="AD62" s="708" vm="2623">
        <v>2936</v>
      </c>
      <c r="AE62" s="709" t="s">
        <v>463</v>
      </c>
    </row>
    <row r="63" spans="1:31" ht="13.8" thickBot="1">
      <c r="A63" s="546" t="s" vm="184">
        <v>676</v>
      </c>
      <c r="B63" s="547" t="s" vm="185">
        <v>677</v>
      </c>
      <c r="C63" s="693" vm="2624">
        <v>50357</v>
      </c>
      <c r="D63" s="694" vm="2625">
        <v>1248</v>
      </c>
      <c r="E63" s="695" vm="2626">
        <v>13195</v>
      </c>
      <c r="F63" s="694" vm="2627">
        <v>653</v>
      </c>
      <c r="G63" s="695" vm="2628">
        <v>57</v>
      </c>
      <c r="H63" s="694" vm="2629">
        <v>126</v>
      </c>
      <c r="I63" s="693" vm="2056">
        <v>42</v>
      </c>
      <c r="J63" s="694" vm="2630">
        <v>139</v>
      </c>
      <c r="K63" s="693" vm="2631">
        <v>363</v>
      </c>
      <c r="L63" s="694" vm="2632">
        <v>533</v>
      </c>
      <c r="M63" s="695" vm="2060">
        <v>1589</v>
      </c>
      <c r="N63" s="694" vm="2633">
        <v>435</v>
      </c>
      <c r="O63" s="695" vm="2634">
        <v>457</v>
      </c>
      <c r="P63" s="694" vm="2635">
        <v>3745</v>
      </c>
      <c r="Q63" s="694" t="s">
        <v>463</v>
      </c>
      <c r="R63" s="695" vm="2636">
        <v>2324</v>
      </c>
      <c r="S63" s="694" vm="2637">
        <v>248</v>
      </c>
      <c r="T63" s="708" vm="2638">
        <v>27</v>
      </c>
      <c r="U63" s="709" vm="2639">
        <v>2580</v>
      </c>
      <c r="V63" s="708" vm="2640">
        <v>226</v>
      </c>
      <c r="W63" s="694" vm="2641">
        <v>5098</v>
      </c>
      <c r="X63" s="695" vm="2642">
        <v>8415</v>
      </c>
      <c r="Y63" s="709" vm="2643">
        <v>1746</v>
      </c>
      <c r="Z63" s="695" vm="2644">
        <v>1844</v>
      </c>
      <c r="AA63" s="694" vm="2645">
        <v>2778</v>
      </c>
      <c r="AB63" s="708" vm="2646">
        <v>902</v>
      </c>
      <c r="AC63" s="709" vm="2647">
        <v>1367</v>
      </c>
      <c r="AD63" s="708" vm="2648">
        <v>220</v>
      </c>
      <c r="AE63" s="709" t="s">
        <v>463</v>
      </c>
    </row>
    <row r="64" spans="1:31" ht="13.8" thickBot="1">
      <c r="A64" s="546" t="s" vm="199">
        <v>792</v>
      </c>
      <c r="B64" s="547" t="s" vm="194">
        <v>793</v>
      </c>
      <c r="C64" s="693" vm="2649">
        <v>721</v>
      </c>
      <c r="D64" s="694" vm="2650">
        <v>295</v>
      </c>
      <c r="E64" s="695" vm="2651">
        <v>66</v>
      </c>
      <c r="F64" s="694" vm="2652">
        <v>2</v>
      </c>
      <c r="G64" s="695" t="s">
        <v>463</v>
      </c>
      <c r="H64" s="694" vm="2653">
        <v>4</v>
      </c>
      <c r="I64" s="693" t="s">
        <v>463</v>
      </c>
      <c r="J64" s="694" t="s">
        <v>463</v>
      </c>
      <c r="K64" s="693" vm="2654">
        <v>5</v>
      </c>
      <c r="L64" s="694" vm="2655">
        <v>4</v>
      </c>
      <c r="M64" s="695" vm="2656">
        <v>22</v>
      </c>
      <c r="N64" s="694" vm="2657">
        <v>10</v>
      </c>
      <c r="O64" s="695" vm="2658">
        <v>37</v>
      </c>
      <c r="P64" s="694" vm="2659">
        <v>15</v>
      </c>
      <c r="Q64" s="694" t="s">
        <v>463</v>
      </c>
      <c r="R64" s="695" vm="2660">
        <v>5</v>
      </c>
      <c r="S64" s="694" vm="2661">
        <v>1</v>
      </c>
      <c r="T64" s="708" t="s">
        <v>463</v>
      </c>
      <c r="U64" s="709" vm="2662">
        <v>5</v>
      </c>
      <c r="V64" s="708" vm="2663">
        <v>1</v>
      </c>
      <c r="W64" s="694" vm="2664">
        <v>15</v>
      </c>
      <c r="X64" s="695" vm="2665">
        <v>12</v>
      </c>
      <c r="Y64" s="709" vm="2666">
        <v>14</v>
      </c>
      <c r="Z64" s="695" vm="2667">
        <v>160</v>
      </c>
      <c r="AA64" s="694" vm="2668">
        <v>18</v>
      </c>
      <c r="AB64" s="708" vm="2669">
        <v>23</v>
      </c>
      <c r="AC64" s="709" vm="2670">
        <v>5</v>
      </c>
      <c r="AD64" s="708" vm="2671">
        <v>2</v>
      </c>
      <c r="AE64" s="709" t="s">
        <v>463</v>
      </c>
    </row>
    <row r="65" spans="1:31" ht="13.8" thickBot="1">
      <c r="A65" s="546" t="s" vm="186">
        <v>678</v>
      </c>
      <c r="B65" s="547" t="s" vm="187">
        <v>679</v>
      </c>
      <c r="C65" s="693" vm="2672">
        <v>30593</v>
      </c>
      <c r="D65" s="694" vm="2673">
        <v>8506</v>
      </c>
      <c r="E65" s="695" vm="2674">
        <v>9402</v>
      </c>
      <c r="F65" s="694" vm="2675">
        <v>593</v>
      </c>
      <c r="G65" s="695" vm="2676">
        <v>38</v>
      </c>
      <c r="H65" s="694" vm="2677">
        <v>271</v>
      </c>
      <c r="I65" s="693" vm="2678">
        <v>79</v>
      </c>
      <c r="J65" s="694" vm="2679">
        <v>71</v>
      </c>
      <c r="K65" s="693" vm="2680">
        <v>186</v>
      </c>
      <c r="L65" s="694" vm="2681">
        <v>397</v>
      </c>
      <c r="M65" s="695" vm="2682">
        <v>457</v>
      </c>
      <c r="N65" s="694" vm="2683">
        <v>1261</v>
      </c>
      <c r="O65" s="695" vm="2684">
        <v>871</v>
      </c>
      <c r="P65" s="694" vm="2685">
        <v>1230</v>
      </c>
      <c r="Q65" s="694" t="s">
        <v>463</v>
      </c>
      <c r="R65" s="695" vm="2686">
        <v>169</v>
      </c>
      <c r="S65" s="694" vm="2687">
        <v>119</v>
      </c>
      <c r="T65" s="708" vm="2688">
        <v>22</v>
      </c>
      <c r="U65" s="709" vm="2689">
        <v>801</v>
      </c>
      <c r="V65" s="708" vm="2690">
        <v>410</v>
      </c>
      <c r="W65" s="694" vm="2114">
        <v>1347</v>
      </c>
      <c r="X65" s="695" vm="2691">
        <v>316</v>
      </c>
      <c r="Y65" s="709" vm="2692">
        <v>449</v>
      </c>
      <c r="Z65" s="695" vm="2693">
        <v>1439</v>
      </c>
      <c r="AA65" s="694" vm="2694">
        <v>132</v>
      </c>
      <c r="AB65" s="708" vm="2695">
        <v>765</v>
      </c>
      <c r="AC65" s="709" vm="2696">
        <v>619</v>
      </c>
      <c r="AD65" s="708" vm="2697">
        <v>643</v>
      </c>
      <c r="AE65" s="709" t="s">
        <v>463</v>
      </c>
    </row>
    <row r="66" spans="1:31" ht="13.8" thickBot="1">
      <c r="A66" s="546" t="s" vm="198">
        <v>794</v>
      </c>
      <c r="B66" s="547" t="s" vm="193">
        <v>795</v>
      </c>
      <c r="C66" s="693" vm="2698">
        <v>74382</v>
      </c>
      <c r="D66" s="694" vm="2699">
        <v>4870</v>
      </c>
      <c r="E66" s="695" vm="2700">
        <v>1025</v>
      </c>
      <c r="F66" s="694" vm="2701">
        <v>338</v>
      </c>
      <c r="G66" s="695" vm="2702">
        <v>14</v>
      </c>
      <c r="H66" s="694" vm="2703">
        <v>167</v>
      </c>
      <c r="I66" s="693" vm="2704">
        <v>17</v>
      </c>
      <c r="J66" s="694" vm="2705">
        <v>18</v>
      </c>
      <c r="K66" s="693" vm="2706">
        <v>65</v>
      </c>
      <c r="L66" s="694" vm="2707">
        <v>115</v>
      </c>
      <c r="M66" s="695" vm="2708">
        <v>3087</v>
      </c>
      <c r="N66" s="694" vm="2709">
        <v>13857</v>
      </c>
      <c r="O66" s="695" vm="2710">
        <v>154</v>
      </c>
      <c r="P66" s="694" vm="2711">
        <v>3680</v>
      </c>
      <c r="Q66" s="694" t="s">
        <v>463</v>
      </c>
      <c r="R66" s="695" vm="2712">
        <v>60</v>
      </c>
      <c r="S66" s="694" vm="2713">
        <v>163</v>
      </c>
      <c r="T66" s="708" vm="2714">
        <v>8</v>
      </c>
      <c r="U66" s="709" vm="2715">
        <v>15314</v>
      </c>
      <c r="V66" s="708" vm="2716">
        <v>236</v>
      </c>
      <c r="W66" s="694" vm="2717">
        <v>19298</v>
      </c>
      <c r="X66" s="695" vm="2718">
        <v>5343</v>
      </c>
      <c r="Y66" s="709" vm="2719">
        <v>29</v>
      </c>
      <c r="Z66" s="695" vm="2720">
        <v>659</v>
      </c>
      <c r="AA66" s="694" vm="2721">
        <v>4983</v>
      </c>
      <c r="AB66" s="708" vm="2722">
        <v>586</v>
      </c>
      <c r="AC66" s="709" vm="2723">
        <v>224</v>
      </c>
      <c r="AD66" s="708" vm="2724">
        <v>72</v>
      </c>
      <c r="AE66" s="709" t="s">
        <v>463</v>
      </c>
    </row>
    <row r="67" spans="1:31" ht="13.8" thickBot="1">
      <c r="A67" s="546"/>
      <c r="B67" s="547"/>
      <c r="C67" s="693" t="s">
        <v>463</v>
      </c>
      <c r="D67" s="694" t="s">
        <v>463</v>
      </c>
      <c r="E67" s="695" t="s">
        <v>463</v>
      </c>
      <c r="F67" s="694" t="s">
        <v>463</v>
      </c>
      <c r="G67" s="695" t="s">
        <v>463</v>
      </c>
      <c r="H67" s="694" t="s">
        <v>463</v>
      </c>
      <c r="I67" s="693" t="s">
        <v>463</v>
      </c>
      <c r="J67" s="694" t="s">
        <v>463</v>
      </c>
      <c r="K67" s="693" t="s">
        <v>463</v>
      </c>
      <c r="L67" s="694" t="s">
        <v>463</v>
      </c>
      <c r="M67" s="695" t="s">
        <v>463</v>
      </c>
      <c r="N67" s="694" t="s">
        <v>463</v>
      </c>
      <c r="O67" s="695" t="s">
        <v>463</v>
      </c>
      <c r="P67" s="694" t="s">
        <v>463</v>
      </c>
      <c r="Q67" s="694" t="s">
        <v>463</v>
      </c>
      <c r="R67" s="695" t="s">
        <v>463</v>
      </c>
      <c r="S67" s="694" t="s">
        <v>463</v>
      </c>
      <c r="T67" s="708" t="s">
        <v>463</v>
      </c>
      <c r="U67" s="709" t="s">
        <v>463</v>
      </c>
      <c r="V67" s="708" t="s">
        <v>463</v>
      </c>
      <c r="W67" s="694" t="s">
        <v>463</v>
      </c>
      <c r="X67" s="695" t="s">
        <v>463</v>
      </c>
      <c r="Y67" s="709" t="s">
        <v>463</v>
      </c>
      <c r="Z67" s="695" t="s">
        <v>463</v>
      </c>
      <c r="AA67" s="694" t="s">
        <v>463</v>
      </c>
      <c r="AB67" s="708" t="s">
        <v>463</v>
      </c>
      <c r="AC67" s="709" t="s">
        <v>463</v>
      </c>
      <c r="AD67" s="708" t="s">
        <v>463</v>
      </c>
      <c r="AE67" s="709" t="s">
        <v>463</v>
      </c>
    </row>
    <row r="68" spans="1:31" ht="13.8" thickBot="1">
      <c r="A68" s="546"/>
      <c r="B68" s="547"/>
      <c r="C68" s="693" t="s">
        <v>463</v>
      </c>
      <c r="D68" s="694" t="s">
        <v>463</v>
      </c>
      <c r="E68" s="695" t="s">
        <v>463</v>
      </c>
      <c r="F68" s="694" t="s">
        <v>463</v>
      </c>
      <c r="G68" s="695" t="s">
        <v>463</v>
      </c>
      <c r="H68" s="694" t="s">
        <v>463</v>
      </c>
      <c r="I68" s="693" t="s">
        <v>463</v>
      </c>
      <c r="J68" s="694" t="s">
        <v>463</v>
      </c>
      <c r="K68" s="693" t="s">
        <v>463</v>
      </c>
      <c r="L68" s="694" t="s">
        <v>463</v>
      </c>
      <c r="M68" s="695" t="s">
        <v>463</v>
      </c>
      <c r="N68" s="694" t="s">
        <v>463</v>
      </c>
      <c r="O68" s="695" t="s">
        <v>463</v>
      </c>
      <c r="P68" s="694" t="s">
        <v>463</v>
      </c>
      <c r="Q68" s="694" t="s">
        <v>463</v>
      </c>
      <c r="R68" s="695" t="s">
        <v>463</v>
      </c>
      <c r="S68" s="694" t="s">
        <v>463</v>
      </c>
      <c r="T68" s="708" t="s">
        <v>463</v>
      </c>
      <c r="U68" s="709" t="s">
        <v>463</v>
      </c>
      <c r="V68" s="708" t="s">
        <v>463</v>
      </c>
      <c r="W68" s="694" t="s">
        <v>463</v>
      </c>
      <c r="X68" s="695" t="s">
        <v>463</v>
      </c>
      <c r="Y68" s="709" t="s">
        <v>463</v>
      </c>
      <c r="Z68" s="695" t="s">
        <v>463</v>
      </c>
      <c r="AA68" s="694" t="s">
        <v>463</v>
      </c>
      <c r="AB68" s="708" t="s">
        <v>463</v>
      </c>
      <c r="AC68" s="709" t="s">
        <v>463</v>
      </c>
      <c r="AD68" s="708" t="s">
        <v>463</v>
      </c>
      <c r="AE68" s="709" t="s">
        <v>463</v>
      </c>
    </row>
    <row r="69" spans="1:31" ht="13.8" thickBot="1">
      <c r="A69" s="694" t="s">
        <v>463</v>
      </c>
      <c r="B69" s="694" t="s">
        <v>463</v>
      </c>
      <c r="C69" s="693" t="s">
        <v>463</v>
      </c>
      <c r="D69" s="694" t="s">
        <v>463</v>
      </c>
      <c r="E69" s="695" t="s">
        <v>463</v>
      </c>
      <c r="F69" s="694" t="s">
        <v>463</v>
      </c>
      <c r="G69" s="695" t="s">
        <v>463</v>
      </c>
      <c r="H69" s="694" t="s">
        <v>463</v>
      </c>
      <c r="I69" s="693" t="s">
        <v>463</v>
      </c>
      <c r="J69" s="694" t="s">
        <v>463</v>
      </c>
      <c r="K69" s="693" t="s">
        <v>463</v>
      </c>
      <c r="L69" s="694" t="s">
        <v>463</v>
      </c>
      <c r="M69" s="695" t="s">
        <v>463</v>
      </c>
      <c r="N69" s="694" t="s">
        <v>463</v>
      </c>
      <c r="O69" s="695" t="s">
        <v>463</v>
      </c>
      <c r="P69" s="694" t="s">
        <v>463</v>
      </c>
      <c r="Q69" s="694" t="s">
        <v>463</v>
      </c>
      <c r="R69" s="695" t="s">
        <v>463</v>
      </c>
      <c r="S69" s="694" t="s">
        <v>463</v>
      </c>
      <c r="T69" s="708" t="s">
        <v>463</v>
      </c>
      <c r="U69" s="709" t="s">
        <v>463</v>
      </c>
      <c r="V69" s="708" t="s">
        <v>463</v>
      </c>
      <c r="W69" s="694" t="s">
        <v>463</v>
      </c>
      <c r="X69" s="695" t="s">
        <v>463</v>
      </c>
      <c r="Y69" s="709" t="s">
        <v>463</v>
      </c>
      <c r="Z69" s="695" t="s">
        <v>463</v>
      </c>
      <c r="AA69" s="694" t="s">
        <v>463</v>
      </c>
      <c r="AB69" s="708" t="s">
        <v>463</v>
      </c>
      <c r="AC69" s="709" t="s">
        <v>463</v>
      </c>
      <c r="AD69" s="708" t="s">
        <v>463</v>
      </c>
      <c r="AE69" s="709" t="s">
        <v>463</v>
      </c>
    </row>
    <row r="70" spans="1:31" ht="13.8" thickBot="1">
      <c r="A70" s="694" t="s">
        <v>463</v>
      </c>
      <c r="B70" s="694" t="s">
        <v>463</v>
      </c>
      <c r="C70" s="693" t="s">
        <v>463</v>
      </c>
      <c r="D70" s="694" t="s">
        <v>463</v>
      </c>
      <c r="E70" s="695" t="s">
        <v>463</v>
      </c>
      <c r="F70" s="694" t="s">
        <v>463</v>
      </c>
      <c r="G70" s="695" t="s">
        <v>463</v>
      </c>
      <c r="H70" s="694" t="s">
        <v>463</v>
      </c>
      <c r="I70" s="693" t="s">
        <v>463</v>
      </c>
      <c r="J70" s="694" t="s">
        <v>463</v>
      </c>
      <c r="K70" s="693" t="s">
        <v>463</v>
      </c>
      <c r="L70" s="694" t="s">
        <v>463</v>
      </c>
      <c r="M70" s="695" t="s">
        <v>463</v>
      </c>
      <c r="N70" s="694" t="s">
        <v>463</v>
      </c>
      <c r="O70" s="695" t="s">
        <v>463</v>
      </c>
      <c r="P70" s="694" t="s">
        <v>463</v>
      </c>
      <c r="Q70" s="694" t="s">
        <v>463</v>
      </c>
      <c r="R70" s="695" t="s">
        <v>463</v>
      </c>
      <c r="S70" s="694" t="s">
        <v>463</v>
      </c>
      <c r="T70" s="708" t="s">
        <v>463</v>
      </c>
      <c r="U70" s="709" t="s">
        <v>463</v>
      </c>
      <c r="V70" s="708" t="s">
        <v>463</v>
      </c>
      <c r="W70" s="694" t="s">
        <v>463</v>
      </c>
      <c r="X70" s="695" t="s">
        <v>463</v>
      </c>
      <c r="Y70" s="709" t="s">
        <v>463</v>
      </c>
      <c r="Z70" s="695" t="s">
        <v>463</v>
      </c>
      <c r="AA70" s="694" t="s">
        <v>463</v>
      </c>
      <c r="AB70" s="708" t="s">
        <v>463</v>
      </c>
      <c r="AC70" s="709" t="s">
        <v>463</v>
      </c>
      <c r="AD70" s="708" t="s">
        <v>463</v>
      </c>
      <c r="AE70" s="709" t="s">
        <v>463</v>
      </c>
    </row>
    <row r="71" spans="1:31" ht="13.8" thickBot="1">
      <c r="A71" s="694" t="s">
        <v>463</v>
      </c>
      <c r="B71" s="694" t="s">
        <v>463</v>
      </c>
      <c r="C71" s="693" t="s">
        <v>463</v>
      </c>
      <c r="D71" s="694" t="s">
        <v>463</v>
      </c>
      <c r="E71" s="695" t="s">
        <v>463</v>
      </c>
      <c r="F71" s="694" t="s">
        <v>463</v>
      </c>
      <c r="G71" s="695" t="s">
        <v>463</v>
      </c>
      <c r="H71" s="694" t="s">
        <v>463</v>
      </c>
      <c r="I71" s="693" t="s">
        <v>463</v>
      </c>
      <c r="J71" s="694" t="s">
        <v>463</v>
      </c>
      <c r="K71" s="693" t="s">
        <v>463</v>
      </c>
      <c r="L71" s="694" t="s">
        <v>463</v>
      </c>
      <c r="M71" s="695" t="s">
        <v>463</v>
      </c>
      <c r="N71" s="694" t="s">
        <v>463</v>
      </c>
      <c r="O71" s="695" t="s">
        <v>463</v>
      </c>
      <c r="P71" s="694" t="s">
        <v>463</v>
      </c>
      <c r="Q71" s="694" t="s">
        <v>463</v>
      </c>
      <c r="R71" s="695" t="s">
        <v>463</v>
      </c>
      <c r="S71" s="694" t="s">
        <v>463</v>
      </c>
      <c r="T71" s="708" t="s">
        <v>463</v>
      </c>
      <c r="U71" s="709" t="s">
        <v>463</v>
      </c>
      <c r="V71" s="708" t="s">
        <v>463</v>
      </c>
      <c r="W71" s="694" t="s">
        <v>463</v>
      </c>
      <c r="X71" s="695" t="s">
        <v>463</v>
      </c>
      <c r="Y71" s="709" t="s">
        <v>463</v>
      </c>
      <c r="Z71" s="695" t="s">
        <v>463</v>
      </c>
      <c r="AA71" s="694" t="s">
        <v>463</v>
      </c>
      <c r="AB71" s="708" t="s">
        <v>463</v>
      </c>
      <c r="AC71" s="709" t="s">
        <v>463</v>
      </c>
      <c r="AD71" s="708" t="s">
        <v>463</v>
      </c>
      <c r="AE71" s="709" t="s">
        <v>463</v>
      </c>
    </row>
    <row r="72" spans="1:31" ht="13.8" thickBot="1">
      <c r="A72" s="694" t="s">
        <v>463</v>
      </c>
      <c r="B72" s="694" t="s">
        <v>463</v>
      </c>
      <c r="C72" s="693" t="s">
        <v>463</v>
      </c>
      <c r="D72" s="694" t="s">
        <v>463</v>
      </c>
      <c r="E72" s="695" t="s">
        <v>463</v>
      </c>
      <c r="F72" s="694" t="s">
        <v>463</v>
      </c>
      <c r="G72" s="695" t="s">
        <v>463</v>
      </c>
      <c r="H72" s="694" t="s">
        <v>463</v>
      </c>
      <c r="I72" s="693" t="s">
        <v>463</v>
      </c>
      <c r="J72" s="694" t="s">
        <v>463</v>
      </c>
      <c r="K72" s="693" t="s">
        <v>463</v>
      </c>
      <c r="L72" s="694" t="s">
        <v>463</v>
      </c>
      <c r="M72" s="695" t="s">
        <v>463</v>
      </c>
      <c r="N72" s="694" t="s">
        <v>463</v>
      </c>
      <c r="O72" s="695" t="s">
        <v>463</v>
      </c>
      <c r="P72" s="694" t="s">
        <v>463</v>
      </c>
      <c r="Q72" s="694" t="s">
        <v>463</v>
      </c>
      <c r="R72" s="695" t="s">
        <v>463</v>
      </c>
      <c r="S72" s="694" t="s">
        <v>463</v>
      </c>
      <c r="T72" s="708" t="s">
        <v>463</v>
      </c>
      <c r="U72" s="709" t="s">
        <v>463</v>
      </c>
      <c r="V72" s="708" t="s">
        <v>463</v>
      </c>
      <c r="W72" s="694" t="s">
        <v>463</v>
      </c>
      <c r="X72" s="695" t="s">
        <v>463</v>
      </c>
      <c r="Y72" s="709" t="s">
        <v>463</v>
      </c>
      <c r="Z72" s="695" t="s">
        <v>463</v>
      </c>
      <c r="AA72" s="694" t="s">
        <v>463</v>
      </c>
      <c r="AB72" s="708" t="s">
        <v>463</v>
      </c>
      <c r="AC72" s="709" t="s">
        <v>463</v>
      </c>
      <c r="AD72" s="708" t="s">
        <v>463</v>
      </c>
      <c r="AE72" s="709" t="s">
        <v>463</v>
      </c>
    </row>
    <row r="73" spans="1:31" s="159" customFormat="1" ht="13.8" thickBot="1">
      <c r="A73" s="696" t="s">
        <v>796</v>
      </c>
      <c r="B73" s="697">
        <v>58</v>
      </c>
      <c r="C73" s="698">
        <v>8298383</v>
      </c>
      <c r="D73" s="699">
        <v>1459985.4516099999</v>
      </c>
      <c r="E73" s="700">
        <v>1016058</v>
      </c>
      <c r="F73" s="699">
        <v>400078.51613</v>
      </c>
      <c r="G73" s="700">
        <v>36177.419349999996</v>
      </c>
      <c r="H73" s="712">
        <v>155114.54839000001</v>
      </c>
      <c r="I73" s="698">
        <v>37644</v>
      </c>
      <c r="J73" s="699">
        <v>42159</v>
      </c>
      <c r="K73" s="698">
        <v>40456</v>
      </c>
      <c r="L73" s="699">
        <v>122760.48387</v>
      </c>
      <c r="M73" s="700">
        <v>307469</v>
      </c>
      <c r="N73" s="699">
        <v>268311</v>
      </c>
      <c r="O73" s="700">
        <v>185787</v>
      </c>
      <c r="P73" s="699">
        <v>282426</v>
      </c>
      <c r="Q73" s="699"/>
      <c r="R73" s="700">
        <v>79886</v>
      </c>
      <c r="S73" s="699">
        <v>55386</v>
      </c>
      <c r="T73" s="700">
        <v>16039</v>
      </c>
      <c r="U73" s="699">
        <v>500160.58065000002</v>
      </c>
      <c r="V73" s="700">
        <v>201999</v>
      </c>
      <c r="W73" s="699">
        <v>657884</v>
      </c>
      <c r="X73" s="700">
        <v>267319</v>
      </c>
      <c r="Y73" s="699">
        <v>349877</v>
      </c>
      <c r="Z73" s="700">
        <v>759027</v>
      </c>
      <c r="AA73" s="699">
        <v>339452</v>
      </c>
      <c r="AB73" s="700">
        <v>178874</v>
      </c>
      <c r="AC73" s="699">
        <v>448491</v>
      </c>
      <c r="AD73" s="700">
        <v>73148</v>
      </c>
      <c r="AE73" s="699">
        <v>16414</v>
      </c>
    </row>
    <row r="74" spans="1:31" ht="15.75" customHeight="1" thickBot="1">
      <c r="A74" s="562"/>
      <c r="C74" s="562" t="s">
        <v>218</v>
      </c>
      <c r="E74" s="600"/>
      <c r="F74" s="600"/>
      <c r="G74" s="600"/>
      <c r="H74" s="601"/>
      <c r="I74" s="600"/>
      <c r="J74" s="602"/>
      <c r="K74" s="603"/>
      <c r="L74" s="682"/>
      <c r="M74" s="682"/>
      <c r="N74" s="600"/>
      <c r="O74" s="682"/>
      <c r="P74" s="600"/>
      <c r="Q74" s="682"/>
      <c r="R74" s="562" t="s">
        <v>218</v>
      </c>
      <c r="S74" s="183"/>
      <c r="T74" s="600"/>
      <c r="U74" s="600"/>
      <c r="V74" s="600"/>
      <c r="W74" s="601"/>
      <c r="X74" s="600"/>
      <c r="Y74" s="602"/>
      <c r="Z74" s="603"/>
      <c r="AA74" s="682"/>
      <c r="AB74" s="682"/>
      <c r="AC74" s="600"/>
    </row>
    <row r="75" spans="1:31" ht="15.75" customHeight="1">
      <c r="A75" s="562"/>
      <c r="C75" s="562"/>
      <c r="E75" s="701"/>
      <c r="F75" s="701"/>
      <c r="G75" s="701"/>
      <c r="H75" s="713"/>
      <c r="I75" s="701"/>
      <c r="J75" s="714"/>
      <c r="K75" s="715"/>
      <c r="L75" s="378"/>
      <c r="M75" s="378"/>
      <c r="N75" s="701"/>
      <c r="O75" s="378"/>
      <c r="P75" s="701"/>
      <c r="Q75" s="378"/>
      <c r="R75" s="562"/>
      <c r="S75" s="183"/>
      <c r="T75" s="701"/>
      <c r="U75" s="701"/>
      <c r="V75" s="701"/>
      <c r="W75" s="713"/>
      <c r="X75" s="701"/>
      <c r="Y75" s="714"/>
      <c r="Z75" s="715"/>
      <c r="AA75" s="378"/>
      <c r="AB75" s="378"/>
      <c r="AC75" s="701"/>
    </row>
    <row r="76" spans="1:31" ht="38.4" hidden="1" customHeight="1">
      <c r="A76" s="76"/>
      <c r="B76" s="617"/>
      <c r="C76" s="2034" t="s">
        <v>798</v>
      </c>
      <c r="D76" s="2027"/>
      <c r="E76" s="2027"/>
      <c r="F76" s="2027"/>
      <c r="G76" s="2027"/>
      <c r="H76" s="2027"/>
      <c r="I76" s="2027"/>
      <c r="J76" s="2027"/>
      <c r="K76" s="2027"/>
      <c r="L76" s="2027"/>
      <c r="M76" s="2027"/>
      <c r="N76" s="2027"/>
      <c r="R76" s="2034" t="s">
        <v>798</v>
      </c>
      <c r="S76" s="2027"/>
      <c r="T76" s="2027"/>
      <c r="U76" s="2027"/>
      <c r="V76" s="2027"/>
      <c r="W76" s="2027"/>
      <c r="X76" s="2027"/>
      <c r="Y76" s="2027"/>
      <c r="Z76" s="2027"/>
      <c r="AA76" s="2027"/>
      <c r="AB76" s="2027"/>
      <c r="AC76" s="2027"/>
    </row>
    <row r="77" spans="1:31" ht="16.2" customHeight="1">
      <c r="A77" s="2034"/>
      <c r="B77" s="2027"/>
      <c r="C77" s="76" t="s">
        <v>799</v>
      </c>
      <c r="D77" s="617"/>
      <c r="R77" s="76" t="s">
        <v>799</v>
      </c>
      <c r="S77" s="617"/>
      <c r="W77" s="6"/>
      <c r="X77" s="6"/>
    </row>
    <row r="78" spans="1:31" ht="41.4" customHeight="1">
      <c r="A78" s="76"/>
      <c r="B78" s="617"/>
      <c r="C78" s="2037" t="s">
        <v>835</v>
      </c>
      <c r="D78" s="2038"/>
      <c r="E78" s="2038"/>
      <c r="F78" s="2038"/>
      <c r="G78" s="2038"/>
      <c r="H78" s="2038"/>
      <c r="I78" s="2038"/>
      <c r="J78" s="2038"/>
      <c r="K78" s="2038"/>
      <c r="L78" s="2038"/>
      <c r="M78" s="2038"/>
      <c r="N78" s="2038"/>
      <c r="R78" s="2034" t="s">
        <v>849</v>
      </c>
      <c r="S78" s="2027"/>
      <c r="T78" s="2027"/>
      <c r="U78" s="2027"/>
      <c r="V78" s="2027"/>
      <c r="W78" s="2027"/>
      <c r="X78" s="2027"/>
      <c r="Y78" s="2027"/>
      <c r="Z78" s="2027"/>
      <c r="AA78" s="2027"/>
      <c r="AB78" s="2027"/>
      <c r="AC78" s="2027"/>
    </row>
    <row r="79" spans="1:31">
      <c r="R79" s="183"/>
      <c r="S79" s="183"/>
      <c r="W79" s="6"/>
      <c r="X79" s="6"/>
    </row>
    <row r="80" spans="1:31">
      <c r="A80" s="76"/>
      <c r="C80" s="76" t="s">
        <v>850</v>
      </c>
      <c r="R80" s="76" t="s">
        <v>850</v>
      </c>
      <c r="S80" s="183"/>
      <c r="W80" s="6"/>
      <c r="X80" s="6"/>
    </row>
    <row r="81" spans="1:24">
      <c r="R81" s="183"/>
      <c r="S81" s="183"/>
      <c r="W81" s="6"/>
      <c r="X81" s="6"/>
    </row>
    <row r="82" spans="1:24" ht="7.5" customHeight="1">
      <c r="R82" s="183"/>
      <c r="S82" s="183"/>
      <c r="W82" s="6"/>
      <c r="X82" s="6"/>
    </row>
    <row r="83" spans="1:24" ht="18.600000000000001" customHeight="1">
      <c r="A83" s="76"/>
      <c r="B83" s="617"/>
      <c r="C83" s="76" t="s">
        <v>217</v>
      </c>
      <c r="D83" s="617"/>
      <c r="R83" s="76" t="s">
        <v>217</v>
      </c>
      <c r="S83" s="617"/>
      <c r="W83" s="6"/>
      <c r="X83" s="6"/>
    </row>
  </sheetData>
  <mergeCells count="6">
    <mergeCell ref="A2:B2"/>
    <mergeCell ref="C76:N76"/>
    <mergeCell ref="R76:AC76"/>
    <mergeCell ref="A77:B77"/>
    <mergeCell ref="C78:N78"/>
    <mergeCell ref="R78:AC78"/>
  </mergeCells>
  <pageMargins left="0.35433070866141736" right="0.27559055118110237" top="0.23622047244094491" bottom="0.23622047244094491" header="0.19685039370078741" footer="0.19685039370078741"/>
  <pageSetup paperSize="9" scale="47" fitToWidth="2" pageOrder="overThenDown" orientation="landscape" r:id="rId1"/>
  <headerFooter alignWithMargins="0">
    <oddFooter>&amp;R&amp;P/&amp;N</oddFooter>
  </headerFooter>
  <colBreaks count="1" manualBreakCount="1">
    <brk id="17" max="1048575" man="1"/>
  </colBreaks>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zoomScaleNormal="100" workbookViewId="0"/>
  </sheetViews>
  <sheetFormatPr baseColWidth="10" defaultColWidth="11.44140625" defaultRowHeight="13.2"/>
  <cols>
    <col min="1" max="1" width="7.5546875" style="183" customWidth="1"/>
    <col min="2" max="2" width="53.21875" style="183" customWidth="1"/>
    <col min="3" max="4" width="18.33203125" style="183" customWidth="1"/>
    <col min="5" max="6" width="18.33203125" style="3" customWidth="1"/>
    <col min="7" max="256" width="11.44140625" style="3"/>
    <col min="257" max="257" width="7.5546875" style="3" customWidth="1"/>
    <col min="258" max="258" width="53.21875" style="3" customWidth="1"/>
    <col min="259" max="262" width="18.33203125" style="3" customWidth="1"/>
    <col min="263" max="512" width="11.44140625" style="3"/>
    <col min="513" max="513" width="7.5546875" style="3" customWidth="1"/>
    <col min="514" max="514" width="53.21875" style="3" customWidth="1"/>
    <col min="515" max="518" width="18.33203125" style="3" customWidth="1"/>
    <col min="519" max="768" width="11.44140625" style="3"/>
    <col min="769" max="769" width="7.5546875" style="3" customWidth="1"/>
    <col min="770" max="770" width="53.21875" style="3" customWidth="1"/>
    <col min="771" max="774" width="18.33203125" style="3" customWidth="1"/>
    <col min="775" max="1024" width="11.44140625" style="3"/>
    <col min="1025" max="1025" width="7.5546875" style="3" customWidth="1"/>
    <col min="1026" max="1026" width="53.21875" style="3" customWidth="1"/>
    <col min="1027" max="1030" width="18.33203125" style="3" customWidth="1"/>
    <col min="1031" max="1280" width="11.44140625" style="3"/>
    <col min="1281" max="1281" width="7.5546875" style="3" customWidth="1"/>
    <col min="1282" max="1282" width="53.21875" style="3" customWidth="1"/>
    <col min="1283" max="1286" width="18.33203125" style="3" customWidth="1"/>
    <col min="1287" max="1536" width="11.44140625" style="3"/>
    <col min="1537" max="1537" width="7.5546875" style="3" customWidth="1"/>
    <col min="1538" max="1538" width="53.21875" style="3" customWidth="1"/>
    <col min="1539" max="1542" width="18.33203125" style="3" customWidth="1"/>
    <col min="1543" max="1792" width="11.44140625" style="3"/>
    <col min="1793" max="1793" width="7.5546875" style="3" customWidth="1"/>
    <col min="1794" max="1794" width="53.21875" style="3" customWidth="1"/>
    <col min="1795" max="1798" width="18.33203125" style="3" customWidth="1"/>
    <col min="1799" max="2048" width="11.44140625" style="3"/>
    <col min="2049" max="2049" width="7.5546875" style="3" customWidth="1"/>
    <col min="2050" max="2050" width="53.21875" style="3" customWidth="1"/>
    <col min="2051" max="2054" width="18.33203125" style="3" customWidth="1"/>
    <col min="2055" max="2304" width="11.44140625" style="3"/>
    <col min="2305" max="2305" width="7.5546875" style="3" customWidth="1"/>
    <col min="2306" max="2306" width="53.21875" style="3" customWidth="1"/>
    <col min="2307" max="2310" width="18.33203125" style="3" customWidth="1"/>
    <col min="2311" max="2560" width="11.44140625" style="3"/>
    <col min="2561" max="2561" width="7.5546875" style="3" customWidth="1"/>
    <col min="2562" max="2562" width="53.21875" style="3" customWidth="1"/>
    <col min="2563" max="2566" width="18.33203125" style="3" customWidth="1"/>
    <col min="2567" max="2816" width="11.44140625" style="3"/>
    <col min="2817" max="2817" width="7.5546875" style="3" customWidth="1"/>
    <col min="2818" max="2818" width="53.21875" style="3" customWidth="1"/>
    <col min="2819" max="2822" width="18.33203125" style="3" customWidth="1"/>
    <col min="2823" max="3072" width="11.44140625" style="3"/>
    <col min="3073" max="3073" width="7.5546875" style="3" customWidth="1"/>
    <col min="3074" max="3074" width="53.21875" style="3" customWidth="1"/>
    <col min="3075" max="3078" width="18.33203125" style="3" customWidth="1"/>
    <col min="3079" max="3328" width="11.44140625" style="3"/>
    <col min="3329" max="3329" width="7.5546875" style="3" customWidth="1"/>
    <col min="3330" max="3330" width="53.21875" style="3" customWidth="1"/>
    <col min="3331" max="3334" width="18.33203125" style="3" customWidth="1"/>
    <col min="3335" max="3584" width="11.44140625" style="3"/>
    <col min="3585" max="3585" width="7.5546875" style="3" customWidth="1"/>
    <col min="3586" max="3586" width="53.21875" style="3" customWidth="1"/>
    <col min="3587" max="3590" width="18.33203125" style="3" customWidth="1"/>
    <col min="3591" max="3840" width="11.44140625" style="3"/>
    <col min="3841" max="3841" width="7.5546875" style="3" customWidth="1"/>
    <col min="3842" max="3842" width="53.21875" style="3" customWidth="1"/>
    <col min="3843" max="3846" width="18.33203125" style="3" customWidth="1"/>
    <col min="3847" max="4096" width="11.44140625" style="3"/>
    <col min="4097" max="4097" width="7.5546875" style="3" customWidth="1"/>
    <col min="4098" max="4098" width="53.21875" style="3" customWidth="1"/>
    <col min="4099" max="4102" width="18.33203125" style="3" customWidth="1"/>
    <col min="4103" max="4352" width="11.44140625" style="3"/>
    <col min="4353" max="4353" width="7.5546875" style="3" customWidth="1"/>
    <col min="4354" max="4354" width="53.21875" style="3" customWidth="1"/>
    <col min="4355" max="4358" width="18.33203125" style="3" customWidth="1"/>
    <col min="4359" max="4608" width="11.44140625" style="3"/>
    <col min="4609" max="4609" width="7.5546875" style="3" customWidth="1"/>
    <col min="4610" max="4610" width="53.21875" style="3" customWidth="1"/>
    <col min="4611" max="4614" width="18.33203125" style="3" customWidth="1"/>
    <col min="4615" max="4864" width="11.44140625" style="3"/>
    <col min="4865" max="4865" width="7.5546875" style="3" customWidth="1"/>
    <col min="4866" max="4866" width="53.21875" style="3" customWidth="1"/>
    <col min="4867" max="4870" width="18.33203125" style="3" customWidth="1"/>
    <col min="4871" max="5120" width="11.44140625" style="3"/>
    <col min="5121" max="5121" width="7.5546875" style="3" customWidth="1"/>
    <col min="5122" max="5122" width="53.21875" style="3" customWidth="1"/>
    <col min="5123" max="5126" width="18.33203125" style="3" customWidth="1"/>
    <col min="5127" max="5376" width="11.44140625" style="3"/>
    <col min="5377" max="5377" width="7.5546875" style="3" customWidth="1"/>
    <col min="5378" max="5378" width="53.21875" style="3" customWidth="1"/>
    <col min="5379" max="5382" width="18.33203125" style="3" customWidth="1"/>
    <col min="5383" max="5632" width="11.44140625" style="3"/>
    <col min="5633" max="5633" width="7.5546875" style="3" customWidth="1"/>
    <col min="5634" max="5634" width="53.21875" style="3" customWidth="1"/>
    <col min="5635" max="5638" width="18.33203125" style="3" customWidth="1"/>
    <col min="5639" max="5888" width="11.44140625" style="3"/>
    <col min="5889" max="5889" width="7.5546875" style="3" customWidth="1"/>
    <col min="5890" max="5890" width="53.21875" style="3" customWidth="1"/>
    <col min="5891" max="5894" width="18.33203125" style="3" customWidth="1"/>
    <col min="5895" max="6144" width="11.44140625" style="3"/>
    <col min="6145" max="6145" width="7.5546875" style="3" customWidth="1"/>
    <col min="6146" max="6146" width="53.21875" style="3" customWidth="1"/>
    <col min="6147" max="6150" width="18.33203125" style="3" customWidth="1"/>
    <col min="6151" max="6400" width="11.44140625" style="3"/>
    <col min="6401" max="6401" width="7.5546875" style="3" customWidth="1"/>
    <col min="6402" max="6402" width="53.21875" style="3" customWidth="1"/>
    <col min="6403" max="6406" width="18.33203125" style="3" customWidth="1"/>
    <col min="6407" max="6656" width="11.44140625" style="3"/>
    <col min="6657" max="6657" width="7.5546875" style="3" customWidth="1"/>
    <col min="6658" max="6658" width="53.21875" style="3" customWidth="1"/>
    <col min="6659" max="6662" width="18.33203125" style="3" customWidth="1"/>
    <col min="6663" max="6912" width="11.44140625" style="3"/>
    <col min="6913" max="6913" width="7.5546875" style="3" customWidth="1"/>
    <col min="6914" max="6914" width="53.21875" style="3" customWidth="1"/>
    <col min="6915" max="6918" width="18.33203125" style="3" customWidth="1"/>
    <col min="6919" max="7168" width="11.44140625" style="3"/>
    <col min="7169" max="7169" width="7.5546875" style="3" customWidth="1"/>
    <col min="7170" max="7170" width="53.21875" style="3" customWidth="1"/>
    <col min="7171" max="7174" width="18.33203125" style="3" customWidth="1"/>
    <col min="7175" max="7424" width="11.44140625" style="3"/>
    <col min="7425" max="7425" width="7.5546875" style="3" customWidth="1"/>
    <col min="7426" max="7426" width="53.21875" style="3" customWidth="1"/>
    <col min="7427" max="7430" width="18.33203125" style="3" customWidth="1"/>
    <col min="7431" max="7680" width="11.44140625" style="3"/>
    <col min="7681" max="7681" width="7.5546875" style="3" customWidth="1"/>
    <col min="7682" max="7682" width="53.21875" style="3" customWidth="1"/>
    <col min="7683" max="7686" width="18.33203125" style="3" customWidth="1"/>
    <col min="7687" max="7936" width="11.44140625" style="3"/>
    <col min="7937" max="7937" width="7.5546875" style="3" customWidth="1"/>
    <col min="7938" max="7938" width="53.21875" style="3" customWidth="1"/>
    <col min="7939" max="7942" width="18.33203125" style="3" customWidth="1"/>
    <col min="7943" max="8192" width="11.44140625" style="3"/>
    <col min="8193" max="8193" width="7.5546875" style="3" customWidth="1"/>
    <col min="8194" max="8194" width="53.21875" style="3" customWidth="1"/>
    <col min="8195" max="8198" width="18.33203125" style="3" customWidth="1"/>
    <col min="8199" max="8448" width="11.44140625" style="3"/>
    <col min="8449" max="8449" width="7.5546875" style="3" customWidth="1"/>
    <col min="8450" max="8450" width="53.21875" style="3" customWidth="1"/>
    <col min="8451" max="8454" width="18.33203125" style="3" customWidth="1"/>
    <col min="8455" max="8704" width="11.44140625" style="3"/>
    <col min="8705" max="8705" width="7.5546875" style="3" customWidth="1"/>
    <col min="8706" max="8706" width="53.21875" style="3" customWidth="1"/>
    <col min="8707" max="8710" width="18.33203125" style="3" customWidth="1"/>
    <col min="8711" max="8960" width="11.44140625" style="3"/>
    <col min="8961" max="8961" width="7.5546875" style="3" customWidth="1"/>
    <col min="8962" max="8962" width="53.21875" style="3" customWidth="1"/>
    <col min="8963" max="8966" width="18.33203125" style="3" customWidth="1"/>
    <col min="8967" max="9216" width="11.44140625" style="3"/>
    <col min="9217" max="9217" width="7.5546875" style="3" customWidth="1"/>
    <col min="9218" max="9218" width="53.21875" style="3" customWidth="1"/>
    <col min="9219" max="9222" width="18.33203125" style="3" customWidth="1"/>
    <col min="9223" max="9472" width="11.44140625" style="3"/>
    <col min="9473" max="9473" width="7.5546875" style="3" customWidth="1"/>
    <col min="9474" max="9474" width="53.21875" style="3" customWidth="1"/>
    <col min="9475" max="9478" width="18.33203125" style="3" customWidth="1"/>
    <col min="9479" max="9728" width="11.44140625" style="3"/>
    <col min="9729" max="9729" width="7.5546875" style="3" customWidth="1"/>
    <col min="9730" max="9730" width="53.21875" style="3" customWidth="1"/>
    <col min="9731" max="9734" width="18.33203125" style="3" customWidth="1"/>
    <col min="9735" max="9984" width="11.44140625" style="3"/>
    <col min="9985" max="9985" width="7.5546875" style="3" customWidth="1"/>
    <col min="9986" max="9986" width="53.21875" style="3" customWidth="1"/>
    <col min="9987" max="9990" width="18.33203125" style="3" customWidth="1"/>
    <col min="9991" max="10240" width="11.44140625" style="3"/>
    <col min="10241" max="10241" width="7.5546875" style="3" customWidth="1"/>
    <col min="10242" max="10242" width="53.21875" style="3" customWidth="1"/>
    <col min="10243" max="10246" width="18.33203125" style="3" customWidth="1"/>
    <col min="10247" max="10496" width="11.44140625" style="3"/>
    <col min="10497" max="10497" width="7.5546875" style="3" customWidth="1"/>
    <col min="10498" max="10498" width="53.21875" style="3" customWidth="1"/>
    <col min="10499" max="10502" width="18.33203125" style="3" customWidth="1"/>
    <col min="10503" max="10752" width="11.44140625" style="3"/>
    <col min="10753" max="10753" width="7.5546875" style="3" customWidth="1"/>
    <col min="10754" max="10754" width="53.21875" style="3" customWidth="1"/>
    <col min="10755" max="10758" width="18.33203125" style="3" customWidth="1"/>
    <col min="10759" max="11008" width="11.44140625" style="3"/>
    <col min="11009" max="11009" width="7.5546875" style="3" customWidth="1"/>
    <col min="11010" max="11010" width="53.21875" style="3" customWidth="1"/>
    <col min="11011" max="11014" width="18.33203125" style="3" customWidth="1"/>
    <col min="11015" max="11264" width="11.44140625" style="3"/>
    <col min="11265" max="11265" width="7.5546875" style="3" customWidth="1"/>
    <col min="11266" max="11266" width="53.21875" style="3" customWidth="1"/>
    <col min="11267" max="11270" width="18.33203125" style="3" customWidth="1"/>
    <col min="11271" max="11520" width="11.44140625" style="3"/>
    <col min="11521" max="11521" width="7.5546875" style="3" customWidth="1"/>
    <col min="11522" max="11522" width="53.21875" style="3" customWidth="1"/>
    <col min="11523" max="11526" width="18.33203125" style="3" customWidth="1"/>
    <col min="11527" max="11776" width="11.44140625" style="3"/>
    <col min="11777" max="11777" width="7.5546875" style="3" customWidth="1"/>
    <col min="11778" max="11778" width="53.21875" style="3" customWidth="1"/>
    <col min="11779" max="11782" width="18.33203125" style="3" customWidth="1"/>
    <col min="11783" max="12032" width="11.44140625" style="3"/>
    <col min="12033" max="12033" width="7.5546875" style="3" customWidth="1"/>
    <col min="12034" max="12034" width="53.21875" style="3" customWidth="1"/>
    <col min="12035" max="12038" width="18.33203125" style="3" customWidth="1"/>
    <col min="12039" max="12288" width="11.44140625" style="3"/>
    <col min="12289" max="12289" width="7.5546875" style="3" customWidth="1"/>
    <col min="12290" max="12290" width="53.21875" style="3" customWidth="1"/>
    <col min="12291" max="12294" width="18.33203125" style="3" customWidth="1"/>
    <col min="12295" max="12544" width="11.44140625" style="3"/>
    <col min="12545" max="12545" width="7.5546875" style="3" customWidth="1"/>
    <col min="12546" max="12546" width="53.21875" style="3" customWidth="1"/>
    <col min="12547" max="12550" width="18.33203125" style="3" customWidth="1"/>
    <col min="12551" max="12800" width="11.44140625" style="3"/>
    <col min="12801" max="12801" width="7.5546875" style="3" customWidth="1"/>
    <col min="12802" max="12802" width="53.21875" style="3" customWidth="1"/>
    <col min="12803" max="12806" width="18.33203125" style="3" customWidth="1"/>
    <col min="12807" max="13056" width="11.44140625" style="3"/>
    <col min="13057" max="13057" width="7.5546875" style="3" customWidth="1"/>
    <col min="13058" max="13058" width="53.21875" style="3" customWidth="1"/>
    <col min="13059" max="13062" width="18.33203125" style="3" customWidth="1"/>
    <col min="13063" max="13312" width="11.44140625" style="3"/>
    <col min="13313" max="13313" width="7.5546875" style="3" customWidth="1"/>
    <col min="13314" max="13314" width="53.21875" style="3" customWidth="1"/>
    <col min="13315" max="13318" width="18.33203125" style="3" customWidth="1"/>
    <col min="13319" max="13568" width="11.44140625" style="3"/>
    <col min="13569" max="13569" width="7.5546875" style="3" customWidth="1"/>
    <col min="13570" max="13570" width="53.21875" style="3" customWidth="1"/>
    <col min="13571" max="13574" width="18.33203125" style="3" customWidth="1"/>
    <col min="13575" max="13824" width="11.44140625" style="3"/>
    <col min="13825" max="13825" width="7.5546875" style="3" customWidth="1"/>
    <col min="13826" max="13826" width="53.21875" style="3" customWidth="1"/>
    <col min="13827" max="13830" width="18.33203125" style="3" customWidth="1"/>
    <col min="13831" max="14080" width="11.44140625" style="3"/>
    <col min="14081" max="14081" width="7.5546875" style="3" customWidth="1"/>
    <col min="14082" max="14082" width="53.21875" style="3" customWidth="1"/>
    <col min="14083" max="14086" width="18.33203125" style="3" customWidth="1"/>
    <col min="14087" max="14336" width="11.44140625" style="3"/>
    <col min="14337" max="14337" width="7.5546875" style="3" customWidth="1"/>
    <col min="14338" max="14338" width="53.21875" style="3" customWidth="1"/>
    <col min="14339" max="14342" width="18.33203125" style="3" customWidth="1"/>
    <col min="14343" max="14592" width="11.44140625" style="3"/>
    <col min="14593" max="14593" width="7.5546875" style="3" customWidth="1"/>
    <col min="14594" max="14594" width="53.21875" style="3" customWidth="1"/>
    <col min="14595" max="14598" width="18.33203125" style="3" customWidth="1"/>
    <col min="14599" max="14848" width="11.44140625" style="3"/>
    <col min="14849" max="14849" width="7.5546875" style="3" customWidth="1"/>
    <col min="14850" max="14850" width="53.21875" style="3" customWidth="1"/>
    <col min="14851" max="14854" width="18.33203125" style="3" customWidth="1"/>
    <col min="14855" max="15104" width="11.44140625" style="3"/>
    <col min="15105" max="15105" width="7.5546875" style="3" customWidth="1"/>
    <col min="15106" max="15106" width="53.21875" style="3" customWidth="1"/>
    <col min="15107" max="15110" width="18.33203125" style="3" customWidth="1"/>
    <col min="15111" max="15360" width="11.44140625" style="3"/>
    <col min="15361" max="15361" width="7.5546875" style="3" customWidth="1"/>
    <col min="15362" max="15362" width="53.21875" style="3" customWidth="1"/>
    <col min="15363" max="15366" width="18.33203125" style="3" customWidth="1"/>
    <col min="15367" max="15616" width="11.44140625" style="3"/>
    <col min="15617" max="15617" width="7.5546875" style="3" customWidth="1"/>
    <col min="15618" max="15618" width="53.21875" style="3" customWidth="1"/>
    <col min="15619" max="15622" width="18.33203125" style="3" customWidth="1"/>
    <col min="15623" max="15872" width="11.44140625" style="3"/>
    <col min="15873" max="15873" width="7.5546875" style="3" customWidth="1"/>
    <col min="15874" max="15874" width="53.21875" style="3" customWidth="1"/>
    <col min="15875" max="15878" width="18.33203125" style="3" customWidth="1"/>
    <col min="15879" max="16128" width="11.44140625" style="3"/>
    <col min="16129" max="16129" width="7.5546875" style="3" customWidth="1"/>
    <col min="16130" max="16130" width="53.21875" style="3" customWidth="1"/>
    <col min="16131" max="16134" width="18.33203125" style="3" customWidth="1"/>
    <col min="16135" max="16384" width="11.44140625" style="3"/>
  </cols>
  <sheetData>
    <row r="1" spans="1:6" s="1" customFormat="1" ht="14.1" customHeight="1">
      <c r="A1" s="684"/>
      <c r="B1" s="684"/>
      <c r="C1" s="684"/>
      <c r="D1" s="684"/>
      <c r="E1" s="685"/>
      <c r="F1" s="685"/>
    </row>
    <row r="2" spans="1:6" s="1" customFormat="1" ht="20.399999999999999" customHeight="1">
      <c r="A2" s="716" t="s">
        <v>1610</v>
      </c>
      <c r="B2" s="617"/>
      <c r="C2" s="523"/>
      <c r="D2" s="523"/>
      <c r="E2" s="747"/>
      <c r="F2" s="689">
        <v>2015</v>
      </c>
    </row>
    <row r="3" spans="1:6" s="1" customFormat="1" ht="12" customHeight="1">
      <c r="A3" s="180"/>
      <c r="B3" s="180"/>
      <c r="C3" s="180"/>
      <c r="D3" s="180"/>
    </row>
    <row r="4" spans="1:6" ht="18" customHeight="1">
      <c r="A4" s="526" t="s">
        <v>511</v>
      </c>
      <c r="B4" s="526" t="s">
        <v>803</v>
      </c>
      <c r="C4" s="527"/>
      <c r="D4" s="528"/>
      <c r="E4" s="527"/>
      <c r="F4" s="528"/>
    </row>
    <row r="5" spans="1:6" ht="15" customHeight="1">
      <c r="A5" s="532" t="s">
        <v>518</v>
      </c>
      <c r="B5" s="532"/>
      <c r="C5" s="533" t="s">
        <v>120</v>
      </c>
      <c r="D5" s="534"/>
      <c r="E5" s="533"/>
      <c r="F5" s="534"/>
    </row>
    <row r="6" spans="1:6" ht="15" customHeight="1">
      <c r="A6" s="532"/>
      <c r="B6" s="532"/>
      <c r="C6" s="533" t="s">
        <v>303</v>
      </c>
      <c r="D6" s="534" t="s">
        <v>87</v>
      </c>
      <c r="E6" s="533" t="s">
        <v>88</v>
      </c>
      <c r="F6" s="534" t="s">
        <v>89</v>
      </c>
    </row>
    <row r="7" spans="1:6" ht="15" customHeight="1">
      <c r="A7" s="532"/>
      <c r="B7" s="532"/>
      <c r="C7" s="533"/>
      <c r="D7" s="534" t="s">
        <v>90</v>
      </c>
      <c r="E7" s="533" t="s">
        <v>91</v>
      </c>
      <c r="F7" s="534" t="s">
        <v>92</v>
      </c>
    </row>
    <row r="8" spans="1:6" ht="21" customHeight="1">
      <c r="A8" s="690"/>
      <c r="B8" s="690"/>
      <c r="C8" s="691"/>
      <c r="D8" s="692"/>
      <c r="E8" s="691"/>
      <c r="F8" s="692"/>
    </row>
    <row r="9" spans="1:6" ht="13.8" thickBot="1">
      <c r="A9" s="546" t="s">
        <v>566</v>
      </c>
      <c r="B9" s="547" t="s">
        <v>567</v>
      </c>
      <c r="C9" s="693">
        <v>837200.75910000002</v>
      </c>
      <c r="D9" s="694">
        <v>161985.44880000001</v>
      </c>
      <c r="E9" s="695">
        <v>76615.934099999999</v>
      </c>
      <c r="F9" s="694">
        <v>598599.37620000006</v>
      </c>
    </row>
    <row r="10" spans="1:6" ht="13.8" thickBot="1">
      <c r="A10" s="546" t="s">
        <v>568</v>
      </c>
      <c r="B10" s="547" t="s">
        <v>569</v>
      </c>
      <c r="C10" s="693">
        <v>43177.81</v>
      </c>
      <c r="D10" s="694">
        <v>6763.74</v>
      </c>
      <c r="E10" s="695">
        <v>3293.99</v>
      </c>
      <c r="F10" s="694">
        <v>33120.080000000002</v>
      </c>
    </row>
    <row r="11" spans="1:6" ht="13.8" thickBot="1">
      <c r="A11" s="546" t="s">
        <v>570</v>
      </c>
      <c r="B11" s="547" t="s">
        <v>571</v>
      </c>
      <c r="C11" s="693">
        <v>5658.17</v>
      </c>
      <c r="D11" s="694">
        <v>866.75</v>
      </c>
      <c r="E11" s="695">
        <v>456.74</v>
      </c>
      <c r="F11" s="694">
        <v>4334.68</v>
      </c>
    </row>
    <row r="12" spans="1:6" ht="13.8" thickBot="1">
      <c r="A12" s="546" t="s">
        <v>572</v>
      </c>
      <c r="B12" s="547" t="s">
        <v>573</v>
      </c>
      <c r="C12" s="693">
        <v>78725.25</v>
      </c>
      <c r="D12" s="694">
        <v>12241.333329999999</v>
      </c>
      <c r="E12" s="695">
        <v>4848.6666699999996</v>
      </c>
      <c r="F12" s="694">
        <v>61635.250000000007</v>
      </c>
    </row>
    <row r="13" spans="1:6" ht="13.8" thickBot="1">
      <c r="A13" s="546" t="s">
        <v>574</v>
      </c>
      <c r="B13" s="547" t="s">
        <v>575</v>
      </c>
      <c r="C13" s="693">
        <v>3712.82</v>
      </c>
      <c r="D13" s="694">
        <v>554.99</v>
      </c>
      <c r="E13" s="695">
        <v>427.08</v>
      </c>
      <c r="F13" s="694">
        <v>2730.75</v>
      </c>
    </row>
    <row r="14" spans="1:6" ht="13.8" thickBot="1">
      <c r="A14" s="546" t="s">
        <v>781</v>
      </c>
      <c r="B14" s="547" t="s">
        <v>782</v>
      </c>
      <c r="C14" s="693">
        <v>54966.583330000001</v>
      </c>
      <c r="D14" s="694">
        <v>9992.5</v>
      </c>
      <c r="E14" s="695">
        <v>4319.6666699999996</v>
      </c>
      <c r="F14" s="694">
        <v>40654.416660000003</v>
      </c>
    </row>
    <row r="15" spans="1:6" ht="13.8" thickBot="1">
      <c r="A15" s="546" t="s">
        <v>576</v>
      </c>
      <c r="B15" s="547" t="s">
        <v>577</v>
      </c>
      <c r="C15" s="693">
        <v>19576.830000000002</v>
      </c>
      <c r="D15" s="694">
        <v>5056.5</v>
      </c>
      <c r="E15" s="695">
        <v>1709.92</v>
      </c>
      <c r="F15" s="694">
        <v>12810.410000000002</v>
      </c>
    </row>
    <row r="16" spans="1:6" ht="13.8" thickBot="1">
      <c r="A16" s="546" t="s">
        <v>578</v>
      </c>
      <c r="B16" s="547" t="s">
        <v>579</v>
      </c>
      <c r="C16" s="693">
        <v>6363.35</v>
      </c>
      <c r="D16" s="694">
        <v>873.42</v>
      </c>
      <c r="E16" s="695">
        <v>1362.5</v>
      </c>
      <c r="F16" s="694">
        <v>4127.43</v>
      </c>
    </row>
    <row r="17" spans="1:6" ht="13.8" thickBot="1">
      <c r="A17" s="546" t="s">
        <v>580</v>
      </c>
      <c r="B17" s="547" t="s">
        <v>783</v>
      </c>
      <c r="C17" s="693">
        <v>536649.75</v>
      </c>
      <c r="D17" s="694">
        <v>122570.25</v>
      </c>
      <c r="E17" s="695">
        <v>42088.583330000001</v>
      </c>
      <c r="F17" s="694">
        <v>371990.91667000001</v>
      </c>
    </row>
    <row r="18" spans="1:6" ht="13.8" thickBot="1">
      <c r="A18" s="546" t="s">
        <v>582</v>
      </c>
      <c r="B18" s="547" t="s">
        <v>583</v>
      </c>
      <c r="C18" s="693">
        <v>160558.08332999999</v>
      </c>
      <c r="D18" s="694">
        <v>21811.666669999999</v>
      </c>
      <c r="E18" s="695">
        <v>10730.916670000001</v>
      </c>
      <c r="F18" s="694">
        <v>128015.49998999998</v>
      </c>
    </row>
    <row r="19" spans="1:6" ht="13.8" thickBot="1">
      <c r="A19" s="546" t="s">
        <v>584</v>
      </c>
      <c r="B19" s="547" t="s">
        <v>585</v>
      </c>
      <c r="C19" s="693">
        <v>231298.91667000001</v>
      </c>
      <c r="D19" s="694">
        <v>44466.030559999999</v>
      </c>
      <c r="E19" s="695">
        <v>18814.813890000001</v>
      </c>
      <c r="F19" s="694">
        <v>168018.07222000003</v>
      </c>
    </row>
    <row r="20" spans="1:6" ht="13.8" thickBot="1">
      <c r="A20" s="546" t="s">
        <v>586</v>
      </c>
      <c r="B20" s="547" t="s">
        <v>587</v>
      </c>
      <c r="C20" s="693">
        <v>23162.58</v>
      </c>
      <c r="D20" s="694">
        <v>3537.83</v>
      </c>
      <c r="E20" s="695">
        <v>3189.08</v>
      </c>
      <c r="F20" s="694">
        <v>16435.669999999998</v>
      </c>
    </row>
    <row r="21" spans="1:6" ht="13.8" thickBot="1">
      <c r="A21" s="546" t="s">
        <v>588</v>
      </c>
      <c r="B21" s="547" t="s">
        <v>529</v>
      </c>
      <c r="C21" s="693">
        <v>387759</v>
      </c>
      <c r="D21" s="694">
        <v>51335</v>
      </c>
      <c r="E21" s="695">
        <v>31912</v>
      </c>
      <c r="F21" s="694">
        <v>304512</v>
      </c>
    </row>
    <row r="22" spans="1:6" ht="13.8" thickBot="1">
      <c r="A22" s="546" t="s">
        <v>589</v>
      </c>
      <c r="B22" s="547" t="s">
        <v>590</v>
      </c>
      <c r="C22" s="693">
        <v>154326.31</v>
      </c>
      <c r="D22" s="694">
        <v>28500.36</v>
      </c>
      <c r="E22" s="695">
        <v>12851.25</v>
      </c>
      <c r="F22" s="694">
        <v>112974.7</v>
      </c>
    </row>
    <row r="23" spans="1:6" ht="13.8" thickBot="1">
      <c r="A23" s="546" t="s">
        <v>591</v>
      </c>
      <c r="B23" s="547" t="s">
        <v>592</v>
      </c>
      <c r="C23" s="693">
        <v>153340.48000000001</v>
      </c>
      <c r="D23" s="694">
        <v>28307.38</v>
      </c>
      <c r="E23" s="695">
        <v>15455.73</v>
      </c>
      <c r="F23" s="694">
        <v>109577.37000000001</v>
      </c>
    </row>
    <row r="24" spans="1:6" ht="13.8" thickBot="1">
      <c r="A24" s="546" t="s">
        <v>593</v>
      </c>
      <c r="B24" s="547" t="s">
        <v>594</v>
      </c>
      <c r="C24" s="693">
        <v>5126.49</v>
      </c>
      <c r="D24" s="694">
        <v>1241.83</v>
      </c>
      <c r="E24" s="695">
        <v>324.33</v>
      </c>
      <c r="F24" s="694">
        <v>3560.33</v>
      </c>
    </row>
    <row r="25" spans="1:6" ht="13.8" thickBot="1">
      <c r="A25" s="546" t="s">
        <v>595</v>
      </c>
      <c r="B25" s="547" t="s">
        <v>596</v>
      </c>
      <c r="C25" s="693">
        <v>18319.25</v>
      </c>
      <c r="D25" s="694">
        <v>3696.0833299999999</v>
      </c>
      <c r="E25" s="695">
        <v>1588.3333299999999</v>
      </c>
      <c r="F25" s="694">
        <v>13034.833340000001</v>
      </c>
    </row>
    <row r="26" spans="1:6" ht="13.8" thickBot="1">
      <c r="A26" s="546" t="s">
        <v>597</v>
      </c>
      <c r="B26" s="547" t="s">
        <v>598</v>
      </c>
      <c r="C26" s="693">
        <v>221236.58332999999</v>
      </c>
      <c r="D26" s="694">
        <v>44761.583330000001</v>
      </c>
      <c r="E26" s="695">
        <v>18152.833330000001</v>
      </c>
      <c r="F26" s="694">
        <v>158322.16667000001</v>
      </c>
    </row>
    <row r="27" spans="1:6" ht="13.8" thickBot="1">
      <c r="A27" s="546" t="s">
        <v>599</v>
      </c>
      <c r="B27" s="547" t="s">
        <v>600</v>
      </c>
      <c r="C27" s="693">
        <v>7535.12</v>
      </c>
      <c r="D27" s="694">
        <v>1396.85</v>
      </c>
      <c r="E27" s="695">
        <v>751.27</v>
      </c>
      <c r="F27" s="694">
        <v>5387</v>
      </c>
    </row>
    <row r="28" spans="1:6" ht="13.8" thickBot="1">
      <c r="A28" s="546" t="s">
        <v>601</v>
      </c>
      <c r="B28" s="547" t="s">
        <v>602</v>
      </c>
      <c r="C28" s="693">
        <v>2511.5416700000001</v>
      </c>
      <c r="D28" s="694">
        <v>358.375</v>
      </c>
      <c r="E28" s="695">
        <v>260.20832999999999</v>
      </c>
      <c r="F28" s="694">
        <v>1892.9583400000001</v>
      </c>
    </row>
    <row r="29" spans="1:6" ht="13.8" thickBot="1">
      <c r="A29" s="546" t="s">
        <v>603</v>
      </c>
      <c r="B29" s="547" t="s">
        <v>604</v>
      </c>
      <c r="C29" s="693">
        <v>17463.666669999999</v>
      </c>
      <c r="D29" s="694">
        <v>5637.1666699999996</v>
      </c>
      <c r="E29" s="695">
        <v>876.75</v>
      </c>
      <c r="F29" s="694">
        <v>10949.75</v>
      </c>
    </row>
    <row r="30" spans="1:6" ht="13.8" thickBot="1">
      <c r="A30" s="546" t="s">
        <v>605</v>
      </c>
      <c r="B30" s="547" t="s">
        <v>606</v>
      </c>
      <c r="C30" s="693">
        <v>97499.520000000004</v>
      </c>
      <c r="D30" s="694">
        <v>20039.080000000002</v>
      </c>
      <c r="E30" s="695">
        <v>6058.93</v>
      </c>
      <c r="F30" s="694">
        <v>71401.510000000009</v>
      </c>
    </row>
    <row r="31" spans="1:6" ht="13.8" thickBot="1">
      <c r="A31" s="546" t="s">
        <v>607</v>
      </c>
      <c r="B31" s="547" t="s">
        <v>608</v>
      </c>
      <c r="C31" s="693">
        <v>2612.09</v>
      </c>
      <c r="D31" s="694">
        <v>414.75</v>
      </c>
      <c r="E31" s="695">
        <v>277.92</v>
      </c>
      <c r="F31" s="694">
        <v>1919.42</v>
      </c>
    </row>
    <row r="32" spans="1:6" ht="13.8" thickBot="1">
      <c r="A32" s="546" t="s">
        <v>609</v>
      </c>
      <c r="B32" s="547" t="s">
        <v>610</v>
      </c>
      <c r="C32" s="693">
        <v>13222.62</v>
      </c>
      <c r="D32" s="694">
        <v>2471.73</v>
      </c>
      <c r="E32" s="695">
        <v>1083.57</v>
      </c>
      <c r="F32" s="694">
        <v>9667.3200000000015</v>
      </c>
    </row>
    <row r="33" spans="1:6" ht="13.8" thickBot="1">
      <c r="A33" s="546" t="s">
        <v>611</v>
      </c>
      <c r="B33" s="547" t="s">
        <v>612</v>
      </c>
      <c r="C33" s="693">
        <v>34060.339999999997</v>
      </c>
      <c r="D33" s="694">
        <v>5153.71</v>
      </c>
      <c r="E33" s="695">
        <v>3591.86</v>
      </c>
      <c r="F33" s="694">
        <v>25314.769999999997</v>
      </c>
    </row>
    <row r="34" spans="1:6" ht="13.8" thickBot="1">
      <c r="A34" s="546" t="s">
        <v>613</v>
      </c>
      <c r="B34" s="547" t="s">
        <v>614</v>
      </c>
      <c r="C34" s="693">
        <v>3314.5833299999999</v>
      </c>
      <c r="D34" s="694">
        <v>547.5</v>
      </c>
      <c r="E34" s="695">
        <v>285.29167000000001</v>
      </c>
      <c r="F34" s="694">
        <v>2481.7916599999999</v>
      </c>
    </row>
    <row r="35" spans="1:6" ht="13.8" thickBot="1">
      <c r="A35" s="546" t="s">
        <v>615</v>
      </c>
      <c r="B35" s="547" t="s">
        <v>616</v>
      </c>
      <c r="C35" s="693">
        <v>179558.41667000001</v>
      </c>
      <c r="D35" s="694">
        <v>30718.25</v>
      </c>
      <c r="E35" s="695">
        <v>19085</v>
      </c>
      <c r="F35" s="694">
        <v>129755.16667000001</v>
      </c>
    </row>
    <row r="36" spans="1:6" ht="13.8" thickBot="1">
      <c r="A36" s="546" t="s">
        <v>784</v>
      </c>
      <c r="B36" s="547" t="s">
        <v>785</v>
      </c>
      <c r="C36" s="693">
        <v>148.41999999999999</v>
      </c>
      <c r="D36" s="694">
        <v>24.25</v>
      </c>
      <c r="E36" s="695">
        <v>8.25</v>
      </c>
      <c r="F36" s="694">
        <v>115.91999999999999</v>
      </c>
    </row>
    <row r="37" spans="1:6" ht="13.8" thickBot="1">
      <c r="A37" s="546" t="s">
        <v>617</v>
      </c>
      <c r="B37" s="547" t="s">
        <v>618</v>
      </c>
      <c r="C37" s="693">
        <v>3907.5</v>
      </c>
      <c r="D37" s="694">
        <v>849.67</v>
      </c>
      <c r="E37" s="695">
        <v>399.5</v>
      </c>
      <c r="F37" s="694">
        <v>2658.33</v>
      </c>
    </row>
    <row r="38" spans="1:6" ht="13.8" thickBot="1">
      <c r="A38" s="546" t="s">
        <v>619</v>
      </c>
      <c r="B38" s="547" t="s">
        <v>620</v>
      </c>
      <c r="C38" s="693">
        <v>142741.39387</v>
      </c>
      <c r="D38" s="694">
        <v>14978.28191</v>
      </c>
      <c r="E38" s="695">
        <v>8468.1605299999992</v>
      </c>
      <c r="F38" s="694">
        <v>119294.95143</v>
      </c>
    </row>
    <row r="39" spans="1:6" ht="13.8" thickBot="1">
      <c r="A39" s="546" t="s">
        <v>621</v>
      </c>
      <c r="B39" s="547" t="s">
        <v>622</v>
      </c>
      <c r="C39" s="693">
        <v>6604.5388899999998</v>
      </c>
      <c r="D39" s="694">
        <v>1643.6888899999999</v>
      </c>
      <c r="E39" s="695">
        <v>817.16666999999995</v>
      </c>
      <c r="F39" s="694">
        <v>4143.6833300000008</v>
      </c>
    </row>
    <row r="40" spans="1:6" ht="13.8" thickBot="1">
      <c r="A40" s="546" t="s">
        <v>786</v>
      </c>
      <c r="B40" s="547" t="s">
        <v>787</v>
      </c>
      <c r="C40" s="693">
        <v>706.75</v>
      </c>
      <c r="D40" s="694" t="s">
        <v>463</v>
      </c>
      <c r="E40" s="695" t="s">
        <v>463</v>
      </c>
      <c r="F40" s="694">
        <v>706.75</v>
      </c>
    </row>
    <row r="41" spans="1:6" ht="13.8" thickBot="1">
      <c r="A41" s="546" t="s">
        <v>623</v>
      </c>
      <c r="B41" s="547" t="s">
        <v>624</v>
      </c>
      <c r="C41" s="693">
        <v>423</v>
      </c>
      <c r="D41" s="694">
        <v>47</v>
      </c>
      <c r="E41" s="695">
        <v>31</v>
      </c>
      <c r="F41" s="694">
        <v>345</v>
      </c>
    </row>
    <row r="42" spans="1:6" ht="13.8" thickBot="1">
      <c r="A42" s="546" t="s">
        <v>628</v>
      </c>
      <c r="B42" s="547" t="s">
        <v>629</v>
      </c>
      <c r="C42" s="693">
        <v>8962.0833299999995</v>
      </c>
      <c r="D42" s="694">
        <v>1079.1666700000001</v>
      </c>
      <c r="E42" s="695">
        <v>1060.8333299999999</v>
      </c>
      <c r="F42" s="694">
        <v>6822.0833299999995</v>
      </c>
    </row>
    <row r="43" spans="1:6" ht="13.8" thickBot="1">
      <c r="A43" s="546" t="s">
        <v>630</v>
      </c>
      <c r="B43" s="547" t="s">
        <v>631</v>
      </c>
      <c r="C43" s="693">
        <v>10045.16</v>
      </c>
      <c r="D43" s="694">
        <v>1743.83</v>
      </c>
      <c r="E43" s="695">
        <v>990.58</v>
      </c>
      <c r="F43" s="694">
        <v>7310.75</v>
      </c>
    </row>
    <row r="44" spans="1:6" ht="13.8" thickBot="1">
      <c r="A44" s="546" t="s">
        <v>632</v>
      </c>
      <c r="B44" s="547" t="s">
        <v>633</v>
      </c>
      <c r="C44" s="693">
        <v>6769.51</v>
      </c>
      <c r="D44" s="694">
        <v>1097.22</v>
      </c>
      <c r="E44" s="695">
        <v>616.54</v>
      </c>
      <c r="F44" s="694">
        <v>5055.75</v>
      </c>
    </row>
    <row r="45" spans="1:6" ht="13.8" thickBot="1">
      <c r="A45" s="546" t="s">
        <v>634</v>
      </c>
      <c r="B45" s="547" t="s">
        <v>635</v>
      </c>
      <c r="C45" s="693">
        <v>1408.16</v>
      </c>
      <c r="D45" s="694">
        <v>284.08</v>
      </c>
      <c r="E45" s="695">
        <v>128.75</v>
      </c>
      <c r="F45" s="694">
        <v>995.33000000000015</v>
      </c>
    </row>
    <row r="46" spans="1:6" ht="13.8" thickBot="1">
      <c r="A46" s="546" t="s">
        <v>636</v>
      </c>
      <c r="B46" s="547" t="s">
        <v>637</v>
      </c>
      <c r="C46" s="693">
        <v>955.82</v>
      </c>
      <c r="D46" s="694">
        <v>126.96</v>
      </c>
      <c r="E46" s="695">
        <v>122.92</v>
      </c>
      <c r="F46" s="694">
        <v>705.94</v>
      </c>
    </row>
    <row r="47" spans="1:6" ht="13.8" thickBot="1">
      <c r="A47" s="546" t="s">
        <v>638</v>
      </c>
      <c r="B47" s="547" t="s">
        <v>639</v>
      </c>
      <c r="C47" s="693">
        <v>626388.66666999995</v>
      </c>
      <c r="D47" s="694">
        <v>117173.25</v>
      </c>
      <c r="E47" s="695">
        <v>48278.833330000001</v>
      </c>
      <c r="F47" s="694">
        <v>460936.58333999995</v>
      </c>
    </row>
    <row r="48" spans="1:6" ht="13.8" thickBot="1">
      <c r="A48" s="546" t="s">
        <v>640</v>
      </c>
      <c r="B48" s="547" t="s">
        <v>641</v>
      </c>
      <c r="C48" s="693">
        <v>9550.67</v>
      </c>
      <c r="D48" s="694">
        <v>894.08</v>
      </c>
      <c r="E48" s="695">
        <v>466.84</v>
      </c>
      <c r="F48" s="694">
        <v>8189.75</v>
      </c>
    </row>
    <row r="49" spans="1:6" ht="13.8" thickBot="1">
      <c r="A49" s="546" t="s">
        <v>642</v>
      </c>
      <c r="B49" s="547" t="s">
        <v>643</v>
      </c>
      <c r="C49" s="693">
        <v>9853.09</v>
      </c>
      <c r="D49" s="694">
        <v>1736.59</v>
      </c>
      <c r="E49" s="695">
        <v>785.58</v>
      </c>
      <c r="F49" s="694">
        <v>7330.92</v>
      </c>
    </row>
    <row r="50" spans="1:6" ht="13.8" thickBot="1">
      <c r="A50" s="546" t="s">
        <v>646</v>
      </c>
      <c r="B50" s="547" t="s">
        <v>647</v>
      </c>
      <c r="C50" s="693">
        <v>400856.57500000001</v>
      </c>
      <c r="D50" s="694">
        <v>82086.908330000006</v>
      </c>
      <c r="E50" s="695">
        <v>26685.030559999999</v>
      </c>
      <c r="F50" s="694">
        <v>292084.63611000002</v>
      </c>
    </row>
    <row r="51" spans="1:6" ht="13.8" thickBot="1">
      <c r="A51" s="546" t="s">
        <v>650</v>
      </c>
      <c r="B51" s="547" t="s">
        <v>651</v>
      </c>
      <c r="C51" s="693">
        <v>11888.19722</v>
      </c>
      <c r="D51" s="694">
        <v>2973.9666699999998</v>
      </c>
      <c r="E51" s="695">
        <v>1283.0138899999999</v>
      </c>
      <c r="F51" s="694">
        <v>7631.21666</v>
      </c>
    </row>
    <row r="52" spans="1:6" ht="13.8" thickBot="1">
      <c r="A52" s="546" t="s">
        <v>652</v>
      </c>
      <c r="B52" s="547" t="s">
        <v>653</v>
      </c>
      <c r="C52" s="693">
        <v>343424.29291000002</v>
      </c>
      <c r="D52" s="694">
        <v>59704.900800000003</v>
      </c>
      <c r="E52" s="695">
        <v>31842.894779999999</v>
      </c>
      <c r="F52" s="694">
        <v>251876.49733000001</v>
      </c>
    </row>
    <row r="53" spans="1:6" ht="13.8" thickBot="1">
      <c r="A53" s="546" t="s">
        <v>658</v>
      </c>
      <c r="B53" s="547" t="s">
        <v>659</v>
      </c>
      <c r="C53" s="693">
        <v>157953.5827</v>
      </c>
      <c r="D53" s="694">
        <v>23087.052599999999</v>
      </c>
      <c r="E53" s="695">
        <v>12489.1785</v>
      </c>
      <c r="F53" s="694">
        <v>122377.35160000001</v>
      </c>
    </row>
    <row r="54" spans="1:6" ht="13.8" thickBot="1">
      <c r="A54" s="546" t="s">
        <v>660</v>
      </c>
      <c r="B54" s="547" t="s">
        <v>661</v>
      </c>
      <c r="C54" s="693">
        <v>275759.80833000003</v>
      </c>
      <c r="D54" s="694">
        <v>57239.186110000002</v>
      </c>
      <c r="E54" s="695">
        <v>21129.358329999999</v>
      </c>
      <c r="F54" s="694">
        <v>197391.26389000003</v>
      </c>
    </row>
    <row r="55" spans="1:6" ht="13.8" thickBot="1">
      <c r="A55" s="546" t="s">
        <v>788</v>
      </c>
      <c r="B55" s="547" t="s">
        <v>789</v>
      </c>
      <c r="C55" s="693">
        <v>922901.58333000005</v>
      </c>
      <c r="D55" s="694">
        <v>156661.33332999999</v>
      </c>
      <c r="E55" s="695">
        <v>65994.25</v>
      </c>
      <c r="F55" s="694">
        <v>700246</v>
      </c>
    </row>
    <row r="56" spans="1:6" ht="13.8" thickBot="1">
      <c r="A56" s="546" t="s">
        <v>664</v>
      </c>
      <c r="B56" s="547" t="s">
        <v>665</v>
      </c>
      <c r="C56" s="693">
        <v>450168.66667000001</v>
      </c>
      <c r="D56" s="694">
        <v>89817.916670000006</v>
      </c>
      <c r="E56" s="695">
        <v>49243.833330000001</v>
      </c>
      <c r="F56" s="694">
        <v>311106.91667000001</v>
      </c>
    </row>
    <row r="57" spans="1:6" ht="13.8" thickBot="1">
      <c r="A57" s="546" t="s">
        <v>666</v>
      </c>
      <c r="B57" s="547" t="s">
        <v>667</v>
      </c>
      <c r="C57" s="693">
        <v>128446</v>
      </c>
      <c r="D57" s="694">
        <v>31004</v>
      </c>
      <c r="E57" s="695">
        <v>16335</v>
      </c>
      <c r="F57" s="694">
        <v>81107</v>
      </c>
    </row>
    <row r="58" spans="1:6" ht="13.8" thickBot="1">
      <c r="A58" s="546" t="s">
        <v>668</v>
      </c>
      <c r="B58" s="547" t="s">
        <v>669</v>
      </c>
      <c r="C58" s="693">
        <v>570889.25</v>
      </c>
      <c r="D58" s="694">
        <v>101192.66667000001</v>
      </c>
      <c r="E58" s="695">
        <v>53950.333330000001</v>
      </c>
      <c r="F58" s="694">
        <v>415746.25</v>
      </c>
    </row>
    <row r="59" spans="1:6" ht="13.8" thickBot="1">
      <c r="A59" s="546" t="s">
        <v>670</v>
      </c>
      <c r="B59" s="547" t="s">
        <v>671</v>
      </c>
      <c r="C59" s="693">
        <v>209679.16667000001</v>
      </c>
      <c r="D59" s="694">
        <v>27676.166669999999</v>
      </c>
      <c r="E59" s="695">
        <v>8618.5</v>
      </c>
      <c r="F59" s="694">
        <v>173384.5</v>
      </c>
    </row>
    <row r="60" spans="1:6" ht="13.8" thickBot="1">
      <c r="A60" s="546" t="s">
        <v>672</v>
      </c>
      <c r="B60" s="547" t="s">
        <v>673</v>
      </c>
      <c r="C60" s="693">
        <v>212157.25</v>
      </c>
      <c r="D60" s="694">
        <v>58264.5</v>
      </c>
      <c r="E60" s="695">
        <v>10297</v>
      </c>
      <c r="F60" s="694">
        <v>143595.75</v>
      </c>
    </row>
    <row r="61" spans="1:6" ht="13.8" thickBot="1">
      <c r="A61" s="546" t="s">
        <v>790</v>
      </c>
      <c r="B61" s="547" t="s">
        <v>791</v>
      </c>
      <c r="C61" s="693">
        <v>69019.666670000006</v>
      </c>
      <c r="D61" s="694">
        <v>17049.75</v>
      </c>
      <c r="E61" s="695">
        <v>6788.5833300000004</v>
      </c>
      <c r="F61" s="694">
        <v>45181.333340000005</v>
      </c>
    </row>
    <row r="62" spans="1:6" ht="13.8" thickBot="1">
      <c r="A62" s="546" t="s">
        <v>674</v>
      </c>
      <c r="B62" s="547" t="s">
        <v>675</v>
      </c>
      <c r="C62" s="693">
        <v>211075.66089999999</v>
      </c>
      <c r="D62" s="694">
        <v>46355.836300000003</v>
      </c>
      <c r="E62" s="695">
        <v>14325.2387</v>
      </c>
      <c r="F62" s="694">
        <v>150394.58590000001</v>
      </c>
    </row>
    <row r="63" spans="1:6" ht="13.8" thickBot="1">
      <c r="A63" s="546" t="s">
        <v>676</v>
      </c>
      <c r="B63" s="547" t="s">
        <v>677</v>
      </c>
      <c r="C63" s="693">
        <v>50292</v>
      </c>
      <c r="D63" s="694">
        <v>9568.9166700000005</v>
      </c>
      <c r="E63" s="695">
        <v>4113.5833300000004</v>
      </c>
      <c r="F63" s="694">
        <v>36609.5</v>
      </c>
    </row>
    <row r="64" spans="1:6" ht="13.8" thickBot="1">
      <c r="A64" s="546" t="s">
        <v>792</v>
      </c>
      <c r="B64" s="547" t="s">
        <v>793</v>
      </c>
      <c r="C64" s="693">
        <v>729.33333000000005</v>
      </c>
      <c r="D64" s="694">
        <v>9.5833300000000001</v>
      </c>
      <c r="E64" s="695">
        <v>7.8333300000000001</v>
      </c>
      <c r="F64" s="694">
        <v>711.91666999999995</v>
      </c>
    </row>
    <row r="65" spans="1:6" ht="13.8" thickBot="1">
      <c r="A65" s="546" t="s">
        <v>678</v>
      </c>
      <c r="B65" s="547" t="s">
        <v>679</v>
      </c>
      <c r="C65" s="693">
        <v>29348.242549999999</v>
      </c>
      <c r="D65" s="694">
        <v>5767.1017899999997</v>
      </c>
      <c r="E65" s="695">
        <v>1534.01812</v>
      </c>
      <c r="F65" s="694">
        <v>22047.122639999998</v>
      </c>
    </row>
    <row r="66" spans="1:6" ht="13.8" thickBot="1">
      <c r="A66" s="546" t="s">
        <v>794</v>
      </c>
      <c r="B66" s="547" t="s">
        <v>795</v>
      </c>
      <c r="C66" s="693">
        <v>73415.458299999998</v>
      </c>
      <c r="D66" s="694">
        <v>14669.4123</v>
      </c>
      <c r="E66" s="695">
        <v>3961.1907000000001</v>
      </c>
      <c r="F66" s="694">
        <v>54784.855300000003</v>
      </c>
    </row>
    <row r="67" spans="1:6" ht="13.8" thickBot="1">
      <c r="A67" s="546"/>
      <c r="B67" s="547"/>
      <c r="C67" s="693" t="s">
        <v>463</v>
      </c>
      <c r="D67" s="694" t="s">
        <v>463</v>
      </c>
      <c r="E67" s="695" t="s">
        <v>463</v>
      </c>
      <c r="F67" s="694" t="s">
        <v>463</v>
      </c>
    </row>
    <row r="68" spans="1:6" ht="13.8" thickBot="1">
      <c r="A68" s="546"/>
      <c r="B68" s="547"/>
      <c r="C68" s="693" t="s">
        <v>463</v>
      </c>
      <c r="D68" s="694" t="s">
        <v>463</v>
      </c>
      <c r="E68" s="695" t="s">
        <v>463</v>
      </c>
      <c r="F68" s="694" t="s">
        <v>463</v>
      </c>
    </row>
    <row r="69" spans="1:6" ht="13.8" thickBot="1">
      <c r="A69" s="694" t="s">
        <v>463</v>
      </c>
      <c r="B69" s="694" t="s">
        <v>463</v>
      </c>
      <c r="C69" s="693" t="s">
        <v>463</v>
      </c>
      <c r="D69" s="694" t="s">
        <v>463</v>
      </c>
      <c r="E69" s="695" t="s">
        <v>463</v>
      </c>
      <c r="F69" s="694" t="s">
        <v>463</v>
      </c>
    </row>
    <row r="70" spans="1:6" ht="13.8" thickBot="1">
      <c r="A70" s="694" t="s">
        <v>463</v>
      </c>
      <c r="B70" s="694" t="s">
        <v>463</v>
      </c>
      <c r="C70" s="693" t="s">
        <v>463</v>
      </c>
      <c r="D70" s="694" t="s">
        <v>463</v>
      </c>
      <c r="E70" s="695" t="s">
        <v>463</v>
      </c>
      <c r="F70" s="694" t="s">
        <v>463</v>
      </c>
    </row>
    <row r="71" spans="1:6" ht="13.8" thickBot="1">
      <c r="A71" s="694" t="s">
        <v>463</v>
      </c>
      <c r="B71" s="694" t="s">
        <v>463</v>
      </c>
      <c r="C71" s="693" t="s">
        <v>463</v>
      </c>
      <c r="D71" s="694" t="s">
        <v>463</v>
      </c>
      <c r="E71" s="695" t="s">
        <v>463</v>
      </c>
      <c r="F71" s="694" t="s">
        <v>463</v>
      </c>
    </row>
    <row r="72" spans="1:6" ht="13.8" thickBot="1">
      <c r="A72" s="694" t="s">
        <v>463</v>
      </c>
      <c r="B72" s="694" t="s">
        <v>463</v>
      </c>
      <c r="C72" s="693" t="s">
        <v>463</v>
      </c>
      <c r="D72" s="694" t="s">
        <v>463</v>
      </c>
      <c r="E72" s="695" t="s">
        <v>463</v>
      </c>
      <c r="F72" s="694" t="s">
        <v>463</v>
      </c>
    </row>
    <row r="73" spans="1:6" ht="13.8" thickBot="1">
      <c r="A73" s="696" t="s">
        <v>796</v>
      </c>
      <c r="B73" s="697">
        <v>58</v>
      </c>
      <c r="C73" s="698">
        <v>8245406.4114399999</v>
      </c>
      <c r="D73" s="699">
        <v>1540107.3733999995</v>
      </c>
      <c r="E73" s="700">
        <v>671186.9620800002</v>
      </c>
      <c r="F73" s="699">
        <v>6034112.075960001</v>
      </c>
    </row>
    <row r="74" spans="1:6" ht="13.8" thickBot="1">
      <c r="A74" s="562" t="s">
        <v>218</v>
      </c>
      <c r="C74" s="562"/>
      <c r="E74" s="600"/>
      <c r="F74" s="600"/>
    </row>
    <row r="75" spans="1:6" s="159" customFormat="1">
      <c r="A75" s="562"/>
      <c r="B75" s="183"/>
      <c r="C75" s="562"/>
      <c r="D75" s="183"/>
      <c r="E75" s="701"/>
      <c r="F75" s="701"/>
    </row>
    <row r="76" spans="1:6" ht="42" customHeight="1">
      <c r="A76" s="2034" t="s">
        <v>832</v>
      </c>
      <c r="B76" s="2027"/>
      <c r="C76" s="2027"/>
      <c r="D76" s="2027"/>
      <c r="E76" s="2027"/>
      <c r="F76" s="2027"/>
    </row>
    <row r="77" spans="1:6" ht="15.75" customHeight="1">
      <c r="A77" s="76" t="s">
        <v>833</v>
      </c>
      <c r="B77" s="617"/>
      <c r="C77" s="76"/>
      <c r="D77" s="617"/>
      <c r="E77" s="621"/>
      <c r="F77" s="621"/>
    </row>
    <row r="78" spans="1:6" ht="38.4" hidden="1" customHeight="1">
      <c r="E78" s="621"/>
      <c r="F78" s="621"/>
    </row>
    <row r="79" spans="1:6" ht="16.2" customHeight="1">
      <c r="A79" s="76" t="s">
        <v>851</v>
      </c>
      <c r="C79" s="76"/>
      <c r="E79" s="621"/>
      <c r="F79" s="621"/>
    </row>
    <row r="80" spans="1:6">
      <c r="E80" s="621"/>
      <c r="F80" s="621"/>
    </row>
    <row r="81" spans="1:6">
      <c r="E81" s="621"/>
      <c r="F81" s="621"/>
    </row>
    <row r="82" spans="1:6">
      <c r="A82" s="76" t="s">
        <v>217</v>
      </c>
      <c r="B82" s="617"/>
      <c r="C82" s="76"/>
      <c r="D82" s="617"/>
      <c r="E82" s="621"/>
      <c r="F82" s="621"/>
    </row>
    <row r="83" spans="1:6" ht="7.5" customHeight="1">
      <c r="E83" s="621"/>
      <c r="F83" s="621"/>
    </row>
  </sheetData>
  <mergeCells count="1">
    <mergeCell ref="A76:F76"/>
  </mergeCells>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3"/>
  <sheetViews>
    <sheetView zoomScaleNormal="100" workbookViewId="0"/>
  </sheetViews>
  <sheetFormatPr baseColWidth="10" defaultColWidth="11.44140625" defaultRowHeight="13.2"/>
  <cols>
    <col min="1" max="1" width="7.5546875" style="183" customWidth="1"/>
    <col min="2" max="2" width="53.21875" style="183" customWidth="1"/>
    <col min="3" max="4" width="18.33203125" style="183" customWidth="1"/>
    <col min="5" max="6" width="18.33203125" style="3" customWidth="1"/>
    <col min="7" max="256" width="11.44140625" style="3"/>
    <col min="257" max="257" width="7.5546875" style="3" customWidth="1"/>
    <col min="258" max="258" width="53.21875" style="3" customWidth="1"/>
    <col min="259" max="262" width="18.33203125" style="3" customWidth="1"/>
    <col min="263" max="512" width="11.44140625" style="3"/>
    <col min="513" max="513" width="7.5546875" style="3" customWidth="1"/>
    <col min="514" max="514" width="53.21875" style="3" customWidth="1"/>
    <col min="515" max="518" width="18.33203125" style="3" customWidth="1"/>
    <col min="519" max="768" width="11.44140625" style="3"/>
    <col min="769" max="769" width="7.5546875" style="3" customWidth="1"/>
    <col min="770" max="770" width="53.21875" style="3" customWidth="1"/>
    <col min="771" max="774" width="18.33203125" style="3" customWidth="1"/>
    <col min="775" max="1024" width="11.44140625" style="3"/>
    <col min="1025" max="1025" width="7.5546875" style="3" customWidth="1"/>
    <col min="1026" max="1026" width="53.21875" style="3" customWidth="1"/>
    <col min="1027" max="1030" width="18.33203125" style="3" customWidth="1"/>
    <col min="1031" max="1280" width="11.44140625" style="3"/>
    <col min="1281" max="1281" width="7.5546875" style="3" customWidth="1"/>
    <col min="1282" max="1282" width="53.21875" style="3" customWidth="1"/>
    <col min="1283" max="1286" width="18.33203125" style="3" customWidth="1"/>
    <col min="1287" max="1536" width="11.44140625" style="3"/>
    <col min="1537" max="1537" width="7.5546875" style="3" customWidth="1"/>
    <col min="1538" max="1538" width="53.21875" style="3" customWidth="1"/>
    <col min="1539" max="1542" width="18.33203125" style="3" customWidth="1"/>
    <col min="1543" max="1792" width="11.44140625" style="3"/>
    <col min="1793" max="1793" width="7.5546875" style="3" customWidth="1"/>
    <col min="1794" max="1794" width="53.21875" style="3" customWidth="1"/>
    <col min="1795" max="1798" width="18.33203125" style="3" customWidth="1"/>
    <col min="1799" max="2048" width="11.44140625" style="3"/>
    <col min="2049" max="2049" width="7.5546875" style="3" customWidth="1"/>
    <col min="2050" max="2050" width="53.21875" style="3" customWidth="1"/>
    <col min="2051" max="2054" width="18.33203125" style="3" customWidth="1"/>
    <col min="2055" max="2304" width="11.44140625" style="3"/>
    <col min="2305" max="2305" width="7.5546875" style="3" customWidth="1"/>
    <col min="2306" max="2306" width="53.21875" style="3" customWidth="1"/>
    <col min="2307" max="2310" width="18.33203125" style="3" customWidth="1"/>
    <col min="2311" max="2560" width="11.44140625" style="3"/>
    <col min="2561" max="2561" width="7.5546875" style="3" customWidth="1"/>
    <col min="2562" max="2562" width="53.21875" style="3" customWidth="1"/>
    <col min="2563" max="2566" width="18.33203125" style="3" customWidth="1"/>
    <col min="2567" max="2816" width="11.44140625" style="3"/>
    <col min="2817" max="2817" width="7.5546875" style="3" customWidth="1"/>
    <col min="2818" max="2818" width="53.21875" style="3" customWidth="1"/>
    <col min="2819" max="2822" width="18.33203125" style="3" customWidth="1"/>
    <col min="2823" max="3072" width="11.44140625" style="3"/>
    <col min="3073" max="3073" width="7.5546875" style="3" customWidth="1"/>
    <col min="3074" max="3074" width="53.21875" style="3" customWidth="1"/>
    <col min="3075" max="3078" width="18.33203125" style="3" customWidth="1"/>
    <col min="3079" max="3328" width="11.44140625" style="3"/>
    <col min="3329" max="3329" width="7.5546875" style="3" customWidth="1"/>
    <col min="3330" max="3330" width="53.21875" style="3" customWidth="1"/>
    <col min="3331" max="3334" width="18.33203125" style="3" customWidth="1"/>
    <col min="3335" max="3584" width="11.44140625" style="3"/>
    <col min="3585" max="3585" width="7.5546875" style="3" customWidth="1"/>
    <col min="3586" max="3586" width="53.21875" style="3" customWidth="1"/>
    <col min="3587" max="3590" width="18.33203125" style="3" customWidth="1"/>
    <col min="3591" max="3840" width="11.44140625" style="3"/>
    <col min="3841" max="3841" width="7.5546875" style="3" customWidth="1"/>
    <col min="3842" max="3842" width="53.21875" style="3" customWidth="1"/>
    <col min="3843" max="3846" width="18.33203125" style="3" customWidth="1"/>
    <col min="3847" max="4096" width="11.44140625" style="3"/>
    <col min="4097" max="4097" width="7.5546875" style="3" customWidth="1"/>
    <col min="4098" max="4098" width="53.21875" style="3" customWidth="1"/>
    <col min="4099" max="4102" width="18.33203125" style="3" customWidth="1"/>
    <col min="4103" max="4352" width="11.44140625" style="3"/>
    <col min="4353" max="4353" width="7.5546875" style="3" customWidth="1"/>
    <col min="4354" max="4354" width="53.21875" style="3" customWidth="1"/>
    <col min="4355" max="4358" width="18.33203125" style="3" customWidth="1"/>
    <col min="4359" max="4608" width="11.44140625" style="3"/>
    <col min="4609" max="4609" width="7.5546875" style="3" customWidth="1"/>
    <col min="4610" max="4610" width="53.21875" style="3" customWidth="1"/>
    <col min="4611" max="4614" width="18.33203125" style="3" customWidth="1"/>
    <col min="4615" max="4864" width="11.44140625" style="3"/>
    <col min="4865" max="4865" width="7.5546875" style="3" customWidth="1"/>
    <col min="4866" max="4866" width="53.21875" style="3" customWidth="1"/>
    <col min="4867" max="4870" width="18.33203125" style="3" customWidth="1"/>
    <col min="4871" max="5120" width="11.44140625" style="3"/>
    <col min="5121" max="5121" width="7.5546875" style="3" customWidth="1"/>
    <col min="5122" max="5122" width="53.21875" style="3" customWidth="1"/>
    <col min="5123" max="5126" width="18.33203125" style="3" customWidth="1"/>
    <col min="5127" max="5376" width="11.44140625" style="3"/>
    <col min="5377" max="5377" width="7.5546875" style="3" customWidth="1"/>
    <col min="5378" max="5378" width="53.21875" style="3" customWidth="1"/>
    <col min="5379" max="5382" width="18.33203125" style="3" customWidth="1"/>
    <col min="5383" max="5632" width="11.44140625" style="3"/>
    <col min="5633" max="5633" width="7.5546875" style="3" customWidth="1"/>
    <col min="5634" max="5634" width="53.21875" style="3" customWidth="1"/>
    <col min="5635" max="5638" width="18.33203125" style="3" customWidth="1"/>
    <col min="5639" max="5888" width="11.44140625" style="3"/>
    <col min="5889" max="5889" width="7.5546875" style="3" customWidth="1"/>
    <col min="5890" max="5890" width="53.21875" style="3" customWidth="1"/>
    <col min="5891" max="5894" width="18.33203125" style="3" customWidth="1"/>
    <col min="5895" max="6144" width="11.44140625" style="3"/>
    <col min="6145" max="6145" width="7.5546875" style="3" customWidth="1"/>
    <col min="6146" max="6146" width="53.21875" style="3" customWidth="1"/>
    <col min="6147" max="6150" width="18.33203125" style="3" customWidth="1"/>
    <col min="6151" max="6400" width="11.44140625" style="3"/>
    <col min="6401" max="6401" width="7.5546875" style="3" customWidth="1"/>
    <col min="6402" max="6402" width="53.21875" style="3" customWidth="1"/>
    <col min="6403" max="6406" width="18.33203125" style="3" customWidth="1"/>
    <col min="6407" max="6656" width="11.44140625" style="3"/>
    <col min="6657" max="6657" width="7.5546875" style="3" customWidth="1"/>
    <col min="6658" max="6658" width="53.21875" style="3" customWidth="1"/>
    <col min="6659" max="6662" width="18.33203125" style="3" customWidth="1"/>
    <col min="6663" max="6912" width="11.44140625" style="3"/>
    <col min="6913" max="6913" width="7.5546875" style="3" customWidth="1"/>
    <col min="6914" max="6914" width="53.21875" style="3" customWidth="1"/>
    <col min="6915" max="6918" width="18.33203125" style="3" customWidth="1"/>
    <col min="6919" max="7168" width="11.44140625" style="3"/>
    <col min="7169" max="7169" width="7.5546875" style="3" customWidth="1"/>
    <col min="7170" max="7170" width="53.21875" style="3" customWidth="1"/>
    <col min="7171" max="7174" width="18.33203125" style="3" customWidth="1"/>
    <col min="7175" max="7424" width="11.44140625" style="3"/>
    <col min="7425" max="7425" width="7.5546875" style="3" customWidth="1"/>
    <col min="7426" max="7426" width="53.21875" style="3" customWidth="1"/>
    <col min="7427" max="7430" width="18.33203125" style="3" customWidth="1"/>
    <col min="7431" max="7680" width="11.44140625" style="3"/>
    <col min="7681" max="7681" width="7.5546875" style="3" customWidth="1"/>
    <col min="7682" max="7682" width="53.21875" style="3" customWidth="1"/>
    <col min="7683" max="7686" width="18.33203125" style="3" customWidth="1"/>
    <col min="7687" max="7936" width="11.44140625" style="3"/>
    <col min="7937" max="7937" width="7.5546875" style="3" customWidth="1"/>
    <col min="7938" max="7938" width="53.21875" style="3" customWidth="1"/>
    <col min="7939" max="7942" width="18.33203125" style="3" customWidth="1"/>
    <col min="7943" max="8192" width="11.44140625" style="3"/>
    <col min="8193" max="8193" width="7.5546875" style="3" customWidth="1"/>
    <col min="8194" max="8194" width="53.21875" style="3" customWidth="1"/>
    <col min="8195" max="8198" width="18.33203125" style="3" customWidth="1"/>
    <col min="8199" max="8448" width="11.44140625" style="3"/>
    <col min="8449" max="8449" width="7.5546875" style="3" customWidth="1"/>
    <col min="8450" max="8450" width="53.21875" style="3" customWidth="1"/>
    <col min="8451" max="8454" width="18.33203125" style="3" customWidth="1"/>
    <col min="8455" max="8704" width="11.44140625" style="3"/>
    <col min="8705" max="8705" width="7.5546875" style="3" customWidth="1"/>
    <col min="8706" max="8706" width="53.21875" style="3" customWidth="1"/>
    <col min="8707" max="8710" width="18.33203125" style="3" customWidth="1"/>
    <col min="8711" max="8960" width="11.44140625" style="3"/>
    <col min="8961" max="8961" width="7.5546875" style="3" customWidth="1"/>
    <col min="8962" max="8962" width="53.21875" style="3" customWidth="1"/>
    <col min="8963" max="8966" width="18.33203125" style="3" customWidth="1"/>
    <col min="8967" max="9216" width="11.44140625" style="3"/>
    <col min="9217" max="9217" width="7.5546875" style="3" customWidth="1"/>
    <col min="9218" max="9218" width="53.21875" style="3" customWidth="1"/>
    <col min="9219" max="9222" width="18.33203125" style="3" customWidth="1"/>
    <col min="9223" max="9472" width="11.44140625" style="3"/>
    <col min="9473" max="9473" width="7.5546875" style="3" customWidth="1"/>
    <col min="9474" max="9474" width="53.21875" style="3" customWidth="1"/>
    <col min="9475" max="9478" width="18.33203125" style="3" customWidth="1"/>
    <col min="9479" max="9728" width="11.44140625" style="3"/>
    <col min="9729" max="9729" width="7.5546875" style="3" customWidth="1"/>
    <col min="9730" max="9730" width="53.21875" style="3" customWidth="1"/>
    <col min="9731" max="9734" width="18.33203125" style="3" customWidth="1"/>
    <col min="9735" max="9984" width="11.44140625" style="3"/>
    <col min="9985" max="9985" width="7.5546875" style="3" customWidth="1"/>
    <col min="9986" max="9986" width="53.21875" style="3" customWidth="1"/>
    <col min="9987" max="9990" width="18.33203125" style="3" customWidth="1"/>
    <col min="9991" max="10240" width="11.44140625" style="3"/>
    <col min="10241" max="10241" width="7.5546875" style="3" customWidth="1"/>
    <col min="10242" max="10242" width="53.21875" style="3" customWidth="1"/>
    <col min="10243" max="10246" width="18.33203125" style="3" customWidth="1"/>
    <col min="10247" max="10496" width="11.44140625" style="3"/>
    <col min="10497" max="10497" width="7.5546875" style="3" customWidth="1"/>
    <col min="10498" max="10498" width="53.21875" style="3" customWidth="1"/>
    <col min="10499" max="10502" width="18.33203125" style="3" customWidth="1"/>
    <col min="10503" max="10752" width="11.44140625" style="3"/>
    <col min="10753" max="10753" width="7.5546875" style="3" customWidth="1"/>
    <col min="10754" max="10754" width="53.21875" style="3" customWidth="1"/>
    <col min="10755" max="10758" width="18.33203125" style="3" customWidth="1"/>
    <col min="10759" max="11008" width="11.44140625" style="3"/>
    <col min="11009" max="11009" width="7.5546875" style="3" customWidth="1"/>
    <col min="11010" max="11010" width="53.21875" style="3" customWidth="1"/>
    <col min="11011" max="11014" width="18.33203125" style="3" customWidth="1"/>
    <col min="11015" max="11264" width="11.44140625" style="3"/>
    <col min="11265" max="11265" width="7.5546875" style="3" customWidth="1"/>
    <col min="11266" max="11266" width="53.21875" style="3" customWidth="1"/>
    <col min="11267" max="11270" width="18.33203125" style="3" customWidth="1"/>
    <col min="11271" max="11520" width="11.44140625" style="3"/>
    <col min="11521" max="11521" width="7.5546875" style="3" customWidth="1"/>
    <col min="11522" max="11522" width="53.21875" style="3" customWidth="1"/>
    <col min="11523" max="11526" width="18.33203125" style="3" customWidth="1"/>
    <col min="11527" max="11776" width="11.44140625" style="3"/>
    <col min="11777" max="11777" width="7.5546875" style="3" customWidth="1"/>
    <col min="11778" max="11778" width="53.21875" style="3" customWidth="1"/>
    <col min="11779" max="11782" width="18.33203125" style="3" customWidth="1"/>
    <col min="11783" max="12032" width="11.44140625" style="3"/>
    <col min="12033" max="12033" width="7.5546875" style="3" customWidth="1"/>
    <col min="12034" max="12034" width="53.21875" style="3" customWidth="1"/>
    <col min="12035" max="12038" width="18.33203125" style="3" customWidth="1"/>
    <col min="12039" max="12288" width="11.44140625" style="3"/>
    <col min="12289" max="12289" width="7.5546875" style="3" customWidth="1"/>
    <col min="12290" max="12290" width="53.21875" style="3" customWidth="1"/>
    <col min="12291" max="12294" width="18.33203125" style="3" customWidth="1"/>
    <col min="12295" max="12544" width="11.44140625" style="3"/>
    <col min="12545" max="12545" width="7.5546875" style="3" customWidth="1"/>
    <col min="12546" max="12546" width="53.21875" style="3" customWidth="1"/>
    <col min="12547" max="12550" width="18.33203125" style="3" customWidth="1"/>
    <col min="12551" max="12800" width="11.44140625" style="3"/>
    <col min="12801" max="12801" width="7.5546875" style="3" customWidth="1"/>
    <col min="12802" max="12802" width="53.21875" style="3" customWidth="1"/>
    <col min="12803" max="12806" width="18.33203125" style="3" customWidth="1"/>
    <col min="12807" max="13056" width="11.44140625" style="3"/>
    <col min="13057" max="13057" width="7.5546875" style="3" customWidth="1"/>
    <col min="13058" max="13058" width="53.21875" style="3" customWidth="1"/>
    <col min="13059" max="13062" width="18.33203125" style="3" customWidth="1"/>
    <col min="13063" max="13312" width="11.44140625" style="3"/>
    <col min="13313" max="13313" width="7.5546875" style="3" customWidth="1"/>
    <col min="13314" max="13314" width="53.21875" style="3" customWidth="1"/>
    <col min="13315" max="13318" width="18.33203125" style="3" customWidth="1"/>
    <col min="13319" max="13568" width="11.44140625" style="3"/>
    <col min="13569" max="13569" width="7.5546875" style="3" customWidth="1"/>
    <col min="13570" max="13570" width="53.21875" style="3" customWidth="1"/>
    <col min="13571" max="13574" width="18.33203125" style="3" customWidth="1"/>
    <col min="13575" max="13824" width="11.44140625" style="3"/>
    <col min="13825" max="13825" width="7.5546875" style="3" customWidth="1"/>
    <col min="13826" max="13826" width="53.21875" style="3" customWidth="1"/>
    <col min="13827" max="13830" width="18.33203125" style="3" customWidth="1"/>
    <col min="13831" max="14080" width="11.44140625" style="3"/>
    <col min="14081" max="14081" width="7.5546875" style="3" customWidth="1"/>
    <col min="14082" max="14082" width="53.21875" style="3" customWidth="1"/>
    <col min="14083" max="14086" width="18.33203125" style="3" customWidth="1"/>
    <col min="14087" max="14336" width="11.44140625" style="3"/>
    <col min="14337" max="14337" width="7.5546875" style="3" customWidth="1"/>
    <col min="14338" max="14338" width="53.21875" style="3" customWidth="1"/>
    <col min="14339" max="14342" width="18.33203125" style="3" customWidth="1"/>
    <col min="14343" max="14592" width="11.44140625" style="3"/>
    <col min="14593" max="14593" width="7.5546875" style="3" customWidth="1"/>
    <col min="14594" max="14594" width="53.21875" style="3" customWidth="1"/>
    <col min="14595" max="14598" width="18.33203125" style="3" customWidth="1"/>
    <col min="14599" max="14848" width="11.44140625" style="3"/>
    <col min="14849" max="14849" width="7.5546875" style="3" customWidth="1"/>
    <col min="14850" max="14850" width="53.21875" style="3" customWidth="1"/>
    <col min="14851" max="14854" width="18.33203125" style="3" customWidth="1"/>
    <col min="14855" max="15104" width="11.44140625" style="3"/>
    <col min="15105" max="15105" width="7.5546875" style="3" customWidth="1"/>
    <col min="15106" max="15106" width="53.21875" style="3" customWidth="1"/>
    <col min="15107" max="15110" width="18.33203125" style="3" customWidth="1"/>
    <col min="15111" max="15360" width="11.44140625" style="3"/>
    <col min="15361" max="15361" width="7.5546875" style="3" customWidth="1"/>
    <col min="15362" max="15362" width="53.21875" style="3" customWidth="1"/>
    <col min="15363" max="15366" width="18.33203125" style="3" customWidth="1"/>
    <col min="15367" max="15616" width="11.44140625" style="3"/>
    <col min="15617" max="15617" width="7.5546875" style="3" customWidth="1"/>
    <col min="15618" max="15618" width="53.21875" style="3" customWidth="1"/>
    <col min="15619" max="15622" width="18.33203125" style="3" customWidth="1"/>
    <col min="15623" max="15872" width="11.44140625" style="3"/>
    <col min="15873" max="15873" width="7.5546875" style="3" customWidth="1"/>
    <col min="15874" max="15874" width="53.21875" style="3" customWidth="1"/>
    <col min="15875" max="15878" width="18.33203125" style="3" customWidth="1"/>
    <col min="15879" max="16128" width="11.44140625" style="3"/>
    <col min="16129" max="16129" width="7.5546875" style="3" customWidth="1"/>
    <col min="16130" max="16130" width="53.21875" style="3" customWidth="1"/>
    <col min="16131" max="16134" width="18.33203125" style="3" customWidth="1"/>
    <col min="16135" max="16384" width="11.44140625" style="3"/>
  </cols>
  <sheetData>
    <row r="1" spans="1:6" s="1" customFormat="1" ht="14.1" customHeight="1">
      <c r="A1" s="684"/>
      <c r="B1" s="684"/>
      <c r="C1" s="684"/>
      <c r="D1" s="684"/>
      <c r="E1" s="685"/>
      <c r="F1" s="685"/>
    </row>
    <row r="2" spans="1:6" s="1" customFormat="1" ht="20.399999999999999" customHeight="1">
      <c r="A2" s="716" t="s">
        <v>852</v>
      </c>
      <c r="B2" s="685"/>
      <c r="C2" s="687"/>
      <c r="D2" s="687"/>
      <c r="E2" s="688"/>
      <c r="F2" s="689">
        <v>2015</v>
      </c>
    </row>
    <row r="3" spans="1:6" s="1" customFormat="1" ht="12" customHeight="1">
      <c r="A3" s="180"/>
      <c r="B3" s="180"/>
      <c r="C3" s="180"/>
      <c r="D3" s="180"/>
    </row>
    <row r="4" spans="1:6" ht="18" customHeight="1">
      <c r="A4" s="526" t="s">
        <v>511</v>
      </c>
      <c r="B4" s="526" t="s">
        <v>797</v>
      </c>
      <c r="C4" s="527"/>
      <c r="D4" s="528"/>
      <c r="E4" s="527"/>
      <c r="F4" s="528"/>
    </row>
    <row r="5" spans="1:6" ht="15" customHeight="1">
      <c r="A5" s="532" t="s">
        <v>518</v>
      </c>
      <c r="B5" s="532"/>
      <c r="C5" s="533" t="s">
        <v>120</v>
      </c>
      <c r="D5" s="534"/>
      <c r="E5" s="533"/>
      <c r="F5" s="534"/>
    </row>
    <row r="6" spans="1:6" ht="15" customHeight="1">
      <c r="A6" s="532"/>
      <c r="B6" s="532"/>
      <c r="C6" s="533" t="s">
        <v>303</v>
      </c>
      <c r="D6" s="534" t="s">
        <v>87</v>
      </c>
      <c r="E6" s="533" t="s">
        <v>88</v>
      </c>
      <c r="F6" s="534" t="s">
        <v>89</v>
      </c>
    </row>
    <row r="7" spans="1:6" ht="15" customHeight="1">
      <c r="A7" s="532"/>
      <c r="B7" s="532"/>
      <c r="C7" s="533"/>
      <c r="D7" s="534" t="s">
        <v>90</v>
      </c>
      <c r="E7" s="533" t="s">
        <v>91</v>
      </c>
      <c r="F7" s="534" t="s">
        <v>92</v>
      </c>
    </row>
    <row r="8" spans="1:6" ht="21" customHeight="1">
      <c r="A8" s="690"/>
      <c r="B8" s="690"/>
      <c r="C8" s="691"/>
      <c r="D8" s="692"/>
      <c r="E8" s="691"/>
      <c r="F8" s="692"/>
    </row>
    <row r="9" spans="1:6" ht="13.8" thickBot="1">
      <c r="A9" s="546" t="s">
        <v>566</v>
      </c>
      <c r="B9" s="547" t="s">
        <v>567</v>
      </c>
      <c r="C9" s="693">
        <v>839182</v>
      </c>
      <c r="D9" s="694">
        <v>166628</v>
      </c>
      <c r="E9" s="695">
        <v>77145</v>
      </c>
      <c r="F9" s="694">
        <v>595409</v>
      </c>
    </row>
    <row r="10" spans="1:6" ht="13.8" thickBot="1">
      <c r="A10" s="546" t="s">
        <v>568</v>
      </c>
      <c r="B10" s="547" t="s">
        <v>569</v>
      </c>
      <c r="C10" s="693">
        <v>46079</v>
      </c>
      <c r="D10" s="694">
        <v>7909</v>
      </c>
      <c r="E10" s="695">
        <v>3941</v>
      </c>
      <c r="F10" s="694">
        <v>34229</v>
      </c>
    </row>
    <row r="11" spans="1:6" ht="13.8" thickBot="1">
      <c r="A11" s="546" t="s">
        <v>570</v>
      </c>
      <c r="B11" s="547" t="s">
        <v>571</v>
      </c>
      <c r="C11" s="693">
        <v>5800</v>
      </c>
      <c r="D11" s="694">
        <v>927</v>
      </c>
      <c r="E11" s="695">
        <v>480</v>
      </c>
      <c r="F11" s="694">
        <v>4393</v>
      </c>
    </row>
    <row r="12" spans="1:6" ht="13.8" thickBot="1">
      <c r="A12" s="546" t="s">
        <v>572</v>
      </c>
      <c r="B12" s="547" t="s">
        <v>573</v>
      </c>
      <c r="C12" s="693">
        <v>80735</v>
      </c>
      <c r="D12" s="694">
        <v>12940</v>
      </c>
      <c r="E12" s="695">
        <v>5237</v>
      </c>
      <c r="F12" s="694">
        <v>62558</v>
      </c>
    </row>
    <row r="13" spans="1:6" ht="13.8" thickBot="1">
      <c r="A13" s="546" t="s">
        <v>574</v>
      </c>
      <c r="B13" s="547" t="s">
        <v>575</v>
      </c>
      <c r="C13" s="693">
        <v>3723</v>
      </c>
      <c r="D13" s="694">
        <v>572</v>
      </c>
      <c r="E13" s="695">
        <v>433</v>
      </c>
      <c r="F13" s="694">
        <v>2718</v>
      </c>
    </row>
    <row r="14" spans="1:6" ht="13.8" thickBot="1">
      <c r="A14" s="546" t="s">
        <v>781</v>
      </c>
      <c r="B14" s="547" t="s">
        <v>782</v>
      </c>
      <c r="C14" s="693">
        <v>55396</v>
      </c>
      <c r="D14" s="694">
        <v>10262</v>
      </c>
      <c r="E14" s="695">
        <v>4370</v>
      </c>
      <c r="F14" s="694">
        <v>40764</v>
      </c>
    </row>
    <row r="15" spans="1:6" ht="13.8" thickBot="1">
      <c r="A15" s="546" t="s">
        <v>576</v>
      </c>
      <c r="B15" s="547" t="s">
        <v>577</v>
      </c>
      <c r="C15" s="693">
        <v>19663</v>
      </c>
      <c r="D15" s="694">
        <v>5156</v>
      </c>
      <c r="E15" s="695">
        <v>1718</v>
      </c>
      <c r="F15" s="694">
        <v>12789</v>
      </c>
    </row>
    <row r="16" spans="1:6" ht="13.8" thickBot="1">
      <c r="A16" s="546" t="s">
        <v>578</v>
      </c>
      <c r="B16" s="547" t="s">
        <v>579</v>
      </c>
      <c r="C16" s="693">
        <v>6375</v>
      </c>
      <c r="D16" s="694">
        <v>894</v>
      </c>
      <c r="E16" s="695">
        <v>1370</v>
      </c>
      <c r="F16" s="694">
        <v>4111</v>
      </c>
    </row>
    <row r="17" spans="1:6" ht="13.8" thickBot="1">
      <c r="A17" s="546" t="s">
        <v>580</v>
      </c>
      <c r="B17" s="547" t="s">
        <v>783</v>
      </c>
      <c r="C17" s="693">
        <v>537862</v>
      </c>
      <c r="D17" s="694">
        <v>125193</v>
      </c>
      <c r="E17" s="695">
        <v>42302</v>
      </c>
      <c r="F17" s="694">
        <v>370367</v>
      </c>
    </row>
    <row r="18" spans="1:6" ht="13.8" thickBot="1">
      <c r="A18" s="546" t="s">
        <v>582</v>
      </c>
      <c r="B18" s="547" t="s">
        <v>583</v>
      </c>
      <c r="C18" s="693">
        <v>161174</v>
      </c>
      <c r="D18" s="694">
        <v>22497</v>
      </c>
      <c r="E18" s="695">
        <v>10883</v>
      </c>
      <c r="F18" s="694">
        <v>127794</v>
      </c>
    </row>
    <row r="19" spans="1:6" ht="13.8" thickBot="1">
      <c r="A19" s="546" t="s">
        <v>584</v>
      </c>
      <c r="B19" s="547" t="s">
        <v>585</v>
      </c>
      <c r="C19" s="693">
        <v>233456</v>
      </c>
      <c r="D19" s="694">
        <v>45835</v>
      </c>
      <c r="E19" s="695">
        <v>19453</v>
      </c>
      <c r="F19" s="694">
        <v>168168</v>
      </c>
    </row>
    <row r="20" spans="1:6" ht="13.8" thickBot="1">
      <c r="A20" s="546" t="s">
        <v>586</v>
      </c>
      <c r="B20" s="547" t="s">
        <v>587</v>
      </c>
      <c r="C20" s="693">
        <v>23218</v>
      </c>
      <c r="D20" s="694">
        <v>3636</v>
      </c>
      <c r="E20" s="695">
        <v>3198</v>
      </c>
      <c r="F20" s="694">
        <v>16384</v>
      </c>
    </row>
    <row r="21" spans="1:6" ht="13.8" thickBot="1">
      <c r="A21" s="546" t="s">
        <v>588</v>
      </c>
      <c r="B21" s="547" t="s">
        <v>529</v>
      </c>
      <c r="C21" s="693">
        <v>391649</v>
      </c>
      <c r="D21" s="694">
        <v>50783</v>
      </c>
      <c r="E21" s="695">
        <v>31015</v>
      </c>
      <c r="F21" s="694">
        <v>309851</v>
      </c>
    </row>
    <row r="22" spans="1:6" ht="13.8" thickBot="1">
      <c r="A22" s="546" t="s">
        <v>589</v>
      </c>
      <c r="B22" s="547" t="s">
        <v>590</v>
      </c>
      <c r="C22" s="693">
        <v>156911</v>
      </c>
      <c r="D22" s="694">
        <v>29411</v>
      </c>
      <c r="E22" s="695">
        <v>13914</v>
      </c>
      <c r="F22" s="694">
        <v>113586</v>
      </c>
    </row>
    <row r="23" spans="1:6" ht="13.8" thickBot="1">
      <c r="A23" s="546" t="s">
        <v>591</v>
      </c>
      <c r="B23" s="547" t="s">
        <v>592</v>
      </c>
      <c r="C23" s="693">
        <v>154114</v>
      </c>
      <c r="D23" s="694">
        <v>29131</v>
      </c>
      <c r="E23" s="695">
        <v>15692</v>
      </c>
      <c r="F23" s="694">
        <v>109291</v>
      </c>
    </row>
    <row r="24" spans="1:6" ht="13.8" thickBot="1">
      <c r="A24" s="546" t="s">
        <v>593</v>
      </c>
      <c r="B24" s="547" t="s">
        <v>594</v>
      </c>
      <c r="C24" s="693">
        <v>5290</v>
      </c>
      <c r="D24" s="694">
        <v>1312</v>
      </c>
      <c r="E24" s="695">
        <v>337</v>
      </c>
      <c r="F24" s="694">
        <v>3641</v>
      </c>
    </row>
    <row r="25" spans="1:6" ht="13.8" thickBot="1">
      <c r="A25" s="546" t="s">
        <v>595</v>
      </c>
      <c r="B25" s="547" t="s">
        <v>596</v>
      </c>
      <c r="C25" s="693">
        <v>18273</v>
      </c>
      <c r="D25" s="694">
        <v>3772</v>
      </c>
      <c r="E25" s="695">
        <v>1597</v>
      </c>
      <c r="F25" s="694">
        <v>12904</v>
      </c>
    </row>
    <row r="26" spans="1:6" ht="13.8" thickBot="1">
      <c r="A26" s="546" t="s">
        <v>597</v>
      </c>
      <c r="B26" s="547" t="s">
        <v>598</v>
      </c>
      <c r="C26" s="693">
        <v>222781</v>
      </c>
      <c r="D26" s="694">
        <v>45915</v>
      </c>
      <c r="E26" s="695">
        <v>18595</v>
      </c>
      <c r="F26" s="694">
        <v>158271</v>
      </c>
    </row>
    <row r="27" spans="1:6" ht="13.8" thickBot="1">
      <c r="A27" s="546" t="s">
        <v>599</v>
      </c>
      <c r="B27" s="547" t="s">
        <v>600</v>
      </c>
      <c r="C27" s="693">
        <v>7619</v>
      </c>
      <c r="D27" s="694">
        <v>1456</v>
      </c>
      <c r="E27" s="695">
        <v>780</v>
      </c>
      <c r="F27" s="694">
        <v>5383</v>
      </c>
    </row>
    <row r="28" spans="1:6" ht="13.8" thickBot="1">
      <c r="A28" s="546" t="s">
        <v>601</v>
      </c>
      <c r="B28" s="547" t="s">
        <v>602</v>
      </c>
      <c r="C28" s="693">
        <v>2506</v>
      </c>
      <c r="D28" s="694">
        <v>368</v>
      </c>
      <c r="E28" s="695">
        <v>261</v>
      </c>
      <c r="F28" s="694">
        <v>1877</v>
      </c>
    </row>
    <row r="29" spans="1:6" ht="13.8" thickBot="1">
      <c r="A29" s="546" t="s">
        <v>603</v>
      </c>
      <c r="B29" s="547" t="s">
        <v>604</v>
      </c>
      <c r="C29" s="693">
        <v>17530</v>
      </c>
      <c r="D29" s="694">
        <v>5714</v>
      </c>
      <c r="E29" s="695">
        <v>884</v>
      </c>
      <c r="F29" s="694">
        <v>10932</v>
      </c>
    </row>
    <row r="30" spans="1:6" ht="13.8" thickBot="1">
      <c r="A30" s="546" t="s">
        <v>605</v>
      </c>
      <c r="B30" s="547" t="s">
        <v>606</v>
      </c>
      <c r="C30" s="693">
        <v>97382</v>
      </c>
      <c r="D30" s="694">
        <v>20275</v>
      </c>
      <c r="E30" s="695">
        <v>6214</v>
      </c>
      <c r="F30" s="694">
        <v>70893</v>
      </c>
    </row>
    <row r="31" spans="1:6" ht="13.8" thickBot="1">
      <c r="A31" s="546" t="s">
        <v>607</v>
      </c>
      <c r="B31" s="547" t="s">
        <v>608</v>
      </c>
      <c r="C31" s="693">
        <v>2576</v>
      </c>
      <c r="D31" s="694">
        <v>422</v>
      </c>
      <c r="E31" s="695">
        <v>278</v>
      </c>
      <c r="F31" s="694">
        <v>1876</v>
      </c>
    </row>
    <row r="32" spans="1:6" ht="13.8" thickBot="1">
      <c r="A32" s="546" t="s">
        <v>609</v>
      </c>
      <c r="B32" s="547" t="s">
        <v>610</v>
      </c>
      <c r="C32" s="693">
        <v>13307</v>
      </c>
      <c r="D32" s="694">
        <v>2538</v>
      </c>
      <c r="E32" s="695">
        <v>1104</v>
      </c>
      <c r="F32" s="694">
        <v>9665</v>
      </c>
    </row>
    <row r="33" spans="1:6" ht="13.8" thickBot="1">
      <c r="A33" s="546" t="s">
        <v>611</v>
      </c>
      <c r="B33" s="547" t="s">
        <v>612</v>
      </c>
      <c r="C33" s="693">
        <v>34493</v>
      </c>
      <c r="D33" s="694">
        <v>5293</v>
      </c>
      <c r="E33" s="695">
        <v>3779</v>
      </c>
      <c r="F33" s="694">
        <v>25421</v>
      </c>
    </row>
    <row r="34" spans="1:6" ht="13.8" thickBot="1">
      <c r="A34" s="546" t="s">
        <v>613</v>
      </c>
      <c r="B34" s="547" t="s">
        <v>614</v>
      </c>
      <c r="C34" s="693">
        <v>3289</v>
      </c>
      <c r="D34" s="694">
        <v>561</v>
      </c>
      <c r="E34" s="695">
        <v>293</v>
      </c>
      <c r="F34" s="694">
        <v>2435</v>
      </c>
    </row>
    <row r="35" spans="1:6" ht="13.8" thickBot="1">
      <c r="A35" s="546" t="s">
        <v>615</v>
      </c>
      <c r="B35" s="547" t="s">
        <v>616</v>
      </c>
      <c r="C35" s="693">
        <v>181208</v>
      </c>
      <c r="D35" s="694">
        <v>31567</v>
      </c>
      <c r="E35" s="695">
        <v>19718</v>
      </c>
      <c r="F35" s="694">
        <v>129923</v>
      </c>
    </row>
    <row r="36" spans="1:6" ht="13.8" thickBot="1">
      <c r="A36" s="546" t="s">
        <v>784</v>
      </c>
      <c r="B36" s="547" t="s">
        <v>785</v>
      </c>
      <c r="C36" s="693">
        <v>147</v>
      </c>
      <c r="D36" s="694">
        <v>24</v>
      </c>
      <c r="E36" s="695">
        <v>8</v>
      </c>
      <c r="F36" s="694">
        <v>115</v>
      </c>
    </row>
    <row r="37" spans="1:6" ht="13.8" thickBot="1">
      <c r="A37" s="546" t="s">
        <v>617</v>
      </c>
      <c r="B37" s="547" t="s">
        <v>618</v>
      </c>
      <c r="C37" s="693">
        <v>3911</v>
      </c>
      <c r="D37" s="694">
        <v>862</v>
      </c>
      <c r="E37" s="695">
        <v>403</v>
      </c>
      <c r="F37" s="694">
        <v>2646</v>
      </c>
    </row>
    <row r="38" spans="1:6" ht="13.8" thickBot="1">
      <c r="A38" s="546" t="s">
        <v>619</v>
      </c>
      <c r="B38" s="547" t="s">
        <v>620</v>
      </c>
      <c r="C38" s="693">
        <v>141379</v>
      </c>
      <c r="D38" s="694">
        <v>15174</v>
      </c>
      <c r="E38" s="695">
        <v>8468</v>
      </c>
      <c r="F38" s="694">
        <v>117737</v>
      </c>
    </row>
    <row r="39" spans="1:6" ht="13.8" thickBot="1">
      <c r="A39" s="546" t="s">
        <v>621</v>
      </c>
      <c r="B39" s="547" t="s">
        <v>622</v>
      </c>
      <c r="C39" s="693">
        <v>6603</v>
      </c>
      <c r="D39" s="694">
        <v>1671</v>
      </c>
      <c r="E39" s="695">
        <v>823</v>
      </c>
      <c r="F39" s="694">
        <v>4109</v>
      </c>
    </row>
    <row r="40" spans="1:6" ht="13.8" thickBot="1">
      <c r="A40" s="546" t="s">
        <v>786</v>
      </c>
      <c r="B40" s="547" t="s">
        <v>787</v>
      </c>
      <c r="C40" s="693">
        <v>690</v>
      </c>
      <c r="D40" s="694" t="s">
        <v>463</v>
      </c>
      <c r="E40" s="695" t="s">
        <v>463</v>
      </c>
      <c r="F40" s="694">
        <v>690</v>
      </c>
    </row>
    <row r="41" spans="1:6" ht="13.8" thickBot="1">
      <c r="A41" s="546" t="s">
        <v>623</v>
      </c>
      <c r="B41" s="547" t="s">
        <v>624</v>
      </c>
      <c r="C41" s="693">
        <v>423</v>
      </c>
      <c r="D41" s="694">
        <v>47</v>
      </c>
      <c r="E41" s="695">
        <v>31</v>
      </c>
      <c r="F41" s="694">
        <v>345</v>
      </c>
    </row>
    <row r="42" spans="1:6" ht="13.8" thickBot="1">
      <c r="A42" s="546" t="s">
        <v>628</v>
      </c>
      <c r="B42" s="547" t="s">
        <v>629</v>
      </c>
      <c r="C42" s="693">
        <v>8966</v>
      </c>
      <c r="D42" s="694">
        <v>1091</v>
      </c>
      <c r="E42" s="695">
        <v>1084</v>
      </c>
      <c r="F42" s="694">
        <v>6791</v>
      </c>
    </row>
    <row r="43" spans="1:6" ht="13.8" thickBot="1">
      <c r="A43" s="546" t="s">
        <v>630</v>
      </c>
      <c r="B43" s="547" t="s">
        <v>631</v>
      </c>
      <c r="C43" s="693">
        <v>10028</v>
      </c>
      <c r="D43" s="694">
        <v>1771</v>
      </c>
      <c r="E43" s="695">
        <v>989</v>
      </c>
      <c r="F43" s="694">
        <v>7268</v>
      </c>
    </row>
    <row r="44" spans="1:6" ht="13.8" thickBot="1">
      <c r="A44" s="546" t="s">
        <v>632</v>
      </c>
      <c r="B44" s="547" t="s">
        <v>633</v>
      </c>
      <c r="C44" s="693">
        <v>6780</v>
      </c>
      <c r="D44" s="694">
        <v>1129</v>
      </c>
      <c r="E44" s="695">
        <v>620</v>
      </c>
      <c r="F44" s="694">
        <v>5031</v>
      </c>
    </row>
    <row r="45" spans="1:6" ht="13.8" thickBot="1">
      <c r="A45" s="546" t="s">
        <v>634</v>
      </c>
      <c r="B45" s="547" t="s">
        <v>635</v>
      </c>
      <c r="C45" s="693">
        <v>1410</v>
      </c>
      <c r="D45" s="694">
        <v>287</v>
      </c>
      <c r="E45" s="695">
        <v>129</v>
      </c>
      <c r="F45" s="694">
        <v>994</v>
      </c>
    </row>
    <row r="46" spans="1:6" ht="13.8" thickBot="1">
      <c r="A46" s="546" t="s">
        <v>636</v>
      </c>
      <c r="B46" s="547" t="s">
        <v>637</v>
      </c>
      <c r="C46" s="693">
        <v>955</v>
      </c>
      <c r="D46" s="694">
        <v>131</v>
      </c>
      <c r="E46" s="695">
        <v>123</v>
      </c>
      <c r="F46" s="694">
        <v>701</v>
      </c>
    </row>
    <row r="47" spans="1:6" ht="13.8" thickBot="1">
      <c r="A47" s="546" t="s">
        <v>638</v>
      </c>
      <c r="B47" s="547" t="s">
        <v>639</v>
      </c>
      <c r="C47" s="693">
        <v>628673</v>
      </c>
      <c r="D47" s="694">
        <v>120773</v>
      </c>
      <c r="E47" s="695">
        <v>48560</v>
      </c>
      <c r="F47" s="694">
        <v>459340</v>
      </c>
    </row>
    <row r="48" spans="1:6" ht="13.8" thickBot="1">
      <c r="A48" s="546" t="s">
        <v>640</v>
      </c>
      <c r="B48" s="547" t="s">
        <v>641</v>
      </c>
      <c r="C48" s="693">
        <v>9477</v>
      </c>
      <c r="D48" s="694">
        <v>910</v>
      </c>
      <c r="E48" s="695">
        <v>472</v>
      </c>
      <c r="F48" s="694">
        <v>8095</v>
      </c>
    </row>
    <row r="49" spans="1:6" ht="13.8" thickBot="1">
      <c r="A49" s="546" t="s">
        <v>642</v>
      </c>
      <c r="B49" s="547" t="s">
        <v>643</v>
      </c>
      <c r="C49" s="693">
        <v>9846</v>
      </c>
      <c r="D49" s="694">
        <v>1774</v>
      </c>
      <c r="E49" s="695">
        <v>790</v>
      </c>
      <c r="F49" s="694">
        <v>7282</v>
      </c>
    </row>
    <row r="50" spans="1:6" ht="13.8" thickBot="1">
      <c r="A50" s="546" t="s">
        <v>646</v>
      </c>
      <c r="B50" s="547" t="s">
        <v>647</v>
      </c>
      <c r="C50" s="693">
        <v>403219</v>
      </c>
      <c r="D50" s="694">
        <v>84374</v>
      </c>
      <c r="E50" s="695">
        <v>27386</v>
      </c>
      <c r="F50" s="694">
        <v>291459</v>
      </c>
    </row>
    <row r="51" spans="1:6" ht="13.8" thickBot="1">
      <c r="A51" s="546" t="s">
        <v>650</v>
      </c>
      <c r="B51" s="547" t="s">
        <v>651</v>
      </c>
      <c r="C51" s="693">
        <v>12192</v>
      </c>
      <c r="D51" s="694">
        <v>3031</v>
      </c>
      <c r="E51" s="695">
        <v>1424</v>
      </c>
      <c r="F51" s="694">
        <v>7737</v>
      </c>
    </row>
    <row r="52" spans="1:6" ht="13.8" thickBot="1">
      <c r="A52" s="546" t="s">
        <v>652</v>
      </c>
      <c r="B52" s="547" t="s">
        <v>653</v>
      </c>
      <c r="C52" s="693">
        <v>345851</v>
      </c>
      <c r="D52" s="694">
        <v>62048</v>
      </c>
      <c r="E52" s="695">
        <v>32356</v>
      </c>
      <c r="F52" s="694">
        <v>251447</v>
      </c>
    </row>
    <row r="53" spans="1:6" ht="13.8" thickBot="1">
      <c r="A53" s="546" t="s">
        <v>658</v>
      </c>
      <c r="B53" s="547" t="s">
        <v>659</v>
      </c>
      <c r="C53" s="693">
        <v>158289</v>
      </c>
      <c r="D53" s="694">
        <v>23578</v>
      </c>
      <c r="E53" s="695">
        <v>12607</v>
      </c>
      <c r="F53" s="694">
        <v>122104</v>
      </c>
    </row>
    <row r="54" spans="1:6" ht="13.8" thickBot="1">
      <c r="A54" s="546" t="s">
        <v>660</v>
      </c>
      <c r="B54" s="547" t="s">
        <v>661</v>
      </c>
      <c r="C54" s="693">
        <v>276688</v>
      </c>
      <c r="D54" s="694">
        <v>58556</v>
      </c>
      <c r="E54" s="695">
        <v>21607</v>
      </c>
      <c r="F54" s="694">
        <v>196525</v>
      </c>
    </row>
    <row r="55" spans="1:6" ht="13.8" thickBot="1">
      <c r="A55" s="546" t="s">
        <v>788</v>
      </c>
      <c r="B55" s="547" t="s">
        <v>789</v>
      </c>
      <c r="C55" s="693">
        <v>932575</v>
      </c>
      <c r="D55" s="694">
        <v>161167</v>
      </c>
      <c r="E55" s="695">
        <v>67424</v>
      </c>
      <c r="F55" s="694">
        <v>703984</v>
      </c>
    </row>
    <row r="56" spans="1:6" ht="13.8" thickBot="1">
      <c r="A56" s="546" t="s">
        <v>664</v>
      </c>
      <c r="B56" s="547" t="s">
        <v>665</v>
      </c>
      <c r="C56" s="693">
        <v>453402</v>
      </c>
      <c r="D56" s="694">
        <v>93541</v>
      </c>
      <c r="E56" s="695">
        <v>50428</v>
      </c>
      <c r="F56" s="694">
        <v>309433</v>
      </c>
    </row>
    <row r="57" spans="1:6" ht="13.8" thickBot="1">
      <c r="A57" s="546" t="s">
        <v>666</v>
      </c>
      <c r="B57" s="547" t="s">
        <v>667</v>
      </c>
      <c r="C57" s="693">
        <v>126854</v>
      </c>
      <c r="D57" s="694">
        <v>31740</v>
      </c>
      <c r="E57" s="695">
        <v>15849</v>
      </c>
      <c r="F57" s="694">
        <v>79265</v>
      </c>
    </row>
    <row r="58" spans="1:6" ht="13.8" thickBot="1">
      <c r="A58" s="546" t="s">
        <v>668</v>
      </c>
      <c r="B58" s="547" t="s">
        <v>669</v>
      </c>
      <c r="C58" s="693">
        <v>573371</v>
      </c>
      <c r="D58" s="694">
        <v>105257</v>
      </c>
      <c r="E58" s="695">
        <v>55873</v>
      </c>
      <c r="F58" s="694">
        <v>412241</v>
      </c>
    </row>
    <row r="59" spans="1:6" ht="13.8" thickBot="1">
      <c r="A59" s="546" t="s">
        <v>670</v>
      </c>
      <c r="B59" s="547" t="s">
        <v>671</v>
      </c>
      <c r="C59" s="693">
        <v>210624</v>
      </c>
      <c r="D59" s="694">
        <v>28399</v>
      </c>
      <c r="E59" s="695">
        <v>8909</v>
      </c>
      <c r="F59" s="694">
        <v>173316</v>
      </c>
    </row>
    <row r="60" spans="1:6" ht="13.8" thickBot="1">
      <c r="A60" s="546" t="s">
        <v>672</v>
      </c>
      <c r="B60" s="547" t="s">
        <v>673</v>
      </c>
      <c r="C60" s="693">
        <v>213847</v>
      </c>
      <c r="D60" s="694">
        <v>59676</v>
      </c>
      <c r="E60" s="695">
        <v>10577</v>
      </c>
      <c r="F60" s="694">
        <v>143594</v>
      </c>
    </row>
    <row r="61" spans="1:6" ht="13.8" thickBot="1">
      <c r="A61" s="546" t="s">
        <v>790</v>
      </c>
      <c r="B61" s="547" t="s">
        <v>791</v>
      </c>
      <c r="C61" s="693">
        <v>69041</v>
      </c>
      <c r="D61" s="694">
        <v>17337</v>
      </c>
      <c r="E61" s="695">
        <v>6768</v>
      </c>
      <c r="F61" s="694">
        <v>44936</v>
      </c>
    </row>
    <row r="62" spans="1:6" ht="13.8" thickBot="1">
      <c r="A62" s="546" t="s">
        <v>674</v>
      </c>
      <c r="B62" s="547" t="s">
        <v>675</v>
      </c>
      <c r="C62" s="693">
        <v>215498</v>
      </c>
      <c r="D62" s="694">
        <v>48751</v>
      </c>
      <c r="E62" s="695">
        <v>14729</v>
      </c>
      <c r="F62" s="694">
        <v>152018</v>
      </c>
    </row>
    <row r="63" spans="1:6" ht="13.8" thickBot="1">
      <c r="A63" s="546" t="s">
        <v>676</v>
      </c>
      <c r="B63" s="547" t="s">
        <v>677</v>
      </c>
      <c r="C63" s="693">
        <v>50357</v>
      </c>
      <c r="D63" s="694">
        <v>9782</v>
      </c>
      <c r="E63" s="695">
        <v>4121</v>
      </c>
      <c r="F63" s="694">
        <v>36454</v>
      </c>
    </row>
    <row r="64" spans="1:6" ht="13.8" thickBot="1">
      <c r="A64" s="546" t="s">
        <v>792</v>
      </c>
      <c r="B64" s="547" t="s">
        <v>793</v>
      </c>
      <c r="C64" s="693">
        <v>721</v>
      </c>
      <c r="D64" s="694">
        <v>9</v>
      </c>
      <c r="E64" s="695">
        <v>8</v>
      </c>
      <c r="F64" s="694">
        <v>704</v>
      </c>
    </row>
    <row r="65" spans="1:6" ht="13.8" thickBot="1">
      <c r="A65" s="546" t="s">
        <v>678</v>
      </c>
      <c r="B65" s="547" t="s">
        <v>679</v>
      </c>
      <c r="C65" s="693">
        <v>30593</v>
      </c>
      <c r="D65" s="694">
        <v>6188</v>
      </c>
      <c r="E65" s="695">
        <v>1667</v>
      </c>
      <c r="F65" s="694">
        <v>22738</v>
      </c>
    </row>
    <row r="66" spans="1:6" ht="13.8" thickBot="1">
      <c r="A66" s="546" t="s">
        <v>794</v>
      </c>
      <c r="B66" s="547" t="s">
        <v>795</v>
      </c>
      <c r="C66" s="693">
        <v>74382</v>
      </c>
      <c r="D66" s="694">
        <v>15158</v>
      </c>
      <c r="E66" s="695">
        <v>4073</v>
      </c>
      <c r="F66" s="694">
        <v>55151</v>
      </c>
    </row>
    <row r="67" spans="1:6" ht="13.8" thickBot="1">
      <c r="A67" s="546"/>
      <c r="B67" s="547"/>
      <c r="C67" s="693" t="s">
        <v>463</v>
      </c>
      <c r="D67" s="694" t="s">
        <v>463</v>
      </c>
      <c r="E67" s="695" t="s">
        <v>463</v>
      </c>
      <c r="F67" s="694" t="s">
        <v>463</v>
      </c>
    </row>
    <row r="68" spans="1:6" ht="13.8" thickBot="1">
      <c r="A68" s="546"/>
      <c r="B68" s="547"/>
      <c r="C68" s="693" t="s">
        <v>463</v>
      </c>
      <c r="D68" s="694" t="s">
        <v>463</v>
      </c>
      <c r="E68" s="695" t="s">
        <v>463</v>
      </c>
      <c r="F68" s="694" t="s">
        <v>463</v>
      </c>
    </row>
    <row r="69" spans="1:6" ht="13.8" thickBot="1">
      <c r="A69" s="694" t="s">
        <v>463</v>
      </c>
      <c r="B69" s="694" t="s">
        <v>463</v>
      </c>
      <c r="C69" s="693" t="s">
        <v>463</v>
      </c>
      <c r="D69" s="694" t="s">
        <v>463</v>
      </c>
      <c r="E69" s="695" t="s">
        <v>463</v>
      </c>
      <c r="F69" s="694" t="s">
        <v>463</v>
      </c>
    </row>
    <row r="70" spans="1:6" ht="13.8" thickBot="1">
      <c r="A70" s="694" t="s">
        <v>463</v>
      </c>
      <c r="B70" s="694" t="s">
        <v>463</v>
      </c>
      <c r="C70" s="693" t="s">
        <v>463</v>
      </c>
      <c r="D70" s="694" t="s">
        <v>463</v>
      </c>
      <c r="E70" s="695" t="s">
        <v>463</v>
      </c>
      <c r="F70" s="694" t="s">
        <v>463</v>
      </c>
    </row>
    <row r="71" spans="1:6" ht="13.8" thickBot="1">
      <c r="A71" s="694" t="s">
        <v>463</v>
      </c>
      <c r="B71" s="694" t="s">
        <v>463</v>
      </c>
      <c r="C71" s="693" t="s">
        <v>463</v>
      </c>
      <c r="D71" s="694" t="s">
        <v>463</v>
      </c>
      <c r="E71" s="695" t="s">
        <v>463</v>
      </c>
      <c r="F71" s="694" t="s">
        <v>463</v>
      </c>
    </row>
    <row r="72" spans="1:6" ht="13.8" thickBot="1">
      <c r="A72" s="694" t="s">
        <v>463</v>
      </c>
      <c r="B72" s="694" t="s">
        <v>463</v>
      </c>
      <c r="C72" s="693" t="s">
        <v>463</v>
      </c>
      <c r="D72" s="694" t="s">
        <v>463</v>
      </c>
      <c r="E72" s="695" t="s">
        <v>463</v>
      </c>
      <c r="F72" s="694" t="s">
        <v>463</v>
      </c>
    </row>
    <row r="73" spans="1:6" ht="13.8" thickBot="1">
      <c r="A73" s="696" t="s">
        <v>796</v>
      </c>
      <c r="B73" s="697">
        <v>58</v>
      </c>
      <c r="C73" s="698">
        <v>8298383</v>
      </c>
      <c r="D73" s="699">
        <v>1585203</v>
      </c>
      <c r="E73" s="700">
        <v>683297</v>
      </c>
      <c r="F73" s="699">
        <v>6029883</v>
      </c>
    </row>
    <row r="74" spans="1:6" ht="13.8" thickBot="1">
      <c r="A74" s="562" t="s">
        <v>218</v>
      </c>
      <c r="C74" s="562"/>
      <c r="E74" s="600"/>
      <c r="F74" s="600"/>
    </row>
    <row r="75" spans="1:6" s="159" customFormat="1">
      <c r="A75" s="562"/>
      <c r="B75" s="183"/>
      <c r="C75" s="562"/>
      <c r="D75" s="183"/>
      <c r="E75" s="701"/>
      <c r="F75" s="701"/>
    </row>
    <row r="76" spans="1:6" ht="15.75" customHeight="1">
      <c r="A76" s="76" t="s">
        <v>799</v>
      </c>
      <c r="B76" s="617"/>
      <c r="C76" s="76"/>
      <c r="D76" s="617"/>
      <c r="E76" s="617"/>
      <c r="F76" s="617"/>
    </row>
    <row r="77" spans="1:6" ht="15.75" customHeight="1">
      <c r="B77" s="617"/>
      <c r="C77" s="76"/>
      <c r="D77" s="617"/>
      <c r="E77" s="621"/>
      <c r="F77" s="621"/>
    </row>
    <row r="78" spans="1:6" ht="38.4" hidden="1" customHeight="1">
      <c r="E78" s="621"/>
      <c r="F78" s="621"/>
    </row>
    <row r="79" spans="1:6" ht="16.2" customHeight="1">
      <c r="A79" s="76" t="s">
        <v>850</v>
      </c>
      <c r="C79" s="76"/>
      <c r="E79" s="621"/>
      <c r="F79" s="621"/>
    </row>
    <row r="80" spans="1:6">
      <c r="E80" s="621"/>
      <c r="F80" s="621"/>
    </row>
    <row r="81" spans="1:6">
      <c r="E81" s="621"/>
      <c r="F81" s="621"/>
    </row>
    <row r="82" spans="1:6">
      <c r="A82" s="76" t="s">
        <v>217</v>
      </c>
      <c r="B82" s="617"/>
      <c r="C82" s="76"/>
      <c r="D82" s="617"/>
      <c r="E82" s="621"/>
      <c r="F82" s="621"/>
    </row>
    <row r="83" spans="1:6" ht="7.5" customHeight="1">
      <c r="E83" s="621"/>
      <c r="F83" s="621"/>
    </row>
  </sheetData>
  <pageMargins left="0.35433070866141736" right="0.27559055118110237" top="0.23622047244094491" bottom="0.23622047244094491" header="0.19685039370078741" footer="0.19685039370078741"/>
  <pageSetup paperSize="9" scale="68" fitToWidth="2" pageOrder="overThenDown"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88"/>
  <sheetViews>
    <sheetView zoomScaleNormal="100" workbookViewId="0"/>
  </sheetViews>
  <sheetFormatPr baseColWidth="10" defaultColWidth="11.44140625" defaultRowHeight="13.2"/>
  <cols>
    <col min="1" max="1" width="10.109375" style="3" customWidth="1"/>
    <col min="2" max="2" width="55.77734375" style="183" customWidth="1"/>
    <col min="3" max="4" width="14.44140625" style="183" customWidth="1"/>
    <col min="5" max="7" width="14.44140625" style="3" customWidth="1"/>
    <col min="8" max="9" width="14.44140625" style="6" customWidth="1"/>
    <col min="10" max="12" width="14.44140625" style="3" customWidth="1"/>
    <col min="13" max="13" width="14.44140625" style="160" customWidth="1"/>
    <col min="14" max="16" width="14.44140625" style="3" customWidth="1"/>
    <col min="17" max="17" width="1.44140625" style="3" customWidth="1"/>
    <col min="18" max="18" width="14.44140625" style="3" customWidth="1"/>
    <col min="19" max="19" width="14.44140625" style="183" customWidth="1"/>
    <col min="20" max="31" width="14.44140625" style="3" customWidth="1"/>
    <col min="32" max="256" width="11.44140625" style="3"/>
    <col min="257" max="257" width="10.109375" style="3" customWidth="1"/>
    <col min="258" max="258" width="55.77734375" style="3" customWidth="1"/>
    <col min="259" max="272" width="14.44140625" style="3" customWidth="1"/>
    <col min="273" max="273" width="1.44140625" style="3" customWidth="1"/>
    <col min="274" max="287" width="14.44140625" style="3" customWidth="1"/>
    <col min="288" max="512" width="11.44140625" style="3"/>
    <col min="513" max="513" width="10.109375" style="3" customWidth="1"/>
    <col min="514" max="514" width="55.77734375" style="3" customWidth="1"/>
    <col min="515" max="528" width="14.44140625" style="3" customWidth="1"/>
    <col min="529" max="529" width="1.44140625" style="3" customWidth="1"/>
    <col min="530" max="543" width="14.44140625" style="3" customWidth="1"/>
    <col min="544" max="768" width="11.44140625" style="3"/>
    <col min="769" max="769" width="10.109375" style="3" customWidth="1"/>
    <col min="770" max="770" width="55.77734375" style="3" customWidth="1"/>
    <col min="771" max="784" width="14.44140625" style="3" customWidth="1"/>
    <col min="785" max="785" width="1.44140625" style="3" customWidth="1"/>
    <col min="786" max="799" width="14.44140625" style="3" customWidth="1"/>
    <col min="800" max="1024" width="11.44140625" style="3"/>
    <col min="1025" max="1025" width="10.109375" style="3" customWidth="1"/>
    <col min="1026" max="1026" width="55.77734375" style="3" customWidth="1"/>
    <col min="1027" max="1040" width="14.44140625" style="3" customWidth="1"/>
    <col min="1041" max="1041" width="1.44140625" style="3" customWidth="1"/>
    <col min="1042" max="1055" width="14.44140625" style="3" customWidth="1"/>
    <col min="1056" max="1280" width="11.44140625" style="3"/>
    <col min="1281" max="1281" width="10.109375" style="3" customWidth="1"/>
    <col min="1282" max="1282" width="55.77734375" style="3" customWidth="1"/>
    <col min="1283" max="1296" width="14.44140625" style="3" customWidth="1"/>
    <col min="1297" max="1297" width="1.44140625" style="3" customWidth="1"/>
    <col min="1298" max="1311" width="14.44140625" style="3" customWidth="1"/>
    <col min="1312" max="1536" width="11.44140625" style="3"/>
    <col min="1537" max="1537" width="10.109375" style="3" customWidth="1"/>
    <col min="1538" max="1538" width="55.77734375" style="3" customWidth="1"/>
    <col min="1539" max="1552" width="14.44140625" style="3" customWidth="1"/>
    <col min="1553" max="1553" width="1.44140625" style="3" customWidth="1"/>
    <col min="1554" max="1567" width="14.44140625" style="3" customWidth="1"/>
    <col min="1568" max="1792" width="11.44140625" style="3"/>
    <col min="1793" max="1793" width="10.109375" style="3" customWidth="1"/>
    <col min="1794" max="1794" width="55.77734375" style="3" customWidth="1"/>
    <col min="1795" max="1808" width="14.44140625" style="3" customWidth="1"/>
    <col min="1809" max="1809" width="1.44140625" style="3" customWidth="1"/>
    <col min="1810" max="1823" width="14.44140625" style="3" customWidth="1"/>
    <col min="1824" max="2048" width="11.44140625" style="3"/>
    <col min="2049" max="2049" width="10.109375" style="3" customWidth="1"/>
    <col min="2050" max="2050" width="55.77734375" style="3" customWidth="1"/>
    <col min="2051" max="2064" width="14.44140625" style="3" customWidth="1"/>
    <col min="2065" max="2065" width="1.44140625" style="3" customWidth="1"/>
    <col min="2066" max="2079" width="14.44140625" style="3" customWidth="1"/>
    <col min="2080" max="2304" width="11.44140625" style="3"/>
    <col min="2305" max="2305" width="10.109375" style="3" customWidth="1"/>
    <col min="2306" max="2306" width="55.77734375" style="3" customWidth="1"/>
    <col min="2307" max="2320" width="14.44140625" style="3" customWidth="1"/>
    <col min="2321" max="2321" width="1.44140625" style="3" customWidth="1"/>
    <col min="2322" max="2335" width="14.44140625" style="3" customWidth="1"/>
    <col min="2336" max="2560" width="11.44140625" style="3"/>
    <col min="2561" max="2561" width="10.109375" style="3" customWidth="1"/>
    <col min="2562" max="2562" width="55.77734375" style="3" customWidth="1"/>
    <col min="2563" max="2576" width="14.44140625" style="3" customWidth="1"/>
    <col min="2577" max="2577" width="1.44140625" style="3" customWidth="1"/>
    <col min="2578" max="2591" width="14.44140625" style="3" customWidth="1"/>
    <col min="2592" max="2816" width="11.44140625" style="3"/>
    <col min="2817" max="2817" width="10.109375" style="3" customWidth="1"/>
    <col min="2818" max="2818" width="55.77734375" style="3" customWidth="1"/>
    <col min="2819" max="2832" width="14.44140625" style="3" customWidth="1"/>
    <col min="2833" max="2833" width="1.44140625" style="3" customWidth="1"/>
    <col min="2834" max="2847" width="14.44140625" style="3" customWidth="1"/>
    <col min="2848" max="3072" width="11.44140625" style="3"/>
    <col min="3073" max="3073" width="10.109375" style="3" customWidth="1"/>
    <col min="3074" max="3074" width="55.77734375" style="3" customWidth="1"/>
    <col min="3075" max="3088" width="14.44140625" style="3" customWidth="1"/>
    <col min="3089" max="3089" width="1.44140625" style="3" customWidth="1"/>
    <col min="3090" max="3103" width="14.44140625" style="3" customWidth="1"/>
    <col min="3104" max="3328" width="11.44140625" style="3"/>
    <col min="3329" max="3329" width="10.109375" style="3" customWidth="1"/>
    <col min="3330" max="3330" width="55.77734375" style="3" customWidth="1"/>
    <col min="3331" max="3344" width="14.44140625" style="3" customWidth="1"/>
    <col min="3345" max="3345" width="1.44140625" style="3" customWidth="1"/>
    <col min="3346" max="3359" width="14.44140625" style="3" customWidth="1"/>
    <col min="3360" max="3584" width="11.44140625" style="3"/>
    <col min="3585" max="3585" width="10.109375" style="3" customWidth="1"/>
    <col min="3586" max="3586" width="55.77734375" style="3" customWidth="1"/>
    <col min="3587" max="3600" width="14.44140625" style="3" customWidth="1"/>
    <col min="3601" max="3601" width="1.44140625" style="3" customWidth="1"/>
    <col min="3602" max="3615" width="14.44140625" style="3" customWidth="1"/>
    <col min="3616" max="3840" width="11.44140625" style="3"/>
    <col min="3841" max="3841" width="10.109375" style="3" customWidth="1"/>
    <col min="3842" max="3842" width="55.77734375" style="3" customWidth="1"/>
    <col min="3843" max="3856" width="14.44140625" style="3" customWidth="1"/>
    <col min="3857" max="3857" width="1.44140625" style="3" customWidth="1"/>
    <col min="3858" max="3871" width="14.44140625" style="3" customWidth="1"/>
    <col min="3872" max="4096" width="11.44140625" style="3"/>
    <col min="4097" max="4097" width="10.109375" style="3" customWidth="1"/>
    <col min="4098" max="4098" width="55.77734375" style="3" customWidth="1"/>
    <col min="4099" max="4112" width="14.44140625" style="3" customWidth="1"/>
    <col min="4113" max="4113" width="1.44140625" style="3" customWidth="1"/>
    <col min="4114" max="4127" width="14.44140625" style="3" customWidth="1"/>
    <col min="4128" max="4352" width="11.44140625" style="3"/>
    <col min="4353" max="4353" width="10.109375" style="3" customWidth="1"/>
    <col min="4354" max="4354" width="55.77734375" style="3" customWidth="1"/>
    <col min="4355" max="4368" width="14.44140625" style="3" customWidth="1"/>
    <col min="4369" max="4369" width="1.44140625" style="3" customWidth="1"/>
    <col min="4370" max="4383" width="14.44140625" style="3" customWidth="1"/>
    <col min="4384" max="4608" width="11.44140625" style="3"/>
    <col min="4609" max="4609" width="10.109375" style="3" customWidth="1"/>
    <col min="4610" max="4610" width="55.77734375" style="3" customWidth="1"/>
    <col min="4611" max="4624" width="14.44140625" style="3" customWidth="1"/>
    <col min="4625" max="4625" width="1.44140625" style="3" customWidth="1"/>
    <col min="4626" max="4639" width="14.44140625" style="3" customWidth="1"/>
    <col min="4640" max="4864" width="11.44140625" style="3"/>
    <col min="4865" max="4865" width="10.109375" style="3" customWidth="1"/>
    <col min="4866" max="4866" width="55.77734375" style="3" customWidth="1"/>
    <col min="4867" max="4880" width="14.44140625" style="3" customWidth="1"/>
    <col min="4881" max="4881" width="1.44140625" style="3" customWidth="1"/>
    <col min="4882" max="4895" width="14.44140625" style="3" customWidth="1"/>
    <col min="4896" max="5120" width="11.44140625" style="3"/>
    <col min="5121" max="5121" width="10.109375" style="3" customWidth="1"/>
    <col min="5122" max="5122" width="55.77734375" style="3" customWidth="1"/>
    <col min="5123" max="5136" width="14.44140625" style="3" customWidth="1"/>
    <col min="5137" max="5137" width="1.44140625" style="3" customWidth="1"/>
    <col min="5138" max="5151" width="14.44140625" style="3" customWidth="1"/>
    <col min="5152" max="5376" width="11.44140625" style="3"/>
    <col min="5377" max="5377" width="10.109375" style="3" customWidth="1"/>
    <col min="5378" max="5378" width="55.77734375" style="3" customWidth="1"/>
    <col min="5379" max="5392" width="14.44140625" style="3" customWidth="1"/>
    <col min="5393" max="5393" width="1.44140625" style="3" customWidth="1"/>
    <col min="5394" max="5407" width="14.44140625" style="3" customWidth="1"/>
    <col min="5408" max="5632" width="11.44140625" style="3"/>
    <col min="5633" max="5633" width="10.109375" style="3" customWidth="1"/>
    <col min="5634" max="5634" width="55.77734375" style="3" customWidth="1"/>
    <col min="5635" max="5648" width="14.44140625" style="3" customWidth="1"/>
    <col min="5649" max="5649" width="1.44140625" style="3" customWidth="1"/>
    <col min="5650" max="5663" width="14.44140625" style="3" customWidth="1"/>
    <col min="5664" max="5888" width="11.44140625" style="3"/>
    <col min="5889" max="5889" width="10.109375" style="3" customWidth="1"/>
    <col min="5890" max="5890" width="55.77734375" style="3" customWidth="1"/>
    <col min="5891" max="5904" width="14.44140625" style="3" customWidth="1"/>
    <col min="5905" max="5905" width="1.44140625" style="3" customWidth="1"/>
    <col min="5906" max="5919" width="14.44140625" style="3" customWidth="1"/>
    <col min="5920" max="6144" width="11.44140625" style="3"/>
    <col min="6145" max="6145" width="10.109375" style="3" customWidth="1"/>
    <col min="6146" max="6146" width="55.77734375" style="3" customWidth="1"/>
    <col min="6147" max="6160" width="14.44140625" style="3" customWidth="1"/>
    <col min="6161" max="6161" width="1.44140625" style="3" customWidth="1"/>
    <col min="6162" max="6175" width="14.44140625" style="3" customWidth="1"/>
    <col min="6176" max="6400" width="11.44140625" style="3"/>
    <col min="6401" max="6401" width="10.109375" style="3" customWidth="1"/>
    <col min="6402" max="6402" width="55.77734375" style="3" customWidth="1"/>
    <col min="6403" max="6416" width="14.44140625" style="3" customWidth="1"/>
    <col min="6417" max="6417" width="1.44140625" style="3" customWidth="1"/>
    <col min="6418" max="6431" width="14.44140625" style="3" customWidth="1"/>
    <col min="6432" max="6656" width="11.44140625" style="3"/>
    <col min="6657" max="6657" width="10.109375" style="3" customWidth="1"/>
    <col min="6658" max="6658" width="55.77734375" style="3" customWidth="1"/>
    <col min="6659" max="6672" width="14.44140625" style="3" customWidth="1"/>
    <col min="6673" max="6673" width="1.44140625" style="3" customWidth="1"/>
    <col min="6674" max="6687" width="14.44140625" style="3" customWidth="1"/>
    <col min="6688" max="6912" width="11.44140625" style="3"/>
    <col min="6913" max="6913" width="10.109375" style="3" customWidth="1"/>
    <col min="6914" max="6914" width="55.77734375" style="3" customWidth="1"/>
    <col min="6915" max="6928" width="14.44140625" style="3" customWidth="1"/>
    <col min="6929" max="6929" width="1.44140625" style="3" customWidth="1"/>
    <col min="6930" max="6943" width="14.44140625" style="3" customWidth="1"/>
    <col min="6944" max="7168" width="11.44140625" style="3"/>
    <col min="7169" max="7169" width="10.109375" style="3" customWidth="1"/>
    <col min="7170" max="7170" width="55.77734375" style="3" customWidth="1"/>
    <col min="7171" max="7184" width="14.44140625" style="3" customWidth="1"/>
    <col min="7185" max="7185" width="1.44140625" style="3" customWidth="1"/>
    <col min="7186" max="7199" width="14.44140625" style="3" customWidth="1"/>
    <col min="7200" max="7424" width="11.44140625" style="3"/>
    <col min="7425" max="7425" width="10.109375" style="3" customWidth="1"/>
    <col min="7426" max="7426" width="55.77734375" style="3" customWidth="1"/>
    <col min="7427" max="7440" width="14.44140625" style="3" customWidth="1"/>
    <col min="7441" max="7441" width="1.44140625" style="3" customWidth="1"/>
    <col min="7442" max="7455" width="14.44140625" style="3" customWidth="1"/>
    <col min="7456" max="7680" width="11.44140625" style="3"/>
    <col min="7681" max="7681" width="10.109375" style="3" customWidth="1"/>
    <col min="7682" max="7682" width="55.77734375" style="3" customWidth="1"/>
    <col min="7683" max="7696" width="14.44140625" style="3" customWidth="1"/>
    <col min="7697" max="7697" width="1.44140625" style="3" customWidth="1"/>
    <col min="7698" max="7711" width="14.44140625" style="3" customWidth="1"/>
    <col min="7712" max="7936" width="11.44140625" style="3"/>
    <col min="7937" max="7937" width="10.109375" style="3" customWidth="1"/>
    <col min="7938" max="7938" width="55.77734375" style="3" customWidth="1"/>
    <col min="7939" max="7952" width="14.44140625" style="3" customWidth="1"/>
    <col min="7953" max="7953" width="1.44140625" style="3" customWidth="1"/>
    <col min="7954" max="7967" width="14.44140625" style="3" customWidth="1"/>
    <col min="7968" max="8192" width="11.44140625" style="3"/>
    <col min="8193" max="8193" width="10.109375" style="3" customWidth="1"/>
    <col min="8194" max="8194" width="55.77734375" style="3" customWidth="1"/>
    <col min="8195" max="8208" width="14.44140625" style="3" customWidth="1"/>
    <col min="8209" max="8209" width="1.44140625" style="3" customWidth="1"/>
    <col min="8210" max="8223" width="14.44140625" style="3" customWidth="1"/>
    <col min="8224" max="8448" width="11.44140625" style="3"/>
    <col min="8449" max="8449" width="10.109375" style="3" customWidth="1"/>
    <col min="8450" max="8450" width="55.77734375" style="3" customWidth="1"/>
    <col min="8451" max="8464" width="14.44140625" style="3" customWidth="1"/>
    <col min="8465" max="8465" width="1.44140625" style="3" customWidth="1"/>
    <col min="8466" max="8479" width="14.44140625" style="3" customWidth="1"/>
    <col min="8480" max="8704" width="11.44140625" style="3"/>
    <col min="8705" max="8705" width="10.109375" style="3" customWidth="1"/>
    <col min="8706" max="8706" width="55.77734375" style="3" customWidth="1"/>
    <col min="8707" max="8720" width="14.44140625" style="3" customWidth="1"/>
    <col min="8721" max="8721" width="1.44140625" style="3" customWidth="1"/>
    <col min="8722" max="8735" width="14.44140625" style="3" customWidth="1"/>
    <col min="8736" max="8960" width="11.44140625" style="3"/>
    <col min="8961" max="8961" width="10.109375" style="3" customWidth="1"/>
    <col min="8962" max="8962" width="55.77734375" style="3" customWidth="1"/>
    <col min="8963" max="8976" width="14.44140625" style="3" customWidth="1"/>
    <col min="8977" max="8977" width="1.44140625" style="3" customWidth="1"/>
    <col min="8978" max="8991" width="14.44140625" style="3" customWidth="1"/>
    <col min="8992" max="9216" width="11.44140625" style="3"/>
    <col min="9217" max="9217" width="10.109375" style="3" customWidth="1"/>
    <col min="9218" max="9218" width="55.77734375" style="3" customWidth="1"/>
    <col min="9219" max="9232" width="14.44140625" style="3" customWidth="1"/>
    <col min="9233" max="9233" width="1.44140625" style="3" customWidth="1"/>
    <col min="9234" max="9247" width="14.44140625" style="3" customWidth="1"/>
    <col min="9248" max="9472" width="11.44140625" style="3"/>
    <col min="9473" max="9473" width="10.109375" style="3" customWidth="1"/>
    <col min="9474" max="9474" width="55.77734375" style="3" customWidth="1"/>
    <col min="9475" max="9488" width="14.44140625" style="3" customWidth="1"/>
    <col min="9489" max="9489" width="1.44140625" style="3" customWidth="1"/>
    <col min="9490" max="9503" width="14.44140625" style="3" customWidth="1"/>
    <col min="9504" max="9728" width="11.44140625" style="3"/>
    <col min="9729" max="9729" width="10.109375" style="3" customWidth="1"/>
    <col min="9730" max="9730" width="55.77734375" style="3" customWidth="1"/>
    <col min="9731" max="9744" width="14.44140625" style="3" customWidth="1"/>
    <col min="9745" max="9745" width="1.44140625" style="3" customWidth="1"/>
    <col min="9746" max="9759" width="14.44140625" style="3" customWidth="1"/>
    <col min="9760" max="9984" width="11.44140625" style="3"/>
    <col min="9985" max="9985" width="10.109375" style="3" customWidth="1"/>
    <col min="9986" max="9986" width="55.77734375" style="3" customWidth="1"/>
    <col min="9987" max="10000" width="14.44140625" style="3" customWidth="1"/>
    <col min="10001" max="10001" width="1.44140625" style="3" customWidth="1"/>
    <col min="10002" max="10015" width="14.44140625" style="3" customWidth="1"/>
    <col min="10016" max="10240" width="11.44140625" style="3"/>
    <col min="10241" max="10241" width="10.109375" style="3" customWidth="1"/>
    <col min="10242" max="10242" width="55.77734375" style="3" customWidth="1"/>
    <col min="10243" max="10256" width="14.44140625" style="3" customWidth="1"/>
    <col min="10257" max="10257" width="1.44140625" style="3" customWidth="1"/>
    <col min="10258" max="10271" width="14.44140625" style="3" customWidth="1"/>
    <col min="10272" max="10496" width="11.44140625" style="3"/>
    <col min="10497" max="10497" width="10.109375" style="3" customWidth="1"/>
    <col min="10498" max="10498" width="55.77734375" style="3" customWidth="1"/>
    <col min="10499" max="10512" width="14.44140625" style="3" customWidth="1"/>
    <col min="10513" max="10513" width="1.44140625" style="3" customWidth="1"/>
    <col min="10514" max="10527" width="14.44140625" style="3" customWidth="1"/>
    <col min="10528" max="10752" width="11.44140625" style="3"/>
    <col min="10753" max="10753" width="10.109375" style="3" customWidth="1"/>
    <col min="10754" max="10754" width="55.77734375" style="3" customWidth="1"/>
    <col min="10755" max="10768" width="14.44140625" style="3" customWidth="1"/>
    <col min="10769" max="10769" width="1.44140625" style="3" customWidth="1"/>
    <col min="10770" max="10783" width="14.44140625" style="3" customWidth="1"/>
    <col min="10784" max="11008" width="11.44140625" style="3"/>
    <col min="11009" max="11009" width="10.109375" style="3" customWidth="1"/>
    <col min="11010" max="11010" width="55.77734375" style="3" customWidth="1"/>
    <col min="11011" max="11024" width="14.44140625" style="3" customWidth="1"/>
    <col min="11025" max="11025" width="1.44140625" style="3" customWidth="1"/>
    <col min="11026" max="11039" width="14.44140625" style="3" customWidth="1"/>
    <col min="11040" max="11264" width="11.44140625" style="3"/>
    <col min="11265" max="11265" width="10.109375" style="3" customWidth="1"/>
    <col min="11266" max="11266" width="55.77734375" style="3" customWidth="1"/>
    <col min="11267" max="11280" width="14.44140625" style="3" customWidth="1"/>
    <col min="11281" max="11281" width="1.44140625" style="3" customWidth="1"/>
    <col min="11282" max="11295" width="14.44140625" style="3" customWidth="1"/>
    <col min="11296" max="11520" width="11.44140625" style="3"/>
    <col min="11521" max="11521" width="10.109375" style="3" customWidth="1"/>
    <col min="11522" max="11522" width="55.77734375" style="3" customWidth="1"/>
    <col min="11523" max="11536" width="14.44140625" style="3" customWidth="1"/>
    <col min="11537" max="11537" width="1.44140625" style="3" customWidth="1"/>
    <col min="11538" max="11551" width="14.44140625" style="3" customWidth="1"/>
    <col min="11552" max="11776" width="11.44140625" style="3"/>
    <col min="11777" max="11777" width="10.109375" style="3" customWidth="1"/>
    <col min="11778" max="11778" width="55.77734375" style="3" customWidth="1"/>
    <col min="11779" max="11792" width="14.44140625" style="3" customWidth="1"/>
    <col min="11793" max="11793" width="1.44140625" style="3" customWidth="1"/>
    <col min="11794" max="11807" width="14.44140625" style="3" customWidth="1"/>
    <col min="11808" max="12032" width="11.44140625" style="3"/>
    <col min="12033" max="12033" width="10.109375" style="3" customWidth="1"/>
    <col min="12034" max="12034" width="55.77734375" style="3" customWidth="1"/>
    <col min="12035" max="12048" width="14.44140625" style="3" customWidth="1"/>
    <col min="12049" max="12049" width="1.44140625" style="3" customWidth="1"/>
    <col min="12050" max="12063" width="14.44140625" style="3" customWidth="1"/>
    <col min="12064" max="12288" width="11.44140625" style="3"/>
    <col min="12289" max="12289" width="10.109375" style="3" customWidth="1"/>
    <col min="12290" max="12290" width="55.77734375" style="3" customWidth="1"/>
    <col min="12291" max="12304" width="14.44140625" style="3" customWidth="1"/>
    <col min="12305" max="12305" width="1.44140625" style="3" customWidth="1"/>
    <col min="12306" max="12319" width="14.44140625" style="3" customWidth="1"/>
    <col min="12320" max="12544" width="11.44140625" style="3"/>
    <col min="12545" max="12545" width="10.109375" style="3" customWidth="1"/>
    <col min="12546" max="12546" width="55.77734375" style="3" customWidth="1"/>
    <col min="12547" max="12560" width="14.44140625" style="3" customWidth="1"/>
    <col min="12561" max="12561" width="1.44140625" style="3" customWidth="1"/>
    <col min="12562" max="12575" width="14.44140625" style="3" customWidth="1"/>
    <col min="12576" max="12800" width="11.44140625" style="3"/>
    <col min="12801" max="12801" width="10.109375" style="3" customWidth="1"/>
    <col min="12802" max="12802" width="55.77734375" style="3" customWidth="1"/>
    <col min="12803" max="12816" width="14.44140625" style="3" customWidth="1"/>
    <col min="12817" max="12817" width="1.44140625" style="3" customWidth="1"/>
    <col min="12818" max="12831" width="14.44140625" style="3" customWidth="1"/>
    <col min="12832" max="13056" width="11.44140625" style="3"/>
    <col min="13057" max="13057" width="10.109375" style="3" customWidth="1"/>
    <col min="13058" max="13058" width="55.77734375" style="3" customWidth="1"/>
    <col min="13059" max="13072" width="14.44140625" style="3" customWidth="1"/>
    <col min="13073" max="13073" width="1.44140625" style="3" customWidth="1"/>
    <col min="13074" max="13087" width="14.44140625" style="3" customWidth="1"/>
    <col min="13088" max="13312" width="11.44140625" style="3"/>
    <col min="13313" max="13313" width="10.109375" style="3" customWidth="1"/>
    <col min="13314" max="13314" width="55.77734375" style="3" customWidth="1"/>
    <col min="13315" max="13328" width="14.44140625" style="3" customWidth="1"/>
    <col min="13329" max="13329" width="1.44140625" style="3" customWidth="1"/>
    <col min="13330" max="13343" width="14.44140625" style="3" customWidth="1"/>
    <col min="13344" max="13568" width="11.44140625" style="3"/>
    <col min="13569" max="13569" width="10.109375" style="3" customWidth="1"/>
    <col min="13570" max="13570" width="55.77734375" style="3" customWidth="1"/>
    <col min="13571" max="13584" width="14.44140625" style="3" customWidth="1"/>
    <col min="13585" max="13585" width="1.44140625" style="3" customWidth="1"/>
    <col min="13586" max="13599" width="14.44140625" style="3" customWidth="1"/>
    <col min="13600" max="13824" width="11.44140625" style="3"/>
    <col min="13825" max="13825" width="10.109375" style="3" customWidth="1"/>
    <col min="13826" max="13826" width="55.77734375" style="3" customWidth="1"/>
    <col min="13827" max="13840" width="14.44140625" style="3" customWidth="1"/>
    <col min="13841" max="13841" width="1.44140625" style="3" customWidth="1"/>
    <col min="13842" max="13855" width="14.44140625" style="3" customWidth="1"/>
    <col min="13856" max="14080" width="11.44140625" style="3"/>
    <col min="14081" max="14081" width="10.109375" style="3" customWidth="1"/>
    <col min="14082" max="14082" width="55.77734375" style="3" customWidth="1"/>
    <col min="14083" max="14096" width="14.44140625" style="3" customWidth="1"/>
    <col min="14097" max="14097" width="1.44140625" style="3" customWidth="1"/>
    <col min="14098" max="14111" width="14.44140625" style="3" customWidth="1"/>
    <col min="14112" max="14336" width="11.44140625" style="3"/>
    <col min="14337" max="14337" width="10.109375" style="3" customWidth="1"/>
    <col min="14338" max="14338" width="55.77734375" style="3" customWidth="1"/>
    <col min="14339" max="14352" width="14.44140625" style="3" customWidth="1"/>
    <col min="14353" max="14353" width="1.44140625" style="3" customWidth="1"/>
    <col min="14354" max="14367" width="14.44140625" style="3" customWidth="1"/>
    <col min="14368" max="14592" width="11.44140625" style="3"/>
    <col min="14593" max="14593" width="10.109375" style="3" customWidth="1"/>
    <col min="14594" max="14594" width="55.77734375" style="3" customWidth="1"/>
    <col min="14595" max="14608" width="14.44140625" style="3" customWidth="1"/>
    <col min="14609" max="14609" width="1.44140625" style="3" customWidth="1"/>
    <col min="14610" max="14623" width="14.44140625" style="3" customWidth="1"/>
    <col min="14624" max="14848" width="11.44140625" style="3"/>
    <col min="14849" max="14849" width="10.109375" style="3" customWidth="1"/>
    <col min="14850" max="14850" width="55.77734375" style="3" customWidth="1"/>
    <col min="14851" max="14864" width="14.44140625" style="3" customWidth="1"/>
    <col min="14865" max="14865" width="1.44140625" style="3" customWidth="1"/>
    <col min="14866" max="14879" width="14.44140625" style="3" customWidth="1"/>
    <col min="14880" max="15104" width="11.44140625" style="3"/>
    <col min="15105" max="15105" width="10.109375" style="3" customWidth="1"/>
    <col min="15106" max="15106" width="55.77734375" style="3" customWidth="1"/>
    <col min="15107" max="15120" width="14.44140625" style="3" customWidth="1"/>
    <col min="15121" max="15121" width="1.44140625" style="3" customWidth="1"/>
    <col min="15122" max="15135" width="14.44140625" style="3" customWidth="1"/>
    <col min="15136" max="15360" width="11.44140625" style="3"/>
    <col min="15361" max="15361" width="10.109375" style="3" customWidth="1"/>
    <col min="15362" max="15362" width="55.77734375" style="3" customWidth="1"/>
    <col min="15363" max="15376" width="14.44140625" style="3" customWidth="1"/>
    <col min="15377" max="15377" width="1.44140625" style="3" customWidth="1"/>
    <col min="15378" max="15391" width="14.44140625" style="3" customWidth="1"/>
    <col min="15392" max="15616" width="11.44140625" style="3"/>
    <col min="15617" max="15617" width="10.109375" style="3" customWidth="1"/>
    <col min="15618" max="15618" width="55.77734375" style="3" customWidth="1"/>
    <col min="15619" max="15632" width="14.44140625" style="3" customWidth="1"/>
    <col min="15633" max="15633" width="1.44140625" style="3" customWidth="1"/>
    <col min="15634" max="15647" width="14.44140625" style="3" customWidth="1"/>
    <col min="15648" max="15872" width="11.44140625" style="3"/>
    <col min="15873" max="15873" width="10.109375" style="3" customWidth="1"/>
    <col min="15874" max="15874" width="55.77734375" style="3" customWidth="1"/>
    <col min="15875" max="15888" width="14.44140625" style="3" customWidth="1"/>
    <col min="15889" max="15889" width="1.44140625" style="3" customWidth="1"/>
    <col min="15890" max="15903" width="14.44140625" style="3" customWidth="1"/>
    <col min="15904" max="16128" width="11.44140625" style="3"/>
    <col min="16129" max="16129" width="10.109375" style="3" customWidth="1"/>
    <col min="16130" max="16130" width="55.77734375" style="3" customWidth="1"/>
    <col min="16131" max="16144" width="14.44140625" style="3" customWidth="1"/>
    <col min="16145" max="16145" width="1.44140625" style="3" customWidth="1"/>
    <col min="16146" max="16159" width="14.44140625" style="3" customWidth="1"/>
    <col min="16160" max="16384" width="11.44140625" style="3"/>
  </cols>
  <sheetData>
    <row r="1" spans="1:31" s="1" customFormat="1" ht="9" customHeight="1">
      <c r="A1" s="522"/>
      <c r="B1" s="523"/>
      <c r="C1" s="523"/>
      <c r="D1" s="523"/>
      <c r="E1" s="522"/>
      <c r="F1" s="522"/>
      <c r="G1" s="522"/>
      <c r="H1" s="522"/>
      <c r="I1" s="152"/>
      <c r="J1" s="522"/>
      <c r="K1" s="522"/>
      <c r="L1" s="522"/>
      <c r="M1" s="717"/>
      <c r="N1" s="522"/>
      <c r="O1" s="522"/>
      <c r="P1" s="522"/>
      <c r="Q1" s="522"/>
      <c r="R1" s="522"/>
      <c r="S1" s="523"/>
    </row>
    <row r="2" spans="1:31" s="1" customFormat="1" ht="22.2" customHeight="1">
      <c r="A2" s="718" t="s">
        <v>840</v>
      </c>
      <c r="B2" s="617"/>
      <c r="C2" s="523"/>
      <c r="D2" s="523"/>
      <c r="E2" s="522"/>
      <c r="F2" s="522"/>
      <c r="G2" s="522"/>
      <c r="H2" s="152"/>
      <c r="I2" s="152"/>
      <c r="J2" s="525"/>
      <c r="K2" s="522"/>
      <c r="L2" s="522"/>
      <c r="M2" s="717"/>
      <c r="N2" s="522"/>
      <c r="O2" s="522"/>
      <c r="P2" s="719">
        <v>2015</v>
      </c>
      <c r="Q2" s="522"/>
      <c r="R2" s="522"/>
      <c r="AD2" s="719"/>
      <c r="AE2" s="719">
        <v>2015</v>
      </c>
    </row>
    <row r="3" spans="1:31" s="1" customFormat="1" ht="10.8" customHeight="1">
      <c r="A3" s="522"/>
      <c r="B3" s="522"/>
      <c r="C3" s="523"/>
      <c r="D3" s="523"/>
      <c r="E3" s="522"/>
      <c r="F3" s="522"/>
      <c r="G3" s="522"/>
      <c r="H3" s="152"/>
      <c r="I3" s="152"/>
      <c r="J3" s="522"/>
      <c r="K3" s="522"/>
      <c r="L3" s="522"/>
      <c r="M3" s="717"/>
      <c r="N3" s="522"/>
      <c r="O3" s="522"/>
      <c r="P3" s="522"/>
      <c r="Q3" s="522"/>
      <c r="R3" s="522"/>
      <c r="S3" s="720"/>
      <c r="U3" s="635"/>
      <c r="W3" s="635"/>
      <c r="X3" s="635"/>
      <c r="Y3" s="635"/>
      <c r="Z3" s="635"/>
      <c r="AA3" s="635"/>
      <c r="AB3" s="635"/>
      <c r="AC3" s="635"/>
      <c r="AD3" s="635"/>
      <c r="AE3" s="635"/>
    </row>
    <row r="4" spans="1:31" ht="18" customHeight="1">
      <c r="A4" s="526" t="s">
        <v>511</v>
      </c>
      <c r="B4" s="526" t="s">
        <v>803</v>
      </c>
      <c r="C4" s="527"/>
      <c r="D4" s="528"/>
      <c r="E4" s="527"/>
      <c r="F4" s="528"/>
      <c r="G4" s="527"/>
      <c r="H4" s="530"/>
      <c r="I4" s="529"/>
      <c r="J4" s="528"/>
      <c r="K4" s="527"/>
      <c r="L4" s="528"/>
      <c r="M4" s="527"/>
      <c r="N4" s="530"/>
      <c r="O4" s="529"/>
      <c r="P4" s="530"/>
      <c r="Q4" s="528"/>
      <c r="R4" s="529"/>
      <c r="S4" s="534"/>
      <c r="T4" s="529"/>
      <c r="U4" s="68"/>
      <c r="V4" s="529"/>
      <c r="W4" s="68"/>
      <c r="X4" s="703"/>
      <c r="Y4" s="68"/>
      <c r="Z4" s="703"/>
      <c r="AA4" s="68"/>
      <c r="AB4" s="703"/>
      <c r="AC4" s="68"/>
      <c r="AD4" s="703"/>
      <c r="AE4" s="68"/>
    </row>
    <row r="5" spans="1:31" ht="15" customHeight="1">
      <c r="A5" s="532" t="s">
        <v>518</v>
      </c>
      <c r="B5" s="532"/>
      <c r="C5" s="1050" t="s">
        <v>120</v>
      </c>
      <c r="D5" s="534" t="s">
        <v>93</v>
      </c>
      <c r="E5" s="533" t="s">
        <v>94</v>
      </c>
      <c r="F5" s="534" t="s">
        <v>95</v>
      </c>
      <c r="G5" s="533" t="s">
        <v>96</v>
      </c>
      <c r="H5" s="536" t="s">
        <v>97</v>
      </c>
      <c r="I5" s="535" t="s">
        <v>98</v>
      </c>
      <c r="J5" s="534" t="s">
        <v>99</v>
      </c>
      <c r="K5" s="533" t="s">
        <v>100</v>
      </c>
      <c r="L5" s="534" t="s">
        <v>101</v>
      </c>
      <c r="M5" s="533" t="s">
        <v>102</v>
      </c>
      <c r="N5" s="536" t="s">
        <v>103</v>
      </c>
      <c r="O5" s="535" t="s">
        <v>104</v>
      </c>
      <c r="P5" s="536" t="s">
        <v>105</v>
      </c>
      <c r="Q5" s="534"/>
      <c r="R5" s="535" t="s">
        <v>106</v>
      </c>
      <c r="S5" s="534" t="s">
        <v>107</v>
      </c>
      <c r="T5" s="535" t="s">
        <v>108</v>
      </c>
      <c r="U5" s="534" t="s">
        <v>109</v>
      </c>
      <c r="V5" s="535" t="s">
        <v>110</v>
      </c>
      <c r="W5" s="704" t="s">
        <v>111</v>
      </c>
      <c r="X5" s="705" t="s">
        <v>112</v>
      </c>
      <c r="Y5" s="704" t="s">
        <v>113</v>
      </c>
      <c r="Z5" s="705" t="s">
        <v>114</v>
      </c>
      <c r="AA5" s="704" t="s">
        <v>115</v>
      </c>
      <c r="AB5" s="705" t="s">
        <v>116</v>
      </c>
      <c r="AC5" s="704" t="s">
        <v>117</v>
      </c>
      <c r="AD5" s="705" t="s">
        <v>118</v>
      </c>
      <c r="AE5" s="704" t="s">
        <v>841</v>
      </c>
    </row>
    <row r="6" spans="1:31" ht="15" customHeight="1">
      <c r="A6" s="532"/>
      <c r="B6" s="532"/>
      <c r="C6" s="533"/>
      <c r="D6" s="534"/>
      <c r="E6" s="533"/>
      <c r="F6" s="534"/>
      <c r="G6" s="533"/>
      <c r="H6" s="536"/>
      <c r="I6" s="535"/>
      <c r="J6" s="534"/>
      <c r="K6" s="533"/>
      <c r="L6" s="534"/>
      <c r="M6" s="533"/>
      <c r="N6" s="536"/>
      <c r="O6" s="535"/>
      <c r="P6" s="536"/>
      <c r="Q6" s="534"/>
      <c r="R6" s="535"/>
      <c r="S6" s="534"/>
      <c r="T6" s="535"/>
      <c r="U6" s="534"/>
      <c r="V6" s="535"/>
      <c r="W6" s="704"/>
      <c r="X6" s="705"/>
      <c r="Y6" s="704"/>
      <c r="Z6" s="705"/>
      <c r="AA6" s="704"/>
      <c r="AB6" s="705"/>
      <c r="AC6" s="704"/>
      <c r="AD6" s="705"/>
      <c r="AE6" s="704"/>
    </row>
    <row r="7" spans="1:31" ht="15" customHeight="1">
      <c r="A7" s="532"/>
      <c r="B7" s="532"/>
      <c r="C7" s="533"/>
      <c r="D7" s="534" t="s">
        <v>807</v>
      </c>
      <c r="E7" s="533" t="s">
        <v>808</v>
      </c>
      <c r="F7" s="534" t="s">
        <v>809</v>
      </c>
      <c r="G7" s="533" t="s">
        <v>565</v>
      </c>
      <c r="H7" s="536" t="s">
        <v>810</v>
      </c>
      <c r="I7" s="535" t="s">
        <v>811</v>
      </c>
      <c r="J7" s="534" t="s">
        <v>812</v>
      </c>
      <c r="K7" s="533" t="s">
        <v>566</v>
      </c>
      <c r="L7" s="534" t="s">
        <v>813</v>
      </c>
      <c r="M7" s="533" t="s">
        <v>814</v>
      </c>
      <c r="N7" s="536" t="s">
        <v>815</v>
      </c>
      <c r="O7" s="535" t="s">
        <v>816</v>
      </c>
      <c r="P7" s="536" t="s">
        <v>817</v>
      </c>
      <c r="Q7" s="534"/>
      <c r="R7" s="535" t="s">
        <v>818</v>
      </c>
      <c r="S7" s="534" t="s">
        <v>819</v>
      </c>
      <c r="T7" s="535" t="s">
        <v>820</v>
      </c>
      <c r="U7" s="534" t="s">
        <v>821</v>
      </c>
      <c r="V7" s="535" t="s">
        <v>822</v>
      </c>
      <c r="W7" s="704" t="s">
        <v>823</v>
      </c>
      <c r="X7" s="705" t="s">
        <v>824</v>
      </c>
      <c r="Y7" s="704" t="s">
        <v>825</v>
      </c>
      <c r="Z7" s="705" t="s">
        <v>826</v>
      </c>
      <c r="AA7" s="704" t="s">
        <v>827</v>
      </c>
      <c r="AB7" s="705" t="s">
        <v>828</v>
      </c>
      <c r="AC7" s="704" t="s">
        <v>829</v>
      </c>
      <c r="AD7" s="705" t="s">
        <v>830</v>
      </c>
      <c r="AE7" s="704" t="s">
        <v>831</v>
      </c>
    </row>
    <row r="8" spans="1:31" s="144" customFormat="1" ht="21" customHeight="1">
      <c r="A8" s="690"/>
      <c r="B8" s="690"/>
      <c r="C8" s="691"/>
      <c r="D8" s="692"/>
      <c r="E8" s="691"/>
      <c r="F8" s="692"/>
      <c r="G8" s="691"/>
      <c r="H8" s="706"/>
      <c r="I8" s="707"/>
      <c r="J8" s="692"/>
      <c r="K8" s="691"/>
      <c r="L8" s="692"/>
      <c r="M8" s="691"/>
      <c r="N8" s="706"/>
      <c r="O8" s="707"/>
      <c r="P8" s="706"/>
      <c r="Q8" s="690"/>
      <c r="R8" s="707"/>
      <c r="S8" s="692"/>
      <c r="T8" s="707"/>
      <c r="U8" s="692"/>
      <c r="V8" s="707"/>
      <c r="W8" s="692"/>
      <c r="X8" s="691"/>
      <c r="Y8" s="692"/>
      <c r="Z8" s="691"/>
      <c r="AA8" s="692"/>
      <c r="AB8" s="691"/>
      <c r="AC8" s="692"/>
      <c r="AD8" s="691"/>
      <c r="AE8" s="692"/>
    </row>
    <row r="9" spans="1:31" ht="13.8" thickBot="1">
      <c r="A9" s="546" t="s">
        <v>566</v>
      </c>
      <c r="B9" s="547" t="s">
        <v>567</v>
      </c>
      <c r="C9" s="721">
        <v>0.10153541306815769</v>
      </c>
      <c r="D9" s="722">
        <v>7.7853100472812881E-2</v>
      </c>
      <c r="E9" s="721">
        <v>1.528453259911202E-2</v>
      </c>
      <c r="F9" s="722">
        <v>0.22330077081958233</v>
      </c>
      <c r="G9" s="721">
        <v>8.7765444978780388E-2</v>
      </c>
      <c r="H9" s="722">
        <v>0.28138904622000654</v>
      </c>
      <c r="I9" s="721">
        <v>0.18694800642510664</v>
      </c>
      <c r="J9" s="722">
        <v>0.21204155151384388</v>
      </c>
      <c r="K9" s="721">
        <v>2.4529899953877689E-2</v>
      </c>
      <c r="L9" s="722">
        <v>0.22671286303249724</v>
      </c>
      <c r="M9" s="721">
        <v>0.25990757283686167</v>
      </c>
      <c r="N9" s="722">
        <v>8.7198644203326847E-2</v>
      </c>
      <c r="O9" s="721">
        <v>2.4683033741325355E-2</v>
      </c>
      <c r="P9" s="722">
        <v>7.8825512217680443E-2</v>
      </c>
      <c r="Q9" s="722" t="s">
        <v>463</v>
      </c>
      <c r="R9" s="721">
        <v>2.4200749810072367E-2</v>
      </c>
      <c r="S9" s="722">
        <v>3.3106274067505811E-2</v>
      </c>
      <c r="T9" s="721">
        <v>0.10647752090043759</v>
      </c>
      <c r="U9" s="722">
        <v>0.14077730025094573</v>
      </c>
      <c r="V9" s="721">
        <v>2.0116288330896261E-2</v>
      </c>
      <c r="W9" s="722">
        <v>0.1465713978424705</v>
      </c>
      <c r="X9" s="721">
        <v>8.3797572890282612E-2</v>
      </c>
      <c r="Y9" s="722">
        <v>3.9640073954909726E-2</v>
      </c>
      <c r="Z9" s="721">
        <v>7.3738706446171004E-2</v>
      </c>
      <c r="AA9" s="722">
        <v>9.7633083569175202E-2</v>
      </c>
      <c r="AB9" s="721">
        <v>0.15665092701709754</v>
      </c>
      <c r="AC9" s="722">
        <v>0.14347866183464528</v>
      </c>
      <c r="AD9" s="721">
        <v>0.11418019983834941</v>
      </c>
      <c r="AE9" s="722" t="s">
        <v>463</v>
      </c>
    </row>
    <row r="10" spans="1:31" ht="13.8" thickBot="1">
      <c r="A10" s="546" t="s">
        <v>568</v>
      </c>
      <c r="B10" s="547" t="s">
        <v>569</v>
      </c>
      <c r="C10" s="721">
        <v>5.2365932210856518E-3</v>
      </c>
      <c r="D10" s="722">
        <v>9.779270106566677E-3</v>
      </c>
      <c r="E10" s="721">
        <v>5.031281518655086E-4</v>
      </c>
      <c r="F10" s="722">
        <v>6.8150105949005431E-4</v>
      </c>
      <c r="G10" s="721">
        <v>5.3778438382293332E-4</v>
      </c>
      <c r="H10" s="722">
        <v>9.041463752232316E-3</v>
      </c>
      <c r="I10" s="721">
        <v>2.1288859939118922E-2</v>
      </c>
      <c r="J10" s="722">
        <v>1.1377775190492708E-2</v>
      </c>
      <c r="K10" s="721">
        <v>9.8712610546278275E-3</v>
      </c>
      <c r="L10" s="722">
        <v>2.147751574734394E-3</v>
      </c>
      <c r="M10" s="721">
        <v>4.5096802031353904E-4</v>
      </c>
      <c r="N10" s="722">
        <v>1.0360619936753879E-3</v>
      </c>
      <c r="O10" s="721">
        <v>6.9540599611515842E-4</v>
      </c>
      <c r="P10" s="722">
        <v>9.2449703893906577E-4</v>
      </c>
      <c r="Q10" s="722" t="s">
        <v>463</v>
      </c>
      <c r="R10" s="721">
        <v>1.4925272029855609E-3</v>
      </c>
      <c r="S10" s="722">
        <v>6.3812411975332141E-4</v>
      </c>
      <c r="T10" s="723">
        <v>4.9480942167719395E-4</v>
      </c>
      <c r="U10" s="724">
        <v>6.6970486263374397E-4</v>
      </c>
      <c r="V10" s="723">
        <v>9.7642894109173494E-3</v>
      </c>
      <c r="W10" s="722">
        <v>3.0876905972925413E-2</v>
      </c>
      <c r="X10" s="721">
        <v>1.2008906079508544E-3</v>
      </c>
      <c r="Y10" s="724">
        <v>8.3682809996963908E-4</v>
      </c>
      <c r="Z10" s="721">
        <v>7.4406441141745263E-4</v>
      </c>
      <c r="AA10" s="722">
        <v>2.4431353843331396E-4</v>
      </c>
      <c r="AB10" s="723">
        <v>1.8991762996500993E-4</v>
      </c>
      <c r="AC10" s="724">
        <v>4.6779503800154919E-4</v>
      </c>
      <c r="AD10" s="723">
        <v>7.3112787981054268E-5</v>
      </c>
      <c r="AE10" s="724" t="s">
        <v>463</v>
      </c>
    </row>
    <row r="11" spans="1:31" ht="13.8" thickBot="1">
      <c r="A11" s="546" t="s">
        <v>570</v>
      </c>
      <c r="B11" s="547" t="s">
        <v>571</v>
      </c>
      <c r="C11" s="721">
        <v>6.8622086389106554E-4</v>
      </c>
      <c r="D11" s="722">
        <v>1.526446777403859E-4</v>
      </c>
      <c r="E11" s="721">
        <v>2.4668615697759805E-4</v>
      </c>
      <c r="F11" s="722">
        <v>4.7823666001820138E-4</v>
      </c>
      <c r="G11" s="721">
        <v>8.3076887305293505E-5</v>
      </c>
      <c r="H11" s="722">
        <v>4.9807177163188233E-5</v>
      </c>
      <c r="I11" s="721">
        <v>6.1436627636449041E-4</v>
      </c>
      <c r="J11" s="722">
        <v>4.3333230320125038E-4</v>
      </c>
      <c r="K11" s="721">
        <v>1.2416680571858903E-4</v>
      </c>
      <c r="L11" s="722">
        <v>8.9116275866491209E-5</v>
      </c>
      <c r="M11" s="721">
        <v>2.5878167796011906E-4</v>
      </c>
      <c r="N11" s="722">
        <v>2.9550550807482768E-3</v>
      </c>
      <c r="O11" s="721">
        <v>1.535250794069333E-3</v>
      </c>
      <c r="P11" s="722">
        <v>2.1655661084486245E-3</v>
      </c>
      <c r="Q11" s="722" t="s">
        <v>463</v>
      </c>
      <c r="R11" s="721">
        <v>6.2843250652023613E-5</v>
      </c>
      <c r="S11" s="722">
        <v>5.4571617994867855E-5</v>
      </c>
      <c r="T11" s="723" t="s">
        <v>463</v>
      </c>
      <c r="U11" s="724">
        <v>7.1268690978440341E-5</v>
      </c>
      <c r="V11" s="723">
        <v>9.0758074534364033E-5</v>
      </c>
      <c r="W11" s="722">
        <v>1.22941518516681E-3</v>
      </c>
      <c r="X11" s="721">
        <v>8.6473447865970544E-5</v>
      </c>
      <c r="Y11" s="724">
        <v>2.6785495945640949E-4</v>
      </c>
      <c r="Z11" s="721">
        <v>1.169082901516961E-3</v>
      </c>
      <c r="AA11" s="722">
        <v>1.2148546393172166E-3</v>
      </c>
      <c r="AB11" s="723">
        <v>1.0736422785105399E-4</v>
      </c>
      <c r="AC11" s="724">
        <v>1.9673705066952651E-3</v>
      </c>
      <c r="AD11" s="723">
        <v>9.6020547067050629E-5</v>
      </c>
      <c r="AE11" s="724" t="s">
        <v>463</v>
      </c>
    </row>
    <row r="12" spans="1:31" ht="13.8" thickBot="1">
      <c r="A12" s="546" t="s">
        <v>572</v>
      </c>
      <c r="B12" s="547" t="s">
        <v>573</v>
      </c>
      <c r="C12" s="721">
        <v>9.5477705804244313E-3</v>
      </c>
      <c r="D12" s="722">
        <v>5.3330773285115618E-4</v>
      </c>
      <c r="E12" s="721">
        <v>2.0950398059526403E-2</v>
      </c>
      <c r="F12" s="722">
        <v>1.255222573156882E-2</v>
      </c>
      <c r="G12" s="721">
        <v>3.5538437005388075E-4</v>
      </c>
      <c r="H12" s="722">
        <v>3.8962589697409309E-4</v>
      </c>
      <c r="I12" s="721">
        <v>3.0940901391309102E-4</v>
      </c>
      <c r="J12" s="722">
        <v>4.0344191379171687E-4</v>
      </c>
      <c r="K12" s="721">
        <v>5.3598662857403886E-4</v>
      </c>
      <c r="L12" s="722">
        <v>2.8294146292675209E-4</v>
      </c>
      <c r="M12" s="721">
        <v>2.305832114008853E-3</v>
      </c>
      <c r="N12" s="722">
        <v>5.3943980682993648E-4</v>
      </c>
      <c r="O12" s="721">
        <v>1.2455975285903421E-3</v>
      </c>
      <c r="P12" s="722">
        <v>2.819565981204453E-2</v>
      </c>
      <c r="Q12" s="722" t="s">
        <v>463</v>
      </c>
      <c r="R12" s="721">
        <v>4.8494037563594846E-4</v>
      </c>
      <c r="S12" s="722">
        <v>4.1665430339081606E-2</v>
      </c>
      <c r="T12" s="723">
        <v>3.0717356556535469E-4</v>
      </c>
      <c r="U12" s="724">
        <v>3.1167504998317924E-4</v>
      </c>
      <c r="V12" s="723">
        <v>6.0388768559335932E-4</v>
      </c>
      <c r="W12" s="722">
        <v>3.9964891651187232E-4</v>
      </c>
      <c r="X12" s="721">
        <v>2.8009877678325241E-4</v>
      </c>
      <c r="Y12" s="724">
        <v>1.2647193005914723E-2</v>
      </c>
      <c r="Z12" s="721">
        <v>3.8856276729731368E-2</v>
      </c>
      <c r="AA12" s="722">
        <v>2.9817638036425107E-3</v>
      </c>
      <c r="AB12" s="723">
        <v>3.9115788467842657E-3</v>
      </c>
      <c r="AC12" s="724">
        <v>8.2340173150127656E-3</v>
      </c>
      <c r="AD12" s="723">
        <v>8.598411323780154E-3</v>
      </c>
      <c r="AE12" s="724" t="s">
        <v>463</v>
      </c>
    </row>
    <row r="13" spans="1:31" ht="13.8" thickBot="1">
      <c r="A13" s="546" t="s">
        <v>574</v>
      </c>
      <c r="B13" s="547" t="s">
        <v>575</v>
      </c>
      <c r="C13" s="721">
        <v>4.5028828855679258E-4</v>
      </c>
      <c r="D13" s="722">
        <v>6.8874658435356942E-5</v>
      </c>
      <c r="E13" s="721" t="s">
        <v>463</v>
      </c>
      <c r="F13" s="722">
        <v>3.6833820720115754E-5</v>
      </c>
      <c r="G13" s="721">
        <v>1.5230762672637142E-4</v>
      </c>
      <c r="H13" s="722">
        <v>2.2887794065949148E-2</v>
      </c>
      <c r="I13" s="721" t="s">
        <v>463</v>
      </c>
      <c r="J13" s="722">
        <v>7.5600627470994144E-5</v>
      </c>
      <c r="K13" s="721">
        <v>2.9998700261611109E-4</v>
      </c>
      <c r="L13" s="722">
        <v>1.9113961382803698E-4</v>
      </c>
      <c r="M13" s="721" t="s">
        <v>463</v>
      </c>
      <c r="N13" s="722" t="s">
        <v>463</v>
      </c>
      <c r="O13" s="721" t="s">
        <v>463</v>
      </c>
      <c r="P13" s="722" t="s">
        <v>463</v>
      </c>
      <c r="Q13" s="722" t="s">
        <v>463</v>
      </c>
      <c r="R13" s="721" t="s">
        <v>463</v>
      </c>
      <c r="S13" s="722" t="s">
        <v>463</v>
      </c>
      <c r="T13" s="723" t="s">
        <v>463</v>
      </c>
      <c r="U13" s="724">
        <v>5.972517060869296E-5</v>
      </c>
      <c r="V13" s="723" t="s">
        <v>463</v>
      </c>
      <c r="W13" s="722" t="s">
        <v>463</v>
      </c>
      <c r="X13" s="721" t="s">
        <v>463</v>
      </c>
      <c r="Y13" s="724" t="s">
        <v>463</v>
      </c>
      <c r="Z13" s="721" t="s">
        <v>463</v>
      </c>
      <c r="AA13" s="722" t="s">
        <v>463</v>
      </c>
      <c r="AB13" s="723" t="s">
        <v>463</v>
      </c>
      <c r="AC13" s="724" t="s">
        <v>463</v>
      </c>
      <c r="AD13" s="723" t="s">
        <v>463</v>
      </c>
      <c r="AE13" s="724" t="s">
        <v>463</v>
      </c>
    </row>
    <row r="14" spans="1:31" ht="13.8" thickBot="1">
      <c r="A14" s="546" t="s">
        <v>781</v>
      </c>
      <c r="B14" s="547" t="s">
        <v>782</v>
      </c>
      <c r="C14" s="721">
        <v>6.6663278582744668E-3</v>
      </c>
      <c r="D14" s="722">
        <v>1.9259273854428507E-2</v>
      </c>
      <c r="E14" s="721">
        <v>9.9545495859507701E-4</v>
      </c>
      <c r="F14" s="722">
        <v>7.2055428876120434E-3</v>
      </c>
      <c r="G14" s="721">
        <v>6.0946126680612401E-3</v>
      </c>
      <c r="H14" s="722">
        <v>1.4625582107665019E-2</v>
      </c>
      <c r="I14" s="721">
        <v>4.6389106685443809E-3</v>
      </c>
      <c r="J14" s="722">
        <v>5.5925385305830048E-3</v>
      </c>
      <c r="K14" s="721">
        <v>6.6160213808166895E-3</v>
      </c>
      <c r="L14" s="722">
        <v>2.1018506912903298E-3</v>
      </c>
      <c r="M14" s="721">
        <v>3.7179392972751279E-4</v>
      </c>
      <c r="N14" s="722">
        <v>7.1536721009588028E-3</v>
      </c>
      <c r="O14" s="721">
        <v>5.3215243034996566E-4</v>
      </c>
      <c r="P14" s="722">
        <v>7.1554765398881219E-4</v>
      </c>
      <c r="Q14" s="722" t="s">
        <v>463</v>
      </c>
      <c r="R14" s="721">
        <v>1.1615527537411199E-2</v>
      </c>
      <c r="S14" s="722">
        <v>7.1231119659727589E-3</v>
      </c>
      <c r="T14" s="723">
        <v>7.6012410939864459E-4</v>
      </c>
      <c r="U14" s="724">
        <v>1.4305433091256935E-2</v>
      </c>
      <c r="V14" s="723">
        <v>6.9634497517957815E-4</v>
      </c>
      <c r="W14" s="722">
        <v>5.6085087391104698E-3</v>
      </c>
      <c r="X14" s="721">
        <v>1.7070359891560152E-2</v>
      </c>
      <c r="Y14" s="724">
        <v>9.247749108734832E-5</v>
      </c>
      <c r="Z14" s="721">
        <v>1.973270154321286E-4</v>
      </c>
      <c r="AA14" s="722">
        <v>6.0570946131596835E-4</v>
      </c>
      <c r="AB14" s="723">
        <v>1.6148503974046063E-4</v>
      </c>
      <c r="AC14" s="724">
        <v>5.3676482674208268E-4</v>
      </c>
      <c r="AD14" s="723">
        <v>1.7832387312452259E-4</v>
      </c>
      <c r="AE14" s="724" t="s">
        <v>463</v>
      </c>
    </row>
    <row r="15" spans="1:31" ht="13.8" thickBot="1">
      <c r="A15" s="546" t="s">
        <v>576</v>
      </c>
      <c r="B15" s="547" t="s">
        <v>577</v>
      </c>
      <c r="C15" s="721">
        <v>2.3742710443214908E-3</v>
      </c>
      <c r="D15" s="722">
        <v>4.014158320889886E-4</v>
      </c>
      <c r="E15" s="721">
        <v>1.5641912886115394E-2</v>
      </c>
      <c r="F15" s="722">
        <v>5.7914022346430296E-4</v>
      </c>
      <c r="G15" s="721">
        <v>6.6683048210382245E-4</v>
      </c>
      <c r="H15" s="722">
        <v>4.9839645987936074E-4</v>
      </c>
      <c r="I15" s="721">
        <v>7.8345056025089146E-4</v>
      </c>
      <c r="J15" s="722">
        <v>9.1817796770765755E-4</v>
      </c>
      <c r="K15" s="721">
        <v>5.8557065576886585E-4</v>
      </c>
      <c r="L15" s="722">
        <v>4.3711368891340759E-4</v>
      </c>
      <c r="M15" s="721">
        <v>1.0452159215634783E-3</v>
      </c>
      <c r="N15" s="722">
        <v>3.2988213878624348E-3</v>
      </c>
      <c r="O15" s="721">
        <v>3.1160682689736045E-4</v>
      </c>
      <c r="P15" s="722">
        <v>1.1729171582092143E-3</v>
      </c>
      <c r="Q15" s="722" t="s">
        <v>463</v>
      </c>
      <c r="R15" s="721">
        <v>7.4054486568344636E-4</v>
      </c>
      <c r="S15" s="722">
        <v>1.118718168894791E-3</v>
      </c>
      <c r="T15" s="723">
        <v>1.4163294936138874E-3</v>
      </c>
      <c r="U15" s="724">
        <v>2.2920412532418405E-4</v>
      </c>
      <c r="V15" s="723">
        <v>4.8227721324703351E-4</v>
      </c>
      <c r="W15" s="722">
        <v>7.9687385878923886E-4</v>
      </c>
      <c r="X15" s="721">
        <v>7.2844480539268665E-4</v>
      </c>
      <c r="Y15" s="724" t="s">
        <v>463</v>
      </c>
      <c r="Z15" s="721" t="s">
        <v>463</v>
      </c>
      <c r="AA15" s="722">
        <v>1.7005410425905437E-4</v>
      </c>
      <c r="AB15" s="723" t="s">
        <v>463</v>
      </c>
      <c r="AC15" s="724" t="s">
        <v>463</v>
      </c>
      <c r="AD15" s="723" t="s">
        <v>463</v>
      </c>
      <c r="AE15" s="724" t="s">
        <v>463</v>
      </c>
    </row>
    <row r="16" spans="1:31" ht="13.8" thickBot="1">
      <c r="A16" s="546" t="s">
        <v>578</v>
      </c>
      <c r="B16" s="547" t="s">
        <v>579</v>
      </c>
      <c r="C16" s="721">
        <v>7.7174484581432016E-4</v>
      </c>
      <c r="D16" s="722">
        <v>6.020168106191337E-4</v>
      </c>
      <c r="E16" s="721">
        <v>3.7677718826034552E-3</v>
      </c>
      <c r="F16" s="722" t="s">
        <v>463</v>
      </c>
      <c r="G16" s="721" t="s">
        <v>463</v>
      </c>
      <c r="H16" s="722" t="s">
        <v>463</v>
      </c>
      <c r="I16" s="721">
        <v>3.7529766012700393E-3</v>
      </c>
      <c r="J16" s="722">
        <v>3.1322985526941235E-3</v>
      </c>
      <c r="K16" s="721" t="s">
        <v>463</v>
      </c>
      <c r="L16" s="722" t="s">
        <v>463</v>
      </c>
      <c r="M16" s="721" t="s">
        <v>463</v>
      </c>
      <c r="N16" s="722">
        <v>3.291658027109783E-3</v>
      </c>
      <c r="O16" s="721" t="s">
        <v>463</v>
      </c>
      <c r="P16" s="722" t="s">
        <v>463</v>
      </c>
      <c r="Q16" s="722" t="s">
        <v>463</v>
      </c>
      <c r="R16" s="721" t="s">
        <v>463</v>
      </c>
      <c r="S16" s="722" t="s">
        <v>463</v>
      </c>
      <c r="T16" s="723" t="s">
        <v>463</v>
      </c>
      <c r="U16" s="724" t="s">
        <v>463</v>
      </c>
      <c r="V16" s="723" t="s">
        <v>463</v>
      </c>
      <c r="W16" s="722">
        <v>8.1809130414570413E-4</v>
      </c>
      <c r="X16" s="721" t="s">
        <v>463</v>
      </c>
      <c r="Y16" s="724" t="s">
        <v>463</v>
      </c>
      <c r="Z16" s="721" t="s">
        <v>463</v>
      </c>
      <c r="AA16" s="722" t="s">
        <v>463</v>
      </c>
      <c r="AB16" s="723" t="s">
        <v>463</v>
      </c>
      <c r="AC16" s="724" t="s">
        <v>463</v>
      </c>
      <c r="AD16" s="723" t="s">
        <v>463</v>
      </c>
      <c r="AE16" s="724" t="s">
        <v>463</v>
      </c>
    </row>
    <row r="17" spans="1:31" ht="13.8" thickBot="1">
      <c r="A17" s="546" t="s">
        <v>580</v>
      </c>
      <c r="B17" s="547" t="s">
        <v>783</v>
      </c>
      <c r="C17" s="721">
        <v>6.5084692586458937E-2</v>
      </c>
      <c r="D17" s="722">
        <v>4.4632901320577574E-2</v>
      </c>
      <c r="E17" s="721">
        <v>2.5170671964038764E-2</v>
      </c>
      <c r="F17" s="722">
        <v>0.23728710789368018</v>
      </c>
      <c r="G17" s="721">
        <v>0.24127835755540503</v>
      </c>
      <c r="H17" s="722">
        <v>0.15653328642514602</v>
      </c>
      <c r="I17" s="721">
        <v>0.26651253596890845</v>
      </c>
      <c r="J17" s="722">
        <v>0.28616149180582295</v>
      </c>
      <c r="K17" s="721">
        <v>6.7339797717492655E-2</v>
      </c>
      <c r="L17" s="722">
        <v>0.15788406134744146</v>
      </c>
      <c r="M17" s="721">
        <v>5.5845522855200308E-2</v>
      </c>
      <c r="N17" s="722">
        <v>4.2565739718439147E-2</v>
      </c>
      <c r="O17" s="721">
        <v>3.661028454256067E-2</v>
      </c>
      <c r="P17" s="722">
        <v>5.602139279247545E-2</v>
      </c>
      <c r="Q17" s="722" t="s">
        <v>463</v>
      </c>
      <c r="R17" s="721">
        <v>4.9360231224631949E-2</v>
      </c>
      <c r="S17" s="722">
        <v>3.2674756274427126E-2</v>
      </c>
      <c r="T17" s="723">
        <v>0.10288745550707418</v>
      </c>
      <c r="U17" s="724">
        <v>6.9955239117239082E-2</v>
      </c>
      <c r="V17" s="723">
        <v>3.0512571443902917E-2</v>
      </c>
      <c r="W17" s="722">
        <v>0.13415994231418141</v>
      </c>
      <c r="X17" s="721">
        <v>5.2461184991209567E-2</v>
      </c>
      <c r="Y17" s="724">
        <v>4.1914287785253898E-2</v>
      </c>
      <c r="Z17" s="721">
        <v>3.7547436742600797E-2</v>
      </c>
      <c r="AA17" s="722">
        <v>3.400710788010216E-2</v>
      </c>
      <c r="AB17" s="723">
        <v>3.1333701987927877E-2</v>
      </c>
      <c r="AC17" s="724">
        <v>2.4847113364620747E-2</v>
      </c>
      <c r="AD17" s="723">
        <v>5.1204099779531477E-2</v>
      </c>
      <c r="AE17" s="724" t="s">
        <v>463</v>
      </c>
    </row>
    <row r="18" spans="1:31" ht="13.8" thickBot="1">
      <c r="A18" s="546" t="s">
        <v>582</v>
      </c>
      <c r="B18" s="547" t="s">
        <v>583</v>
      </c>
      <c r="C18" s="721">
        <v>1.9472427772125312E-2</v>
      </c>
      <c r="D18" s="722">
        <v>3.6776673583998082E-2</v>
      </c>
      <c r="E18" s="721">
        <v>3.054223697048453E-2</v>
      </c>
      <c r="F18" s="722">
        <v>1.6730787367869725E-2</v>
      </c>
      <c r="G18" s="721">
        <v>2.4334604906508888E-2</v>
      </c>
      <c r="H18" s="722">
        <v>1.0966345558583328E-2</v>
      </c>
      <c r="I18" s="721">
        <v>8.4898295415924471E-3</v>
      </c>
      <c r="J18" s="722">
        <v>6.5842501521392871E-3</v>
      </c>
      <c r="K18" s="721">
        <v>7.9963422882771331E-3</v>
      </c>
      <c r="L18" s="722">
        <v>7.3167422067506628E-3</v>
      </c>
      <c r="M18" s="721">
        <v>1.4056103545909757E-2</v>
      </c>
      <c r="N18" s="722">
        <v>1.6516672163259638E-2</v>
      </c>
      <c r="O18" s="721">
        <v>7.1858619418175701E-3</v>
      </c>
      <c r="P18" s="722">
        <v>2.1175941808326913E-2</v>
      </c>
      <c r="Q18" s="722" t="s">
        <v>463</v>
      </c>
      <c r="R18" s="721">
        <v>1.02005069264388E-2</v>
      </c>
      <c r="S18" s="722">
        <v>5.8725123869237039E-3</v>
      </c>
      <c r="T18" s="723">
        <v>2.9311629229444138E-3</v>
      </c>
      <c r="U18" s="724">
        <v>1.9021714000583723E-2</v>
      </c>
      <c r="V18" s="723">
        <v>1.8669708924636534E-2</v>
      </c>
      <c r="W18" s="722">
        <v>1.6772597666008339E-2</v>
      </c>
      <c r="X18" s="721">
        <v>1.3454767205127453E-2</v>
      </c>
      <c r="Y18" s="724">
        <v>2.5442302196025744E-2</v>
      </c>
      <c r="Z18" s="721">
        <v>6.2048505249451217E-3</v>
      </c>
      <c r="AA18" s="722">
        <v>1.0209929604618946E-2</v>
      </c>
      <c r="AB18" s="723">
        <v>7.1888853994749409E-3</v>
      </c>
      <c r="AC18" s="724">
        <v>2.863557846805156E-3</v>
      </c>
      <c r="AD18" s="723">
        <v>1.2767303454665339E-2</v>
      </c>
      <c r="AE18" s="724" t="s">
        <v>463</v>
      </c>
    </row>
    <row r="19" spans="1:31" ht="13.8" thickBot="1">
      <c r="A19" s="546" t="s">
        <v>584</v>
      </c>
      <c r="B19" s="547" t="s">
        <v>585</v>
      </c>
      <c r="C19" s="721">
        <v>2.8051851113408573E-2</v>
      </c>
      <c r="D19" s="722">
        <v>2.5791488652835873E-3</v>
      </c>
      <c r="E19" s="721">
        <v>3.1003806074083894E-2</v>
      </c>
      <c r="F19" s="722">
        <v>3.6534200452661876E-2</v>
      </c>
      <c r="G19" s="721">
        <v>4.5452288028944035E-2</v>
      </c>
      <c r="H19" s="722">
        <v>2.0320073037816046E-3</v>
      </c>
      <c r="I19" s="721">
        <v>3.1141246234031562E-3</v>
      </c>
      <c r="J19" s="722">
        <v>4.9307349304820308E-3</v>
      </c>
      <c r="K19" s="721">
        <v>5.4008421511284405E-2</v>
      </c>
      <c r="L19" s="722">
        <v>4.7801345574327782E-2</v>
      </c>
      <c r="M19" s="721">
        <v>2.4327115586972457E-2</v>
      </c>
      <c r="N19" s="722">
        <v>5.4597185422369078E-3</v>
      </c>
      <c r="O19" s="721">
        <v>7.7512513856335175E-2</v>
      </c>
      <c r="P19" s="722">
        <v>5.2377257451807248E-2</v>
      </c>
      <c r="Q19" s="722" t="s">
        <v>463</v>
      </c>
      <c r="R19" s="721">
        <v>5.1018246073289515E-3</v>
      </c>
      <c r="S19" s="722">
        <v>5.8891871086128224E-3</v>
      </c>
      <c r="T19" s="723">
        <v>1.478597385823863E-3</v>
      </c>
      <c r="U19" s="724">
        <v>4.8590023190891868E-2</v>
      </c>
      <c r="V19" s="723">
        <v>9.1209394048442794E-3</v>
      </c>
      <c r="W19" s="722">
        <v>7.3636143876251461E-2</v>
      </c>
      <c r="X19" s="721">
        <v>2.5895037920733569E-3</v>
      </c>
      <c r="Y19" s="724">
        <v>3.4563163498405854E-3</v>
      </c>
      <c r="Z19" s="721">
        <v>4.2068371124162555E-2</v>
      </c>
      <c r="AA19" s="722">
        <v>6.2858135813050817E-3</v>
      </c>
      <c r="AB19" s="723">
        <v>2.8404568553124835E-3</v>
      </c>
      <c r="AC19" s="724">
        <v>4.9363933947830917E-2</v>
      </c>
      <c r="AD19" s="723">
        <v>7.5056061414651935E-3</v>
      </c>
      <c r="AE19" s="724" t="s">
        <v>463</v>
      </c>
    </row>
    <row r="20" spans="1:31" ht="13.8" thickBot="1">
      <c r="A20" s="546" t="s">
        <v>586</v>
      </c>
      <c r="B20" s="547" t="s">
        <v>587</v>
      </c>
      <c r="C20" s="721">
        <v>2.8091507536455347E-3</v>
      </c>
      <c r="D20" s="722">
        <v>6.2408733374191307E-4</v>
      </c>
      <c r="E20" s="721">
        <v>1.257078302743616E-3</v>
      </c>
      <c r="F20" s="722">
        <v>4.5541451515141912E-2</v>
      </c>
      <c r="G20" s="721">
        <v>5.5384591536862331E-4</v>
      </c>
      <c r="H20" s="722">
        <v>3.9663916311962676E-4</v>
      </c>
      <c r="I20" s="721">
        <v>8.0802521130547114E-4</v>
      </c>
      <c r="J20" s="722">
        <v>2.4743107571342719E-3</v>
      </c>
      <c r="K20" s="721" t="s">
        <v>463</v>
      </c>
      <c r="L20" s="722">
        <v>1.2941590541423475E-3</v>
      </c>
      <c r="M20" s="721">
        <v>3.2757174425331524E-6</v>
      </c>
      <c r="N20" s="722">
        <v>3.1416400008762429E-3</v>
      </c>
      <c r="O20" s="721" t="s">
        <v>463</v>
      </c>
      <c r="P20" s="722">
        <v>1.4227956430134518E-5</v>
      </c>
      <c r="Q20" s="722" t="s">
        <v>463</v>
      </c>
      <c r="R20" s="721" t="s">
        <v>463</v>
      </c>
      <c r="S20" s="722" t="s">
        <v>463</v>
      </c>
      <c r="T20" s="723" t="s">
        <v>463</v>
      </c>
      <c r="U20" s="724" t="s">
        <v>463</v>
      </c>
      <c r="V20" s="723" t="s">
        <v>463</v>
      </c>
      <c r="W20" s="722">
        <v>2.5262414006274078E-3</v>
      </c>
      <c r="X20" s="721" t="s">
        <v>463</v>
      </c>
      <c r="Y20" s="724" t="s">
        <v>463</v>
      </c>
      <c r="Z20" s="721" t="s">
        <v>463</v>
      </c>
      <c r="AA20" s="722" t="s">
        <v>463</v>
      </c>
      <c r="AB20" s="723" t="s">
        <v>463</v>
      </c>
      <c r="AC20" s="724" t="s">
        <v>463</v>
      </c>
      <c r="AD20" s="723" t="s">
        <v>463</v>
      </c>
      <c r="AE20" s="724" t="s">
        <v>463</v>
      </c>
    </row>
    <row r="21" spans="1:31" ht="13.8" thickBot="1">
      <c r="A21" s="546" t="s">
        <v>588</v>
      </c>
      <c r="B21" s="547" t="s">
        <v>529</v>
      </c>
      <c r="C21" s="721">
        <v>4.7027274889502375E-2</v>
      </c>
      <c r="D21" s="722">
        <v>2.7749250094445472E-2</v>
      </c>
      <c r="E21" s="721">
        <v>0.13145546337994024</v>
      </c>
      <c r="F21" s="722">
        <v>3.0180617632334952E-2</v>
      </c>
      <c r="G21" s="721">
        <v>3.7246137808539921E-2</v>
      </c>
      <c r="H21" s="722">
        <v>2.2325563896615535E-2</v>
      </c>
      <c r="I21" s="721">
        <v>2.3773303737582456E-2</v>
      </c>
      <c r="J21" s="722">
        <v>7.7508529741555504E-2</v>
      </c>
      <c r="K21" s="721">
        <v>2.9477199677593036E-2</v>
      </c>
      <c r="L21" s="722">
        <v>1.4954105701212871E-2</v>
      </c>
      <c r="M21" s="721">
        <v>5.1566343980356887E-2</v>
      </c>
      <c r="N21" s="722">
        <v>3.5295491122096199E-2</v>
      </c>
      <c r="O21" s="721">
        <v>4.8965240878209748E-2</v>
      </c>
      <c r="P21" s="722">
        <v>5.4866556983706231E-2</v>
      </c>
      <c r="Q21" s="722" t="s">
        <v>463</v>
      </c>
      <c r="R21" s="721">
        <v>2.2598432934467692E-2</v>
      </c>
      <c r="S21" s="722">
        <v>3.4234595022113769E-2</v>
      </c>
      <c r="T21" s="723">
        <v>1.6306219577998438E-2</v>
      </c>
      <c r="U21" s="724">
        <v>5.192175083874373E-2</v>
      </c>
      <c r="V21" s="723">
        <v>3.6133308308560125E-2</v>
      </c>
      <c r="W21" s="722">
        <v>2.7525915009811951E-2</v>
      </c>
      <c r="X21" s="721">
        <v>2.1287507035527183E-2</v>
      </c>
      <c r="Y21" s="724">
        <v>8.5850654439197566E-2</v>
      </c>
      <c r="Z21" s="721">
        <v>3.221651038910487E-2</v>
      </c>
      <c r="AA21" s="722">
        <v>2.9555254801355301E-2</v>
      </c>
      <c r="AB21" s="723">
        <v>5.9254748600112211E-3</v>
      </c>
      <c r="AC21" s="724">
        <v>2.418140504131085E-2</v>
      </c>
      <c r="AD21" s="723">
        <v>2.5225969436615158E-2</v>
      </c>
      <c r="AE21" s="724">
        <v>0.16015229694701624</v>
      </c>
    </row>
    <row r="22" spans="1:31" ht="13.8" thickBot="1">
      <c r="A22" s="546" t="s">
        <v>589</v>
      </c>
      <c r="B22" s="547" t="s">
        <v>590</v>
      </c>
      <c r="C22" s="721">
        <v>1.8716648988061663E-2</v>
      </c>
      <c r="D22" s="722">
        <v>1.3547444547675513E-2</v>
      </c>
      <c r="E22" s="721">
        <v>5.1180649408775524E-3</v>
      </c>
      <c r="F22" s="722">
        <v>1.8117742349611478E-2</v>
      </c>
      <c r="G22" s="721">
        <v>1.9948145256789392E-2</v>
      </c>
      <c r="H22" s="722">
        <v>1.2661607836317607E-2</v>
      </c>
      <c r="I22" s="721">
        <v>1.811392186917617E-2</v>
      </c>
      <c r="J22" s="722">
        <v>6.4706505506088741E-3</v>
      </c>
      <c r="K22" s="721">
        <v>3.9844631287872349E-2</v>
      </c>
      <c r="L22" s="722">
        <v>2.617404213821194E-2</v>
      </c>
      <c r="M22" s="721">
        <v>5.9752361869247234E-4</v>
      </c>
      <c r="N22" s="722">
        <v>1.5880158166951411E-3</v>
      </c>
      <c r="O22" s="721">
        <v>1.3777697474782738E-3</v>
      </c>
      <c r="P22" s="722">
        <v>1.6474550750452759E-3</v>
      </c>
      <c r="Q22" s="722" t="s">
        <v>463</v>
      </c>
      <c r="R22" s="721">
        <v>6.5008452009988449E-2</v>
      </c>
      <c r="S22" s="722">
        <v>7.7597202680835765E-3</v>
      </c>
      <c r="T22" s="723">
        <v>7.408396619000209E-3</v>
      </c>
      <c r="U22" s="724">
        <v>1.5739098169804362E-2</v>
      </c>
      <c r="V22" s="723">
        <v>0.38455980356014491</v>
      </c>
      <c r="W22" s="722">
        <v>1.9388265305958115E-3</v>
      </c>
      <c r="X22" s="721">
        <v>2.8073266475326122E-2</v>
      </c>
      <c r="Y22" s="724">
        <v>3.3863995527781424E-2</v>
      </c>
      <c r="Z22" s="721">
        <v>8.9024125259873636E-4</v>
      </c>
      <c r="AA22" s="722">
        <v>2.1692962948721395E-3</v>
      </c>
      <c r="AB22" s="723">
        <v>1.6477076595607765E-4</v>
      </c>
      <c r="AC22" s="724">
        <v>1.9058149769351574E-4</v>
      </c>
      <c r="AD22" s="723">
        <v>2.0342638757205156E-4</v>
      </c>
      <c r="AE22" s="724" t="s">
        <v>463</v>
      </c>
    </row>
    <row r="23" spans="1:31" ht="13.8" thickBot="1">
      <c r="A23" s="546" t="s">
        <v>591</v>
      </c>
      <c r="B23" s="547" t="s">
        <v>592</v>
      </c>
      <c r="C23" s="721">
        <v>1.8597079383452716E-2</v>
      </c>
      <c r="D23" s="722">
        <v>1.7673949351382324E-2</v>
      </c>
      <c r="E23" s="721">
        <v>1.3454527378828953E-2</v>
      </c>
      <c r="F23" s="722">
        <v>1.6574842443212525E-2</v>
      </c>
      <c r="G23" s="721">
        <v>1.4036117033187022E-2</v>
      </c>
      <c r="H23" s="722">
        <v>1.5974856588886303E-2</v>
      </c>
      <c r="I23" s="721">
        <v>1.6140470543184494E-2</v>
      </c>
      <c r="J23" s="722">
        <v>1.5785029435489463E-2</v>
      </c>
      <c r="K23" s="721">
        <v>5.9185349613822651E-3</v>
      </c>
      <c r="L23" s="722">
        <v>2.9521410592507069E-2</v>
      </c>
      <c r="M23" s="721">
        <v>7.0213693093721108E-3</v>
      </c>
      <c r="N23" s="722">
        <v>1.1883040371478403E-2</v>
      </c>
      <c r="O23" s="721">
        <v>0.23915888905010182</v>
      </c>
      <c r="P23" s="722">
        <v>5.9773636876895332E-2</v>
      </c>
      <c r="Q23" s="722" t="s">
        <v>463</v>
      </c>
      <c r="R23" s="721">
        <v>2.6404974312962071E-2</v>
      </c>
      <c r="S23" s="722">
        <v>8.5375477299037585E-3</v>
      </c>
      <c r="T23" s="723">
        <v>4.7019390246749518E-3</v>
      </c>
      <c r="U23" s="724">
        <v>1.5438464748000941E-2</v>
      </c>
      <c r="V23" s="723">
        <v>1.7750300293155326E-3</v>
      </c>
      <c r="W23" s="722">
        <v>1.2600216952797155E-2</v>
      </c>
      <c r="X23" s="721">
        <v>2.2064752943237273E-2</v>
      </c>
      <c r="Y23" s="724">
        <v>1.1975333279968499E-3</v>
      </c>
      <c r="Z23" s="721">
        <v>9.7153909625944301E-4</v>
      </c>
      <c r="AA23" s="722">
        <v>1.4066519059024942E-3</v>
      </c>
      <c r="AB23" s="723">
        <v>6.1453559025481221E-3</v>
      </c>
      <c r="AC23" s="724">
        <v>9.1932970040333297E-4</v>
      </c>
      <c r="AD23" s="723">
        <v>5.113231303530542E-3</v>
      </c>
      <c r="AE23" s="724">
        <v>0.29349230994569564</v>
      </c>
    </row>
    <row r="24" spans="1:31" ht="13.8" thickBot="1">
      <c r="A24" s="546" t="s">
        <v>593</v>
      </c>
      <c r="B24" s="547" t="s">
        <v>594</v>
      </c>
      <c r="C24" s="721">
        <v>6.2174132642642168E-4</v>
      </c>
      <c r="D24" s="722">
        <v>3.5368651479742862E-3</v>
      </c>
      <c r="E24" s="721" t="s">
        <v>463</v>
      </c>
      <c r="F24" s="722" t="s">
        <v>463</v>
      </c>
      <c r="G24" s="721" t="s">
        <v>463</v>
      </c>
      <c r="H24" s="722" t="s">
        <v>463</v>
      </c>
      <c r="I24" s="721" t="s">
        <v>463</v>
      </c>
      <c r="J24" s="722" t="s">
        <v>463</v>
      </c>
      <c r="K24" s="721" t="s">
        <v>463</v>
      </c>
      <c r="L24" s="722" t="s">
        <v>463</v>
      </c>
      <c r="M24" s="721" t="s">
        <v>463</v>
      </c>
      <c r="N24" s="722" t="s">
        <v>463</v>
      </c>
      <c r="O24" s="721" t="s">
        <v>463</v>
      </c>
      <c r="P24" s="722" t="s">
        <v>463</v>
      </c>
      <c r="Q24" s="722" t="s">
        <v>463</v>
      </c>
      <c r="R24" s="721" t="s">
        <v>463</v>
      </c>
      <c r="S24" s="722" t="s">
        <v>463</v>
      </c>
      <c r="T24" s="723" t="s">
        <v>463</v>
      </c>
      <c r="U24" s="724" t="s">
        <v>463</v>
      </c>
      <c r="V24" s="723" t="s">
        <v>463</v>
      </c>
      <c r="W24" s="722" t="s">
        <v>463</v>
      </c>
      <c r="X24" s="721" t="s">
        <v>463</v>
      </c>
      <c r="Y24" s="724" t="s">
        <v>463</v>
      </c>
      <c r="Z24" s="721" t="s">
        <v>463</v>
      </c>
      <c r="AA24" s="722" t="s">
        <v>463</v>
      </c>
      <c r="AB24" s="723" t="s">
        <v>463</v>
      </c>
      <c r="AC24" s="724" t="s">
        <v>463</v>
      </c>
      <c r="AD24" s="723" t="s">
        <v>463</v>
      </c>
      <c r="AE24" s="724" t="s">
        <v>463</v>
      </c>
    </row>
    <row r="25" spans="1:31" ht="13.8" thickBot="1">
      <c r="A25" s="546" t="s">
        <v>595</v>
      </c>
      <c r="B25" s="547" t="s">
        <v>596</v>
      </c>
      <c r="C25" s="721">
        <v>2.2217521850415242E-3</v>
      </c>
      <c r="D25" s="722">
        <v>3.2981599183634566E-3</v>
      </c>
      <c r="E25" s="721">
        <v>8.5190430433864891E-4</v>
      </c>
      <c r="F25" s="722">
        <v>3.1578426706879996E-3</v>
      </c>
      <c r="G25" s="721">
        <v>7.5715352936595419E-3</v>
      </c>
      <c r="H25" s="722">
        <v>9.8266898099341055E-3</v>
      </c>
      <c r="I25" s="721">
        <v>9.110873712265247E-3</v>
      </c>
      <c r="J25" s="722">
        <v>1.7043927029844134E-2</v>
      </c>
      <c r="K25" s="721">
        <v>1.4941405704248083E-2</v>
      </c>
      <c r="L25" s="722">
        <v>2.891072322580289E-3</v>
      </c>
      <c r="M25" s="721">
        <v>3.363070016857951E-4</v>
      </c>
      <c r="N25" s="722">
        <v>6.9539606035354026E-3</v>
      </c>
      <c r="O25" s="721">
        <v>1.0300306532495342E-3</v>
      </c>
      <c r="P25" s="722">
        <v>1.0715429686445059E-3</v>
      </c>
      <c r="Q25" s="722" t="s">
        <v>463</v>
      </c>
      <c r="R25" s="721">
        <v>2.3513849200010499E-3</v>
      </c>
      <c r="S25" s="722">
        <v>3.0757169646867264E-3</v>
      </c>
      <c r="T25" s="723">
        <v>9.4234536347153203E-3</v>
      </c>
      <c r="U25" s="724">
        <v>2.2600205315205413E-3</v>
      </c>
      <c r="V25" s="723">
        <v>4.0618736276323989E-3</v>
      </c>
      <c r="W25" s="722">
        <v>1.3082557142245648E-3</v>
      </c>
      <c r="X25" s="721">
        <v>1.3199733057985361E-3</v>
      </c>
      <c r="Y25" s="724">
        <v>4.8030944983351457E-4</v>
      </c>
      <c r="Z25" s="721">
        <v>3.3138550048896745E-4</v>
      </c>
      <c r="AA25" s="722">
        <v>2.2728337585280951E-3</v>
      </c>
      <c r="AB25" s="723">
        <v>2.5809604289281748E-4</v>
      </c>
      <c r="AC25" s="724">
        <v>6.4284333398778527E-4</v>
      </c>
      <c r="AD25" s="723">
        <v>1.8061012235018908E-4</v>
      </c>
      <c r="AE25" s="724" t="s">
        <v>463</v>
      </c>
    </row>
    <row r="26" spans="1:31" ht="13.8" thickBot="1">
      <c r="A26" s="546" t="s">
        <v>597</v>
      </c>
      <c r="B26" s="547" t="s">
        <v>598</v>
      </c>
      <c r="C26" s="721">
        <v>2.6831494871490304E-2</v>
      </c>
      <c r="D26" s="722">
        <v>2.9293749766356399E-2</v>
      </c>
      <c r="E26" s="721">
        <v>5.4325802231788992E-3</v>
      </c>
      <c r="F26" s="722">
        <v>1.0678290454330965E-3</v>
      </c>
      <c r="G26" s="721">
        <v>1.389230263357283E-3</v>
      </c>
      <c r="H26" s="722">
        <v>2.5511296729811991E-2</v>
      </c>
      <c r="I26" s="721">
        <v>8.2583301849955442E-4</v>
      </c>
      <c r="J26" s="722">
        <v>1.0692201512978376E-3</v>
      </c>
      <c r="K26" s="721">
        <v>2.8558365315275477E-3</v>
      </c>
      <c r="L26" s="722">
        <v>1.9552417570596163E-3</v>
      </c>
      <c r="M26" s="721">
        <v>2.4411192345583199E-2</v>
      </c>
      <c r="N26" s="722">
        <v>3.5866809646987246E-3</v>
      </c>
      <c r="O26" s="721">
        <v>5.121696727949817E-2</v>
      </c>
      <c r="P26" s="722">
        <v>8.7614570045589146E-2</v>
      </c>
      <c r="Q26" s="722" t="s">
        <v>463</v>
      </c>
      <c r="R26" s="721">
        <v>3.8406652635984237E-2</v>
      </c>
      <c r="S26" s="722">
        <v>2.2434997902649918E-3</v>
      </c>
      <c r="T26" s="723">
        <v>4.841885123735168E-4</v>
      </c>
      <c r="U26" s="724">
        <v>2.4785109248705302E-3</v>
      </c>
      <c r="V26" s="723">
        <v>5.9551656761038371E-3</v>
      </c>
      <c r="W26" s="722">
        <v>3.9903525214870627E-3</v>
      </c>
      <c r="X26" s="721">
        <v>9.5836078455024162E-2</v>
      </c>
      <c r="Y26" s="724">
        <v>6.3656295528600859E-2</v>
      </c>
      <c r="Z26" s="721">
        <v>1.4865891412243513E-2</v>
      </c>
      <c r="AA26" s="722">
        <v>0.12102258013527002</v>
      </c>
      <c r="AB26" s="723">
        <v>3.0436666471390345E-2</v>
      </c>
      <c r="AC26" s="724">
        <v>1.3729297071350836E-2</v>
      </c>
      <c r="AD26" s="723">
        <v>9.0042124956099992E-2</v>
      </c>
      <c r="AE26" s="724" t="s">
        <v>463</v>
      </c>
    </row>
    <row r="27" spans="1:31" ht="13.8" thickBot="1">
      <c r="A27" s="546" t="s">
        <v>599</v>
      </c>
      <c r="B27" s="547" t="s">
        <v>600</v>
      </c>
      <c r="C27" s="721">
        <v>9.1385669853023951E-4</v>
      </c>
      <c r="D27" s="722" t="s">
        <v>463</v>
      </c>
      <c r="E27" s="721" t="s">
        <v>463</v>
      </c>
      <c r="F27" s="722" t="s">
        <v>463</v>
      </c>
      <c r="G27" s="721">
        <v>1.0163072547014239E-4</v>
      </c>
      <c r="H27" s="722">
        <v>6.0262138731993059E-4</v>
      </c>
      <c r="I27" s="721" t="s">
        <v>463</v>
      </c>
      <c r="J27" s="722" t="s">
        <v>463</v>
      </c>
      <c r="K27" s="721">
        <v>0.17928817578124226</v>
      </c>
      <c r="L27" s="722" t="s">
        <v>463</v>
      </c>
      <c r="M27" s="721" t="s">
        <v>463</v>
      </c>
      <c r="N27" s="722" t="s">
        <v>463</v>
      </c>
      <c r="O27" s="721" t="s">
        <v>463</v>
      </c>
      <c r="P27" s="722" t="s">
        <v>463</v>
      </c>
      <c r="Q27" s="722" t="s">
        <v>463</v>
      </c>
      <c r="R27" s="721" t="s">
        <v>463</v>
      </c>
      <c r="S27" s="722" t="s">
        <v>463</v>
      </c>
      <c r="T27" s="723" t="s">
        <v>463</v>
      </c>
      <c r="U27" s="724">
        <v>3.7226347515865332E-4</v>
      </c>
      <c r="V27" s="723">
        <v>1.6567346755584622E-4</v>
      </c>
      <c r="W27" s="722" t="s">
        <v>463</v>
      </c>
      <c r="X27" s="721" t="s">
        <v>463</v>
      </c>
      <c r="Y27" s="724">
        <v>1.204358023463141E-6</v>
      </c>
      <c r="Z27" s="721" t="s">
        <v>463</v>
      </c>
      <c r="AA27" s="722" t="s">
        <v>463</v>
      </c>
      <c r="AB27" s="723" t="s">
        <v>463</v>
      </c>
      <c r="AC27" s="724" t="s">
        <v>463</v>
      </c>
      <c r="AD27" s="723" t="s">
        <v>463</v>
      </c>
      <c r="AE27" s="724" t="s">
        <v>463</v>
      </c>
    </row>
    <row r="28" spans="1:31" ht="13.8" thickBot="1">
      <c r="A28" s="546" t="s">
        <v>601</v>
      </c>
      <c r="B28" s="547" t="s">
        <v>602</v>
      </c>
      <c r="C28" s="721">
        <v>3.0459888877248464E-4</v>
      </c>
      <c r="D28" s="722" t="s">
        <v>463</v>
      </c>
      <c r="E28" s="721" t="s">
        <v>463</v>
      </c>
      <c r="F28" s="722" t="s">
        <v>463</v>
      </c>
      <c r="G28" s="721" t="s">
        <v>463</v>
      </c>
      <c r="H28" s="722" t="s">
        <v>463</v>
      </c>
      <c r="I28" s="721" t="s">
        <v>463</v>
      </c>
      <c r="J28" s="722" t="s">
        <v>463</v>
      </c>
      <c r="K28" s="721" t="s">
        <v>463</v>
      </c>
      <c r="L28" s="722" t="s">
        <v>463</v>
      </c>
      <c r="M28" s="721" t="s">
        <v>463</v>
      </c>
      <c r="N28" s="722" t="s">
        <v>463</v>
      </c>
      <c r="O28" s="721" t="s">
        <v>463</v>
      </c>
      <c r="P28" s="722" t="s">
        <v>463</v>
      </c>
      <c r="Q28" s="722" t="s">
        <v>463</v>
      </c>
      <c r="R28" s="721" t="s">
        <v>463</v>
      </c>
      <c r="S28" s="722" t="s">
        <v>463</v>
      </c>
      <c r="T28" s="723" t="s">
        <v>463</v>
      </c>
      <c r="U28" s="724" t="s">
        <v>463</v>
      </c>
      <c r="V28" s="723">
        <v>1.2551910026543012E-2</v>
      </c>
      <c r="W28" s="722" t="s">
        <v>463</v>
      </c>
      <c r="X28" s="721" t="s">
        <v>463</v>
      </c>
      <c r="Y28" s="724" t="s">
        <v>463</v>
      </c>
      <c r="Z28" s="721" t="s">
        <v>463</v>
      </c>
      <c r="AA28" s="722" t="s">
        <v>463</v>
      </c>
      <c r="AB28" s="723" t="s">
        <v>463</v>
      </c>
      <c r="AC28" s="724" t="s">
        <v>463</v>
      </c>
      <c r="AD28" s="723" t="s">
        <v>463</v>
      </c>
      <c r="AE28" s="724" t="s">
        <v>463</v>
      </c>
    </row>
    <row r="29" spans="1:31" ht="13.8" thickBot="1">
      <c r="A29" s="546" t="s">
        <v>603</v>
      </c>
      <c r="B29" s="547" t="s">
        <v>604</v>
      </c>
      <c r="C29" s="721">
        <v>2.1179873402518848E-3</v>
      </c>
      <c r="D29" s="722">
        <v>3.0181676115876022E-3</v>
      </c>
      <c r="E29" s="721">
        <v>8.6658090377830798E-5</v>
      </c>
      <c r="F29" s="722">
        <v>3.7296546723554727E-3</v>
      </c>
      <c r="G29" s="721">
        <v>5.6076898931073111E-4</v>
      </c>
      <c r="H29" s="722">
        <v>3.6674619868490653E-2</v>
      </c>
      <c r="I29" s="721">
        <v>7.5905407541645758E-4</v>
      </c>
      <c r="J29" s="722">
        <v>9.8177478955563109E-4</v>
      </c>
      <c r="K29" s="721">
        <v>4.4079216030099109E-4</v>
      </c>
      <c r="L29" s="722">
        <v>2.5160550026697082E-2</v>
      </c>
      <c r="M29" s="721">
        <v>1.310286977013261E-5</v>
      </c>
      <c r="N29" s="722">
        <v>7.5634100727578759E-5</v>
      </c>
      <c r="O29" s="721">
        <v>1.6731235562578704E-4</v>
      </c>
      <c r="P29" s="722">
        <v>1.1204515688730933E-4</v>
      </c>
      <c r="Q29" s="722" t="s">
        <v>463</v>
      </c>
      <c r="R29" s="721">
        <v>2.4299386062565757E-4</v>
      </c>
      <c r="S29" s="722">
        <v>1.9706356974126729E-5</v>
      </c>
      <c r="T29" s="723">
        <v>6.2475937080453775E-5</v>
      </c>
      <c r="U29" s="724">
        <v>1.058657919391603E-3</v>
      </c>
      <c r="V29" s="723">
        <v>1.1453044294820617E-4</v>
      </c>
      <c r="W29" s="722">
        <v>2.8848617457058081E-3</v>
      </c>
      <c r="X29" s="721">
        <v>1.4224254301526345E-4</v>
      </c>
      <c r="Y29" s="724">
        <v>1.507837032997859E-4</v>
      </c>
      <c r="Z29" s="721">
        <v>3.0196341931119636E-5</v>
      </c>
      <c r="AA29" s="722">
        <v>3.7377238633119421E-5</v>
      </c>
      <c r="AB29" s="723">
        <v>2.8003189319523731E-5</v>
      </c>
      <c r="AC29" s="724">
        <v>7.1593624120508927E-5</v>
      </c>
      <c r="AD29" s="723" t="s">
        <v>463</v>
      </c>
      <c r="AE29" s="724" t="s">
        <v>463</v>
      </c>
    </row>
    <row r="30" spans="1:31" ht="13.8" thickBot="1">
      <c r="A30" s="546" t="s">
        <v>605</v>
      </c>
      <c r="B30" s="547" t="s">
        <v>606</v>
      </c>
      <c r="C30" s="721">
        <v>1.182470379234599E-2</v>
      </c>
      <c r="D30" s="722">
        <v>1.5623632939167935E-2</v>
      </c>
      <c r="E30" s="721">
        <v>1.0385534701679768E-2</v>
      </c>
      <c r="F30" s="722">
        <v>1.5157519232556501E-2</v>
      </c>
      <c r="G30" s="721">
        <v>3.7199060905733594E-3</v>
      </c>
      <c r="H30" s="722">
        <v>1.0192029025996814E-2</v>
      </c>
      <c r="I30" s="721">
        <v>6.4019637154903225E-3</v>
      </c>
      <c r="J30" s="722">
        <v>7.6633279574935481E-3</v>
      </c>
      <c r="K30" s="721">
        <v>4.3418648623676217E-3</v>
      </c>
      <c r="L30" s="722">
        <v>2.4269880531551723E-2</v>
      </c>
      <c r="M30" s="721">
        <v>5.9659003922135035E-3</v>
      </c>
      <c r="N30" s="722">
        <v>2.1119762760197155E-2</v>
      </c>
      <c r="O30" s="721">
        <v>6.6451589941612862E-3</v>
      </c>
      <c r="P30" s="722">
        <v>1.6835193876065593E-2</v>
      </c>
      <c r="Q30" s="722" t="s">
        <v>463</v>
      </c>
      <c r="R30" s="721">
        <v>1.3669412508825569E-2</v>
      </c>
      <c r="S30" s="722">
        <v>2.4886113048806269E-2</v>
      </c>
      <c r="T30" s="723">
        <v>5.52912043162016E-3</v>
      </c>
      <c r="U30" s="724">
        <v>1.204659702530477E-2</v>
      </c>
      <c r="V30" s="723">
        <v>1.3560835605893945E-2</v>
      </c>
      <c r="W30" s="722">
        <v>2.6001603414925707E-2</v>
      </c>
      <c r="X30" s="721">
        <v>1.4445464660312872E-2</v>
      </c>
      <c r="Y30" s="724">
        <v>8.1826951633189281E-3</v>
      </c>
      <c r="Z30" s="721">
        <v>2.4837320808179172E-3</v>
      </c>
      <c r="AA30" s="722">
        <v>3.5095008590755065E-3</v>
      </c>
      <c r="AB30" s="723">
        <v>1.1807824808470378E-3</v>
      </c>
      <c r="AC30" s="724">
        <v>1.8230062591504603E-3</v>
      </c>
      <c r="AD30" s="723">
        <v>7.4484510082012132E-3</v>
      </c>
      <c r="AE30" s="724" t="s">
        <v>463</v>
      </c>
    </row>
    <row r="31" spans="1:31" ht="13.8" thickBot="1">
      <c r="A31" s="546" t="s">
        <v>607</v>
      </c>
      <c r="B31" s="547" t="s">
        <v>608</v>
      </c>
      <c r="C31" s="721">
        <v>3.1679578039869627E-4</v>
      </c>
      <c r="D31" s="722" t="s">
        <v>463</v>
      </c>
      <c r="E31" s="721" t="s">
        <v>463</v>
      </c>
      <c r="F31" s="722" t="s">
        <v>463</v>
      </c>
      <c r="G31" s="721" t="s">
        <v>463</v>
      </c>
      <c r="H31" s="722" t="s">
        <v>463</v>
      </c>
      <c r="I31" s="721" t="s">
        <v>463</v>
      </c>
      <c r="J31" s="722" t="s">
        <v>463</v>
      </c>
      <c r="K31" s="721" t="s">
        <v>463</v>
      </c>
      <c r="L31" s="722" t="s">
        <v>463</v>
      </c>
      <c r="M31" s="721" t="s">
        <v>463</v>
      </c>
      <c r="N31" s="722" t="s">
        <v>463</v>
      </c>
      <c r="O31" s="721" t="s">
        <v>463</v>
      </c>
      <c r="P31" s="722" t="s">
        <v>463</v>
      </c>
      <c r="Q31" s="722" t="s">
        <v>463</v>
      </c>
      <c r="R31" s="721" t="s">
        <v>463</v>
      </c>
      <c r="S31" s="722" t="s">
        <v>463</v>
      </c>
      <c r="T31" s="723" t="s">
        <v>463</v>
      </c>
      <c r="U31" s="724" t="s">
        <v>463</v>
      </c>
      <c r="V31" s="723">
        <v>1.3054419543527915E-2</v>
      </c>
      <c r="W31" s="722" t="s">
        <v>463</v>
      </c>
      <c r="X31" s="721" t="s">
        <v>463</v>
      </c>
      <c r="Y31" s="724" t="s">
        <v>463</v>
      </c>
      <c r="Z31" s="721" t="s">
        <v>463</v>
      </c>
      <c r="AA31" s="722" t="s">
        <v>463</v>
      </c>
      <c r="AB31" s="723" t="s">
        <v>463</v>
      </c>
      <c r="AC31" s="724" t="s">
        <v>463</v>
      </c>
      <c r="AD31" s="723" t="s">
        <v>463</v>
      </c>
      <c r="AE31" s="724" t="s">
        <v>463</v>
      </c>
    </row>
    <row r="32" spans="1:31" ht="13.8" thickBot="1">
      <c r="A32" s="546" t="s">
        <v>609</v>
      </c>
      <c r="B32" s="547" t="s">
        <v>610</v>
      </c>
      <c r="C32" s="721">
        <v>1.6036371200795589E-3</v>
      </c>
      <c r="D32" s="722">
        <v>3.043407162405773E-3</v>
      </c>
      <c r="E32" s="721">
        <v>1.0437163466604728E-3</v>
      </c>
      <c r="F32" s="722">
        <v>4.0363937917371051E-4</v>
      </c>
      <c r="G32" s="721">
        <v>1.2206763974724458E-3</v>
      </c>
      <c r="H32" s="722">
        <v>7.8977169316648676E-4</v>
      </c>
      <c r="I32" s="721">
        <v>5.8364796254626596E-4</v>
      </c>
      <c r="J32" s="722">
        <v>1.2463371582442126E-3</v>
      </c>
      <c r="K32" s="721">
        <v>2.1878191167615385E-3</v>
      </c>
      <c r="L32" s="722">
        <v>6.0827613019941737E-4</v>
      </c>
      <c r="M32" s="721">
        <v>6.9045572253713784E-4</v>
      </c>
      <c r="N32" s="722">
        <v>2.3148906583032023E-3</v>
      </c>
      <c r="O32" s="721">
        <v>8.9672197320063603E-4</v>
      </c>
      <c r="P32" s="722">
        <v>2.5319004166335125E-3</v>
      </c>
      <c r="Q32" s="722" t="s">
        <v>463</v>
      </c>
      <c r="R32" s="721">
        <v>1.9731523839722378E-3</v>
      </c>
      <c r="S32" s="722">
        <v>3.1440528180776534E-3</v>
      </c>
      <c r="T32" s="723">
        <v>3.9047460675283615E-4</v>
      </c>
      <c r="U32" s="724">
        <v>3.334210347910233E-3</v>
      </c>
      <c r="V32" s="723">
        <v>9.5402928855522501E-3</v>
      </c>
      <c r="W32" s="722">
        <v>1.0336715949259279E-3</v>
      </c>
      <c r="X32" s="721">
        <v>3.1239848941875471E-3</v>
      </c>
      <c r="Y32" s="724" t="s">
        <v>463</v>
      </c>
      <c r="Z32" s="721" t="s">
        <v>463</v>
      </c>
      <c r="AA32" s="722">
        <v>2.3145180443433219E-4</v>
      </c>
      <c r="AB32" s="723" t="s">
        <v>463</v>
      </c>
      <c r="AC32" s="724" t="s">
        <v>463</v>
      </c>
      <c r="AD32" s="723" t="s">
        <v>463</v>
      </c>
      <c r="AE32" s="724" t="s">
        <v>463</v>
      </c>
    </row>
    <row r="33" spans="1:31" ht="13.8" thickBot="1">
      <c r="A33" s="546" t="s">
        <v>611</v>
      </c>
      <c r="B33" s="547" t="s">
        <v>612</v>
      </c>
      <c r="C33" s="721">
        <v>4.1308296721111835E-3</v>
      </c>
      <c r="D33" s="722" t="s">
        <v>463</v>
      </c>
      <c r="E33" s="721">
        <v>3.1625339465245336E-4</v>
      </c>
      <c r="F33" s="722" t="s">
        <v>463</v>
      </c>
      <c r="G33" s="721" t="s">
        <v>463</v>
      </c>
      <c r="H33" s="722" t="s">
        <v>463</v>
      </c>
      <c r="I33" s="721" t="s">
        <v>463</v>
      </c>
      <c r="J33" s="722" t="s">
        <v>463</v>
      </c>
      <c r="K33" s="721" t="s">
        <v>463</v>
      </c>
      <c r="L33" s="722" t="s">
        <v>463</v>
      </c>
      <c r="M33" s="721" t="s">
        <v>463</v>
      </c>
      <c r="N33" s="722" t="s">
        <v>463</v>
      </c>
      <c r="O33" s="721" t="s">
        <v>463</v>
      </c>
      <c r="P33" s="722" t="s">
        <v>463</v>
      </c>
      <c r="Q33" s="722" t="s">
        <v>463</v>
      </c>
      <c r="R33" s="721" t="s">
        <v>463</v>
      </c>
      <c r="S33" s="722" t="s">
        <v>463</v>
      </c>
      <c r="T33" s="723" t="s">
        <v>463</v>
      </c>
      <c r="U33" s="724" t="s">
        <v>463</v>
      </c>
      <c r="V33" s="723" t="s">
        <v>463</v>
      </c>
      <c r="W33" s="722" t="s">
        <v>463</v>
      </c>
      <c r="X33" s="721" t="s">
        <v>463</v>
      </c>
      <c r="Y33" s="724" t="s">
        <v>463</v>
      </c>
      <c r="Z33" s="721" t="s">
        <v>463</v>
      </c>
      <c r="AA33" s="722">
        <v>0.10022264132951124</v>
      </c>
      <c r="AB33" s="723" t="s">
        <v>463</v>
      </c>
      <c r="AC33" s="724" t="s">
        <v>463</v>
      </c>
      <c r="AD33" s="723" t="s">
        <v>463</v>
      </c>
      <c r="AE33" s="724" t="s">
        <v>463</v>
      </c>
    </row>
    <row r="34" spans="1:31" ht="13.8" thickBot="1">
      <c r="A34" s="546" t="s">
        <v>613</v>
      </c>
      <c r="B34" s="547" t="s">
        <v>614</v>
      </c>
      <c r="C34" s="721">
        <v>4.0199149833807126E-4</v>
      </c>
      <c r="D34" s="722">
        <v>3.3001144601579806E-5</v>
      </c>
      <c r="E34" s="721">
        <v>4.9471794677041165E-6</v>
      </c>
      <c r="F34" s="722">
        <v>4.7110104945577789E-5</v>
      </c>
      <c r="G34" s="721">
        <v>2.7692295768431168E-5</v>
      </c>
      <c r="H34" s="722">
        <v>4.8703237121761636E-5</v>
      </c>
      <c r="I34" s="721" t="s">
        <v>463</v>
      </c>
      <c r="J34" s="722" t="s">
        <v>463</v>
      </c>
      <c r="K34" s="721">
        <v>1.1795846543265957E-4</v>
      </c>
      <c r="L34" s="722">
        <v>4.1105293296352036E-5</v>
      </c>
      <c r="M34" s="721" t="s">
        <v>463</v>
      </c>
      <c r="N34" s="722">
        <v>1.8127165668383937E-5</v>
      </c>
      <c r="O34" s="721">
        <v>2.705859907062873E-5</v>
      </c>
      <c r="P34" s="722" t="s">
        <v>463</v>
      </c>
      <c r="Q34" s="722" t="s">
        <v>463</v>
      </c>
      <c r="R34" s="721">
        <v>4.1895081479678066E-6</v>
      </c>
      <c r="S34" s="722">
        <v>4.0928713496150893E-5</v>
      </c>
      <c r="T34" s="723">
        <v>1.718088269712479E-4</v>
      </c>
      <c r="U34" s="724">
        <v>1.3157940916734968E-4</v>
      </c>
      <c r="V34" s="723">
        <v>1.5592588692634907E-2</v>
      </c>
      <c r="W34" s="722">
        <v>1.5469450707607131E-5</v>
      </c>
      <c r="X34" s="721">
        <v>3.3837436121466734E-5</v>
      </c>
      <c r="Y34" s="724">
        <v>8.6025573104510077E-6</v>
      </c>
      <c r="Z34" s="721">
        <v>1.3273117332360279E-6</v>
      </c>
      <c r="AA34" s="722" t="s">
        <v>463</v>
      </c>
      <c r="AB34" s="723" t="s">
        <v>463</v>
      </c>
      <c r="AC34" s="724" t="s">
        <v>463</v>
      </c>
      <c r="AD34" s="723">
        <v>1.3717221009578661E-5</v>
      </c>
      <c r="AE34" s="724" t="s">
        <v>463</v>
      </c>
    </row>
    <row r="35" spans="1:31" ht="13.8" thickBot="1">
      <c r="A35" s="546" t="s">
        <v>615</v>
      </c>
      <c r="B35" s="547" t="s">
        <v>616</v>
      </c>
      <c r="C35" s="721">
        <v>2.1776781504655975E-2</v>
      </c>
      <c r="D35" s="722">
        <v>2.0090684279550141E-2</v>
      </c>
      <c r="E35" s="721">
        <v>2.1509017081017563E-2</v>
      </c>
      <c r="F35" s="722">
        <v>1.5999847908983431E-2</v>
      </c>
      <c r="G35" s="721">
        <v>0.20000068311355201</v>
      </c>
      <c r="H35" s="722">
        <v>6.9072013396699449E-3</v>
      </c>
      <c r="I35" s="721">
        <v>5.8137747848144065E-2</v>
      </c>
      <c r="J35" s="722">
        <v>1.5354638402126069E-2</v>
      </c>
      <c r="K35" s="721">
        <v>6.8699424240111204E-2</v>
      </c>
      <c r="L35" s="722">
        <v>5.0902054892719463E-2</v>
      </c>
      <c r="M35" s="721">
        <v>3.0018401677839323E-2</v>
      </c>
      <c r="N35" s="722">
        <v>4.6558719641703571E-3</v>
      </c>
      <c r="O35" s="721">
        <v>1.0399972552796153E-2</v>
      </c>
      <c r="P35" s="722">
        <v>7.3354007870112276E-3</v>
      </c>
      <c r="Q35" s="722" t="s">
        <v>463</v>
      </c>
      <c r="R35" s="721">
        <v>8.1203953675627688E-2</v>
      </c>
      <c r="S35" s="722">
        <v>5.7148611673199035E-3</v>
      </c>
      <c r="T35" s="723">
        <v>2.7702871975344337E-2</v>
      </c>
      <c r="U35" s="724">
        <v>6.6219655547150834E-3</v>
      </c>
      <c r="V35" s="723">
        <v>2.8311921378698909E-2</v>
      </c>
      <c r="W35" s="722">
        <v>7.2414312554725579E-2</v>
      </c>
      <c r="X35" s="721">
        <v>3.7253137312172571E-2</v>
      </c>
      <c r="Y35" s="724">
        <v>4.41789110832557E-3</v>
      </c>
      <c r="Z35" s="721">
        <v>8.3698065667398135E-3</v>
      </c>
      <c r="AA35" s="722">
        <v>1.0129481894164757E-2</v>
      </c>
      <c r="AB35" s="723">
        <v>7.12307790457406E-3</v>
      </c>
      <c r="AC35" s="724">
        <v>3.9183456969144187E-3</v>
      </c>
      <c r="AD35" s="723">
        <v>3.4064431716546305E-3</v>
      </c>
      <c r="AE35" s="724">
        <v>4.0278543151088921E-3</v>
      </c>
    </row>
    <row r="36" spans="1:31" ht="13.8" thickBot="1">
      <c r="A36" s="546" t="s">
        <v>784</v>
      </c>
      <c r="B36" s="547" t="s">
        <v>785</v>
      </c>
      <c r="C36" s="721">
        <v>1.8000325302829701E-5</v>
      </c>
      <c r="D36" s="722" t="s">
        <v>463</v>
      </c>
      <c r="E36" s="721" t="s">
        <v>463</v>
      </c>
      <c r="F36" s="722" t="s">
        <v>463</v>
      </c>
      <c r="G36" s="721" t="s">
        <v>463</v>
      </c>
      <c r="H36" s="722" t="s">
        <v>463</v>
      </c>
      <c r="I36" s="721" t="s">
        <v>463</v>
      </c>
      <c r="J36" s="722" t="s">
        <v>463</v>
      </c>
      <c r="K36" s="721" t="s">
        <v>463</v>
      </c>
      <c r="L36" s="722" t="s">
        <v>463</v>
      </c>
      <c r="M36" s="721" t="s">
        <v>463</v>
      </c>
      <c r="N36" s="722" t="s">
        <v>463</v>
      </c>
      <c r="O36" s="721" t="s">
        <v>463</v>
      </c>
      <c r="P36" s="722" t="s">
        <v>463</v>
      </c>
      <c r="Q36" s="722" t="s">
        <v>463</v>
      </c>
      <c r="R36" s="721" t="s">
        <v>463</v>
      </c>
      <c r="S36" s="722" t="s">
        <v>463</v>
      </c>
      <c r="T36" s="723" t="s">
        <v>463</v>
      </c>
      <c r="U36" s="724" t="s">
        <v>463</v>
      </c>
      <c r="V36" s="723" t="s">
        <v>463</v>
      </c>
      <c r="W36" s="722" t="s">
        <v>463</v>
      </c>
      <c r="X36" s="721" t="s">
        <v>463</v>
      </c>
      <c r="Y36" s="724" t="s">
        <v>463</v>
      </c>
      <c r="Z36" s="721" t="s">
        <v>463</v>
      </c>
      <c r="AA36" s="722">
        <v>4.4086340880574408E-4</v>
      </c>
      <c r="AB36" s="723" t="s">
        <v>463</v>
      </c>
      <c r="AC36" s="724" t="s">
        <v>463</v>
      </c>
      <c r="AD36" s="723" t="s">
        <v>463</v>
      </c>
      <c r="AE36" s="724" t="s">
        <v>463</v>
      </c>
    </row>
    <row r="37" spans="1:31" ht="13.8" thickBot="1">
      <c r="A37" s="546" t="s">
        <v>617</v>
      </c>
      <c r="B37" s="547" t="s">
        <v>618</v>
      </c>
      <c r="C37" s="721">
        <v>4.7389779756300368E-4</v>
      </c>
      <c r="D37" s="722" t="s">
        <v>463</v>
      </c>
      <c r="E37" s="721" t="s">
        <v>463</v>
      </c>
      <c r="F37" s="722" t="s">
        <v>463</v>
      </c>
      <c r="G37" s="721" t="s">
        <v>463</v>
      </c>
      <c r="H37" s="722" t="s">
        <v>463</v>
      </c>
      <c r="I37" s="721" t="s">
        <v>463</v>
      </c>
      <c r="J37" s="722" t="s">
        <v>463</v>
      </c>
      <c r="K37" s="721" t="s">
        <v>463</v>
      </c>
      <c r="L37" s="722" t="s">
        <v>463</v>
      </c>
      <c r="M37" s="721" t="s">
        <v>463</v>
      </c>
      <c r="N37" s="722" t="s">
        <v>463</v>
      </c>
      <c r="O37" s="721" t="s">
        <v>463</v>
      </c>
      <c r="P37" s="722" t="s">
        <v>463</v>
      </c>
      <c r="Q37" s="722" t="s">
        <v>463</v>
      </c>
      <c r="R37" s="721" t="s">
        <v>463</v>
      </c>
      <c r="S37" s="722" t="s">
        <v>463</v>
      </c>
      <c r="T37" s="723" t="s">
        <v>463</v>
      </c>
      <c r="U37" s="724" t="s">
        <v>463</v>
      </c>
      <c r="V37" s="723" t="s">
        <v>463</v>
      </c>
      <c r="W37" s="722" t="s">
        <v>463</v>
      </c>
      <c r="X37" s="721" t="s">
        <v>463</v>
      </c>
      <c r="Y37" s="724" t="s">
        <v>463</v>
      </c>
      <c r="Z37" s="721" t="s">
        <v>463</v>
      </c>
      <c r="AA37" s="722">
        <v>1.1606749561436768E-2</v>
      </c>
      <c r="AB37" s="723" t="s">
        <v>463</v>
      </c>
      <c r="AC37" s="724" t="s">
        <v>463</v>
      </c>
      <c r="AD37" s="723" t="s">
        <v>463</v>
      </c>
      <c r="AE37" s="724" t="s">
        <v>463</v>
      </c>
    </row>
    <row r="38" spans="1:31" ht="13.8" thickBot="1">
      <c r="A38" s="546" t="s">
        <v>619</v>
      </c>
      <c r="B38" s="547" t="s">
        <v>620</v>
      </c>
      <c r="C38" s="721">
        <v>1.7311625952293099E-2</v>
      </c>
      <c r="D38" s="722">
        <v>4.7196299386969447E-2</v>
      </c>
      <c r="E38" s="721">
        <v>7.6969021580486196E-3</v>
      </c>
      <c r="F38" s="722">
        <v>3.7207264406423544E-3</v>
      </c>
      <c r="G38" s="721">
        <v>1.0859283170313578E-2</v>
      </c>
      <c r="H38" s="722">
        <v>4.3289441129685177E-3</v>
      </c>
      <c r="I38" s="721">
        <v>9.8635044547044273E-3</v>
      </c>
      <c r="J38" s="722">
        <v>4.833955848495676E-2</v>
      </c>
      <c r="K38" s="721">
        <v>4.7549447299675036E-3</v>
      </c>
      <c r="L38" s="722">
        <v>8.6536679479338151E-3</v>
      </c>
      <c r="M38" s="721">
        <v>1.2839713043956242E-3</v>
      </c>
      <c r="N38" s="722">
        <v>9.8714740482638026E-3</v>
      </c>
      <c r="O38" s="721">
        <v>3.1964930277096864E-3</v>
      </c>
      <c r="P38" s="722">
        <v>2.5866904805664614E-2</v>
      </c>
      <c r="Q38" s="722" t="s">
        <v>463</v>
      </c>
      <c r="R38" s="721">
        <v>3.8626448162004702E-2</v>
      </c>
      <c r="S38" s="722">
        <v>1.7290602599282511E-2</v>
      </c>
      <c r="T38" s="723">
        <v>1.3857051012517276E-2</v>
      </c>
      <c r="U38" s="724">
        <v>8.3801796796597206E-3</v>
      </c>
      <c r="V38" s="723">
        <v>5.6625561463445858E-3</v>
      </c>
      <c r="W38" s="722">
        <v>1.5657755473779324E-2</v>
      </c>
      <c r="X38" s="721">
        <v>2.0222791805503557E-2</v>
      </c>
      <c r="Y38" s="724">
        <v>3.9335750202922314E-2</v>
      </c>
      <c r="Z38" s="721">
        <v>2.5694194771116088E-3</v>
      </c>
      <c r="AA38" s="722">
        <v>7.1424087786089753E-3</v>
      </c>
      <c r="AB38" s="723">
        <v>3.2731402773881813E-2</v>
      </c>
      <c r="AC38" s="724">
        <v>6.810880972407705E-4</v>
      </c>
      <c r="AD38" s="723">
        <v>1.9788258641825133E-3</v>
      </c>
      <c r="AE38" s="724" t="s">
        <v>463</v>
      </c>
    </row>
    <row r="39" spans="1:31" ht="13.8" thickBot="1">
      <c r="A39" s="546" t="s">
        <v>621</v>
      </c>
      <c r="B39" s="547" t="s">
        <v>622</v>
      </c>
      <c r="C39" s="721">
        <v>8.0099614940836675E-4</v>
      </c>
      <c r="D39" s="722" t="s">
        <v>463</v>
      </c>
      <c r="E39" s="721" t="s">
        <v>463</v>
      </c>
      <c r="F39" s="722" t="s">
        <v>463</v>
      </c>
      <c r="G39" s="721" t="s">
        <v>463</v>
      </c>
      <c r="H39" s="722" t="s">
        <v>463</v>
      </c>
      <c r="I39" s="721" t="s">
        <v>463</v>
      </c>
      <c r="J39" s="722" t="s">
        <v>463</v>
      </c>
      <c r="K39" s="721" t="s">
        <v>463</v>
      </c>
      <c r="L39" s="722" t="s">
        <v>463</v>
      </c>
      <c r="M39" s="721" t="s">
        <v>463</v>
      </c>
      <c r="N39" s="722" t="s">
        <v>463</v>
      </c>
      <c r="O39" s="721" t="s">
        <v>463</v>
      </c>
      <c r="P39" s="722" t="s">
        <v>463</v>
      </c>
      <c r="Q39" s="722" t="s">
        <v>463</v>
      </c>
      <c r="R39" s="721" t="s">
        <v>463</v>
      </c>
      <c r="S39" s="722" t="s">
        <v>463</v>
      </c>
      <c r="T39" s="723" t="s">
        <v>463</v>
      </c>
      <c r="U39" s="724" t="s">
        <v>463</v>
      </c>
      <c r="V39" s="723" t="s">
        <v>463</v>
      </c>
      <c r="W39" s="722" t="s">
        <v>463</v>
      </c>
      <c r="X39" s="721" t="s">
        <v>463</v>
      </c>
      <c r="Y39" s="724" t="s">
        <v>463</v>
      </c>
      <c r="Z39" s="721" t="s">
        <v>463</v>
      </c>
      <c r="AA39" s="722">
        <v>1.961797283813169E-2</v>
      </c>
      <c r="AB39" s="723" t="s">
        <v>463</v>
      </c>
      <c r="AC39" s="724" t="s">
        <v>463</v>
      </c>
      <c r="AD39" s="723" t="s">
        <v>463</v>
      </c>
      <c r="AE39" s="724" t="s">
        <v>463</v>
      </c>
    </row>
    <row r="40" spans="1:31" ht="13.8" thickBot="1">
      <c r="A40" s="546" t="s">
        <v>786</v>
      </c>
      <c r="B40" s="547" t="s">
        <v>787</v>
      </c>
      <c r="C40" s="721">
        <v>8.5713178173574077E-5</v>
      </c>
      <c r="D40" s="722">
        <v>1.483326811940473E-5</v>
      </c>
      <c r="E40" s="721">
        <v>1.3189180460899174E-5</v>
      </c>
      <c r="F40" s="722">
        <v>7.0150086937628372E-5</v>
      </c>
      <c r="G40" s="721">
        <v>2.7692295768431168E-5</v>
      </c>
      <c r="H40" s="722">
        <v>2.2987927921471491E-3</v>
      </c>
      <c r="I40" s="721" t="s">
        <v>463</v>
      </c>
      <c r="J40" s="722" t="s">
        <v>463</v>
      </c>
      <c r="K40" s="721" t="s">
        <v>463</v>
      </c>
      <c r="L40" s="722">
        <v>3.9050028631534434E-5</v>
      </c>
      <c r="M40" s="721">
        <v>2.2055405540575713E-4</v>
      </c>
      <c r="N40" s="722">
        <v>2.144132639942875E-4</v>
      </c>
      <c r="O40" s="721">
        <v>4.8705478327131717E-5</v>
      </c>
      <c r="P40" s="722">
        <v>1.1560214599484295E-5</v>
      </c>
      <c r="Q40" s="722" t="s">
        <v>463</v>
      </c>
      <c r="R40" s="721" t="s">
        <v>463</v>
      </c>
      <c r="S40" s="722">
        <v>1.8190539331622619E-5</v>
      </c>
      <c r="T40" s="723" t="s">
        <v>463</v>
      </c>
      <c r="U40" s="724">
        <v>9.3853839527946074E-5</v>
      </c>
      <c r="V40" s="723">
        <v>9.9953826579696064E-6</v>
      </c>
      <c r="W40" s="722">
        <v>1.7520117568389951E-5</v>
      </c>
      <c r="X40" s="721">
        <v>3.7597151246074149E-6</v>
      </c>
      <c r="Y40" s="724">
        <v>1.3477339786373244E-4</v>
      </c>
      <c r="Z40" s="721" t="s">
        <v>463</v>
      </c>
      <c r="AA40" s="722">
        <v>9.3804517248924666E-5</v>
      </c>
      <c r="AB40" s="723" t="s">
        <v>463</v>
      </c>
      <c r="AC40" s="724" t="s">
        <v>463</v>
      </c>
      <c r="AD40" s="723">
        <v>9.2591241814655968E-5</v>
      </c>
      <c r="AE40" s="724" t="s">
        <v>463</v>
      </c>
    </row>
    <row r="41" spans="1:31" ht="13.8" thickBot="1">
      <c r="A41" s="546" t="s">
        <v>623</v>
      </c>
      <c r="B41" s="547" t="s">
        <v>624</v>
      </c>
      <c r="C41" s="721">
        <v>5.1301290952007579E-5</v>
      </c>
      <c r="D41" s="722">
        <v>2.9183592625619539E-4</v>
      </c>
      <c r="E41" s="721" t="s">
        <v>463</v>
      </c>
      <c r="F41" s="722" t="s">
        <v>463</v>
      </c>
      <c r="G41" s="721" t="s">
        <v>463</v>
      </c>
      <c r="H41" s="722" t="s">
        <v>463</v>
      </c>
      <c r="I41" s="721" t="s">
        <v>463</v>
      </c>
      <c r="J41" s="722" t="s">
        <v>463</v>
      </c>
      <c r="K41" s="721" t="s">
        <v>463</v>
      </c>
      <c r="L41" s="722" t="s">
        <v>463</v>
      </c>
      <c r="M41" s="721" t="s">
        <v>463</v>
      </c>
      <c r="N41" s="722" t="s">
        <v>463</v>
      </c>
      <c r="O41" s="721" t="s">
        <v>463</v>
      </c>
      <c r="P41" s="722" t="s">
        <v>463</v>
      </c>
      <c r="Q41" s="722" t="s">
        <v>463</v>
      </c>
      <c r="R41" s="721" t="s">
        <v>463</v>
      </c>
      <c r="S41" s="722" t="s">
        <v>463</v>
      </c>
      <c r="T41" s="723" t="s">
        <v>463</v>
      </c>
      <c r="U41" s="724" t="s">
        <v>463</v>
      </c>
      <c r="V41" s="723" t="s">
        <v>463</v>
      </c>
      <c r="W41" s="722" t="s">
        <v>463</v>
      </c>
      <c r="X41" s="721" t="s">
        <v>463</v>
      </c>
      <c r="Y41" s="724" t="s">
        <v>463</v>
      </c>
      <c r="Z41" s="721" t="s">
        <v>463</v>
      </c>
      <c r="AA41" s="722" t="s">
        <v>463</v>
      </c>
      <c r="AB41" s="723" t="s">
        <v>463</v>
      </c>
      <c r="AC41" s="724" t="s">
        <v>463</v>
      </c>
      <c r="AD41" s="723" t="s">
        <v>463</v>
      </c>
      <c r="AE41" s="724" t="s">
        <v>463</v>
      </c>
    </row>
    <row r="42" spans="1:31" ht="13.8" thickBot="1">
      <c r="A42" s="546" t="s">
        <v>628</v>
      </c>
      <c r="B42" s="547" t="s">
        <v>629</v>
      </c>
      <c r="C42" s="721">
        <v>1.0869183083888107E-3</v>
      </c>
      <c r="D42" s="722">
        <v>6.0342654579337678E-3</v>
      </c>
      <c r="E42" s="721" t="s">
        <v>463</v>
      </c>
      <c r="F42" s="722" t="s">
        <v>463</v>
      </c>
      <c r="G42" s="721" t="s">
        <v>463</v>
      </c>
      <c r="H42" s="722">
        <v>8.2957847230733981E-4</v>
      </c>
      <c r="I42" s="721" t="s">
        <v>463</v>
      </c>
      <c r="J42" s="722" t="s">
        <v>463</v>
      </c>
      <c r="K42" s="721" t="s">
        <v>463</v>
      </c>
      <c r="L42" s="722">
        <v>1.2674134840061431E-4</v>
      </c>
      <c r="M42" s="721" t="s">
        <v>463</v>
      </c>
      <c r="N42" s="722" t="s">
        <v>463</v>
      </c>
      <c r="O42" s="721" t="s">
        <v>463</v>
      </c>
      <c r="P42" s="722" t="s">
        <v>463</v>
      </c>
      <c r="Q42" s="722" t="s">
        <v>463</v>
      </c>
      <c r="R42" s="721" t="s">
        <v>463</v>
      </c>
      <c r="S42" s="722" t="s">
        <v>463</v>
      </c>
      <c r="T42" s="723" t="s">
        <v>463</v>
      </c>
      <c r="U42" s="724" t="s">
        <v>463</v>
      </c>
      <c r="V42" s="723" t="s">
        <v>463</v>
      </c>
      <c r="W42" s="722">
        <v>1.1135450745229819E-4</v>
      </c>
      <c r="X42" s="721" t="s">
        <v>463</v>
      </c>
      <c r="Y42" s="724" t="s">
        <v>463</v>
      </c>
      <c r="Z42" s="721" t="s">
        <v>463</v>
      </c>
      <c r="AA42" s="722" t="s">
        <v>463</v>
      </c>
      <c r="AB42" s="723" t="s">
        <v>463</v>
      </c>
      <c r="AC42" s="724" t="s">
        <v>463</v>
      </c>
      <c r="AD42" s="723" t="s">
        <v>463</v>
      </c>
      <c r="AE42" s="724" t="s">
        <v>463</v>
      </c>
    </row>
    <row r="43" spans="1:31" ht="13.8" thickBot="1">
      <c r="A43" s="546" t="s">
        <v>630</v>
      </c>
      <c r="B43" s="547" t="s">
        <v>631</v>
      </c>
      <c r="C43" s="721">
        <v>1.2182734652942517E-3</v>
      </c>
      <c r="D43" s="722" t="s">
        <v>463</v>
      </c>
      <c r="E43" s="721" t="s">
        <v>463</v>
      </c>
      <c r="F43" s="722" t="s">
        <v>463</v>
      </c>
      <c r="G43" s="721" t="s">
        <v>463</v>
      </c>
      <c r="H43" s="722" t="s">
        <v>463</v>
      </c>
      <c r="I43" s="721" t="s">
        <v>463</v>
      </c>
      <c r="J43" s="722" t="s">
        <v>463</v>
      </c>
      <c r="K43" s="721" t="s">
        <v>463</v>
      </c>
      <c r="L43" s="722" t="s">
        <v>463</v>
      </c>
      <c r="M43" s="721" t="s">
        <v>463</v>
      </c>
      <c r="N43" s="722" t="s">
        <v>463</v>
      </c>
      <c r="O43" s="721" t="s">
        <v>463</v>
      </c>
      <c r="P43" s="722" t="s">
        <v>463</v>
      </c>
      <c r="Q43" s="722" t="s">
        <v>463</v>
      </c>
      <c r="R43" s="721" t="s">
        <v>463</v>
      </c>
      <c r="S43" s="722" t="s">
        <v>463</v>
      </c>
      <c r="T43" s="723" t="s">
        <v>463</v>
      </c>
      <c r="U43" s="724" t="s">
        <v>463</v>
      </c>
      <c r="V43" s="723" t="s">
        <v>463</v>
      </c>
      <c r="W43" s="722">
        <v>1.5410891785752013E-2</v>
      </c>
      <c r="X43" s="721" t="s">
        <v>463</v>
      </c>
      <c r="Y43" s="724" t="s">
        <v>463</v>
      </c>
      <c r="Z43" s="721" t="s">
        <v>463</v>
      </c>
      <c r="AA43" s="722" t="s">
        <v>463</v>
      </c>
      <c r="AB43" s="723" t="s">
        <v>463</v>
      </c>
      <c r="AC43" s="724" t="s">
        <v>463</v>
      </c>
      <c r="AD43" s="723" t="s">
        <v>463</v>
      </c>
      <c r="AE43" s="724" t="s">
        <v>463</v>
      </c>
    </row>
    <row r="44" spans="1:31" ht="13.8" thickBot="1">
      <c r="A44" s="546" t="s">
        <v>632</v>
      </c>
      <c r="B44" s="547" t="s">
        <v>633</v>
      </c>
      <c r="C44" s="721">
        <v>8.2100378750005871E-4</v>
      </c>
      <c r="D44" s="722">
        <v>3.6226014377044461E-3</v>
      </c>
      <c r="E44" s="721">
        <v>3.3037264485328091E-5</v>
      </c>
      <c r="F44" s="722">
        <v>4.545182925149345E-5</v>
      </c>
      <c r="G44" s="721">
        <v>5.5384591536862337E-5</v>
      </c>
      <c r="H44" s="722">
        <v>8.5522884385813428E-5</v>
      </c>
      <c r="I44" s="721">
        <v>1.161953609645884E-4</v>
      </c>
      <c r="J44" s="722">
        <v>1.7177798092999262E-2</v>
      </c>
      <c r="K44" s="721">
        <v>6.6305074253726536E-5</v>
      </c>
      <c r="L44" s="722">
        <v>2.315872224316474E-4</v>
      </c>
      <c r="M44" s="721" t="s">
        <v>463</v>
      </c>
      <c r="N44" s="722">
        <v>1.5298088225165274E-4</v>
      </c>
      <c r="O44" s="721">
        <v>8.4476946298502891E-5</v>
      </c>
      <c r="P44" s="722">
        <v>8.2699996750156888E-5</v>
      </c>
      <c r="Q44" s="722" t="s">
        <v>463</v>
      </c>
      <c r="R44" s="721">
        <v>4.4203942508633416E-4</v>
      </c>
      <c r="S44" s="722">
        <v>5.2170466803093667E-4</v>
      </c>
      <c r="T44" s="723">
        <v>3.610484403879424E-3</v>
      </c>
      <c r="U44" s="724">
        <v>1.5913997560171734E-4</v>
      </c>
      <c r="V44" s="723">
        <v>9.5355950557030045E-5</v>
      </c>
      <c r="W44" s="722">
        <v>1.1406486350348448E-4</v>
      </c>
      <c r="X44" s="721">
        <v>1.2130344878033363E-3</v>
      </c>
      <c r="Y44" s="724" t="s">
        <v>463</v>
      </c>
      <c r="Z44" s="721" t="s">
        <v>463</v>
      </c>
      <c r="AA44" s="722" t="s">
        <v>463</v>
      </c>
      <c r="AB44" s="723" t="s">
        <v>463</v>
      </c>
      <c r="AC44" s="724" t="s">
        <v>463</v>
      </c>
      <c r="AD44" s="723" t="s">
        <v>463</v>
      </c>
      <c r="AE44" s="724" t="s">
        <v>463</v>
      </c>
    </row>
    <row r="45" spans="1:31" ht="13.8" thickBot="1">
      <c r="A45" s="546" t="s">
        <v>634</v>
      </c>
      <c r="B45" s="547" t="s">
        <v>635</v>
      </c>
      <c r="C45" s="721">
        <v>1.7078114862169975E-4</v>
      </c>
      <c r="D45" s="722" t="s">
        <v>463</v>
      </c>
      <c r="E45" s="721" t="s">
        <v>463</v>
      </c>
      <c r="F45" s="722" t="s">
        <v>463</v>
      </c>
      <c r="G45" s="721" t="s">
        <v>463</v>
      </c>
      <c r="H45" s="722" t="s">
        <v>463</v>
      </c>
      <c r="I45" s="721" t="s">
        <v>463</v>
      </c>
      <c r="J45" s="722" t="s">
        <v>463</v>
      </c>
      <c r="K45" s="721">
        <v>1.8202853718345152E-4</v>
      </c>
      <c r="L45" s="722" t="s">
        <v>463</v>
      </c>
      <c r="M45" s="721" t="s">
        <v>463</v>
      </c>
      <c r="N45" s="722" t="s">
        <v>463</v>
      </c>
      <c r="O45" s="721" t="s">
        <v>463</v>
      </c>
      <c r="P45" s="722" t="s">
        <v>463</v>
      </c>
      <c r="Q45" s="722" t="s">
        <v>463</v>
      </c>
      <c r="R45" s="721" t="s">
        <v>463</v>
      </c>
      <c r="S45" s="722" t="s">
        <v>463</v>
      </c>
      <c r="T45" s="723" t="s">
        <v>463</v>
      </c>
      <c r="U45" s="724">
        <v>2.7925281450988876E-3</v>
      </c>
      <c r="V45" s="723">
        <v>4.9127305763920618E-5</v>
      </c>
      <c r="W45" s="722" t="s">
        <v>463</v>
      </c>
      <c r="X45" s="721" t="s">
        <v>463</v>
      </c>
      <c r="Y45" s="724" t="s">
        <v>463</v>
      </c>
      <c r="Z45" s="721" t="s">
        <v>463</v>
      </c>
      <c r="AA45" s="722" t="s">
        <v>463</v>
      </c>
      <c r="AB45" s="723" t="s">
        <v>463</v>
      </c>
      <c r="AC45" s="724" t="s">
        <v>463</v>
      </c>
      <c r="AD45" s="723" t="s">
        <v>463</v>
      </c>
      <c r="AE45" s="724" t="s">
        <v>463</v>
      </c>
    </row>
    <row r="46" spans="1:31" ht="13.8" thickBot="1">
      <c r="A46" s="546" t="s">
        <v>636</v>
      </c>
      <c r="B46" s="547" t="s">
        <v>637</v>
      </c>
      <c r="C46" s="721">
        <v>1.1592393840086744E-4</v>
      </c>
      <c r="D46" s="722" t="s">
        <v>463</v>
      </c>
      <c r="E46" s="721" t="s">
        <v>463</v>
      </c>
      <c r="F46" s="722" t="s">
        <v>463</v>
      </c>
      <c r="G46" s="721" t="s">
        <v>463</v>
      </c>
      <c r="H46" s="722" t="s">
        <v>463</v>
      </c>
      <c r="I46" s="721" t="s">
        <v>463</v>
      </c>
      <c r="J46" s="722" t="s">
        <v>463</v>
      </c>
      <c r="K46" s="721" t="s">
        <v>463</v>
      </c>
      <c r="L46" s="722" t="s">
        <v>463</v>
      </c>
      <c r="M46" s="721" t="s">
        <v>463</v>
      </c>
      <c r="N46" s="722" t="s">
        <v>463</v>
      </c>
      <c r="O46" s="721" t="s">
        <v>463</v>
      </c>
      <c r="P46" s="722" t="s">
        <v>463</v>
      </c>
      <c r="Q46" s="722" t="s">
        <v>463</v>
      </c>
      <c r="R46" s="721" t="s">
        <v>463</v>
      </c>
      <c r="S46" s="722" t="s">
        <v>463</v>
      </c>
      <c r="T46" s="723" t="s">
        <v>463</v>
      </c>
      <c r="U46" s="724" t="s">
        <v>463</v>
      </c>
      <c r="V46" s="723" t="s">
        <v>463</v>
      </c>
      <c r="W46" s="722" t="s">
        <v>463</v>
      </c>
      <c r="X46" s="721" t="s">
        <v>463</v>
      </c>
      <c r="Y46" s="724" t="s">
        <v>463</v>
      </c>
      <c r="Z46" s="721" t="s">
        <v>463</v>
      </c>
      <c r="AA46" s="722">
        <v>2.8391460948976308E-3</v>
      </c>
      <c r="AB46" s="723" t="s">
        <v>463</v>
      </c>
      <c r="AC46" s="724" t="s">
        <v>463</v>
      </c>
      <c r="AD46" s="723" t="s">
        <v>463</v>
      </c>
      <c r="AE46" s="724" t="s">
        <v>463</v>
      </c>
    </row>
    <row r="47" spans="1:31" ht="13.8" thickBot="1">
      <c r="A47" s="546" t="s">
        <v>638</v>
      </c>
      <c r="B47" s="547" t="s">
        <v>639</v>
      </c>
      <c r="C47" s="721">
        <v>7.5968196779852851E-2</v>
      </c>
      <c r="D47" s="722">
        <v>0.12420872782491392</v>
      </c>
      <c r="E47" s="721">
        <v>3.5840336371729245E-2</v>
      </c>
      <c r="F47" s="722">
        <v>2.156114346162297E-2</v>
      </c>
      <c r="G47" s="721">
        <v>1.2080764028978097E-2</v>
      </c>
      <c r="H47" s="722">
        <v>5.5749513217476399E-2</v>
      </c>
      <c r="I47" s="721">
        <v>1.5866676876543796E-2</v>
      </c>
      <c r="J47" s="722">
        <v>1.5386436932293947E-2</v>
      </c>
      <c r="K47" s="721">
        <v>6.301879287848576E-2</v>
      </c>
      <c r="L47" s="722">
        <v>7.9481880178644368E-2</v>
      </c>
      <c r="M47" s="721">
        <v>3.2834972714591688E-2</v>
      </c>
      <c r="N47" s="722">
        <v>6.0477579525670712E-2</v>
      </c>
      <c r="O47" s="721">
        <v>0.10043159828188701</v>
      </c>
      <c r="P47" s="722">
        <v>0.11011697238712377</v>
      </c>
      <c r="Q47" s="722" t="s">
        <v>463</v>
      </c>
      <c r="R47" s="721">
        <v>0.10237270265776184</v>
      </c>
      <c r="S47" s="722">
        <v>0.3092133986462296</v>
      </c>
      <c r="T47" s="723">
        <v>0.309104904825382</v>
      </c>
      <c r="U47" s="724">
        <v>0.23996870901506848</v>
      </c>
      <c r="V47" s="723">
        <v>6.8676191854863122E-2</v>
      </c>
      <c r="W47" s="722">
        <v>4.0550685419412265E-2</v>
      </c>
      <c r="X47" s="721">
        <v>0.20265522471780772</v>
      </c>
      <c r="Y47" s="724">
        <v>8.0372737121400986E-2</v>
      </c>
      <c r="Z47" s="721">
        <v>1.7599932359663152E-2</v>
      </c>
      <c r="AA47" s="722">
        <v>5.839266830668018E-3</v>
      </c>
      <c r="AB47" s="723">
        <v>1.0579138223762866E-2</v>
      </c>
      <c r="AC47" s="724">
        <v>3.0310906938968089E-2</v>
      </c>
      <c r="AD47" s="723">
        <v>1.5088943110536527E-2</v>
      </c>
      <c r="AE47" s="724" t="s">
        <v>463</v>
      </c>
    </row>
    <row r="48" spans="1:31" ht="13.8" thickBot="1">
      <c r="A48" s="546" t="s">
        <v>640</v>
      </c>
      <c r="B48" s="547" t="s">
        <v>641</v>
      </c>
      <c r="C48" s="721">
        <v>1.1583006795359355E-3</v>
      </c>
      <c r="D48" s="722">
        <v>1.8511090709680206E-3</v>
      </c>
      <c r="E48" s="721">
        <v>7.6260771494658956E-4</v>
      </c>
      <c r="F48" s="722">
        <v>7.9250502943648774E-4</v>
      </c>
      <c r="G48" s="721">
        <v>3.8769214075803633E-4</v>
      </c>
      <c r="H48" s="722">
        <v>5.4391775217583398E-4</v>
      </c>
      <c r="I48" s="721">
        <v>4.0067365849858074E-4</v>
      </c>
      <c r="J48" s="722">
        <v>6.1195965328255829E-4</v>
      </c>
      <c r="K48" s="721">
        <v>7.636258551693226E-4</v>
      </c>
      <c r="L48" s="722">
        <v>8.4331619726795836E-4</v>
      </c>
      <c r="M48" s="721">
        <v>6.4643008010949231E-4</v>
      </c>
      <c r="N48" s="722">
        <v>1.4814280090562106E-3</v>
      </c>
      <c r="O48" s="721">
        <v>4.7125256141406998E-4</v>
      </c>
      <c r="P48" s="722">
        <v>8.6701609496132219E-4</v>
      </c>
      <c r="Q48" s="722" t="s">
        <v>463</v>
      </c>
      <c r="R48" s="721">
        <v>1.0881937282904409E-3</v>
      </c>
      <c r="S48" s="722">
        <v>6.170230941286392E-4</v>
      </c>
      <c r="T48" s="723">
        <v>6.2475937080453775E-5</v>
      </c>
      <c r="U48" s="724">
        <v>1.7604771969806732E-3</v>
      </c>
      <c r="V48" s="723">
        <v>6.4095391294230106E-4</v>
      </c>
      <c r="W48" s="722">
        <v>2.6469338392530852E-3</v>
      </c>
      <c r="X48" s="721">
        <v>6.498291621371456E-4</v>
      </c>
      <c r="Y48" s="724">
        <v>4.8985828844811524E-4</v>
      </c>
      <c r="Z48" s="721">
        <v>1.2428017951808901E-3</v>
      </c>
      <c r="AA48" s="722">
        <v>6.482848603412859E-4</v>
      </c>
      <c r="AB48" s="723">
        <v>5.5866362692449847E-4</v>
      </c>
      <c r="AC48" s="724">
        <v>2.0353582182278942E-4</v>
      </c>
      <c r="AD48" s="723">
        <v>6.3099216644061837E-4</v>
      </c>
      <c r="AE48" s="724" t="s">
        <v>463</v>
      </c>
    </row>
    <row r="49" spans="1:31" ht="13.8" thickBot="1">
      <c r="A49" s="546" t="s">
        <v>642</v>
      </c>
      <c r="B49" s="547" t="s">
        <v>643</v>
      </c>
      <c r="C49" s="721">
        <v>1.1949780705754298E-3</v>
      </c>
      <c r="D49" s="722">
        <v>6.7370634039994048E-4</v>
      </c>
      <c r="E49" s="721">
        <v>1.254901543777826E-4</v>
      </c>
      <c r="F49" s="722">
        <v>1.0344122776583667E-4</v>
      </c>
      <c r="G49" s="721" t="s">
        <v>463</v>
      </c>
      <c r="H49" s="722">
        <v>2.5760765554937122E-4</v>
      </c>
      <c r="I49" s="721">
        <v>1.0684630893295486E-4</v>
      </c>
      <c r="J49" s="722">
        <v>5.9621945955042701E-5</v>
      </c>
      <c r="K49" s="721">
        <v>1.3658348629044792E-4</v>
      </c>
      <c r="L49" s="722">
        <v>1.9253719380011295E-4</v>
      </c>
      <c r="M49" s="721">
        <v>4.2584326752930984E-5</v>
      </c>
      <c r="N49" s="722">
        <v>1.2188964631475151E-4</v>
      </c>
      <c r="O49" s="721">
        <v>5.0058408280663151E-5</v>
      </c>
      <c r="P49" s="722">
        <v>8.6826104114895902E-5</v>
      </c>
      <c r="Q49" s="722" t="s">
        <v>463</v>
      </c>
      <c r="R49" s="721">
        <v>2.2095686929251502E-4</v>
      </c>
      <c r="S49" s="722">
        <v>5.0615175690239935E-3</v>
      </c>
      <c r="T49" s="723">
        <v>5.9089741290693186E-3</v>
      </c>
      <c r="U49" s="724">
        <v>1.536994642622364E-2</v>
      </c>
      <c r="V49" s="723">
        <v>3.5108781586118241E-4</v>
      </c>
      <c r="W49" s="722">
        <v>2.5941126791935697E-4</v>
      </c>
      <c r="X49" s="721">
        <v>8.3559668644399797E-4</v>
      </c>
      <c r="Y49" s="724">
        <v>3.5356510545953636E-5</v>
      </c>
      <c r="Z49" s="721">
        <v>1.8808007259954516E-5</v>
      </c>
      <c r="AA49" s="722">
        <v>2.6733396302733441E-5</v>
      </c>
      <c r="AB49" s="723">
        <v>1.680191359171424E-5</v>
      </c>
      <c r="AC49" s="724">
        <v>1.574310224043675E-5</v>
      </c>
      <c r="AD49" s="723">
        <v>1.1522465648046074E-5</v>
      </c>
      <c r="AE49" s="724" t="s">
        <v>463</v>
      </c>
    </row>
    <row r="50" spans="1:31" ht="13.8" thickBot="1">
      <c r="A50" s="546" t="s">
        <v>646</v>
      </c>
      <c r="B50" s="547" t="s">
        <v>647</v>
      </c>
      <c r="C50" s="721">
        <v>4.8615744170449754E-2</v>
      </c>
      <c r="D50" s="722">
        <v>6.0458503576213296E-2</v>
      </c>
      <c r="E50" s="721">
        <v>8.4672625682559715E-3</v>
      </c>
      <c r="F50" s="722">
        <v>3.4369438869602826E-3</v>
      </c>
      <c r="G50" s="721">
        <v>2.0146145171533675E-3</v>
      </c>
      <c r="H50" s="722">
        <v>1.5817729101344033E-2</v>
      </c>
      <c r="I50" s="721">
        <v>4.6562731136112548E-2</v>
      </c>
      <c r="J50" s="722">
        <v>1.9218139784549484E-3</v>
      </c>
      <c r="K50" s="721">
        <v>3.7291431478594945E-3</v>
      </c>
      <c r="L50" s="722">
        <v>5.3121740977354233E-3</v>
      </c>
      <c r="M50" s="721">
        <v>2.6269888995929105E-2</v>
      </c>
      <c r="N50" s="722">
        <v>6.2233415482709435E-2</v>
      </c>
      <c r="O50" s="721">
        <v>3.9502397824598773E-2</v>
      </c>
      <c r="P50" s="722">
        <v>4.4625392393032688E-3</v>
      </c>
      <c r="Q50" s="722" t="s">
        <v>463</v>
      </c>
      <c r="R50" s="721">
        <v>3.5317906866437275E-3</v>
      </c>
      <c r="S50" s="722">
        <v>2.1237454669669406E-3</v>
      </c>
      <c r="T50" s="723">
        <v>3.0769399012123486E-3</v>
      </c>
      <c r="U50" s="724">
        <v>3.7553246562025883E-3</v>
      </c>
      <c r="V50" s="723">
        <v>3.304022325146954E-2</v>
      </c>
      <c r="W50" s="722">
        <v>1.7982794923754795E-2</v>
      </c>
      <c r="X50" s="721">
        <v>9.0001313765903333E-3</v>
      </c>
      <c r="Y50" s="724">
        <v>4.0083687476024053E-2</v>
      </c>
      <c r="Z50" s="721">
        <v>0.13516402512573772</v>
      </c>
      <c r="AA50" s="722">
        <v>7.7476955195810951E-2</v>
      </c>
      <c r="AB50" s="723">
        <v>6.23897056444329E-2</v>
      </c>
      <c r="AC50" s="724">
        <v>0.18348997979823753</v>
      </c>
      <c r="AD50" s="723">
        <v>9.3922955308611833E-2</v>
      </c>
      <c r="AE50" s="724">
        <v>2.9547617848895827E-2</v>
      </c>
    </row>
    <row r="51" spans="1:31" ht="13.8" thickBot="1">
      <c r="A51" s="546" t="s">
        <v>650</v>
      </c>
      <c r="B51" s="547" t="s">
        <v>651</v>
      </c>
      <c r="C51" s="721">
        <v>1.4417963699245098E-3</v>
      </c>
      <c r="D51" s="722">
        <v>5.9218062905734984E-6</v>
      </c>
      <c r="E51" s="721">
        <v>3.7103846007780871E-6</v>
      </c>
      <c r="F51" s="722" t="s">
        <v>463</v>
      </c>
      <c r="G51" s="721" t="s">
        <v>463</v>
      </c>
      <c r="H51" s="722" t="s">
        <v>463</v>
      </c>
      <c r="I51" s="721" t="s">
        <v>463</v>
      </c>
      <c r="J51" s="722" t="s">
        <v>463</v>
      </c>
      <c r="K51" s="721" t="s">
        <v>463</v>
      </c>
      <c r="L51" s="722">
        <v>2.740325482894605E-6</v>
      </c>
      <c r="M51" s="721">
        <v>6.2238631408129892E-5</v>
      </c>
      <c r="N51" s="722">
        <v>1.562700274768231E-6</v>
      </c>
      <c r="O51" s="721">
        <v>9.9214682868311538E-6</v>
      </c>
      <c r="P51" s="722" t="s">
        <v>463</v>
      </c>
      <c r="Q51" s="722" t="s">
        <v>463</v>
      </c>
      <c r="R51" s="721" t="s">
        <v>463</v>
      </c>
      <c r="S51" s="722" t="s">
        <v>463</v>
      </c>
      <c r="T51" s="723" t="s">
        <v>463</v>
      </c>
      <c r="U51" s="724" t="s">
        <v>463</v>
      </c>
      <c r="V51" s="723">
        <v>2.4988456644924018E-5</v>
      </c>
      <c r="W51" s="722" t="s">
        <v>463</v>
      </c>
      <c r="X51" s="721" t="s">
        <v>463</v>
      </c>
      <c r="Y51" s="724">
        <v>2.1506393276127519E-6</v>
      </c>
      <c r="Z51" s="721">
        <v>8.7934402326886855E-5</v>
      </c>
      <c r="AA51" s="722">
        <v>3.4915886577877669E-2</v>
      </c>
      <c r="AB51" s="723">
        <v>5.5072920326270458E-5</v>
      </c>
      <c r="AC51" s="724">
        <v>3.2985555048106642E-5</v>
      </c>
      <c r="AD51" s="723">
        <v>4.1151663028735986E-5</v>
      </c>
      <c r="AE51" s="724" t="s">
        <v>463</v>
      </c>
    </row>
    <row r="52" spans="1:31" ht="13.8" thickBot="1">
      <c r="A52" s="546" t="s">
        <v>652</v>
      </c>
      <c r="B52" s="547" t="s">
        <v>653</v>
      </c>
      <c r="C52" s="721">
        <v>4.1650377235374431E-2</v>
      </c>
      <c r="D52" s="722">
        <v>6.9318193408162129E-2</v>
      </c>
      <c r="E52" s="721">
        <v>3.3572158803069567E-2</v>
      </c>
      <c r="F52" s="722">
        <v>2.45724615452418E-2</v>
      </c>
      <c r="G52" s="721">
        <v>6.5539575164282621E-3</v>
      </c>
      <c r="H52" s="722">
        <v>5.1664946882850199E-2</v>
      </c>
      <c r="I52" s="721">
        <v>2.060439527196856E-2</v>
      </c>
      <c r="J52" s="722">
        <v>1.0721354975135907E-2</v>
      </c>
      <c r="K52" s="721">
        <v>3.4548272101585627E-2</v>
      </c>
      <c r="L52" s="722">
        <v>6.5383969374142148E-2</v>
      </c>
      <c r="M52" s="721">
        <v>1.6561901208811732E-2</v>
      </c>
      <c r="N52" s="722">
        <v>4.1202838251585584E-2</v>
      </c>
      <c r="O52" s="721">
        <v>3.6417703405958381E-2</v>
      </c>
      <c r="P52" s="722">
        <v>6.8476090272250309E-2</v>
      </c>
      <c r="Q52" s="722" t="s">
        <v>463</v>
      </c>
      <c r="R52" s="721">
        <v>8.4105796956350967E-2</v>
      </c>
      <c r="S52" s="722">
        <v>5.3398659457699428E-2</v>
      </c>
      <c r="T52" s="723">
        <v>6.0225914937732161E-2</v>
      </c>
      <c r="U52" s="724">
        <v>3.3888914176916488E-2</v>
      </c>
      <c r="V52" s="723">
        <v>2.4957655873263485E-2</v>
      </c>
      <c r="W52" s="722">
        <v>5.32706105392214E-2</v>
      </c>
      <c r="X52" s="721">
        <v>8.635205722939647E-2</v>
      </c>
      <c r="Y52" s="724">
        <v>4.1810377982979208E-2</v>
      </c>
      <c r="Z52" s="721">
        <v>1.9214032343891171E-2</v>
      </c>
      <c r="AA52" s="722">
        <v>4.8119700759503923E-3</v>
      </c>
      <c r="AB52" s="723">
        <v>2.9637770708116493E-2</v>
      </c>
      <c r="AC52" s="724">
        <v>2.4747775041697825E-2</v>
      </c>
      <c r="AD52" s="723">
        <v>1.826572886439912E-2</v>
      </c>
      <c r="AE52" s="724" t="s">
        <v>463</v>
      </c>
    </row>
    <row r="53" spans="1:31" ht="13.8" thickBot="1">
      <c r="A53" s="546" t="s">
        <v>658</v>
      </c>
      <c r="B53" s="547" t="s">
        <v>659</v>
      </c>
      <c r="C53" s="721">
        <v>1.9156554853438985E-2</v>
      </c>
      <c r="D53" s="722">
        <v>1.1391761567693689E-2</v>
      </c>
      <c r="E53" s="721">
        <v>7.4255195822246533E-3</v>
      </c>
      <c r="F53" s="722">
        <v>4.9897065890529184E-3</v>
      </c>
      <c r="G53" s="721">
        <v>2.8176883252082944E-3</v>
      </c>
      <c r="H53" s="722">
        <v>4.5803037276340129E-3</v>
      </c>
      <c r="I53" s="721">
        <v>3.876908436348691E-2</v>
      </c>
      <c r="J53" s="722">
        <v>5.9264214279312446E-3</v>
      </c>
      <c r="K53" s="721">
        <v>3.3152561960224417E-3</v>
      </c>
      <c r="L53" s="722">
        <v>5.710202654096822E-3</v>
      </c>
      <c r="M53" s="721">
        <v>8.0311799665297133E-3</v>
      </c>
      <c r="N53" s="722">
        <v>2.1756750550936736E-2</v>
      </c>
      <c r="O53" s="721">
        <v>1.4703368360785077E-2</v>
      </c>
      <c r="P53" s="722">
        <v>1.8597774104866394E-2</v>
      </c>
      <c r="Q53" s="722" t="s">
        <v>463</v>
      </c>
      <c r="R53" s="721">
        <v>1.403917591133701E-2</v>
      </c>
      <c r="S53" s="722">
        <v>8.4661771488361379E-3</v>
      </c>
      <c r="T53" s="725">
        <v>1.1424037474846375E-2</v>
      </c>
      <c r="U53" s="726">
        <v>7.9057031899433527E-3</v>
      </c>
      <c r="V53" s="725">
        <v>6.8928443677764156E-3</v>
      </c>
      <c r="W53" s="722">
        <v>7.4319697445850656E-3</v>
      </c>
      <c r="X53" s="721">
        <v>1.1828992807622217E-2</v>
      </c>
      <c r="Y53" s="726">
        <v>0.12359072141946353</v>
      </c>
      <c r="Z53" s="721">
        <v>3.784785698947158E-2</v>
      </c>
      <c r="AA53" s="722">
        <v>8.5261506985479518E-3</v>
      </c>
      <c r="AB53" s="725">
        <v>9.5122997681485327E-3</v>
      </c>
      <c r="AC53" s="726">
        <v>3.7777514725532771E-2</v>
      </c>
      <c r="AD53" s="725">
        <v>5.985764665012637E-2</v>
      </c>
      <c r="AE53" s="726" t="s">
        <v>463</v>
      </c>
    </row>
    <row r="54" spans="1:31" ht="13.8" thickBot="1">
      <c r="A54" s="546" t="s">
        <v>660</v>
      </c>
      <c r="B54" s="547" t="s">
        <v>661</v>
      </c>
      <c r="C54" s="721">
        <v>3.3444052387723813E-2</v>
      </c>
      <c r="D54" s="722">
        <v>5.5387308148285384E-3</v>
      </c>
      <c r="E54" s="721">
        <v>5.8264664103965073E-2</v>
      </c>
      <c r="F54" s="722">
        <v>9.5832423209028328E-4</v>
      </c>
      <c r="G54" s="721">
        <v>6.8538432026867143E-4</v>
      </c>
      <c r="H54" s="722">
        <v>9.9841636099611344E-4</v>
      </c>
      <c r="I54" s="721">
        <v>1.4491030649032002E-3</v>
      </c>
      <c r="J54" s="722">
        <v>2.5216108263090131E-2</v>
      </c>
      <c r="K54" s="721">
        <v>4.0561156451961212E-2</v>
      </c>
      <c r="L54" s="722">
        <v>1.0550358338695066E-3</v>
      </c>
      <c r="M54" s="721">
        <v>0.14752734906475518</v>
      </c>
      <c r="N54" s="722">
        <v>4.1520301598124164E-2</v>
      </c>
      <c r="O54" s="721">
        <v>1.2523621783579993E-3</v>
      </c>
      <c r="P54" s="722">
        <v>1.0792497902341258E-3</v>
      </c>
      <c r="Q54" s="722" t="s">
        <v>463</v>
      </c>
      <c r="R54" s="721">
        <v>1.9816572124559785E-3</v>
      </c>
      <c r="S54" s="722">
        <v>5.9622524476583533E-2</v>
      </c>
      <c r="T54" s="723">
        <v>3.7704228028053857E-2</v>
      </c>
      <c r="U54" s="724">
        <v>3.2979335804178274E-3</v>
      </c>
      <c r="V54" s="723">
        <v>9.4706250684262021E-4</v>
      </c>
      <c r="W54" s="722">
        <v>1.0752166723122677E-2</v>
      </c>
      <c r="X54" s="721">
        <v>1.5872264143041474E-3</v>
      </c>
      <c r="Y54" s="724">
        <v>6.8146591494289395E-3</v>
      </c>
      <c r="Z54" s="721">
        <v>0.11104454399575928</v>
      </c>
      <c r="AA54" s="722">
        <v>0.10388375024939692</v>
      </c>
      <c r="AB54" s="723">
        <v>5.8534599933447257E-2</v>
      </c>
      <c r="AC54" s="724">
        <v>8.2297066961883117E-3</v>
      </c>
      <c r="AD54" s="723">
        <v>4.7484447185398831E-3</v>
      </c>
      <c r="AE54" s="724" t="s">
        <v>463</v>
      </c>
    </row>
    <row r="55" spans="1:31" ht="13.8" thickBot="1">
      <c r="A55" s="546" t="s">
        <v>788</v>
      </c>
      <c r="B55" s="547" t="s">
        <v>789</v>
      </c>
      <c r="C55" s="721">
        <v>0.11192917883328794</v>
      </c>
      <c r="D55" s="722">
        <v>7.6491369134809417E-2</v>
      </c>
      <c r="E55" s="721">
        <v>0.11120121592121282</v>
      </c>
      <c r="F55" s="722">
        <v>5.2579274062393065E-2</v>
      </c>
      <c r="G55" s="721">
        <v>1.381614798944077E-2</v>
      </c>
      <c r="H55" s="722">
        <v>2.8103391260493854E-2</v>
      </c>
      <c r="I55" s="721">
        <v>3.7750136524874613E-2</v>
      </c>
      <c r="J55" s="722">
        <v>3.6176609486817335E-2</v>
      </c>
      <c r="K55" s="721">
        <v>6.8395216311101497E-3</v>
      </c>
      <c r="L55" s="722">
        <v>2.2755890368860488E-2</v>
      </c>
      <c r="M55" s="721">
        <v>0.11459988283212721</v>
      </c>
      <c r="N55" s="722">
        <v>6.7611249198128706E-2</v>
      </c>
      <c r="O55" s="721">
        <v>0.15292167264765827</v>
      </c>
      <c r="P55" s="722">
        <v>7.6379227106069619E-2</v>
      </c>
      <c r="Q55" s="722" t="s">
        <v>463</v>
      </c>
      <c r="R55" s="721">
        <v>0.13388335600598836</v>
      </c>
      <c r="S55" s="722">
        <v>7.3247238981685057E-3</v>
      </c>
      <c r="T55" s="723">
        <v>1.1495572422803496E-2</v>
      </c>
      <c r="U55" s="724">
        <v>3.7094684471383435E-2</v>
      </c>
      <c r="V55" s="723">
        <v>3.8226924517786316E-2</v>
      </c>
      <c r="W55" s="722">
        <v>3.8612017429004671E-2</v>
      </c>
      <c r="X55" s="721">
        <v>3.9445051229818694E-2</v>
      </c>
      <c r="Y55" s="724">
        <v>8.7955174510787687E-2</v>
      </c>
      <c r="Z55" s="721">
        <v>0.2929451103446109</v>
      </c>
      <c r="AA55" s="722">
        <v>8.9943274193409167E-2</v>
      </c>
      <c r="AB55" s="723">
        <v>0.44831332563367043</v>
      </c>
      <c r="AC55" s="724">
        <v>0.23928803216755692</v>
      </c>
      <c r="AD55" s="723">
        <v>0.32984886875760761</v>
      </c>
      <c r="AE55" s="724" t="s">
        <v>463</v>
      </c>
    </row>
    <row r="56" spans="1:31" ht="13.8" thickBot="1">
      <c r="A56" s="546" t="s">
        <v>664</v>
      </c>
      <c r="B56" s="547" t="s">
        <v>665</v>
      </c>
      <c r="C56" s="721">
        <v>5.4596297272612261E-2</v>
      </c>
      <c r="D56" s="722">
        <v>3.8066018042340874E-2</v>
      </c>
      <c r="E56" s="721">
        <v>0.21773386102844627</v>
      </c>
      <c r="F56" s="722">
        <v>5.6751973091106042E-3</v>
      </c>
      <c r="G56" s="721">
        <v>6.6207662876614322E-3</v>
      </c>
      <c r="H56" s="722">
        <v>7.665348397532034E-3</v>
      </c>
      <c r="I56" s="721">
        <v>4.5716864434688059E-2</v>
      </c>
      <c r="J56" s="722">
        <v>2.2030309030388277E-2</v>
      </c>
      <c r="K56" s="721">
        <v>4.1728324425715946E-2</v>
      </c>
      <c r="L56" s="722">
        <v>4.8878989319510291E-2</v>
      </c>
      <c r="M56" s="721">
        <v>8.0558627169322689E-2</v>
      </c>
      <c r="N56" s="722">
        <v>9.695790049245423E-2</v>
      </c>
      <c r="O56" s="721">
        <v>3.5785899242247912E-2</v>
      </c>
      <c r="P56" s="722">
        <v>7.4457563740724583E-2</v>
      </c>
      <c r="Q56" s="722" t="s">
        <v>463</v>
      </c>
      <c r="R56" s="721">
        <v>7.3777976265475734E-2</v>
      </c>
      <c r="S56" s="722">
        <v>3.2036571580177836E-2</v>
      </c>
      <c r="T56" s="723">
        <v>1.9023922840998176E-2</v>
      </c>
      <c r="U56" s="724">
        <v>1.1392618111265452E-2</v>
      </c>
      <c r="V56" s="723">
        <v>1.9931625985205197E-2</v>
      </c>
      <c r="W56" s="722">
        <v>3.5569776348609118E-2</v>
      </c>
      <c r="X56" s="721">
        <v>3.5921571526341727E-2</v>
      </c>
      <c r="Y56" s="724">
        <v>2.1607951253934294E-2</v>
      </c>
      <c r="Z56" s="721">
        <v>1.6401812310644175E-2</v>
      </c>
      <c r="AA56" s="722">
        <v>8.6168172200350897E-3</v>
      </c>
      <c r="AB56" s="723">
        <v>2.2476293206162522E-2</v>
      </c>
      <c r="AC56" s="724">
        <v>5.4416782490637732E-3</v>
      </c>
      <c r="AD56" s="723">
        <v>4.7204386799212565E-2</v>
      </c>
      <c r="AE56" s="724" t="s">
        <v>463</v>
      </c>
    </row>
    <row r="57" spans="1:31" ht="13.8" thickBot="1">
      <c r="A57" s="546" t="s">
        <v>666</v>
      </c>
      <c r="B57" s="547" t="s">
        <v>667</v>
      </c>
      <c r="C57" s="721">
        <v>1.5577885620854765E-2</v>
      </c>
      <c r="D57" s="722">
        <v>1.1425755968626128E-2</v>
      </c>
      <c r="E57" s="721">
        <v>2.4049228828403251E-2</v>
      </c>
      <c r="F57" s="722">
        <v>2.1539996250583379E-2</v>
      </c>
      <c r="G57" s="721">
        <v>7.5156890715522187E-2</v>
      </c>
      <c r="H57" s="722">
        <v>3.768981176729394E-2</v>
      </c>
      <c r="I57" s="721">
        <v>2.1796647022322792E-2</v>
      </c>
      <c r="J57" s="722">
        <v>2.4254207614511369E-2</v>
      </c>
      <c r="K57" s="721">
        <v>3.2333036209120584E-2</v>
      </c>
      <c r="L57" s="722">
        <v>2.1300762986169626E-2</v>
      </c>
      <c r="M57" s="721">
        <v>1.2146360276912928E-2</v>
      </c>
      <c r="N57" s="722">
        <v>1.4154200775134528E-2</v>
      </c>
      <c r="O57" s="721">
        <v>2.9764458977691606E-4</v>
      </c>
      <c r="P57" s="722">
        <v>1.0308154433632458E-2</v>
      </c>
      <c r="Q57" s="722" t="s">
        <v>463</v>
      </c>
      <c r="R57" s="721">
        <v>2.729910808323906E-2</v>
      </c>
      <c r="S57" s="722">
        <v>6.5413179436514937E-2</v>
      </c>
      <c r="T57" s="723">
        <v>8.6279269108106668E-2</v>
      </c>
      <c r="U57" s="724">
        <v>3.0213909837338793E-2</v>
      </c>
      <c r="V57" s="723">
        <v>1.4693212507215321E-3</v>
      </c>
      <c r="W57" s="722">
        <v>2.5375021416915042E-2</v>
      </c>
      <c r="X57" s="721">
        <v>4.1875707057877389E-2</v>
      </c>
      <c r="Y57" s="724">
        <v>2.5291518492725961E-3</v>
      </c>
      <c r="Z57" s="721">
        <v>4.711956652987899E-4</v>
      </c>
      <c r="AA57" s="722">
        <v>3.0594886879794933E-4</v>
      </c>
      <c r="AB57" s="723">
        <v>7.3648387910347415E-3</v>
      </c>
      <c r="AC57" s="724">
        <v>3.7783445377048203E-4</v>
      </c>
      <c r="AD57" s="723">
        <v>1.8285055605768357E-2</v>
      </c>
      <c r="AE57" s="724" t="s">
        <v>463</v>
      </c>
    </row>
    <row r="58" spans="1:31" ht="13.8" thickBot="1">
      <c r="A58" s="546" t="s">
        <v>668</v>
      </c>
      <c r="B58" s="547" t="s">
        <v>669</v>
      </c>
      <c r="C58" s="721">
        <v>6.9237247081851985E-2</v>
      </c>
      <c r="D58" s="722">
        <v>9.9601945824565691E-2</v>
      </c>
      <c r="E58" s="721">
        <v>4.5220353551776622E-2</v>
      </c>
      <c r="F58" s="722">
        <v>1.8644923267994471E-2</v>
      </c>
      <c r="G58" s="721">
        <v>2.3478451336693906E-2</v>
      </c>
      <c r="H58" s="722">
        <v>3.5201617475805171E-2</v>
      </c>
      <c r="I58" s="721">
        <v>3.8133002376179108E-2</v>
      </c>
      <c r="J58" s="722">
        <v>4.2363379919760406E-2</v>
      </c>
      <c r="K58" s="721">
        <v>6.5013739474253221E-2</v>
      </c>
      <c r="L58" s="722">
        <v>3.8047744535921524E-2</v>
      </c>
      <c r="M58" s="721">
        <v>2.9688373145504109E-2</v>
      </c>
      <c r="N58" s="722">
        <v>0.16821146236501291</v>
      </c>
      <c r="O58" s="721">
        <v>2.4625129042837791E-2</v>
      </c>
      <c r="P58" s="722">
        <v>4.5881602498076289E-2</v>
      </c>
      <c r="Q58" s="722" t="s">
        <v>463</v>
      </c>
      <c r="R58" s="721">
        <v>4.4841801502751452E-2</v>
      </c>
      <c r="S58" s="722">
        <v>5.6727196905665134E-2</v>
      </c>
      <c r="T58" s="723">
        <v>5.0251478516791868E-2</v>
      </c>
      <c r="U58" s="724">
        <v>2.4874111537340877E-2</v>
      </c>
      <c r="V58" s="723">
        <v>4.2367511783850231E-2</v>
      </c>
      <c r="W58" s="722">
        <v>6.1892014269191643E-2</v>
      </c>
      <c r="X58" s="721">
        <v>5.0854533407159716E-2</v>
      </c>
      <c r="Y58" s="724">
        <v>0.1062031102265398</v>
      </c>
      <c r="Z58" s="721">
        <v>8.2867500390145052E-2</v>
      </c>
      <c r="AA58" s="722">
        <v>2.6946520878813565E-2</v>
      </c>
      <c r="AB58" s="723">
        <v>2.4850963660458133E-2</v>
      </c>
      <c r="AC58" s="724">
        <v>0.18231468225633213</v>
      </c>
      <c r="AD58" s="723">
        <v>9.485458328123645E-3</v>
      </c>
      <c r="AE58" s="724">
        <v>0.50227443524827931</v>
      </c>
    </row>
    <row r="59" spans="1:31" ht="13.8" thickBot="1">
      <c r="A59" s="546" t="s">
        <v>670</v>
      </c>
      <c r="B59" s="547" t="s">
        <v>671</v>
      </c>
      <c r="C59" s="721">
        <v>2.5429815451328983E-2</v>
      </c>
      <c r="D59" s="722">
        <v>6.2742366918003611E-2</v>
      </c>
      <c r="E59" s="721">
        <v>6.8334565490466865E-3</v>
      </c>
      <c r="F59" s="722">
        <v>2.45830997355748E-3</v>
      </c>
      <c r="G59" s="721">
        <v>1.5507685630321453E-3</v>
      </c>
      <c r="H59" s="722">
        <v>3.1906031569086347E-3</v>
      </c>
      <c r="I59" s="721">
        <v>1.6650215584999557E-3</v>
      </c>
      <c r="J59" s="722">
        <v>3.1603606232065561E-2</v>
      </c>
      <c r="K59" s="721">
        <v>3.7995042549888243E-3</v>
      </c>
      <c r="L59" s="722">
        <v>4.2037013003700724E-3</v>
      </c>
      <c r="M59" s="721">
        <v>1.1432799838266849E-2</v>
      </c>
      <c r="N59" s="722">
        <v>8.8151217414952614E-3</v>
      </c>
      <c r="O59" s="721">
        <v>2.342327628548976E-2</v>
      </c>
      <c r="P59" s="722">
        <v>3.5614057035278139E-2</v>
      </c>
      <c r="Q59" s="722" t="s">
        <v>463</v>
      </c>
      <c r="R59" s="721">
        <v>1.6265928462720453E-3</v>
      </c>
      <c r="S59" s="722">
        <v>5.9392110917747846E-3</v>
      </c>
      <c r="T59" s="723">
        <v>4.6023942398465516E-3</v>
      </c>
      <c r="U59" s="724">
        <v>6.0370938566504051E-2</v>
      </c>
      <c r="V59" s="723">
        <v>5.3758499745438844E-2</v>
      </c>
      <c r="W59" s="722">
        <v>4.0224420589248227E-3</v>
      </c>
      <c r="X59" s="721">
        <v>1.9852549083769638E-2</v>
      </c>
      <c r="Y59" s="724">
        <v>9.7639981303761697E-2</v>
      </c>
      <c r="Z59" s="721">
        <v>7.657482651904575E-4</v>
      </c>
      <c r="AA59" s="722">
        <v>1.4240484259163085E-3</v>
      </c>
      <c r="AB59" s="723">
        <v>1.706934404971569E-2</v>
      </c>
      <c r="AC59" s="724">
        <v>9.3184171083008857E-4</v>
      </c>
      <c r="AD59" s="723">
        <v>2.1135950915018419E-3</v>
      </c>
      <c r="AE59" s="724">
        <v>5.3704722197544276E-3</v>
      </c>
    </row>
    <row r="60" spans="1:31" ht="13.8" thickBot="1">
      <c r="A60" s="546" t="s">
        <v>672</v>
      </c>
      <c r="B60" s="547" t="s">
        <v>673</v>
      </c>
      <c r="C60" s="721">
        <v>2.5730356524415625E-2</v>
      </c>
      <c r="D60" s="722">
        <v>6.0972781053970594E-3</v>
      </c>
      <c r="E60" s="721">
        <v>5.7468003300384339E-2</v>
      </c>
      <c r="F60" s="722">
        <v>8.6040220638274517E-2</v>
      </c>
      <c r="G60" s="721">
        <v>3.2607678267327703E-3</v>
      </c>
      <c r="H60" s="722">
        <v>7.7597785390298671E-2</v>
      </c>
      <c r="I60" s="721">
        <v>2.335704841473641E-2</v>
      </c>
      <c r="J60" s="722">
        <v>2.0030986522191773E-2</v>
      </c>
      <c r="K60" s="721">
        <v>2.6716557614338533E-2</v>
      </c>
      <c r="L60" s="722">
        <v>5.0865745189570828E-2</v>
      </c>
      <c r="M60" s="721">
        <v>1.1849907848363679E-2</v>
      </c>
      <c r="N60" s="722">
        <v>1.551686450092102E-2</v>
      </c>
      <c r="O60" s="721">
        <v>2.4988616241725633E-3</v>
      </c>
      <c r="P60" s="722">
        <v>3.3853643830951317E-3</v>
      </c>
      <c r="Q60" s="722" t="s">
        <v>463</v>
      </c>
      <c r="R60" s="721">
        <v>5.1744085241260875E-2</v>
      </c>
      <c r="S60" s="722">
        <v>7.3545866335392743E-2</v>
      </c>
      <c r="T60" s="723">
        <v>1.0537608262489662E-2</v>
      </c>
      <c r="U60" s="724">
        <v>2.464056435821553E-2</v>
      </c>
      <c r="V60" s="723">
        <v>2.7870875118916002E-2</v>
      </c>
      <c r="W60" s="722">
        <v>4.2612086297794664E-2</v>
      </c>
      <c r="X60" s="721">
        <v>5.968547760314271E-3</v>
      </c>
      <c r="Y60" s="724">
        <v>1.9186092305974679E-3</v>
      </c>
      <c r="Z60" s="721">
        <v>1.5773993900642888E-3</v>
      </c>
      <c r="AA60" s="722">
        <v>6.2091530812011374E-2</v>
      </c>
      <c r="AB60" s="723">
        <v>4.2835545075743543E-3</v>
      </c>
      <c r="AC60" s="724">
        <v>4.8916067675642758E-4</v>
      </c>
      <c r="AD60" s="723">
        <v>1.9334423013001124E-2</v>
      </c>
      <c r="AE60" s="724">
        <v>5.1350134752497344E-3</v>
      </c>
    </row>
    <row r="61" spans="1:31" ht="13.8" thickBot="1">
      <c r="A61" s="546" t="s">
        <v>790</v>
      </c>
      <c r="B61" s="547" t="s">
        <v>791</v>
      </c>
      <c r="C61" s="721">
        <v>8.3706808540147757E-3</v>
      </c>
      <c r="D61" s="722">
        <v>6.6079334784586528E-3</v>
      </c>
      <c r="E61" s="721">
        <v>2.3292970026754746E-3</v>
      </c>
      <c r="F61" s="722">
        <v>3.1440027771213401E-2</v>
      </c>
      <c r="G61" s="721">
        <v>1.219845628599393E-2</v>
      </c>
      <c r="H61" s="722">
        <v>1.5747921128136177E-2</v>
      </c>
      <c r="I61" s="721">
        <v>6.0368164547119499E-3</v>
      </c>
      <c r="J61" s="722">
        <v>1.0258949580160276E-2</v>
      </c>
      <c r="K61" s="721">
        <v>8.050147986866393E-3</v>
      </c>
      <c r="L61" s="722">
        <v>2.5279755377256505E-3</v>
      </c>
      <c r="M61" s="721">
        <v>5.6315043458121596E-4</v>
      </c>
      <c r="N61" s="722">
        <v>7.9956482731945479E-3</v>
      </c>
      <c r="O61" s="721">
        <v>6.2978889336888369E-3</v>
      </c>
      <c r="P61" s="722">
        <v>1.1604676963328465E-3</v>
      </c>
      <c r="Q61" s="722" t="s">
        <v>463</v>
      </c>
      <c r="R61" s="721">
        <v>5.4055669016893973E-3</v>
      </c>
      <c r="S61" s="722">
        <v>9.4545328176108556E-3</v>
      </c>
      <c r="T61" s="723">
        <v>5.7217543626984354E-3</v>
      </c>
      <c r="U61" s="724">
        <v>2.5635649280258983E-2</v>
      </c>
      <c r="V61" s="723">
        <v>5.3346190360728336E-3</v>
      </c>
      <c r="W61" s="722">
        <v>1.4539242924310995E-2</v>
      </c>
      <c r="X61" s="721">
        <v>5.130757919246636E-3</v>
      </c>
      <c r="Y61" s="724">
        <v>2.8746879012423783E-4</v>
      </c>
      <c r="Z61" s="721">
        <v>1.2907332344967024E-2</v>
      </c>
      <c r="AA61" s="722">
        <v>2.693142245065725E-4</v>
      </c>
      <c r="AB61" s="723">
        <v>3.8196350231830367E-3</v>
      </c>
      <c r="AC61" s="724">
        <v>6.8257593285322201E-4</v>
      </c>
      <c r="AD61" s="723">
        <v>8.6875687336594823E-5</v>
      </c>
      <c r="AE61" s="724" t="s">
        <v>463</v>
      </c>
    </row>
    <row r="62" spans="1:31" ht="13.8" thickBot="1">
      <c r="A62" s="546" t="s">
        <v>674</v>
      </c>
      <c r="B62" s="547" t="s">
        <v>675</v>
      </c>
      <c r="C62" s="721">
        <v>2.5599181779475625E-2</v>
      </c>
      <c r="D62" s="722">
        <v>2.8383929416503813E-2</v>
      </c>
      <c r="E62" s="721">
        <v>2.4565822708061902E-2</v>
      </c>
      <c r="F62" s="722">
        <v>3.2255792629798351E-2</v>
      </c>
      <c r="G62" s="721">
        <v>0.13245182142982184</v>
      </c>
      <c r="H62" s="722">
        <v>1.3814986858434752E-2</v>
      </c>
      <c r="I62" s="721">
        <v>5.7194326994158752E-2</v>
      </c>
      <c r="J62" s="722">
        <v>5.2244064026003506E-3</v>
      </c>
      <c r="K62" s="721">
        <v>0.12937419268357087</v>
      </c>
      <c r="L62" s="722">
        <v>1.3221419758173588E-2</v>
      </c>
      <c r="M62" s="721">
        <v>9.687367964745985E-3</v>
      </c>
      <c r="N62" s="722">
        <v>6.2927552152984095E-2</v>
      </c>
      <c r="O62" s="721">
        <v>4.0153605926171579E-2</v>
      </c>
      <c r="P62" s="722">
        <v>1.92840321944578E-2</v>
      </c>
      <c r="Q62" s="722" t="s">
        <v>463</v>
      </c>
      <c r="R62" s="721">
        <v>2.7459481545172994E-2</v>
      </c>
      <c r="S62" s="722">
        <v>6.6438729301061025E-2</v>
      </c>
      <c r="T62" s="723">
        <v>7.5199986349257647E-2</v>
      </c>
      <c r="U62" s="724">
        <v>2.5840376524991153E-2</v>
      </c>
      <c r="V62" s="723">
        <v>5.0212493963944588E-2</v>
      </c>
      <c r="W62" s="722">
        <v>1.0909791937781138E-2</v>
      </c>
      <c r="X62" s="721">
        <v>1.8343909889274687E-2</v>
      </c>
      <c r="Y62" s="724">
        <v>2.0983124949100894E-2</v>
      </c>
      <c r="Z62" s="721">
        <v>1.335949081608888E-3</v>
      </c>
      <c r="AA62" s="722">
        <v>8.5424595257775293E-2</v>
      </c>
      <c r="AB62" s="723">
        <v>1.6552365970412236E-3</v>
      </c>
      <c r="AC62" s="724">
        <v>3.0131101212425666E-3</v>
      </c>
      <c r="AD62" s="723">
        <v>4.0260529252737112E-2</v>
      </c>
      <c r="AE62" s="724" t="s">
        <v>463</v>
      </c>
    </row>
    <row r="63" spans="1:31" ht="13.8" thickBot="1">
      <c r="A63" s="546" t="s">
        <v>676</v>
      </c>
      <c r="B63" s="547" t="s">
        <v>677</v>
      </c>
      <c r="C63" s="721">
        <v>6.0993960391450708E-3</v>
      </c>
      <c r="D63" s="722">
        <v>8.2962813551554367E-4</v>
      </c>
      <c r="E63" s="721">
        <v>1.3155044922572016E-2</v>
      </c>
      <c r="F63" s="722">
        <v>1.5935778166257446E-3</v>
      </c>
      <c r="G63" s="721">
        <v>1.5438454890900376E-3</v>
      </c>
      <c r="H63" s="722">
        <v>8.1334405993341936E-4</v>
      </c>
      <c r="I63" s="721">
        <v>1.1485978210292647E-3</v>
      </c>
      <c r="J63" s="722">
        <v>3.3328667788868867E-3</v>
      </c>
      <c r="K63" s="721">
        <v>9.0455517965992108E-3</v>
      </c>
      <c r="L63" s="722">
        <v>4.4393716760060204E-3</v>
      </c>
      <c r="M63" s="721">
        <v>5.2143962046866318E-3</v>
      </c>
      <c r="N63" s="722">
        <v>1.5617501731035877E-3</v>
      </c>
      <c r="O63" s="721">
        <v>2.4122741071465515E-3</v>
      </c>
      <c r="P63" s="722">
        <v>1.3429412375493218E-2</v>
      </c>
      <c r="Q63" s="722" t="s">
        <v>463</v>
      </c>
      <c r="R63" s="721">
        <v>2.9684009445483356E-2</v>
      </c>
      <c r="S63" s="722">
        <v>4.5173172067178189E-3</v>
      </c>
      <c r="T63" s="723">
        <v>1.6764374367390529E-3</v>
      </c>
      <c r="U63" s="724">
        <v>5.0502065063742505E-3</v>
      </c>
      <c r="V63" s="723">
        <v>1.125729971853827E-3</v>
      </c>
      <c r="W63" s="722">
        <v>7.7048117781479374E-3</v>
      </c>
      <c r="X63" s="721">
        <v>3.189742311716931E-2</v>
      </c>
      <c r="Y63" s="724">
        <v>4.8530371322792164E-3</v>
      </c>
      <c r="Z63" s="721">
        <v>2.4272107272686554E-3</v>
      </c>
      <c r="AA63" s="722">
        <v>8.1673000920310553E-3</v>
      </c>
      <c r="AB63" s="723">
        <v>5.0690439679869949E-3</v>
      </c>
      <c r="AC63" s="724">
        <v>3.1013911413660402E-3</v>
      </c>
      <c r="AD63" s="723">
        <v>3.0669419516675587E-3</v>
      </c>
      <c r="AE63" s="724" t="s">
        <v>463</v>
      </c>
    </row>
    <row r="64" spans="1:31" ht="13.8" thickBot="1">
      <c r="A64" s="546" t="s">
        <v>792</v>
      </c>
      <c r="B64" s="547" t="s">
        <v>793</v>
      </c>
      <c r="C64" s="721">
        <v>8.8453289275003679E-5</v>
      </c>
      <c r="D64" s="722">
        <v>2.0634340576439089E-4</v>
      </c>
      <c r="E64" s="721">
        <v>6.5715037227455985E-5</v>
      </c>
      <c r="F64" s="722">
        <v>5.0250778608616308E-6</v>
      </c>
      <c r="G64" s="721" t="s">
        <v>463</v>
      </c>
      <c r="H64" s="722">
        <v>2.5975059798272871E-5</v>
      </c>
      <c r="I64" s="721" t="s">
        <v>463</v>
      </c>
      <c r="J64" s="722" t="s">
        <v>463</v>
      </c>
      <c r="K64" s="721">
        <v>1.2416680571858903E-4</v>
      </c>
      <c r="L64" s="722">
        <v>3.2884234637081627E-5</v>
      </c>
      <c r="M64" s="721">
        <v>7.0700890548949062E-5</v>
      </c>
      <c r="N64" s="722">
        <v>3.7504506558385081E-5</v>
      </c>
      <c r="O64" s="721">
        <v>2.1060611413879302E-4</v>
      </c>
      <c r="P64" s="722">
        <v>5.4244083889887852E-5</v>
      </c>
      <c r="Q64" s="722" t="s">
        <v>463</v>
      </c>
      <c r="R64" s="721">
        <v>7.2269738249827165E-5</v>
      </c>
      <c r="S64" s="722">
        <v>1.8190539331622619E-5</v>
      </c>
      <c r="T64" s="723" t="s">
        <v>463</v>
      </c>
      <c r="U64" s="724">
        <v>9.8705530950131898E-6</v>
      </c>
      <c r="V64" s="723">
        <v>2.4988456644924016E-6</v>
      </c>
      <c r="W64" s="722">
        <v>2.3395953845704619E-5</v>
      </c>
      <c r="X64" s="721">
        <v>4.8876296619896394E-5</v>
      </c>
      <c r="Y64" s="724">
        <v>4.0145267448771364E-5</v>
      </c>
      <c r="Z64" s="721">
        <v>2.1668364045078156E-4</v>
      </c>
      <c r="AA64" s="722">
        <v>4.9011226555011305E-5</v>
      </c>
      <c r="AB64" s="723">
        <v>1.2834796971660997E-4</v>
      </c>
      <c r="AC64" s="724">
        <v>8.9960584231067149E-6</v>
      </c>
      <c r="AD64" s="723">
        <v>2.7434442019157321E-5</v>
      </c>
      <c r="AE64" s="724" t="s">
        <v>463</v>
      </c>
    </row>
    <row r="65" spans="1:31" ht="13.8" thickBot="1">
      <c r="A65" s="546" t="s">
        <v>678</v>
      </c>
      <c r="B65" s="547" t="s">
        <v>679</v>
      </c>
      <c r="C65" s="721">
        <v>3.5593445153372072E-3</v>
      </c>
      <c r="D65" s="722">
        <v>5.5288624278269491E-3</v>
      </c>
      <c r="E65" s="721">
        <v>9.221559704407585E-3</v>
      </c>
      <c r="F65" s="722">
        <v>1.4480516371513596E-3</v>
      </c>
      <c r="G65" s="721">
        <v>9.7056041286084857E-4</v>
      </c>
      <c r="H65" s="722">
        <v>1.7467632236092632E-3</v>
      </c>
      <c r="I65" s="721">
        <v>1.9849143322455483E-3</v>
      </c>
      <c r="J65" s="722">
        <v>1.7114896940016693E-3</v>
      </c>
      <c r="K65" s="721">
        <v>4.550506567687961E-3</v>
      </c>
      <c r="L65" s="722">
        <v>3.2020566386996782E-3</v>
      </c>
      <c r="M65" s="721">
        <v>1.4219111107572069E-3</v>
      </c>
      <c r="N65" s="722">
        <v>4.5923505064034064E-3</v>
      </c>
      <c r="O65" s="721">
        <v>4.3889959026176496E-3</v>
      </c>
      <c r="P65" s="722">
        <v>4.2127260252491543E-3</v>
      </c>
      <c r="Q65" s="722" t="s">
        <v>463</v>
      </c>
      <c r="R65" s="721">
        <v>1.9839237171339944E-3</v>
      </c>
      <c r="S65" s="722">
        <v>2.1220160923926834E-3</v>
      </c>
      <c r="T65" s="723">
        <v>9.6507954478792721E-4</v>
      </c>
      <c r="U65" s="724">
        <v>1.5444103406377029E-3</v>
      </c>
      <c r="V65" s="723">
        <v>2.0186284496342623E-3</v>
      </c>
      <c r="W65" s="722">
        <v>1.9709184766661964E-3</v>
      </c>
      <c r="X65" s="721">
        <v>1.0715994939996872E-3</v>
      </c>
      <c r="Y65" s="724">
        <v>1.1382050459503577E-3</v>
      </c>
      <c r="Z65" s="721">
        <v>1.7767399373957362E-3</v>
      </c>
      <c r="AA65" s="722">
        <v>3.8767574256145143E-4</v>
      </c>
      <c r="AB65" s="723">
        <v>4.1670772018230469E-3</v>
      </c>
      <c r="AC65" s="724">
        <v>1.1283440768255022E-3</v>
      </c>
      <c r="AD65" s="723">
        <v>8.4592883876845951E-3</v>
      </c>
      <c r="AE65" s="724" t="s">
        <v>463</v>
      </c>
    </row>
    <row r="66" spans="1:31" ht="13.8" thickBot="1">
      <c r="A66" s="546" t="s">
        <v>794</v>
      </c>
      <c r="B66" s="547" t="s">
        <v>795</v>
      </c>
      <c r="C66" s="721">
        <v>8.9038009140030242E-3</v>
      </c>
      <c r="D66" s="722">
        <v>3.2410520430795828E-3</v>
      </c>
      <c r="E66" s="721">
        <v>9.292181324548033E-4</v>
      </c>
      <c r="F66" s="722">
        <v>7.0430536533043042E-4</v>
      </c>
      <c r="G66" s="721">
        <v>3.7200168597564326E-4</v>
      </c>
      <c r="H66" s="722">
        <v>9.2222371808983966E-4</v>
      </c>
      <c r="I66" s="721">
        <v>3.7010225835513901E-4</v>
      </c>
      <c r="J66" s="722">
        <v>4.0317552293718973E-4</v>
      </c>
      <c r="K66" s="721">
        <v>1.327544303356981E-3</v>
      </c>
      <c r="L66" s="722">
        <v>7.5373214316375463E-4</v>
      </c>
      <c r="M66" s="721">
        <v>1.0092672811482356E-2</v>
      </c>
      <c r="N66" s="722">
        <v>5.1935162802533172E-2</v>
      </c>
      <c r="O66" s="721">
        <v>6.1897790069620473E-4</v>
      </c>
      <c r="P66" s="722">
        <v>1.2808693233003758E-2</v>
      </c>
      <c r="Q66" s="722" t="s">
        <v>463</v>
      </c>
      <c r="R66" s="721">
        <v>6.8977254661666345E-4</v>
      </c>
      <c r="S66" s="722">
        <v>2.3294932001851247E-3</v>
      </c>
      <c r="T66" s="723">
        <v>3.3736381264074238E-4</v>
      </c>
      <c r="U66" s="724">
        <v>3.0565543535920135E-2</v>
      </c>
      <c r="V66" s="723">
        <v>8.98809797061272E-4</v>
      </c>
      <c r="W66" s="722">
        <v>2.9453069337388168E-2</v>
      </c>
      <c r="X66" s="721">
        <v>1.9991287346705858E-2</v>
      </c>
      <c r="Y66" s="724">
        <v>6.6669245652174609E-5</v>
      </c>
      <c r="Z66" s="721">
        <v>8.3121755805815663E-4</v>
      </c>
      <c r="AA66" s="722">
        <v>1.459431976964491E-2</v>
      </c>
      <c r="AB66" s="723">
        <v>3.1403392573078944E-3</v>
      </c>
      <c r="AC66" s="724">
        <v>4.9750047271756876E-4</v>
      </c>
      <c r="AD66" s="723">
        <v>9.5128927701428013E-4</v>
      </c>
      <c r="AE66" s="724" t="s">
        <v>463</v>
      </c>
    </row>
    <row r="67" spans="1:31" ht="13.8" thickBot="1">
      <c r="A67" s="546" t="s">
        <v>463</v>
      </c>
      <c r="B67" s="547" t="s">
        <v>463</v>
      </c>
      <c r="C67" s="721" t="s">
        <v>463</v>
      </c>
      <c r="D67" s="722" t="s">
        <v>463</v>
      </c>
      <c r="E67" s="721" t="s">
        <v>463</v>
      </c>
      <c r="F67" s="722" t="s">
        <v>463</v>
      </c>
      <c r="G67" s="721" t="s">
        <v>463</v>
      </c>
      <c r="H67" s="722" t="s">
        <v>463</v>
      </c>
      <c r="I67" s="721" t="s">
        <v>463</v>
      </c>
      <c r="J67" s="722" t="s">
        <v>463</v>
      </c>
      <c r="K67" s="721" t="s">
        <v>463</v>
      </c>
      <c r="L67" s="722" t="s">
        <v>463</v>
      </c>
      <c r="M67" s="721" t="s">
        <v>463</v>
      </c>
      <c r="N67" s="722" t="s">
        <v>463</v>
      </c>
      <c r="O67" s="721" t="s">
        <v>463</v>
      </c>
      <c r="P67" s="722" t="s">
        <v>463</v>
      </c>
      <c r="Q67" s="722" t="s">
        <v>463</v>
      </c>
      <c r="R67" s="721" t="s">
        <v>463</v>
      </c>
      <c r="S67" s="722" t="s">
        <v>463</v>
      </c>
      <c r="T67" s="723" t="s">
        <v>463</v>
      </c>
      <c r="U67" s="724" t="s">
        <v>463</v>
      </c>
      <c r="V67" s="723" t="s">
        <v>463</v>
      </c>
      <c r="W67" s="722" t="s">
        <v>463</v>
      </c>
      <c r="X67" s="721" t="s">
        <v>463</v>
      </c>
      <c r="Y67" s="724" t="s">
        <v>463</v>
      </c>
      <c r="Z67" s="721" t="s">
        <v>463</v>
      </c>
      <c r="AA67" s="722" t="s">
        <v>463</v>
      </c>
      <c r="AB67" s="723" t="s">
        <v>463</v>
      </c>
      <c r="AC67" s="724" t="s">
        <v>463</v>
      </c>
      <c r="AD67" s="723" t="s">
        <v>463</v>
      </c>
      <c r="AE67" s="724" t="s">
        <v>463</v>
      </c>
    </row>
    <row r="68" spans="1:31" ht="13.8" thickBot="1">
      <c r="A68" s="546" t="s">
        <v>463</v>
      </c>
      <c r="B68" s="547" t="s">
        <v>463</v>
      </c>
      <c r="C68" s="721" t="s">
        <v>463</v>
      </c>
      <c r="D68" s="722" t="s">
        <v>463</v>
      </c>
      <c r="E68" s="721" t="s">
        <v>463</v>
      </c>
      <c r="F68" s="722" t="s">
        <v>463</v>
      </c>
      <c r="G68" s="721" t="s">
        <v>463</v>
      </c>
      <c r="H68" s="722" t="s">
        <v>463</v>
      </c>
      <c r="I68" s="721" t="s">
        <v>463</v>
      </c>
      <c r="J68" s="722" t="s">
        <v>463</v>
      </c>
      <c r="K68" s="721" t="s">
        <v>463</v>
      </c>
      <c r="L68" s="722" t="s">
        <v>463</v>
      </c>
      <c r="M68" s="721" t="s">
        <v>463</v>
      </c>
      <c r="N68" s="722" t="s">
        <v>463</v>
      </c>
      <c r="O68" s="721" t="s">
        <v>463</v>
      </c>
      <c r="P68" s="722" t="s">
        <v>463</v>
      </c>
      <c r="Q68" s="722" t="s">
        <v>463</v>
      </c>
      <c r="R68" s="721" t="s">
        <v>463</v>
      </c>
      <c r="S68" s="722" t="s">
        <v>463</v>
      </c>
      <c r="T68" s="723" t="s">
        <v>463</v>
      </c>
      <c r="U68" s="724" t="s">
        <v>463</v>
      </c>
      <c r="V68" s="723" t="s">
        <v>463</v>
      </c>
      <c r="W68" s="722" t="s">
        <v>463</v>
      </c>
      <c r="X68" s="721" t="s">
        <v>463</v>
      </c>
      <c r="Y68" s="724" t="s">
        <v>463</v>
      </c>
      <c r="Z68" s="721" t="s">
        <v>463</v>
      </c>
      <c r="AA68" s="722" t="s">
        <v>463</v>
      </c>
      <c r="AB68" s="723" t="s">
        <v>463</v>
      </c>
      <c r="AC68" s="724" t="s">
        <v>463</v>
      </c>
      <c r="AD68" s="723" t="s">
        <v>463</v>
      </c>
      <c r="AE68" s="724" t="s">
        <v>463</v>
      </c>
    </row>
    <row r="69" spans="1:31" ht="13.8" thickBot="1">
      <c r="A69" s="546" t="s">
        <v>463</v>
      </c>
      <c r="B69" s="547" t="s">
        <v>463</v>
      </c>
      <c r="C69" s="721" t="s">
        <v>463</v>
      </c>
      <c r="D69" s="722" t="s">
        <v>463</v>
      </c>
      <c r="E69" s="721" t="s">
        <v>463</v>
      </c>
      <c r="F69" s="722" t="s">
        <v>463</v>
      </c>
      <c r="G69" s="721" t="s">
        <v>463</v>
      </c>
      <c r="H69" s="722" t="s">
        <v>463</v>
      </c>
      <c r="I69" s="721" t="s">
        <v>463</v>
      </c>
      <c r="J69" s="722" t="s">
        <v>463</v>
      </c>
      <c r="K69" s="721" t="s">
        <v>463</v>
      </c>
      <c r="L69" s="722" t="s">
        <v>463</v>
      </c>
      <c r="M69" s="721" t="s">
        <v>463</v>
      </c>
      <c r="N69" s="722" t="s">
        <v>463</v>
      </c>
      <c r="O69" s="721" t="s">
        <v>463</v>
      </c>
      <c r="P69" s="722" t="s">
        <v>463</v>
      </c>
      <c r="Q69" s="722" t="s">
        <v>463</v>
      </c>
      <c r="R69" s="721" t="s">
        <v>463</v>
      </c>
      <c r="S69" s="722" t="s">
        <v>463</v>
      </c>
      <c r="T69" s="723" t="s">
        <v>463</v>
      </c>
      <c r="U69" s="724" t="s">
        <v>463</v>
      </c>
      <c r="V69" s="723" t="s">
        <v>463</v>
      </c>
      <c r="W69" s="722" t="s">
        <v>463</v>
      </c>
      <c r="X69" s="721" t="s">
        <v>463</v>
      </c>
      <c r="Y69" s="724" t="s">
        <v>463</v>
      </c>
      <c r="Z69" s="721" t="s">
        <v>463</v>
      </c>
      <c r="AA69" s="722" t="s">
        <v>463</v>
      </c>
      <c r="AB69" s="723" t="s">
        <v>463</v>
      </c>
      <c r="AC69" s="724" t="s">
        <v>463</v>
      </c>
      <c r="AD69" s="723" t="s">
        <v>463</v>
      </c>
      <c r="AE69" s="724" t="s">
        <v>463</v>
      </c>
    </row>
    <row r="70" spans="1:31" ht="13.8" thickBot="1">
      <c r="A70" s="546" t="s">
        <v>463</v>
      </c>
      <c r="B70" s="547" t="s">
        <v>463</v>
      </c>
      <c r="C70" s="721" t="s">
        <v>463</v>
      </c>
      <c r="D70" s="722" t="s">
        <v>463</v>
      </c>
      <c r="E70" s="721" t="s">
        <v>463</v>
      </c>
      <c r="F70" s="722" t="s">
        <v>463</v>
      </c>
      <c r="G70" s="721" t="s">
        <v>463</v>
      </c>
      <c r="H70" s="722" t="s">
        <v>463</v>
      </c>
      <c r="I70" s="721" t="s">
        <v>463</v>
      </c>
      <c r="J70" s="722" t="s">
        <v>463</v>
      </c>
      <c r="K70" s="721" t="s">
        <v>463</v>
      </c>
      <c r="L70" s="722" t="s">
        <v>463</v>
      </c>
      <c r="M70" s="721" t="s">
        <v>463</v>
      </c>
      <c r="N70" s="722" t="s">
        <v>463</v>
      </c>
      <c r="O70" s="721" t="s">
        <v>463</v>
      </c>
      <c r="P70" s="722" t="s">
        <v>463</v>
      </c>
      <c r="Q70" s="722" t="s">
        <v>463</v>
      </c>
      <c r="R70" s="721" t="s">
        <v>463</v>
      </c>
      <c r="S70" s="722" t="s">
        <v>463</v>
      </c>
      <c r="T70" s="723" t="s">
        <v>463</v>
      </c>
      <c r="U70" s="724" t="s">
        <v>463</v>
      </c>
      <c r="V70" s="723" t="s">
        <v>463</v>
      </c>
      <c r="W70" s="722" t="s">
        <v>463</v>
      </c>
      <c r="X70" s="721" t="s">
        <v>463</v>
      </c>
      <c r="Y70" s="724" t="s">
        <v>463</v>
      </c>
      <c r="Z70" s="721" t="s">
        <v>463</v>
      </c>
      <c r="AA70" s="722" t="s">
        <v>463</v>
      </c>
      <c r="AB70" s="723" t="s">
        <v>463</v>
      </c>
      <c r="AC70" s="724" t="s">
        <v>463</v>
      </c>
      <c r="AD70" s="723" t="s">
        <v>463</v>
      </c>
      <c r="AE70" s="724" t="s">
        <v>463</v>
      </c>
    </row>
    <row r="71" spans="1:31" ht="13.8" thickBot="1">
      <c r="A71" s="727" t="s">
        <v>796</v>
      </c>
      <c r="B71" s="728">
        <v>58</v>
      </c>
      <c r="C71" s="721">
        <v>1</v>
      </c>
      <c r="D71" s="722">
        <v>1</v>
      </c>
      <c r="E71" s="721">
        <v>1</v>
      </c>
      <c r="F71" s="722">
        <v>1</v>
      </c>
      <c r="G71" s="721">
        <v>1</v>
      </c>
      <c r="H71" s="722">
        <v>1</v>
      </c>
      <c r="I71" s="721">
        <v>1</v>
      </c>
      <c r="J71" s="722">
        <v>1</v>
      </c>
      <c r="K71" s="721">
        <v>1</v>
      </c>
      <c r="L71" s="722">
        <v>1</v>
      </c>
      <c r="M71" s="721">
        <v>1</v>
      </c>
      <c r="N71" s="722">
        <v>1</v>
      </c>
      <c r="O71" s="721">
        <v>1</v>
      </c>
      <c r="P71" s="722">
        <v>1</v>
      </c>
      <c r="Q71" s="722" t="s">
        <v>463</v>
      </c>
      <c r="R71" s="721">
        <v>1</v>
      </c>
      <c r="S71" s="722">
        <v>1</v>
      </c>
      <c r="T71" s="723">
        <v>1</v>
      </c>
      <c r="U71" s="724">
        <v>1</v>
      </c>
      <c r="V71" s="723">
        <v>1</v>
      </c>
      <c r="W71" s="722">
        <v>1</v>
      </c>
      <c r="X71" s="721">
        <v>1</v>
      </c>
      <c r="Y71" s="724">
        <v>1</v>
      </c>
      <c r="Z71" s="721">
        <v>1</v>
      </c>
      <c r="AA71" s="722">
        <v>1</v>
      </c>
      <c r="AB71" s="723">
        <v>1</v>
      </c>
      <c r="AC71" s="724">
        <v>1</v>
      </c>
      <c r="AD71" s="723">
        <v>1</v>
      </c>
      <c r="AE71" s="724">
        <v>1</v>
      </c>
    </row>
    <row r="72" spans="1:31" ht="13.8" thickBot="1">
      <c r="A72" s="546" t="s">
        <v>463</v>
      </c>
      <c r="B72" s="547" t="s">
        <v>463</v>
      </c>
      <c r="C72" s="721"/>
      <c r="D72" s="722"/>
      <c r="E72" s="721"/>
      <c r="F72" s="722"/>
      <c r="G72" s="721"/>
      <c r="H72" s="722"/>
      <c r="I72" s="721"/>
      <c r="J72" s="722"/>
      <c r="K72" s="721"/>
      <c r="L72" s="722"/>
      <c r="M72" s="721"/>
      <c r="N72" s="722"/>
      <c r="O72" s="721"/>
      <c r="P72" s="722"/>
      <c r="Q72" s="722"/>
      <c r="R72" s="721"/>
      <c r="S72" s="722"/>
      <c r="T72" s="723"/>
      <c r="U72" s="724"/>
      <c r="V72" s="723"/>
      <c r="W72" s="722"/>
      <c r="X72" s="721"/>
      <c r="Y72" s="724"/>
      <c r="Z72" s="721"/>
      <c r="AA72" s="722"/>
      <c r="AB72" s="723"/>
      <c r="AC72" s="724"/>
      <c r="AD72" s="723"/>
      <c r="AE72" s="724"/>
    </row>
    <row r="73" spans="1:31" s="1057" customFormat="1" ht="13.8" thickBot="1">
      <c r="A73" s="697" t="s">
        <v>299</v>
      </c>
      <c r="B73" s="1052"/>
      <c r="C73" s="1053">
        <f t="shared" ref="C73:AE73" si="0">COUNT(C9:C70)</f>
        <v>58</v>
      </c>
      <c r="D73" s="1054">
        <f t="shared" si="0"/>
        <v>48</v>
      </c>
      <c r="E73" s="1053">
        <f t="shared" si="0"/>
        <v>45</v>
      </c>
      <c r="F73" s="1054">
        <f t="shared" si="0"/>
        <v>43</v>
      </c>
      <c r="G73" s="1053">
        <f t="shared" si="0"/>
        <v>42</v>
      </c>
      <c r="H73" s="1054">
        <f t="shared" si="0"/>
        <v>45</v>
      </c>
      <c r="I73" s="1053">
        <f t="shared" si="0"/>
        <v>40</v>
      </c>
      <c r="J73" s="1054">
        <f t="shared" si="0"/>
        <v>41</v>
      </c>
      <c r="K73" s="1053">
        <f t="shared" si="0"/>
        <v>43</v>
      </c>
      <c r="L73" s="1054">
        <f t="shared" si="0"/>
        <v>45</v>
      </c>
      <c r="M73" s="1053">
        <f t="shared" si="0"/>
        <v>41</v>
      </c>
      <c r="N73" s="1054">
        <f t="shared" si="0"/>
        <v>44</v>
      </c>
      <c r="O73" s="1053">
        <f t="shared" si="0"/>
        <v>42</v>
      </c>
      <c r="P73" s="1054">
        <f t="shared" si="0"/>
        <v>41</v>
      </c>
      <c r="Q73" s="1055">
        <f t="shared" si="0"/>
        <v>0</v>
      </c>
      <c r="R73" s="1056">
        <f t="shared" si="0"/>
        <v>40</v>
      </c>
      <c r="S73" s="1055">
        <f t="shared" si="0"/>
        <v>41</v>
      </c>
      <c r="T73" s="1056">
        <f t="shared" si="0"/>
        <v>38</v>
      </c>
      <c r="U73" s="1055">
        <f t="shared" si="0"/>
        <v>44</v>
      </c>
      <c r="V73" s="1056">
        <f t="shared" si="0"/>
        <v>46</v>
      </c>
      <c r="W73" s="1055">
        <f t="shared" si="0"/>
        <v>45</v>
      </c>
      <c r="X73" s="1056">
        <f t="shared" si="0"/>
        <v>41</v>
      </c>
      <c r="Y73" s="1055">
        <f t="shared" si="0"/>
        <v>40</v>
      </c>
      <c r="Z73" s="1056">
        <f t="shared" si="0"/>
        <v>38</v>
      </c>
      <c r="AA73" s="1055">
        <f t="shared" si="0"/>
        <v>45</v>
      </c>
      <c r="AB73" s="1056">
        <f t="shared" si="0"/>
        <v>37</v>
      </c>
      <c r="AC73" s="1055">
        <f t="shared" si="0"/>
        <v>37</v>
      </c>
      <c r="AD73" s="1056">
        <f t="shared" si="0"/>
        <v>38</v>
      </c>
      <c r="AE73" s="1055">
        <f t="shared" si="0"/>
        <v>7</v>
      </c>
    </row>
    <row r="74" spans="1:31" ht="15.75" customHeight="1">
      <c r="A74" s="729"/>
      <c r="C74" s="730" t="s">
        <v>218</v>
      </c>
      <c r="E74" s="621"/>
      <c r="F74" s="621"/>
      <c r="G74" s="621"/>
      <c r="H74" s="731"/>
      <c r="I74" s="731"/>
      <c r="J74" s="732"/>
      <c r="K74" s="621"/>
      <c r="L74" s="621"/>
      <c r="N74" s="621"/>
      <c r="R74" s="730" t="s">
        <v>218</v>
      </c>
      <c r="T74" s="621"/>
      <c r="U74" s="621"/>
      <c r="V74" s="621"/>
      <c r="W74" s="731"/>
      <c r="X74" s="731"/>
      <c r="Y74" s="732"/>
      <c r="Z74" s="621"/>
      <c r="AA74" s="621"/>
      <c r="AB74" s="160"/>
      <c r="AC74" s="621"/>
      <c r="AD74" s="621"/>
      <c r="AE74" s="621"/>
    </row>
    <row r="75" spans="1:31">
      <c r="A75" s="183"/>
      <c r="C75" s="621"/>
      <c r="E75" s="621"/>
      <c r="F75" s="621"/>
      <c r="G75" s="621"/>
      <c r="H75" s="731"/>
      <c r="I75" s="731"/>
      <c r="J75" s="621"/>
      <c r="K75" s="621"/>
      <c r="L75" s="621"/>
      <c r="N75" s="621"/>
      <c r="R75" s="621"/>
      <c r="T75" s="621"/>
      <c r="U75" s="621"/>
      <c r="V75" s="621"/>
      <c r="W75" s="731"/>
      <c r="X75" s="731"/>
      <c r="Y75" s="621"/>
      <c r="Z75" s="621"/>
      <c r="AA75" s="621"/>
      <c r="AB75" s="160"/>
      <c r="AC75" s="621"/>
      <c r="AD75" s="621"/>
      <c r="AE75" s="621"/>
    </row>
    <row r="76" spans="1:31" ht="17.399999999999999" customHeight="1">
      <c r="A76" s="76"/>
      <c r="C76" s="621" t="s">
        <v>842</v>
      </c>
      <c r="D76" s="617"/>
      <c r="E76" s="617"/>
      <c r="F76" s="617"/>
      <c r="G76" s="617"/>
      <c r="H76" s="617"/>
      <c r="I76" s="617"/>
      <c r="J76" s="617"/>
      <c r="K76" s="617"/>
      <c r="L76" s="617"/>
      <c r="M76" s="617"/>
      <c r="N76" s="617"/>
      <c r="O76" s="621"/>
      <c r="P76" s="621"/>
      <c r="R76" s="621" t="s">
        <v>843</v>
      </c>
      <c r="S76" s="617"/>
      <c r="T76" s="617"/>
      <c r="U76" s="617"/>
      <c r="V76" s="617"/>
      <c r="W76" s="617"/>
      <c r="X76" s="617"/>
      <c r="Y76" s="617"/>
      <c r="Z76" s="617"/>
      <c r="AA76" s="617"/>
      <c r="AB76" s="617"/>
      <c r="AC76" s="617"/>
      <c r="AD76" s="621"/>
      <c r="AE76" s="621"/>
    </row>
    <row r="77" spans="1:31" ht="16.8" customHeight="1">
      <c r="A77" s="76"/>
      <c r="C77" s="621" t="s">
        <v>833</v>
      </c>
      <c r="D77" s="617"/>
      <c r="E77" s="621"/>
      <c r="F77" s="621"/>
      <c r="G77" s="621"/>
      <c r="H77" s="731"/>
      <c r="I77" s="731"/>
      <c r="J77" s="621"/>
      <c r="K77" s="621"/>
      <c r="L77" s="621"/>
      <c r="N77" s="621"/>
      <c r="R77" s="621" t="s">
        <v>833</v>
      </c>
      <c r="S77" s="617"/>
      <c r="T77" s="621"/>
      <c r="U77" s="621"/>
      <c r="V77" s="621"/>
      <c r="W77" s="731"/>
      <c r="X77" s="731"/>
      <c r="Y77" s="621"/>
      <c r="Z77" s="621"/>
      <c r="AA77" s="621"/>
      <c r="AB77" s="160"/>
      <c r="AC77" s="621"/>
      <c r="AD77" s="621"/>
      <c r="AE77" s="621"/>
    </row>
    <row r="78" spans="1:31" ht="13.2" customHeight="1">
      <c r="A78" s="733"/>
      <c r="C78" s="734" t="s">
        <v>835</v>
      </c>
      <c r="D78" s="735"/>
      <c r="E78" s="735"/>
      <c r="F78" s="735"/>
      <c r="G78" s="735"/>
      <c r="H78" s="735"/>
      <c r="I78" s="735"/>
      <c r="J78" s="735"/>
      <c r="K78" s="735"/>
      <c r="L78" s="735"/>
      <c r="M78" s="735"/>
      <c r="N78" s="735"/>
      <c r="O78" s="617"/>
      <c r="P78" s="617"/>
      <c r="R78" s="734" t="s">
        <v>835</v>
      </c>
      <c r="S78" s="736"/>
      <c r="T78" s="736"/>
      <c r="U78" s="736"/>
      <c r="V78" s="736"/>
      <c r="W78" s="736"/>
      <c r="X78" s="736"/>
      <c r="Y78" s="736"/>
      <c r="Z78" s="736"/>
      <c r="AA78" s="736"/>
      <c r="AB78" s="736"/>
      <c r="AC78" s="736"/>
      <c r="AD78" s="621"/>
      <c r="AE78" s="621"/>
    </row>
    <row r="79" spans="1:31">
      <c r="A79" s="183"/>
      <c r="C79" s="621" t="s">
        <v>844</v>
      </c>
      <c r="E79" s="621"/>
      <c r="F79" s="621"/>
      <c r="G79" s="621"/>
      <c r="H79" s="731"/>
      <c r="I79" s="731"/>
      <c r="J79" s="621"/>
      <c r="K79" s="621"/>
      <c r="L79" s="621"/>
      <c r="N79" s="621"/>
      <c r="R79" s="621" t="s">
        <v>844</v>
      </c>
      <c r="T79" s="621"/>
      <c r="U79" s="621"/>
      <c r="V79" s="621"/>
      <c r="W79" s="731"/>
      <c r="X79" s="731"/>
      <c r="Y79" s="621"/>
      <c r="Z79" s="621"/>
      <c r="AA79" s="621"/>
      <c r="AB79" s="160"/>
      <c r="AC79" s="621"/>
      <c r="AD79" s="621"/>
      <c r="AE79" s="621"/>
    </row>
    <row r="80" spans="1:31">
      <c r="A80" s="183"/>
      <c r="C80" s="621"/>
      <c r="E80" s="621"/>
      <c r="F80" s="621"/>
      <c r="G80" s="621"/>
      <c r="H80" s="731"/>
      <c r="I80" s="731"/>
      <c r="J80" s="621"/>
      <c r="K80" s="621"/>
      <c r="L80" s="621"/>
      <c r="N80" s="621"/>
      <c r="R80" s="621"/>
      <c r="T80" s="621"/>
      <c r="U80" s="621"/>
      <c r="V80" s="621"/>
      <c r="W80" s="731"/>
      <c r="X80" s="731"/>
      <c r="Y80" s="621"/>
      <c r="Z80" s="621"/>
      <c r="AA80" s="621"/>
      <c r="AB80" s="160"/>
      <c r="AC80" s="621"/>
      <c r="AD80" s="621"/>
      <c r="AE80" s="621"/>
    </row>
    <row r="81" spans="1:31" ht="17.399999999999999" customHeight="1">
      <c r="A81" s="621"/>
      <c r="B81" s="617"/>
      <c r="C81" s="621"/>
      <c r="E81" s="621"/>
      <c r="F81" s="621"/>
      <c r="G81" s="621"/>
      <c r="H81" s="731"/>
      <c r="I81" s="731"/>
      <c r="J81" s="621"/>
      <c r="K81" s="621"/>
      <c r="L81" s="621"/>
      <c r="N81" s="621"/>
      <c r="R81" s="621"/>
      <c r="T81" s="621"/>
      <c r="U81" s="621"/>
      <c r="V81" s="621"/>
      <c r="W81" s="731"/>
      <c r="X81" s="731"/>
      <c r="Y81" s="621"/>
      <c r="Z81" s="621"/>
      <c r="AA81" s="621"/>
      <c r="AB81" s="160"/>
      <c r="AC81" s="621"/>
      <c r="AD81" s="621"/>
      <c r="AE81" s="621"/>
    </row>
    <row r="82" spans="1:31">
      <c r="C82" s="621" t="s">
        <v>217</v>
      </c>
      <c r="H82" s="737"/>
      <c r="R82" s="621" t="s">
        <v>217</v>
      </c>
      <c r="Z82" s="17"/>
      <c r="AA82" s="17"/>
      <c r="AB82" s="17"/>
    </row>
    <row r="83" spans="1:31" ht="24" customHeight="1">
      <c r="A83" s="17"/>
      <c r="B83" s="738"/>
      <c r="C83" s="242"/>
      <c r="D83" s="242"/>
      <c r="E83" s="17"/>
      <c r="F83" s="739"/>
      <c r="G83" s="739"/>
      <c r="H83" s="740"/>
      <c r="I83" s="737"/>
      <c r="J83" s="46"/>
      <c r="K83" s="46"/>
      <c r="L83" s="46"/>
      <c r="M83" s="741"/>
      <c r="N83" s="46"/>
      <c r="O83" s="46"/>
      <c r="Z83" s="17"/>
      <c r="AA83" s="17"/>
      <c r="AB83" s="17"/>
    </row>
    <row r="84" spans="1:31">
      <c r="A84" s="17"/>
      <c r="B84" s="738"/>
      <c r="C84" s="242"/>
      <c r="D84" s="242"/>
      <c r="E84" s="17"/>
      <c r="F84" s="17"/>
      <c r="G84" s="17"/>
      <c r="H84" s="737"/>
      <c r="Z84" s="742"/>
      <c r="AA84" s="17"/>
      <c r="AB84" s="742"/>
    </row>
    <row r="85" spans="1:31">
      <c r="A85" s="17"/>
      <c r="B85" s="738"/>
      <c r="C85" s="242"/>
      <c r="D85" s="242"/>
      <c r="E85" s="17"/>
      <c r="F85" s="17"/>
      <c r="G85" s="17"/>
      <c r="H85" s="737"/>
      <c r="Z85" s="17"/>
      <c r="AA85" s="17"/>
      <c r="AB85" s="17"/>
    </row>
    <row r="86" spans="1:31">
      <c r="A86" s="17" t="s">
        <v>845</v>
      </c>
      <c r="B86" s="743" t="s">
        <v>846</v>
      </c>
      <c r="C86" s="744">
        <f t="shared" ref="C86:AE86" si="1">SUM(C9:C72)/C$73</f>
        <v>3.4482758620689648E-2</v>
      </c>
      <c r="D86" s="744">
        <f t="shared" si="1"/>
        <v>4.1666666666666664E-2</v>
      </c>
      <c r="E86" s="744">
        <f t="shared" si="1"/>
        <v>4.4444444444444446E-2</v>
      </c>
      <c r="F86" s="744">
        <f t="shared" si="1"/>
        <v>4.6511627906976744E-2</v>
      </c>
      <c r="G86" s="744">
        <f t="shared" si="1"/>
        <v>4.7619047619047616E-2</v>
      </c>
      <c r="H86" s="744">
        <f t="shared" si="1"/>
        <v>4.4444444444444446E-2</v>
      </c>
      <c r="I86" s="744">
        <f t="shared" si="1"/>
        <v>0.05</v>
      </c>
      <c r="J86" s="744">
        <f t="shared" si="1"/>
        <v>4.878048780487805E-2</v>
      </c>
      <c r="K86" s="744">
        <f t="shared" si="1"/>
        <v>4.6511627906976744E-2</v>
      </c>
      <c r="L86" s="744">
        <f t="shared" si="1"/>
        <v>4.4444444444444446E-2</v>
      </c>
      <c r="M86" s="744">
        <f t="shared" si="1"/>
        <v>4.878048780487805E-2</v>
      </c>
      <c r="N86" s="744">
        <f t="shared" si="1"/>
        <v>4.5454545454545456E-2</v>
      </c>
      <c r="O86" s="744">
        <f t="shared" si="1"/>
        <v>4.7619047619047616E-2</v>
      </c>
      <c r="P86" s="744">
        <f t="shared" si="1"/>
        <v>4.8780487804878037E-2</v>
      </c>
      <c r="Q86" s="744" t="e">
        <f t="shared" si="1"/>
        <v>#DIV/0!</v>
      </c>
      <c r="R86" s="744">
        <f t="shared" si="1"/>
        <v>0.05</v>
      </c>
      <c r="S86" s="744">
        <f t="shared" si="1"/>
        <v>4.878048780487805E-2</v>
      </c>
      <c r="T86" s="744">
        <f t="shared" si="1"/>
        <v>5.2631578947368418E-2</v>
      </c>
      <c r="U86" s="744">
        <f t="shared" si="1"/>
        <v>4.5454545454545456E-2</v>
      </c>
      <c r="V86" s="744">
        <f t="shared" si="1"/>
        <v>4.3478260869565209E-2</v>
      </c>
      <c r="W86" s="744">
        <f t="shared" si="1"/>
        <v>4.4444444444444446E-2</v>
      </c>
      <c r="X86" s="744">
        <f t="shared" si="1"/>
        <v>4.8780487804878044E-2</v>
      </c>
      <c r="Y86" s="744">
        <f t="shared" si="1"/>
        <v>5.000000000000001E-2</v>
      </c>
      <c r="Z86" s="744">
        <f t="shared" si="1"/>
        <v>5.2631578947368418E-2</v>
      </c>
      <c r="AA86" s="744">
        <f t="shared" si="1"/>
        <v>4.4444444444444439E-2</v>
      </c>
      <c r="AB86" s="744">
        <f t="shared" si="1"/>
        <v>5.4054054054054057E-2</v>
      </c>
      <c r="AC86" s="744">
        <f t="shared" si="1"/>
        <v>5.4054054054054057E-2</v>
      </c>
      <c r="AD86" s="744">
        <f t="shared" si="1"/>
        <v>5.2631578947368432E-2</v>
      </c>
      <c r="AE86" s="744">
        <f t="shared" si="1"/>
        <v>0.2857142857142857</v>
      </c>
    </row>
    <row r="87" spans="1:31">
      <c r="Z87" s="248"/>
      <c r="AA87" s="17"/>
      <c r="AB87" s="745"/>
      <c r="AD87" s="746"/>
      <c r="AE87" s="17"/>
    </row>
    <row r="88" spans="1:31">
      <c r="Z88" s="17"/>
      <c r="AA88" s="17"/>
      <c r="AB88" s="17"/>
      <c r="AD88" s="17"/>
      <c r="AE88" s="17"/>
    </row>
  </sheetData>
  <conditionalFormatting sqref="C9:C72">
    <cfRule type="cellIs" dxfId="27" priority="1" stopIfTrue="1" operator="greaterThan">
      <formula>C$86</formula>
    </cfRule>
  </conditionalFormatting>
  <conditionalFormatting sqref="D9:D72">
    <cfRule type="cellIs" dxfId="26" priority="2" stopIfTrue="1" operator="greaterThan">
      <formula>$D$86</formula>
    </cfRule>
  </conditionalFormatting>
  <conditionalFormatting sqref="E9:E72">
    <cfRule type="cellIs" dxfId="25" priority="3" stopIfTrue="1" operator="greaterThan">
      <formula>$E$86</formula>
    </cfRule>
  </conditionalFormatting>
  <conditionalFormatting sqref="F9:F72">
    <cfRule type="cellIs" dxfId="24" priority="4" stopIfTrue="1" operator="greaterThan">
      <formula>$F$86</formula>
    </cfRule>
  </conditionalFormatting>
  <conditionalFormatting sqref="G9:G72">
    <cfRule type="cellIs" dxfId="23" priority="5" stopIfTrue="1" operator="greaterThan">
      <formula>$G$86</formula>
    </cfRule>
  </conditionalFormatting>
  <conditionalFormatting sqref="H9:H72">
    <cfRule type="cellIs" dxfId="22" priority="6" stopIfTrue="1" operator="greaterThan">
      <formula>$H$86</formula>
    </cfRule>
  </conditionalFormatting>
  <conditionalFormatting sqref="I9:I72">
    <cfRule type="cellIs" dxfId="21" priority="7" stopIfTrue="1" operator="greaterThan">
      <formula>$I$86</formula>
    </cfRule>
  </conditionalFormatting>
  <conditionalFormatting sqref="J9:J72">
    <cfRule type="cellIs" dxfId="20" priority="8" stopIfTrue="1" operator="greaterThan">
      <formula>$J$86</formula>
    </cfRule>
  </conditionalFormatting>
  <conditionalFormatting sqref="K9:K72">
    <cfRule type="cellIs" dxfId="19" priority="9" stopIfTrue="1" operator="greaterThan">
      <formula>$K$86</formula>
    </cfRule>
  </conditionalFormatting>
  <conditionalFormatting sqref="L9:L72">
    <cfRule type="cellIs" dxfId="18" priority="10" stopIfTrue="1" operator="greaterThan">
      <formula>$L$86</formula>
    </cfRule>
  </conditionalFormatting>
  <conditionalFormatting sqref="M9:M72">
    <cfRule type="cellIs" dxfId="17" priority="11" stopIfTrue="1" operator="greaterThan">
      <formula>$M$86</formula>
    </cfRule>
  </conditionalFormatting>
  <conditionalFormatting sqref="N9:N72">
    <cfRule type="cellIs" dxfId="16" priority="12" stopIfTrue="1" operator="greaterThan">
      <formula>$N$86</formula>
    </cfRule>
  </conditionalFormatting>
  <conditionalFormatting sqref="O9:O72">
    <cfRule type="cellIs" dxfId="15" priority="13" stopIfTrue="1" operator="greaterThan">
      <formula>$O$86</formula>
    </cfRule>
  </conditionalFormatting>
  <conditionalFormatting sqref="P9:P72">
    <cfRule type="cellIs" dxfId="14" priority="14" stopIfTrue="1" operator="greaterThan">
      <formula>$P$86</formula>
    </cfRule>
  </conditionalFormatting>
  <conditionalFormatting sqref="R9:R72">
    <cfRule type="cellIs" dxfId="13" priority="15" stopIfTrue="1" operator="greaterThan">
      <formula>$R$86</formula>
    </cfRule>
  </conditionalFormatting>
  <conditionalFormatting sqref="S9:S72">
    <cfRule type="cellIs" dxfId="12" priority="16" stopIfTrue="1" operator="greaterThan">
      <formula>$S$86</formula>
    </cfRule>
  </conditionalFormatting>
  <conditionalFormatting sqref="T9:T72">
    <cfRule type="cellIs" dxfId="11" priority="17" stopIfTrue="1" operator="greaterThan">
      <formula>$T$86</formula>
    </cfRule>
  </conditionalFormatting>
  <conditionalFormatting sqref="U9:U72">
    <cfRule type="cellIs" dxfId="10" priority="18" stopIfTrue="1" operator="greaterThan">
      <formula>$U$86</formula>
    </cfRule>
  </conditionalFormatting>
  <conditionalFormatting sqref="V9:V72">
    <cfRule type="cellIs" dxfId="9" priority="19" stopIfTrue="1" operator="greaterThan">
      <formula>$V$86</formula>
    </cfRule>
  </conditionalFormatting>
  <conditionalFormatting sqref="W9:W72">
    <cfRule type="cellIs" dxfId="8" priority="20" stopIfTrue="1" operator="greaterThan">
      <formula>$W$86</formula>
    </cfRule>
  </conditionalFormatting>
  <conditionalFormatting sqref="X9:X72">
    <cfRule type="cellIs" dxfId="7" priority="21" stopIfTrue="1" operator="greaterThan">
      <formula>$X$86</formula>
    </cfRule>
  </conditionalFormatting>
  <conditionalFormatting sqref="Y9:Y72">
    <cfRule type="cellIs" dxfId="6" priority="22" stopIfTrue="1" operator="greaterThan">
      <formula>$Y$86</formula>
    </cfRule>
  </conditionalFormatting>
  <conditionalFormatting sqref="Z9:Z72">
    <cfRule type="cellIs" dxfId="5" priority="23" stopIfTrue="1" operator="greaterThan">
      <formula>$Z$86</formula>
    </cfRule>
  </conditionalFormatting>
  <conditionalFormatting sqref="AA9:AA72">
    <cfRule type="cellIs" dxfId="4" priority="24" stopIfTrue="1" operator="greaterThan">
      <formula>$AA$86</formula>
    </cfRule>
  </conditionalFormatting>
  <conditionalFormatting sqref="AB9:AB72">
    <cfRule type="cellIs" dxfId="3" priority="25" stopIfTrue="1" operator="greaterThan">
      <formula>$AB$86</formula>
    </cfRule>
  </conditionalFormatting>
  <conditionalFormatting sqref="AC9:AC72">
    <cfRule type="cellIs" dxfId="2" priority="26" stopIfTrue="1" operator="greaterThan">
      <formula>$AC$86</formula>
    </cfRule>
  </conditionalFormatting>
  <conditionalFormatting sqref="AD9:AD72">
    <cfRule type="cellIs" dxfId="1" priority="27" stopIfTrue="1" operator="greaterThan">
      <formula>$AD$86</formula>
    </cfRule>
  </conditionalFormatting>
  <conditionalFormatting sqref="AE9:AE72">
    <cfRule type="cellIs" dxfId="0" priority="28" stopIfTrue="1" operator="greaterThan">
      <formula>$AE$86</formula>
    </cfRule>
  </conditionalFormatting>
  <pageMargins left="0.39370078740157483" right="0.19685039370078741" top="0.23622047244094491" bottom="0.19685039370078741" header="0.19685039370078741" footer="0.15748031496062992"/>
  <pageSetup paperSize="9" scale="48" fitToWidth="2" pageOrder="overThenDown" orientation="landscape" r:id="rId1"/>
  <headerFooter alignWithMargins="0">
    <oddFooter>&amp;R&amp;P/&amp;N</oddFooter>
  </headerFooter>
  <colBreaks count="1" manualBreakCount="1">
    <brk id="17"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8"/>
  <sheetViews>
    <sheetView zoomScaleNormal="100" workbookViewId="0"/>
  </sheetViews>
  <sheetFormatPr baseColWidth="10" defaultColWidth="11.44140625" defaultRowHeight="13.2"/>
  <cols>
    <col min="1" max="1" width="2.5546875" style="3" customWidth="1"/>
    <col min="2" max="2" width="3.109375" style="3" customWidth="1"/>
    <col min="3" max="3" width="55.6640625" style="3" customWidth="1"/>
    <col min="4" max="5" width="9.77734375" style="74" hidden="1" customWidth="1"/>
    <col min="6" max="8" width="9.77734375" style="3" hidden="1" customWidth="1"/>
    <col min="9" max="9" width="9.77734375" style="159" hidden="1" customWidth="1"/>
    <col min="10" max="10" width="9.77734375" style="3" hidden="1" customWidth="1"/>
    <col min="11" max="11" width="9.77734375" style="159" hidden="1" customWidth="1"/>
    <col min="12" max="12" width="0.21875" style="159" customWidth="1"/>
    <col min="13" max="13" width="10.21875" style="3" customWidth="1"/>
    <col min="14" max="15" width="10.88671875" style="3" customWidth="1"/>
    <col min="16" max="16" width="11.109375" style="3" customWidth="1"/>
    <col min="17" max="17" width="10.6640625" style="3" customWidth="1"/>
    <col min="18" max="18" width="10.44140625" style="3" customWidth="1"/>
    <col min="19" max="19" width="11" style="3" customWidth="1"/>
    <col min="20" max="21" width="10.88671875" style="3" customWidth="1"/>
    <col min="22" max="22" width="11.21875" style="3" customWidth="1"/>
    <col min="23" max="23" width="11.6640625" style="3" customWidth="1"/>
    <col min="24" max="24" width="4.33203125" style="3" customWidth="1"/>
    <col min="25" max="256" width="11.44140625" style="3"/>
    <col min="257" max="257" width="2.5546875" style="3" customWidth="1"/>
    <col min="258" max="258" width="3.109375" style="3" customWidth="1"/>
    <col min="259" max="259" width="55" style="3" customWidth="1"/>
    <col min="260" max="267" width="0" style="3" hidden="1" customWidth="1"/>
    <col min="268" max="268" width="0.21875" style="3" customWidth="1"/>
    <col min="269" max="269" width="10.21875" style="3" customWidth="1"/>
    <col min="270" max="271" width="10.88671875" style="3" customWidth="1"/>
    <col min="272" max="272" width="11.109375" style="3" customWidth="1"/>
    <col min="273" max="273" width="10.6640625" style="3" customWidth="1"/>
    <col min="274" max="274" width="10.44140625" style="3" customWidth="1"/>
    <col min="275" max="275" width="11" style="3" customWidth="1"/>
    <col min="276" max="277" width="10.88671875" style="3" customWidth="1"/>
    <col min="278" max="278" width="11.21875" style="3" customWidth="1"/>
    <col min="279" max="279" width="11.6640625" style="3" customWidth="1"/>
    <col min="280" max="280" width="4.33203125" style="3" customWidth="1"/>
    <col min="281" max="512" width="11.44140625" style="3"/>
    <col min="513" max="513" width="2.5546875" style="3" customWidth="1"/>
    <col min="514" max="514" width="3.109375" style="3" customWidth="1"/>
    <col min="515" max="515" width="55" style="3" customWidth="1"/>
    <col min="516" max="523" width="0" style="3" hidden="1" customWidth="1"/>
    <col min="524" max="524" width="0.21875" style="3" customWidth="1"/>
    <col min="525" max="525" width="10.21875" style="3" customWidth="1"/>
    <col min="526" max="527" width="10.88671875" style="3" customWidth="1"/>
    <col min="528" max="528" width="11.109375" style="3" customWidth="1"/>
    <col min="529" max="529" width="10.6640625" style="3" customWidth="1"/>
    <col min="530" max="530" width="10.44140625" style="3" customWidth="1"/>
    <col min="531" max="531" width="11" style="3" customWidth="1"/>
    <col min="532" max="533" width="10.88671875" style="3" customWidth="1"/>
    <col min="534" max="534" width="11.21875" style="3" customWidth="1"/>
    <col min="535" max="535" width="11.6640625" style="3" customWidth="1"/>
    <col min="536" max="536" width="4.33203125" style="3" customWidth="1"/>
    <col min="537" max="768" width="11.44140625" style="3"/>
    <col min="769" max="769" width="2.5546875" style="3" customWidth="1"/>
    <col min="770" max="770" width="3.109375" style="3" customWidth="1"/>
    <col min="771" max="771" width="55" style="3" customWidth="1"/>
    <col min="772" max="779" width="0" style="3" hidden="1" customWidth="1"/>
    <col min="780" max="780" width="0.21875" style="3" customWidth="1"/>
    <col min="781" max="781" width="10.21875" style="3" customWidth="1"/>
    <col min="782" max="783" width="10.88671875" style="3" customWidth="1"/>
    <col min="784" max="784" width="11.109375" style="3" customWidth="1"/>
    <col min="785" max="785" width="10.6640625" style="3" customWidth="1"/>
    <col min="786" max="786" width="10.44140625" style="3" customWidth="1"/>
    <col min="787" max="787" width="11" style="3" customWidth="1"/>
    <col min="788" max="789" width="10.88671875" style="3" customWidth="1"/>
    <col min="790" max="790" width="11.21875" style="3" customWidth="1"/>
    <col min="791" max="791" width="11.6640625" style="3" customWidth="1"/>
    <col min="792" max="792" width="4.33203125" style="3" customWidth="1"/>
    <col min="793" max="1024" width="11.44140625" style="3"/>
    <col min="1025" max="1025" width="2.5546875" style="3" customWidth="1"/>
    <col min="1026" max="1026" width="3.109375" style="3" customWidth="1"/>
    <col min="1027" max="1027" width="55" style="3" customWidth="1"/>
    <col min="1028" max="1035" width="0" style="3" hidden="1" customWidth="1"/>
    <col min="1036" max="1036" width="0.21875" style="3" customWidth="1"/>
    <col min="1037" max="1037" width="10.21875" style="3" customWidth="1"/>
    <col min="1038" max="1039" width="10.88671875" style="3" customWidth="1"/>
    <col min="1040" max="1040" width="11.109375" style="3" customWidth="1"/>
    <col min="1041" max="1041" width="10.6640625" style="3" customWidth="1"/>
    <col min="1042" max="1042" width="10.44140625" style="3" customWidth="1"/>
    <col min="1043" max="1043" width="11" style="3" customWidth="1"/>
    <col min="1044" max="1045" width="10.88671875" style="3" customWidth="1"/>
    <col min="1046" max="1046" width="11.21875" style="3" customWidth="1"/>
    <col min="1047" max="1047" width="11.6640625" style="3" customWidth="1"/>
    <col min="1048" max="1048" width="4.33203125" style="3" customWidth="1"/>
    <col min="1049" max="1280" width="11.44140625" style="3"/>
    <col min="1281" max="1281" width="2.5546875" style="3" customWidth="1"/>
    <col min="1282" max="1282" width="3.109375" style="3" customWidth="1"/>
    <col min="1283" max="1283" width="55" style="3" customWidth="1"/>
    <col min="1284" max="1291" width="0" style="3" hidden="1" customWidth="1"/>
    <col min="1292" max="1292" width="0.21875" style="3" customWidth="1"/>
    <col min="1293" max="1293" width="10.21875" style="3" customWidth="1"/>
    <col min="1294" max="1295" width="10.88671875" style="3" customWidth="1"/>
    <col min="1296" max="1296" width="11.109375" style="3" customWidth="1"/>
    <col min="1297" max="1297" width="10.6640625" style="3" customWidth="1"/>
    <col min="1298" max="1298" width="10.44140625" style="3" customWidth="1"/>
    <col min="1299" max="1299" width="11" style="3" customWidth="1"/>
    <col min="1300" max="1301" width="10.88671875" style="3" customWidth="1"/>
    <col min="1302" max="1302" width="11.21875" style="3" customWidth="1"/>
    <col min="1303" max="1303" width="11.6640625" style="3" customWidth="1"/>
    <col min="1304" max="1304" width="4.33203125" style="3" customWidth="1"/>
    <col min="1305" max="1536" width="11.44140625" style="3"/>
    <col min="1537" max="1537" width="2.5546875" style="3" customWidth="1"/>
    <col min="1538" max="1538" width="3.109375" style="3" customWidth="1"/>
    <col min="1539" max="1539" width="55" style="3" customWidth="1"/>
    <col min="1540" max="1547" width="0" style="3" hidden="1" customWidth="1"/>
    <col min="1548" max="1548" width="0.21875" style="3" customWidth="1"/>
    <col min="1549" max="1549" width="10.21875" style="3" customWidth="1"/>
    <col min="1550" max="1551" width="10.88671875" style="3" customWidth="1"/>
    <col min="1552" max="1552" width="11.109375" style="3" customWidth="1"/>
    <col min="1553" max="1553" width="10.6640625" style="3" customWidth="1"/>
    <col min="1554" max="1554" width="10.44140625" style="3" customWidth="1"/>
    <col min="1555" max="1555" width="11" style="3" customWidth="1"/>
    <col min="1556" max="1557" width="10.88671875" style="3" customWidth="1"/>
    <col min="1558" max="1558" width="11.21875" style="3" customWidth="1"/>
    <col min="1559" max="1559" width="11.6640625" style="3" customWidth="1"/>
    <col min="1560" max="1560" width="4.33203125" style="3" customWidth="1"/>
    <col min="1561" max="1792" width="11.44140625" style="3"/>
    <col min="1793" max="1793" width="2.5546875" style="3" customWidth="1"/>
    <col min="1794" max="1794" width="3.109375" style="3" customWidth="1"/>
    <col min="1795" max="1795" width="55" style="3" customWidth="1"/>
    <col min="1796" max="1803" width="0" style="3" hidden="1" customWidth="1"/>
    <col min="1804" max="1804" width="0.21875" style="3" customWidth="1"/>
    <col min="1805" max="1805" width="10.21875" style="3" customWidth="1"/>
    <col min="1806" max="1807" width="10.88671875" style="3" customWidth="1"/>
    <col min="1808" max="1808" width="11.109375" style="3" customWidth="1"/>
    <col min="1809" max="1809" width="10.6640625" style="3" customWidth="1"/>
    <col min="1810" max="1810" width="10.44140625" style="3" customWidth="1"/>
    <col min="1811" max="1811" width="11" style="3" customWidth="1"/>
    <col min="1812" max="1813" width="10.88671875" style="3" customWidth="1"/>
    <col min="1814" max="1814" width="11.21875" style="3" customWidth="1"/>
    <col min="1815" max="1815" width="11.6640625" style="3" customWidth="1"/>
    <col min="1816" max="1816" width="4.33203125" style="3" customWidth="1"/>
    <col min="1817" max="2048" width="11.44140625" style="3"/>
    <col min="2049" max="2049" width="2.5546875" style="3" customWidth="1"/>
    <col min="2050" max="2050" width="3.109375" style="3" customWidth="1"/>
    <col min="2051" max="2051" width="55" style="3" customWidth="1"/>
    <col min="2052" max="2059" width="0" style="3" hidden="1" customWidth="1"/>
    <col min="2060" max="2060" width="0.21875" style="3" customWidth="1"/>
    <col min="2061" max="2061" width="10.21875" style="3" customWidth="1"/>
    <col min="2062" max="2063" width="10.88671875" style="3" customWidth="1"/>
    <col min="2064" max="2064" width="11.109375" style="3" customWidth="1"/>
    <col min="2065" max="2065" width="10.6640625" style="3" customWidth="1"/>
    <col min="2066" max="2066" width="10.44140625" style="3" customWidth="1"/>
    <col min="2067" max="2067" width="11" style="3" customWidth="1"/>
    <col min="2068" max="2069" width="10.88671875" style="3" customWidth="1"/>
    <col min="2070" max="2070" width="11.21875" style="3" customWidth="1"/>
    <col min="2071" max="2071" width="11.6640625" style="3" customWidth="1"/>
    <col min="2072" max="2072" width="4.33203125" style="3" customWidth="1"/>
    <col min="2073" max="2304" width="11.44140625" style="3"/>
    <col min="2305" max="2305" width="2.5546875" style="3" customWidth="1"/>
    <col min="2306" max="2306" width="3.109375" style="3" customWidth="1"/>
    <col min="2307" max="2307" width="55" style="3" customWidth="1"/>
    <col min="2308" max="2315" width="0" style="3" hidden="1" customWidth="1"/>
    <col min="2316" max="2316" width="0.21875" style="3" customWidth="1"/>
    <col min="2317" max="2317" width="10.21875" style="3" customWidth="1"/>
    <col min="2318" max="2319" width="10.88671875" style="3" customWidth="1"/>
    <col min="2320" max="2320" width="11.109375" style="3" customWidth="1"/>
    <col min="2321" max="2321" width="10.6640625" style="3" customWidth="1"/>
    <col min="2322" max="2322" width="10.44140625" style="3" customWidth="1"/>
    <col min="2323" max="2323" width="11" style="3" customWidth="1"/>
    <col min="2324" max="2325" width="10.88671875" style="3" customWidth="1"/>
    <col min="2326" max="2326" width="11.21875" style="3" customWidth="1"/>
    <col min="2327" max="2327" width="11.6640625" style="3" customWidth="1"/>
    <col min="2328" max="2328" width="4.33203125" style="3" customWidth="1"/>
    <col min="2329" max="2560" width="11.44140625" style="3"/>
    <col min="2561" max="2561" width="2.5546875" style="3" customWidth="1"/>
    <col min="2562" max="2562" width="3.109375" style="3" customWidth="1"/>
    <col min="2563" max="2563" width="55" style="3" customWidth="1"/>
    <col min="2564" max="2571" width="0" style="3" hidden="1" customWidth="1"/>
    <col min="2572" max="2572" width="0.21875" style="3" customWidth="1"/>
    <col min="2573" max="2573" width="10.21875" style="3" customWidth="1"/>
    <col min="2574" max="2575" width="10.88671875" style="3" customWidth="1"/>
    <col min="2576" max="2576" width="11.109375" style="3" customWidth="1"/>
    <col min="2577" max="2577" width="10.6640625" style="3" customWidth="1"/>
    <col min="2578" max="2578" width="10.44140625" style="3" customWidth="1"/>
    <col min="2579" max="2579" width="11" style="3" customWidth="1"/>
    <col min="2580" max="2581" width="10.88671875" style="3" customWidth="1"/>
    <col min="2582" max="2582" width="11.21875" style="3" customWidth="1"/>
    <col min="2583" max="2583" width="11.6640625" style="3" customWidth="1"/>
    <col min="2584" max="2584" width="4.33203125" style="3" customWidth="1"/>
    <col min="2585" max="2816" width="11.44140625" style="3"/>
    <col min="2817" max="2817" width="2.5546875" style="3" customWidth="1"/>
    <col min="2818" max="2818" width="3.109375" style="3" customWidth="1"/>
    <col min="2819" max="2819" width="55" style="3" customWidth="1"/>
    <col min="2820" max="2827" width="0" style="3" hidden="1" customWidth="1"/>
    <col min="2828" max="2828" width="0.21875" style="3" customWidth="1"/>
    <col min="2829" max="2829" width="10.21875" style="3" customWidth="1"/>
    <col min="2830" max="2831" width="10.88671875" style="3" customWidth="1"/>
    <col min="2832" max="2832" width="11.109375" style="3" customWidth="1"/>
    <col min="2833" max="2833" width="10.6640625" style="3" customWidth="1"/>
    <col min="2834" max="2834" width="10.44140625" style="3" customWidth="1"/>
    <col min="2835" max="2835" width="11" style="3" customWidth="1"/>
    <col min="2836" max="2837" width="10.88671875" style="3" customWidth="1"/>
    <col min="2838" max="2838" width="11.21875" style="3" customWidth="1"/>
    <col min="2839" max="2839" width="11.6640625" style="3" customWidth="1"/>
    <col min="2840" max="2840" width="4.33203125" style="3" customWidth="1"/>
    <col min="2841" max="3072" width="11.44140625" style="3"/>
    <col min="3073" max="3073" width="2.5546875" style="3" customWidth="1"/>
    <col min="3074" max="3074" width="3.109375" style="3" customWidth="1"/>
    <col min="3075" max="3075" width="55" style="3" customWidth="1"/>
    <col min="3076" max="3083" width="0" style="3" hidden="1" customWidth="1"/>
    <col min="3084" max="3084" width="0.21875" style="3" customWidth="1"/>
    <col min="3085" max="3085" width="10.21875" style="3" customWidth="1"/>
    <col min="3086" max="3087" width="10.88671875" style="3" customWidth="1"/>
    <col min="3088" max="3088" width="11.109375" style="3" customWidth="1"/>
    <col min="3089" max="3089" width="10.6640625" style="3" customWidth="1"/>
    <col min="3090" max="3090" width="10.44140625" style="3" customWidth="1"/>
    <col min="3091" max="3091" width="11" style="3" customWidth="1"/>
    <col min="3092" max="3093" width="10.88671875" style="3" customWidth="1"/>
    <col min="3094" max="3094" width="11.21875" style="3" customWidth="1"/>
    <col min="3095" max="3095" width="11.6640625" style="3" customWidth="1"/>
    <col min="3096" max="3096" width="4.33203125" style="3" customWidth="1"/>
    <col min="3097" max="3328" width="11.44140625" style="3"/>
    <col min="3329" max="3329" width="2.5546875" style="3" customWidth="1"/>
    <col min="3330" max="3330" width="3.109375" style="3" customWidth="1"/>
    <col min="3331" max="3331" width="55" style="3" customWidth="1"/>
    <col min="3332" max="3339" width="0" style="3" hidden="1" customWidth="1"/>
    <col min="3340" max="3340" width="0.21875" style="3" customWidth="1"/>
    <col min="3341" max="3341" width="10.21875" style="3" customWidth="1"/>
    <col min="3342" max="3343" width="10.88671875" style="3" customWidth="1"/>
    <col min="3344" max="3344" width="11.109375" style="3" customWidth="1"/>
    <col min="3345" max="3345" width="10.6640625" style="3" customWidth="1"/>
    <col min="3346" max="3346" width="10.44140625" style="3" customWidth="1"/>
    <col min="3347" max="3347" width="11" style="3" customWidth="1"/>
    <col min="3348" max="3349" width="10.88671875" style="3" customWidth="1"/>
    <col min="3350" max="3350" width="11.21875" style="3" customWidth="1"/>
    <col min="3351" max="3351" width="11.6640625" style="3" customWidth="1"/>
    <col min="3352" max="3352" width="4.33203125" style="3" customWidth="1"/>
    <col min="3353" max="3584" width="11.44140625" style="3"/>
    <col min="3585" max="3585" width="2.5546875" style="3" customWidth="1"/>
    <col min="3586" max="3586" width="3.109375" style="3" customWidth="1"/>
    <col min="3587" max="3587" width="55" style="3" customWidth="1"/>
    <col min="3588" max="3595" width="0" style="3" hidden="1" customWidth="1"/>
    <col min="3596" max="3596" width="0.21875" style="3" customWidth="1"/>
    <col min="3597" max="3597" width="10.21875" style="3" customWidth="1"/>
    <col min="3598" max="3599" width="10.88671875" style="3" customWidth="1"/>
    <col min="3600" max="3600" width="11.109375" style="3" customWidth="1"/>
    <col min="3601" max="3601" width="10.6640625" style="3" customWidth="1"/>
    <col min="3602" max="3602" width="10.44140625" style="3" customWidth="1"/>
    <col min="3603" max="3603" width="11" style="3" customWidth="1"/>
    <col min="3604" max="3605" width="10.88671875" style="3" customWidth="1"/>
    <col min="3606" max="3606" width="11.21875" style="3" customWidth="1"/>
    <col min="3607" max="3607" width="11.6640625" style="3" customWidth="1"/>
    <col min="3608" max="3608" width="4.33203125" style="3" customWidth="1"/>
    <col min="3609" max="3840" width="11.44140625" style="3"/>
    <col min="3841" max="3841" width="2.5546875" style="3" customWidth="1"/>
    <col min="3842" max="3842" width="3.109375" style="3" customWidth="1"/>
    <col min="3843" max="3843" width="55" style="3" customWidth="1"/>
    <col min="3844" max="3851" width="0" style="3" hidden="1" customWidth="1"/>
    <col min="3852" max="3852" width="0.21875" style="3" customWidth="1"/>
    <col min="3853" max="3853" width="10.21875" style="3" customWidth="1"/>
    <col min="3854" max="3855" width="10.88671875" style="3" customWidth="1"/>
    <col min="3856" max="3856" width="11.109375" style="3" customWidth="1"/>
    <col min="3857" max="3857" width="10.6640625" style="3" customWidth="1"/>
    <col min="3858" max="3858" width="10.44140625" style="3" customWidth="1"/>
    <col min="3859" max="3859" width="11" style="3" customWidth="1"/>
    <col min="3860" max="3861" width="10.88671875" style="3" customWidth="1"/>
    <col min="3862" max="3862" width="11.21875" style="3" customWidth="1"/>
    <col min="3863" max="3863" width="11.6640625" style="3" customWidth="1"/>
    <col min="3864" max="3864" width="4.33203125" style="3" customWidth="1"/>
    <col min="3865" max="4096" width="11.44140625" style="3"/>
    <col min="4097" max="4097" width="2.5546875" style="3" customWidth="1"/>
    <col min="4098" max="4098" width="3.109375" style="3" customWidth="1"/>
    <col min="4099" max="4099" width="55" style="3" customWidth="1"/>
    <col min="4100" max="4107" width="0" style="3" hidden="1" customWidth="1"/>
    <col min="4108" max="4108" width="0.21875" style="3" customWidth="1"/>
    <col min="4109" max="4109" width="10.21875" style="3" customWidth="1"/>
    <col min="4110" max="4111" width="10.88671875" style="3" customWidth="1"/>
    <col min="4112" max="4112" width="11.109375" style="3" customWidth="1"/>
    <col min="4113" max="4113" width="10.6640625" style="3" customWidth="1"/>
    <col min="4114" max="4114" width="10.44140625" style="3" customWidth="1"/>
    <col min="4115" max="4115" width="11" style="3" customWidth="1"/>
    <col min="4116" max="4117" width="10.88671875" style="3" customWidth="1"/>
    <col min="4118" max="4118" width="11.21875" style="3" customWidth="1"/>
    <col min="4119" max="4119" width="11.6640625" style="3" customWidth="1"/>
    <col min="4120" max="4120" width="4.33203125" style="3" customWidth="1"/>
    <col min="4121" max="4352" width="11.44140625" style="3"/>
    <col min="4353" max="4353" width="2.5546875" style="3" customWidth="1"/>
    <col min="4354" max="4354" width="3.109375" style="3" customWidth="1"/>
    <col min="4355" max="4355" width="55" style="3" customWidth="1"/>
    <col min="4356" max="4363" width="0" style="3" hidden="1" customWidth="1"/>
    <col min="4364" max="4364" width="0.21875" style="3" customWidth="1"/>
    <col min="4365" max="4365" width="10.21875" style="3" customWidth="1"/>
    <col min="4366" max="4367" width="10.88671875" style="3" customWidth="1"/>
    <col min="4368" max="4368" width="11.109375" style="3" customWidth="1"/>
    <col min="4369" max="4369" width="10.6640625" style="3" customWidth="1"/>
    <col min="4370" max="4370" width="10.44140625" style="3" customWidth="1"/>
    <col min="4371" max="4371" width="11" style="3" customWidth="1"/>
    <col min="4372" max="4373" width="10.88671875" style="3" customWidth="1"/>
    <col min="4374" max="4374" width="11.21875" style="3" customWidth="1"/>
    <col min="4375" max="4375" width="11.6640625" style="3" customWidth="1"/>
    <col min="4376" max="4376" width="4.33203125" style="3" customWidth="1"/>
    <col min="4377" max="4608" width="11.44140625" style="3"/>
    <col min="4609" max="4609" width="2.5546875" style="3" customWidth="1"/>
    <col min="4610" max="4610" width="3.109375" style="3" customWidth="1"/>
    <col min="4611" max="4611" width="55" style="3" customWidth="1"/>
    <col min="4612" max="4619" width="0" style="3" hidden="1" customWidth="1"/>
    <col min="4620" max="4620" width="0.21875" style="3" customWidth="1"/>
    <col min="4621" max="4621" width="10.21875" style="3" customWidth="1"/>
    <col min="4622" max="4623" width="10.88671875" style="3" customWidth="1"/>
    <col min="4624" max="4624" width="11.109375" style="3" customWidth="1"/>
    <col min="4625" max="4625" width="10.6640625" style="3" customWidth="1"/>
    <col min="4626" max="4626" width="10.44140625" style="3" customWidth="1"/>
    <col min="4627" max="4627" width="11" style="3" customWidth="1"/>
    <col min="4628" max="4629" width="10.88671875" style="3" customWidth="1"/>
    <col min="4630" max="4630" width="11.21875" style="3" customWidth="1"/>
    <col min="4631" max="4631" width="11.6640625" style="3" customWidth="1"/>
    <col min="4632" max="4632" width="4.33203125" style="3" customWidth="1"/>
    <col min="4633" max="4864" width="11.44140625" style="3"/>
    <col min="4865" max="4865" width="2.5546875" style="3" customWidth="1"/>
    <col min="4866" max="4866" width="3.109375" style="3" customWidth="1"/>
    <col min="4867" max="4867" width="55" style="3" customWidth="1"/>
    <col min="4868" max="4875" width="0" style="3" hidden="1" customWidth="1"/>
    <col min="4876" max="4876" width="0.21875" style="3" customWidth="1"/>
    <col min="4877" max="4877" width="10.21875" style="3" customWidth="1"/>
    <col min="4878" max="4879" width="10.88671875" style="3" customWidth="1"/>
    <col min="4880" max="4880" width="11.109375" style="3" customWidth="1"/>
    <col min="4881" max="4881" width="10.6640625" style="3" customWidth="1"/>
    <col min="4882" max="4882" width="10.44140625" style="3" customWidth="1"/>
    <col min="4883" max="4883" width="11" style="3" customWidth="1"/>
    <col min="4884" max="4885" width="10.88671875" style="3" customWidth="1"/>
    <col min="4886" max="4886" width="11.21875" style="3" customWidth="1"/>
    <col min="4887" max="4887" width="11.6640625" style="3" customWidth="1"/>
    <col min="4888" max="4888" width="4.33203125" style="3" customWidth="1"/>
    <col min="4889" max="5120" width="11.44140625" style="3"/>
    <col min="5121" max="5121" width="2.5546875" style="3" customWidth="1"/>
    <col min="5122" max="5122" width="3.109375" style="3" customWidth="1"/>
    <col min="5123" max="5123" width="55" style="3" customWidth="1"/>
    <col min="5124" max="5131" width="0" style="3" hidden="1" customWidth="1"/>
    <col min="5132" max="5132" width="0.21875" style="3" customWidth="1"/>
    <col min="5133" max="5133" width="10.21875" style="3" customWidth="1"/>
    <col min="5134" max="5135" width="10.88671875" style="3" customWidth="1"/>
    <col min="5136" max="5136" width="11.109375" style="3" customWidth="1"/>
    <col min="5137" max="5137" width="10.6640625" style="3" customWidth="1"/>
    <col min="5138" max="5138" width="10.44140625" style="3" customWidth="1"/>
    <col min="5139" max="5139" width="11" style="3" customWidth="1"/>
    <col min="5140" max="5141" width="10.88671875" style="3" customWidth="1"/>
    <col min="5142" max="5142" width="11.21875" style="3" customWidth="1"/>
    <col min="5143" max="5143" width="11.6640625" style="3" customWidth="1"/>
    <col min="5144" max="5144" width="4.33203125" style="3" customWidth="1"/>
    <col min="5145" max="5376" width="11.44140625" style="3"/>
    <col min="5377" max="5377" width="2.5546875" style="3" customWidth="1"/>
    <col min="5378" max="5378" width="3.109375" style="3" customWidth="1"/>
    <col min="5379" max="5379" width="55" style="3" customWidth="1"/>
    <col min="5380" max="5387" width="0" style="3" hidden="1" customWidth="1"/>
    <col min="5388" max="5388" width="0.21875" style="3" customWidth="1"/>
    <col min="5389" max="5389" width="10.21875" style="3" customWidth="1"/>
    <col min="5390" max="5391" width="10.88671875" style="3" customWidth="1"/>
    <col min="5392" max="5392" width="11.109375" style="3" customWidth="1"/>
    <col min="5393" max="5393" width="10.6640625" style="3" customWidth="1"/>
    <col min="5394" max="5394" width="10.44140625" style="3" customWidth="1"/>
    <col min="5395" max="5395" width="11" style="3" customWidth="1"/>
    <col min="5396" max="5397" width="10.88671875" style="3" customWidth="1"/>
    <col min="5398" max="5398" width="11.21875" style="3" customWidth="1"/>
    <col min="5399" max="5399" width="11.6640625" style="3" customWidth="1"/>
    <col min="5400" max="5400" width="4.33203125" style="3" customWidth="1"/>
    <col min="5401" max="5632" width="11.44140625" style="3"/>
    <col min="5633" max="5633" width="2.5546875" style="3" customWidth="1"/>
    <col min="5634" max="5634" width="3.109375" style="3" customWidth="1"/>
    <col min="5635" max="5635" width="55" style="3" customWidth="1"/>
    <col min="5636" max="5643" width="0" style="3" hidden="1" customWidth="1"/>
    <col min="5644" max="5644" width="0.21875" style="3" customWidth="1"/>
    <col min="5645" max="5645" width="10.21875" style="3" customWidth="1"/>
    <col min="5646" max="5647" width="10.88671875" style="3" customWidth="1"/>
    <col min="5648" max="5648" width="11.109375" style="3" customWidth="1"/>
    <col min="5649" max="5649" width="10.6640625" style="3" customWidth="1"/>
    <col min="5650" max="5650" width="10.44140625" style="3" customWidth="1"/>
    <col min="5651" max="5651" width="11" style="3" customWidth="1"/>
    <col min="5652" max="5653" width="10.88671875" style="3" customWidth="1"/>
    <col min="5654" max="5654" width="11.21875" style="3" customWidth="1"/>
    <col min="5655" max="5655" width="11.6640625" style="3" customWidth="1"/>
    <col min="5656" max="5656" width="4.33203125" style="3" customWidth="1"/>
    <col min="5657" max="5888" width="11.44140625" style="3"/>
    <col min="5889" max="5889" width="2.5546875" style="3" customWidth="1"/>
    <col min="5890" max="5890" width="3.109375" style="3" customWidth="1"/>
    <col min="5891" max="5891" width="55" style="3" customWidth="1"/>
    <col min="5892" max="5899" width="0" style="3" hidden="1" customWidth="1"/>
    <col min="5900" max="5900" width="0.21875" style="3" customWidth="1"/>
    <col min="5901" max="5901" width="10.21875" style="3" customWidth="1"/>
    <col min="5902" max="5903" width="10.88671875" style="3" customWidth="1"/>
    <col min="5904" max="5904" width="11.109375" style="3" customWidth="1"/>
    <col min="5905" max="5905" width="10.6640625" style="3" customWidth="1"/>
    <col min="5906" max="5906" width="10.44140625" style="3" customWidth="1"/>
    <col min="5907" max="5907" width="11" style="3" customWidth="1"/>
    <col min="5908" max="5909" width="10.88671875" style="3" customWidth="1"/>
    <col min="5910" max="5910" width="11.21875" style="3" customWidth="1"/>
    <col min="5911" max="5911" width="11.6640625" style="3" customWidth="1"/>
    <col min="5912" max="5912" width="4.33203125" style="3" customWidth="1"/>
    <col min="5913" max="6144" width="11.44140625" style="3"/>
    <col min="6145" max="6145" width="2.5546875" style="3" customWidth="1"/>
    <col min="6146" max="6146" width="3.109375" style="3" customWidth="1"/>
    <col min="6147" max="6147" width="55" style="3" customWidth="1"/>
    <col min="6148" max="6155" width="0" style="3" hidden="1" customWidth="1"/>
    <col min="6156" max="6156" width="0.21875" style="3" customWidth="1"/>
    <col min="6157" max="6157" width="10.21875" style="3" customWidth="1"/>
    <col min="6158" max="6159" width="10.88671875" style="3" customWidth="1"/>
    <col min="6160" max="6160" width="11.109375" style="3" customWidth="1"/>
    <col min="6161" max="6161" width="10.6640625" style="3" customWidth="1"/>
    <col min="6162" max="6162" width="10.44140625" style="3" customWidth="1"/>
    <col min="6163" max="6163" width="11" style="3" customWidth="1"/>
    <col min="6164" max="6165" width="10.88671875" style="3" customWidth="1"/>
    <col min="6166" max="6166" width="11.21875" style="3" customWidth="1"/>
    <col min="6167" max="6167" width="11.6640625" style="3" customWidth="1"/>
    <col min="6168" max="6168" width="4.33203125" style="3" customWidth="1"/>
    <col min="6169" max="6400" width="11.44140625" style="3"/>
    <col min="6401" max="6401" width="2.5546875" style="3" customWidth="1"/>
    <col min="6402" max="6402" width="3.109375" style="3" customWidth="1"/>
    <col min="6403" max="6403" width="55" style="3" customWidth="1"/>
    <col min="6404" max="6411" width="0" style="3" hidden="1" customWidth="1"/>
    <col min="6412" max="6412" width="0.21875" style="3" customWidth="1"/>
    <col min="6413" max="6413" width="10.21875" style="3" customWidth="1"/>
    <col min="6414" max="6415" width="10.88671875" style="3" customWidth="1"/>
    <col min="6416" max="6416" width="11.109375" style="3" customWidth="1"/>
    <col min="6417" max="6417" width="10.6640625" style="3" customWidth="1"/>
    <col min="6418" max="6418" width="10.44140625" style="3" customWidth="1"/>
    <col min="6419" max="6419" width="11" style="3" customWidth="1"/>
    <col min="6420" max="6421" width="10.88671875" style="3" customWidth="1"/>
    <col min="6422" max="6422" width="11.21875" style="3" customWidth="1"/>
    <col min="6423" max="6423" width="11.6640625" style="3" customWidth="1"/>
    <col min="6424" max="6424" width="4.33203125" style="3" customWidth="1"/>
    <col min="6425" max="6656" width="11.44140625" style="3"/>
    <col min="6657" max="6657" width="2.5546875" style="3" customWidth="1"/>
    <col min="6658" max="6658" width="3.109375" style="3" customWidth="1"/>
    <col min="6659" max="6659" width="55" style="3" customWidth="1"/>
    <col min="6660" max="6667" width="0" style="3" hidden="1" customWidth="1"/>
    <col min="6668" max="6668" width="0.21875" style="3" customWidth="1"/>
    <col min="6669" max="6669" width="10.21875" style="3" customWidth="1"/>
    <col min="6670" max="6671" width="10.88671875" style="3" customWidth="1"/>
    <col min="6672" max="6672" width="11.109375" style="3" customWidth="1"/>
    <col min="6673" max="6673" width="10.6640625" style="3" customWidth="1"/>
    <col min="6674" max="6674" width="10.44140625" style="3" customWidth="1"/>
    <col min="6675" max="6675" width="11" style="3" customWidth="1"/>
    <col min="6676" max="6677" width="10.88671875" style="3" customWidth="1"/>
    <col min="6678" max="6678" width="11.21875" style="3" customWidth="1"/>
    <col min="6679" max="6679" width="11.6640625" style="3" customWidth="1"/>
    <col min="6680" max="6680" width="4.33203125" style="3" customWidth="1"/>
    <col min="6681" max="6912" width="11.44140625" style="3"/>
    <col min="6913" max="6913" width="2.5546875" style="3" customWidth="1"/>
    <col min="6914" max="6914" width="3.109375" style="3" customWidth="1"/>
    <col min="6915" max="6915" width="55" style="3" customWidth="1"/>
    <col min="6916" max="6923" width="0" style="3" hidden="1" customWidth="1"/>
    <col min="6924" max="6924" width="0.21875" style="3" customWidth="1"/>
    <col min="6925" max="6925" width="10.21875" style="3" customWidth="1"/>
    <col min="6926" max="6927" width="10.88671875" style="3" customWidth="1"/>
    <col min="6928" max="6928" width="11.109375" style="3" customWidth="1"/>
    <col min="6929" max="6929" width="10.6640625" style="3" customWidth="1"/>
    <col min="6930" max="6930" width="10.44140625" style="3" customWidth="1"/>
    <col min="6931" max="6931" width="11" style="3" customWidth="1"/>
    <col min="6932" max="6933" width="10.88671875" style="3" customWidth="1"/>
    <col min="6934" max="6934" width="11.21875" style="3" customWidth="1"/>
    <col min="6935" max="6935" width="11.6640625" style="3" customWidth="1"/>
    <col min="6936" max="6936" width="4.33203125" style="3" customWidth="1"/>
    <col min="6937" max="7168" width="11.44140625" style="3"/>
    <col min="7169" max="7169" width="2.5546875" style="3" customWidth="1"/>
    <col min="7170" max="7170" width="3.109375" style="3" customWidth="1"/>
    <col min="7171" max="7171" width="55" style="3" customWidth="1"/>
    <col min="7172" max="7179" width="0" style="3" hidden="1" customWidth="1"/>
    <col min="7180" max="7180" width="0.21875" style="3" customWidth="1"/>
    <col min="7181" max="7181" width="10.21875" style="3" customWidth="1"/>
    <col min="7182" max="7183" width="10.88671875" style="3" customWidth="1"/>
    <col min="7184" max="7184" width="11.109375" style="3" customWidth="1"/>
    <col min="7185" max="7185" width="10.6640625" style="3" customWidth="1"/>
    <col min="7186" max="7186" width="10.44140625" style="3" customWidth="1"/>
    <col min="7187" max="7187" width="11" style="3" customWidth="1"/>
    <col min="7188" max="7189" width="10.88671875" style="3" customWidth="1"/>
    <col min="7190" max="7190" width="11.21875" style="3" customWidth="1"/>
    <col min="7191" max="7191" width="11.6640625" style="3" customWidth="1"/>
    <col min="7192" max="7192" width="4.33203125" style="3" customWidth="1"/>
    <col min="7193" max="7424" width="11.44140625" style="3"/>
    <col min="7425" max="7425" width="2.5546875" style="3" customWidth="1"/>
    <col min="7426" max="7426" width="3.109375" style="3" customWidth="1"/>
    <col min="7427" max="7427" width="55" style="3" customWidth="1"/>
    <col min="7428" max="7435" width="0" style="3" hidden="1" customWidth="1"/>
    <col min="7436" max="7436" width="0.21875" style="3" customWidth="1"/>
    <col min="7437" max="7437" width="10.21875" style="3" customWidth="1"/>
    <col min="7438" max="7439" width="10.88671875" style="3" customWidth="1"/>
    <col min="7440" max="7440" width="11.109375" style="3" customWidth="1"/>
    <col min="7441" max="7441" width="10.6640625" style="3" customWidth="1"/>
    <col min="7442" max="7442" width="10.44140625" style="3" customWidth="1"/>
    <col min="7443" max="7443" width="11" style="3" customWidth="1"/>
    <col min="7444" max="7445" width="10.88671875" style="3" customWidth="1"/>
    <col min="7446" max="7446" width="11.21875" style="3" customWidth="1"/>
    <col min="7447" max="7447" width="11.6640625" style="3" customWidth="1"/>
    <col min="7448" max="7448" width="4.33203125" style="3" customWidth="1"/>
    <col min="7449" max="7680" width="11.44140625" style="3"/>
    <col min="7681" max="7681" width="2.5546875" style="3" customWidth="1"/>
    <col min="7682" max="7682" width="3.109375" style="3" customWidth="1"/>
    <col min="7683" max="7683" width="55" style="3" customWidth="1"/>
    <col min="7684" max="7691" width="0" style="3" hidden="1" customWidth="1"/>
    <col min="7692" max="7692" width="0.21875" style="3" customWidth="1"/>
    <col min="7693" max="7693" width="10.21875" style="3" customWidth="1"/>
    <col min="7694" max="7695" width="10.88671875" style="3" customWidth="1"/>
    <col min="7696" max="7696" width="11.109375" style="3" customWidth="1"/>
    <col min="7697" max="7697" width="10.6640625" style="3" customWidth="1"/>
    <col min="7698" max="7698" width="10.44140625" style="3" customWidth="1"/>
    <col min="7699" max="7699" width="11" style="3" customWidth="1"/>
    <col min="7700" max="7701" width="10.88671875" style="3" customWidth="1"/>
    <col min="7702" max="7702" width="11.21875" style="3" customWidth="1"/>
    <col min="7703" max="7703" width="11.6640625" style="3" customWidth="1"/>
    <col min="7704" max="7704" width="4.33203125" style="3" customWidth="1"/>
    <col min="7705" max="7936" width="11.44140625" style="3"/>
    <col min="7937" max="7937" width="2.5546875" style="3" customWidth="1"/>
    <col min="7938" max="7938" width="3.109375" style="3" customWidth="1"/>
    <col min="7939" max="7939" width="55" style="3" customWidth="1"/>
    <col min="7940" max="7947" width="0" style="3" hidden="1" customWidth="1"/>
    <col min="7948" max="7948" width="0.21875" style="3" customWidth="1"/>
    <col min="7949" max="7949" width="10.21875" style="3" customWidth="1"/>
    <col min="7950" max="7951" width="10.88671875" style="3" customWidth="1"/>
    <col min="7952" max="7952" width="11.109375" style="3" customWidth="1"/>
    <col min="7953" max="7953" width="10.6640625" style="3" customWidth="1"/>
    <col min="7954" max="7954" width="10.44140625" style="3" customWidth="1"/>
    <col min="7955" max="7955" width="11" style="3" customWidth="1"/>
    <col min="7956" max="7957" width="10.88671875" style="3" customWidth="1"/>
    <col min="7958" max="7958" width="11.21875" style="3" customWidth="1"/>
    <col min="7959" max="7959" width="11.6640625" style="3" customWidth="1"/>
    <col min="7960" max="7960" width="4.33203125" style="3" customWidth="1"/>
    <col min="7961" max="8192" width="11.44140625" style="3"/>
    <col min="8193" max="8193" width="2.5546875" style="3" customWidth="1"/>
    <col min="8194" max="8194" width="3.109375" style="3" customWidth="1"/>
    <col min="8195" max="8195" width="55" style="3" customWidth="1"/>
    <col min="8196" max="8203" width="0" style="3" hidden="1" customWidth="1"/>
    <col min="8204" max="8204" width="0.21875" style="3" customWidth="1"/>
    <col min="8205" max="8205" width="10.21875" style="3" customWidth="1"/>
    <col min="8206" max="8207" width="10.88671875" style="3" customWidth="1"/>
    <col min="8208" max="8208" width="11.109375" style="3" customWidth="1"/>
    <col min="8209" max="8209" width="10.6640625" style="3" customWidth="1"/>
    <col min="8210" max="8210" width="10.44140625" style="3" customWidth="1"/>
    <col min="8211" max="8211" width="11" style="3" customWidth="1"/>
    <col min="8212" max="8213" width="10.88671875" style="3" customWidth="1"/>
    <col min="8214" max="8214" width="11.21875" style="3" customWidth="1"/>
    <col min="8215" max="8215" width="11.6640625" style="3" customWidth="1"/>
    <col min="8216" max="8216" width="4.33203125" style="3" customWidth="1"/>
    <col min="8217" max="8448" width="11.44140625" style="3"/>
    <col min="8449" max="8449" width="2.5546875" style="3" customWidth="1"/>
    <col min="8450" max="8450" width="3.109375" style="3" customWidth="1"/>
    <col min="8451" max="8451" width="55" style="3" customWidth="1"/>
    <col min="8452" max="8459" width="0" style="3" hidden="1" customWidth="1"/>
    <col min="8460" max="8460" width="0.21875" style="3" customWidth="1"/>
    <col min="8461" max="8461" width="10.21875" style="3" customWidth="1"/>
    <col min="8462" max="8463" width="10.88671875" style="3" customWidth="1"/>
    <col min="8464" max="8464" width="11.109375" style="3" customWidth="1"/>
    <col min="8465" max="8465" width="10.6640625" style="3" customWidth="1"/>
    <col min="8466" max="8466" width="10.44140625" style="3" customWidth="1"/>
    <col min="8467" max="8467" width="11" style="3" customWidth="1"/>
    <col min="8468" max="8469" width="10.88671875" style="3" customWidth="1"/>
    <col min="8470" max="8470" width="11.21875" style="3" customWidth="1"/>
    <col min="8471" max="8471" width="11.6640625" style="3" customWidth="1"/>
    <col min="8472" max="8472" width="4.33203125" style="3" customWidth="1"/>
    <col min="8473" max="8704" width="11.44140625" style="3"/>
    <col min="8705" max="8705" width="2.5546875" style="3" customWidth="1"/>
    <col min="8706" max="8706" width="3.109375" style="3" customWidth="1"/>
    <col min="8707" max="8707" width="55" style="3" customWidth="1"/>
    <col min="8708" max="8715" width="0" style="3" hidden="1" customWidth="1"/>
    <col min="8716" max="8716" width="0.21875" style="3" customWidth="1"/>
    <col min="8717" max="8717" width="10.21875" style="3" customWidth="1"/>
    <col min="8718" max="8719" width="10.88671875" style="3" customWidth="1"/>
    <col min="8720" max="8720" width="11.109375" style="3" customWidth="1"/>
    <col min="8721" max="8721" width="10.6640625" style="3" customWidth="1"/>
    <col min="8722" max="8722" width="10.44140625" style="3" customWidth="1"/>
    <col min="8723" max="8723" width="11" style="3" customWidth="1"/>
    <col min="8724" max="8725" width="10.88671875" style="3" customWidth="1"/>
    <col min="8726" max="8726" width="11.21875" style="3" customWidth="1"/>
    <col min="8727" max="8727" width="11.6640625" style="3" customWidth="1"/>
    <col min="8728" max="8728" width="4.33203125" style="3" customWidth="1"/>
    <col min="8729" max="8960" width="11.44140625" style="3"/>
    <col min="8961" max="8961" width="2.5546875" style="3" customWidth="1"/>
    <col min="8962" max="8962" width="3.109375" style="3" customWidth="1"/>
    <col min="8963" max="8963" width="55" style="3" customWidth="1"/>
    <col min="8964" max="8971" width="0" style="3" hidden="1" customWidth="1"/>
    <col min="8972" max="8972" width="0.21875" style="3" customWidth="1"/>
    <col min="8973" max="8973" width="10.21875" style="3" customWidth="1"/>
    <col min="8974" max="8975" width="10.88671875" style="3" customWidth="1"/>
    <col min="8976" max="8976" width="11.109375" style="3" customWidth="1"/>
    <col min="8977" max="8977" width="10.6640625" style="3" customWidth="1"/>
    <col min="8978" max="8978" width="10.44140625" style="3" customWidth="1"/>
    <col min="8979" max="8979" width="11" style="3" customWidth="1"/>
    <col min="8980" max="8981" width="10.88671875" style="3" customWidth="1"/>
    <col min="8982" max="8982" width="11.21875" style="3" customWidth="1"/>
    <col min="8983" max="8983" width="11.6640625" style="3" customWidth="1"/>
    <col min="8984" max="8984" width="4.33203125" style="3" customWidth="1"/>
    <col min="8985" max="9216" width="11.44140625" style="3"/>
    <col min="9217" max="9217" width="2.5546875" style="3" customWidth="1"/>
    <col min="9218" max="9218" width="3.109375" style="3" customWidth="1"/>
    <col min="9219" max="9219" width="55" style="3" customWidth="1"/>
    <col min="9220" max="9227" width="0" style="3" hidden="1" customWidth="1"/>
    <col min="9228" max="9228" width="0.21875" style="3" customWidth="1"/>
    <col min="9229" max="9229" width="10.21875" style="3" customWidth="1"/>
    <col min="9230" max="9231" width="10.88671875" style="3" customWidth="1"/>
    <col min="9232" max="9232" width="11.109375" style="3" customWidth="1"/>
    <col min="9233" max="9233" width="10.6640625" style="3" customWidth="1"/>
    <col min="9234" max="9234" width="10.44140625" style="3" customWidth="1"/>
    <col min="9235" max="9235" width="11" style="3" customWidth="1"/>
    <col min="9236" max="9237" width="10.88671875" style="3" customWidth="1"/>
    <col min="9238" max="9238" width="11.21875" style="3" customWidth="1"/>
    <col min="9239" max="9239" width="11.6640625" style="3" customWidth="1"/>
    <col min="9240" max="9240" width="4.33203125" style="3" customWidth="1"/>
    <col min="9241" max="9472" width="11.44140625" style="3"/>
    <col min="9473" max="9473" width="2.5546875" style="3" customWidth="1"/>
    <col min="9474" max="9474" width="3.109375" style="3" customWidth="1"/>
    <col min="9475" max="9475" width="55" style="3" customWidth="1"/>
    <col min="9476" max="9483" width="0" style="3" hidden="1" customWidth="1"/>
    <col min="9484" max="9484" width="0.21875" style="3" customWidth="1"/>
    <col min="9485" max="9485" width="10.21875" style="3" customWidth="1"/>
    <col min="9486" max="9487" width="10.88671875" style="3" customWidth="1"/>
    <col min="9488" max="9488" width="11.109375" style="3" customWidth="1"/>
    <col min="9489" max="9489" width="10.6640625" style="3" customWidth="1"/>
    <col min="9490" max="9490" width="10.44140625" style="3" customWidth="1"/>
    <col min="9491" max="9491" width="11" style="3" customWidth="1"/>
    <col min="9492" max="9493" width="10.88671875" style="3" customWidth="1"/>
    <col min="9494" max="9494" width="11.21875" style="3" customWidth="1"/>
    <col min="9495" max="9495" width="11.6640625" style="3" customWidth="1"/>
    <col min="9496" max="9496" width="4.33203125" style="3" customWidth="1"/>
    <col min="9497" max="9728" width="11.44140625" style="3"/>
    <col min="9729" max="9729" width="2.5546875" style="3" customWidth="1"/>
    <col min="9730" max="9730" width="3.109375" style="3" customWidth="1"/>
    <col min="9731" max="9731" width="55" style="3" customWidth="1"/>
    <col min="9732" max="9739" width="0" style="3" hidden="1" customWidth="1"/>
    <col min="9740" max="9740" width="0.21875" style="3" customWidth="1"/>
    <col min="9741" max="9741" width="10.21875" style="3" customWidth="1"/>
    <col min="9742" max="9743" width="10.88671875" style="3" customWidth="1"/>
    <col min="9744" max="9744" width="11.109375" style="3" customWidth="1"/>
    <col min="9745" max="9745" width="10.6640625" style="3" customWidth="1"/>
    <col min="9746" max="9746" width="10.44140625" style="3" customWidth="1"/>
    <col min="9747" max="9747" width="11" style="3" customWidth="1"/>
    <col min="9748" max="9749" width="10.88671875" style="3" customWidth="1"/>
    <col min="9750" max="9750" width="11.21875" style="3" customWidth="1"/>
    <col min="9751" max="9751" width="11.6640625" style="3" customWidth="1"/>
    <col min="9752" max="9752" width="4.33203125" style="3" customWidth="1"/>
    <col min="9753" max="9984" width="11.44140625" style="3"/>
    <col min="9985" max="9985" width="2.5546875" style="3" customWidth="1"/>
    <col min="9986" max="9986" width="3.109375" style="3" customWidth="1"/>
    <col min="9987" max="9987" width="55" style="3" customWidth="1"/>
    <col min="9988" max="9995" width="0" style="3" hidden="1" customWidth="1"/>
    <col min="9996" max="9996" width="0.21875" style="3" customWidth="1"/>
    <col min="9997" max="9997" width="10.21875" style="3" customWidth="1"/>
    <col min="9998" max="9999" width="10.88671875" style="3" customWidth="1"/>
    <col min="10000" max="10000" width="11.109375" style="3" customWidth="1"/>
    <col min="10001" max="10001" width="10.6640625" style="3" customWidth="1"/>
    <col min="10002" max="10002" width="10.44140625" style="3" customWidth="1"/>
    <col min="10003" max="10003" width="11" style="3" customWidth="1"/>
    <col min="10004" max="10005" width="10.88671875" style="3" customWidth="1"/>
    <col min="10006" max="10006" width="11.21875" style="3" customWidth="1"/>
    <col min="10007" max="10007" width="11.6640625" style="3" customWidth="1"/>
    <col min="10008" max="10008" width="4.33203125" style="3" customWidth="1"/>
    <col min="10009" max="10240" width="11.44140625" style="3"/>
    <col min="10241" max="10241" width="2.5546875" style="3" customWidth="1"/>
    <col min="10242" max="10242" width="3.109375" style="3" customWidth="1"/>
    <col min="10243" max="10243" width="55" style="3" customWidth="1"/>
    <col min="10244" max="10251" width="0" style="3" hidden="1" customWidth="1"/>
    <col min="10252" max="10252" width="0.21875" style="3" customWidth="1"/>
    <col min="10253" max="10253" width="10.21875" style="3" customWidth="1"/>
    <col min="10254" max="10255" width="10.88671875" style="3" customWidth="1"/>
    <col min="10256" max="10256" width="11.109375" style="3" customWidth="1"/>
    <col min="10257" max="10257" width="10.6640625" style="3" customWidth="1"/>
    <col min="10258" max="10258" width="10.44140625" style="3" customWidth="1"/>
    <col min="10259" max="10259" width="11" style="3" customWidth="1"/>
    <col min="10260" max="10261" width="10.88671875" style="3" customWidth="1"/>
    <col min="10262" max="10262" width="11.21875" style="3" customWidth="1"/>
    <col min="10263" max="10263" width="11.6640625" style="3" customWidth="1"/>
    <col min="10264" max="10264" width="4.33203125" style="3" customWidth="1"/>
    <col min="10265" max="10496" width="11.44140625" style="3"/>
    <col min="10497" max="10497" width="2.5546875" style="3" customWidth="1"/>
    <col min="10498" max="10498" width="3.109375" style="3" customWidth="1"/>
    <col min="10499" max="10499" width="55" style="3" customWidth="1"/>
    <col min="10500" max="10507" width="0" style="3" hidden="1" customWidth="1"/>
    <col min="10508" max="10508" width="0.21875" style="3" customWidth="1"/>
    <col min="10509" max="10509" width="10.21875" style="3" customWidth="1"/>
    <col min="10510" max="10511" width="10.88671875" style="3" customWidth="1"/>
    <col min="10512" max="10512" width="11.109375" style="3" customWidth="1"/>
    <col min="10513" max="10513" width="10.6640625" style="3" customWidth="1"/>
    <col min="10514" max="10514" width="10.44140625" style="3" customWidth="1"/>
    <col min="10515" max="10515" width="11" style="3" customWidth="1"/>
    <col min="10516" max="10517" width="10.88671875" style="3" customWidth="1"/>
    <col min="10518" max="10518" width="11.21875" style="3" customWidth="1"/>
    <col min="10519" max="10519" width="11.6640625" style="3" customWidth="1"/>
    <col min="10520" max="10520" width="4.33203125" style="3" customWidth="1"/>
    <col min="10521" max="10752" width="11.44140625" style="3"/>
    <col min="10753" max="10753" width="2.5546875" style="3" customWidth="1"/>
    <col min="10754" max="10754" width="3.109375" style="3" customWidth="1"/>
    <col min="10755" max="10755" width="55" style="3" customWidth="1"/>
    <col min="10756" max="10763" width="0" style="3" hidden="1" customWidth="1"/>
    <col min="10764" max="10764" width="0.21875" style="3" customWidth="1"/>
    <col min="10765" max="10765" width="10.21875" style="3" customWidth="1"/>
    <col min="10766" max="10767" width="10.88671875" style="3" customWidth="1"/>
    <col min="10768" max="10768" width="11.109375" style="3" customWidth="1"/>
    <col min="10769" max="10769" width="10.6640625" style="3" customWidth="1"/>
    <col min="10770" max="10770" width="10.44140625" style="3" customWidth="1"/>
    <col min="10771" max="10771" width="11" style="3" customWidth="1"/>
    <col min="10772" max="10773" width="10.88671875" style="3" customWidth="1"/>
    <col min="10774" max="10774" width="11.21875" style="3" customWidth="1"/>
    <col min="10775" max="10775" width="11.6640625" style="3" customWidth="1"/>
    <col min="10776" max="10776" width="4.33203125" style="3" customWidth="1"/>
    <col min="10777" max="11008" width="11.44140625" style="3"/>
    <col min="11009" max="11009" width="2.5546875" style="3" customWidth="1"/>
    <col min="11010" max="11010" width="3.109375" style="3" customWidth="1"/>
    <col min="11011" max="11011" width="55" style="3" customWidth="1"/>
    <col min="11012" max="11019" width="0" style="3" hidden="1" customWidth="1"/>
    <col min="11020" max="11020" width="0.21875" style="3" customWidth="1"/>
    <col min="11021" max="11021" width="10.21875" style="3" customWidth="1"/>
    <col min="11022" max="11023" width="10.88671875" style="3" customWidth="1"/>
    <col min="11024" max="11024" width="11.109375" style="3" customWidth="1"/>
    <col min="11025" max="11025" width="10.6640625" style="3" customWidth="1"/>
    <col min="11026" max="11026" width="10.44140625" style="3" customWidth="1"/>
    <col min="11027" max="11027" width="11" style="3" customWidth="1"/>
    <col min="11028" max="11029" width="10.88671875" style="3" customWidth="1"/>
    <col min="11030" max="11030" width="11.21875" style="3" customWidth="1"/>
    <col min="11031" max="11031" width="11.6640625" style="3" customWidth="1"/>
    <col min="11032" max="11032" width="4.33203125" style="3" customWidth="1"/>
    <col min="11033" max="11264" width="11.44140625" style="3"/>
    <col min="11265" max="11265" width="2.5546875" style="3" customWidth="1"/>
    <col min="11266" max="11266" width="3.109375" style="3" customWidth="1"/>
    <col min="11267" max="11267" width="55" style="3" customWidth="1"/>
    <col min="11268" max="11275" width="0" style="3" hidden="1" customWidth="1"/>
    <col min="11276" max="11276" width="0.21875" style="3" customWidth="1"/>
    <col min="11277" max="11277" width="10.21875" style="3" customWidth="1"/>
    <col min="11278" max="11279" width="10.88671875" style="3" customWidth="1"/>
    <col min="11280" max="11280" width="11.109375" style="3" customWidth="1"/>
    <col min="11281" max="11281" width="10.6640625" style="3" customWidth="1"/>
    <col min="11282" max="11282" width="10.44140625" style="3" customWidth="1"/>
    <col min="11283" max="11283" width="11" style="3" customWidth="1"/>
    <col min="11284" max="11285" width="10.88671875" style="3" customWidth="1"/>
    <col min="11286" max="11286" width="11.21875" style="3" customWidth="1"/>
    <col min="11287" max="11287" width="11.6640625" style="3" customWidth="1"/>
    <col min="11288" max="11288" width="4.33203125" style="3" customWidth="1"/>
    <col min="11289" max="11520" width="11.44140625" style="3"/>
    <col min="11521" max="11521" width="2.5546875" style="3" customWidth="1"/>
    <col min="11522" max="11522" width="3.109375" style="3" customWidth="1"/>
    <col min="11523" max="11523" width="55" style="3" customWidth="1"/>
    <col min="11524" max="11531" width="0" style="3" hidden="1" customWidth="1"/>
    <col min="11532" max="11532" width="0.21875" style="3" customWidth="1"/>
    <col min="11533" max="11533" width="10.21875" style="3" customWidth="1"/>
    <col min="11534" max="11535" width="10.88671875" style="3" customWidth="1"/>
    <col min="11536" max="11536" width="11.109375" style="3" customWidth="1"/>
    <col min="11537" max="11537" width="10.6640625" style="3" customWidth="1"/>
    <col min="11538" max="11538" width="10.44140625" style="3" customWidth="1"/>
    <col min="11539" max="11539" width="11" style="3" customWidth="1"/>
    <col min="11540" max="11541" width="10.88671875" style="3" customWidth="1"/>
    <col min="11542" max="11542" width="11.21875" style="3" customWidth="1"/>
    <col min="11543" max="11543" width="11.6640625" style="3" customWidth="1"/>
    <col min="11544" max="11544" width="4.33203125" style="3" customWidth="1"/>
    <col min="11545" max="11776" width="11.44140625" style="3"/>
    <col min="11777" max="11777" width="2.5546875" style="3" customWidth="1"/>
    <col min="11778" max="11778" width="3.109375" style="3" customWidth="1"/>
    <col min="11779" max="11779" width="55" style="3" customWidth="1"/>
    <col min="11780" max="11787" width="0" style="3" hidden="1" customWidth="1"/>
    <col min="11788" max="11788" width="0.21875" style="3" customWidth="1"/>
    <col min="11789" max="11789" width="10.21875" style="3" customWidth="1"/>
    <col min="11790" max="11791" width="10.88671875" style="3" customWidth="1"/>
    <col min="11792" max="11792" width="11.109375" style="3" customWidth="1"/>
    <col min="11793" max="11793" width="10.6640625" style="3" customWidth="1"/>
    <col min="11794" max="11794" width="10.44140625" style="3" customWidth="1"/>
    <col min="11795" max="11795" width="11" style="3" customWidth="1"/>
    <col min="11796" max="11797" width="10.88671875" style="3" customWidth="1"/>
    <col min="11798" max="11798" width="11.21875" style="3" customWidth="1"/>
    <col min="11799" max="11799" width="11.6640625" style="3" customWidth="1"/>
    <col min="11800" max="11800" width="4.33203125" style="3" customWidth="1"/>
    <col min="11801" max="12032" width="11.44140625" style="3"/>
    <col min="12033" max="12033" width="2.5546875" style="3" customWidth="1"/>
    <col min="12034" max="12034" width="3.109375" style="3" customWidth="1"/>
    <col min="12035" max="12035" width="55" style="3" customWidth="1"/>
    <col min="12036" max="12043" width="0" style="3" hidden="1" customWidth="1"/>
    <col min="12044" max="12044" width="0.21875" style="3" customWidth="1"/>
    <col min="12045" max="12045" width="10.21875" style="3" customWidth="1"/>
    <col min="12046" max="12047" width="10.88671875" style="3" customWidth="1"/>
    <col min="12048" max="12048" width="11.109375" style="3" customWidth="1"/>
    <col min="12049" max="12049" width="10.6640625" style="3" customWidth="1"/>
    <col min="12050" max="12050" width="10.44140625" style="3" customWidth="1"/>
    <col min="12051" max="12051" width="11" style="3" customWidth="1"/>
    <col min="12052" max="12053" width="10.88671875" style="3" customWidth="1"/>
    <col min="12054" max="12054" width="11.21875" style="3" customWidth="1"/>
    <col min="12055" max="12055" width="11.6640625" style="3" customWidth="1"/>
    <col min="12056" max="12056" width="4.33203125" style="3" customWidth="1"/>
    <col min="12057" max="12288" width="11.44140625" style="3"/>
    <col min="12289" max="12289" width="2.5546875" style="3" customWidth="1"/>
    <col min="12290" max="12290" width="3.109375" style="3" customWidth="1"/>
    <col min="12291" max="12291" width="55" style="3" customWidth="1"/>
    <col min="12292" max="12299" width="0" style="3" hidden="1" customWidth="1"/>
    <col min="12300" max="12300" width="0.21875" style="3" customWidth="1"/>
    <col min="12301" max="12301" width="10.21875" style="3" customWidth="1"/>
    <col min="12302" max="12303" width="10.88671875" style="3" customWidth="1"/>
    <col min="12304" max="12304" width="11.109375" style="3" customWidth="1"/>
    <col min="12305" max="12305" width="10.6640625" style="3" customWidth="1"/>
    <col min="12306" max="12306" width="10.44140625" style="3" customWidth="1"/>
    <col min="12307" max="12307" width="11" style="3" customWidth="1"/>
    <col min="12308" max="12309" width="10.88671875" style="3" customWidth="1"/>
    <col min="12310" max="12310" width="11.21875" style="3" customWidth="1"/>
    <col min="12311" max="12311" width="11.6640625" style="3" customWidth="1"/>
    <col min="12312" max="12312" width="4.33203125" style="3" customWidth="1"/>
    <col min="12313" max="12544" width="11.44140625" style="3"/>
    <col min="12545" max="12545" width="2.5546875" style="3" customWidth="1"/>
    <col min="12546" max="12546" width="3.109375" style="3" customWidth="1"/>
    <col min="12547" max="12547" width="55" style="3" customWidth="1"/>
    <col min="12548" max="12555" width="0" style="3" hidden="1" customWidth="1"/>
    <col min="12556" max="12556" width="0.21875" style="3" customWidth="1"/>
    <col min="12557" max="12557" width="10.21875" style="3" customWidth="1"/>
    <col min="12558" max="12559" width="10.88671875" style="3" customWidth="1"/>
    <col min="12560" max="12560" width="11.109375" style="3" customWidth="1"/>
    <col min="12561" max="12561" width="10.6640625" style="3" customWidth="1"/>
    <col min="12562" max="12562" width="10.44140625" style="3" customWidth="1"/>
    <col min="12563" max="12563" width="11" style="3" customWidth="1"/>
    <col min="12564" max="12565" width="10.88671875" style="3" customWidth="1"/>
    <col min="12566" max="12566" width="11.21875" style="3" customWidth="1"/>
    <col min="12567" max="12567" width="11.6640625" style="3" customWidth="1"/>
    <col min="12568" max="12568" width="4.33203125" style="3" customWidth="1"/>
    <col min="12569" max="12800" width="11.44140625" style="3"/>
    <col min="12801" max="12801" width="2.5546875" style="3" customWidth="1"/>
    <col min="12802" max="12802" width="3.109375" style="3" customWidth="1"/>
    <col min="12803" max="12803" width="55" style="3" customWidth="1"/>
    <col min="12804" max="12811" width="0" style="3" hidden="1" customWidth="1"/>
    <col min="12812" max="12812" width="0.21875" style="3" customWidth="1"/>
    <col min="12813" max="12813" width="10.21875" style="3" customWidth="1"/>
    <col min="12814" max="12815" width="10.88671875" style="3" customWidth="1"/>
    <col min="12816" max="12816" width="11.109375" style="3" customWidth="1"/>
    <col min="12817" max="12817" width="10.6640625" style="3" customWidth="1"/>
    <col min="12818" max="12818" width="10.44140625" style="3" customWidth="1"/>
    <col min="12819" max="12819" width="11" style="3" customWidth="1"/>
    <col min="12820" max="12821" width="10.88671875" style="3" customWidth="1"/>
    <col min="12822" max="12822" width="11.21875" style="3" customWidth="1"/>
    <col min="12823" max="12823" width="11.6640625" style="3" customWidth="1"/>
    <col min="12824" max="12824" width="4.33203125" style="3" customWidth="1"/>
    <col min="12825" max="13056" width="11.44140625" style="3"/>
    <col min="13057" max="13057" width="2.5546875" style="3" customWidth="1"/>
    <col min="13058" max="13058" width="3.109375" style="3" customWidth="1"/>
    <col min="13059" max="13059" width="55" style="3" customWidth="1"/>
    <col min="13060" max="13067" width="0" style="3" hidden="1" customWidth="1"/>
    <col min="13068" max="13068" width="0.21875" style="3" customWidth="1"/>
    <col min="13069" max="13069" width="10.21875" style="3" customWidth="1"/>
    <col min="13070" max="13071" width="10.88671875" style="3" customWidth="1"/>
    <col min="13072" max="13072" width="11.109375" style="3" customWidth="1"/>
    <col min="13073" max="13073" width="10.6640625" style="3" customWidth="1"/>
    <col min="13074" max="13074" width="10.44140625" style="3" customWidth="1"/>
    <col min="13075" max="13075" width="11" style="3" customWidth="1"/>
    <col min="13076" max="13077" width="10.88671875" style="3" customWidth="1"/>
    <col min="13078" max="13078" width="11.21875" style="3" customWidth="1"/>
    <col min="13079" max="13079" width="11.6640625" style="3" customWidth="1"/>
    <col min="13080" max="13080" width="4.33203125" style="3" customWidth="1"/>
    <col min="13081" max="13312" width="11.44140625" style="3"/>
    <col min="13313" max="13313" width="2.5546875" style="3" customWidth="1"/>
    <col min="13314" max="13314" width="3.109375" style="3" customWidth="1"/>
    <col min="13315" max="13315" width="55" style="3" customWidth="1"/>
    <col min="13316" max="13323" width="0" style="3" hidden="1" customWidth="1"/>
    <col min="13324" max="13324" width="0.21875" style="3" customWidth="1"/>
    <col min="13325" max="13325" width="10.21875" style="3" customWidth="1"/>
    <col min="13326" max="13327" width="10.88671875" style="3" customWidth="1"/>
    <col min="13328" max="13328" width="11.109375" style="3" customWidth="1"/>
    <col min="13329" max="13329" width="10.6640625" style="3" customWidth="1"/>
    <col min="13330" max="13330" width="10.44140625" style="3" customWidth="1"/>
    <col min="13331" max="13331" width="11" style="3" customWidth="1"/>
    <col min="13332" max="13333" width="10.88671875" style="3" customWidth="1"/>
    <col min="13334" max="13334" width="11.21875" style="3" customWidth="1"/>
    <col min="13335" max="13335" width="11.6640625" style="3" customWidth="1"/>
    <col min="13336" max="13336" width="4.33203125" style="3" customWidth="1"/>
    <col min="13337" max="13568" width="11.44140625" style="3"/>
    <col min="13569" max="13569" width="2.5546875" style="3" customWidth="1"/>
    <col min="13570" max="13570" width="3.109375" style="3" customWidth="1"/>
    <col min="13571" max="13571" width="55" style="3" customWidth="1"/>
    <col min="13572" max="13579" width="0" style="3" hidden="1" customWidth="1"/>
    <col min="13580" max="13580" width="0.21875" style="3" customWidth="1"/>
    <col min="13581" max="13581" width="10.21875" style="3" customWidth="1"/>
    <col min="13582" max="13583" width="10.88671875" style="3" customWidth="1"/>
    <col min="13584" max="13584" width="11.109375" style="3" customWidth="1"/>
    <col min="13585" max="13585" width="10.6640625" style="3" customWidth="1"/>
    <col min="13586" max="13586" width="10.44140625" style="3" customWidth="1"/>
    <col min="13587" max="13587" width="11" style="3" customWidth="1"/>
    <col min="13588" max="13589" width="10.88671875" style="3" customWidth="1"/>
    <col min="13590" max="13590" width="11.21875" style="3" customWidth="1"/>
    <col min="13591" max="13591" width="11.6640625" style="3" customWidth="1"/>
    <col min="13592" max="13592" width="4.33203125" style="3" customWidth="1"/>
    <col min="13593" max="13824" width="11.44140625" style="3"/>
    <col min="13825" max="13825" width="2.5546875" style="3" customWidth="1"/>
    <col min="13826" max="13826" width="3.109375" style="3" customWidth="1"/>
    <col min="13827" max="13827" width="55" style="3" customWidth="1"/>
    <col min="13828" max="13835" width="0" style="3" hidden="1" customWidth="1"/>
    <col min="13836" max="13836" width="0.21875" style="3" customWidth="1"/>
    <col min="13837" max="13837" width="10.21875" style="3" customWidth="1"/>
    <col min="13838" max="13839" width="10.88671875" style="3" customWidth="1"/>
    <col min="13840" max="13840" width="11.109375" style="3" customWidth="1"/>
    <col min="13841" max="13841" width="10.6640625" style="3" customWidth="1"/>
    <col min="13842" max="13842" width="10.44140625" style="3" customWidth="1"/>
    <col min="13843" max="13843" width="11" style="3" customWidth="1"/>
    <col min="13844" max="13845" width="10.88671875" style="3" customWidth="1"/>
    <col min="13846" max="13846" width="11.21875" style="3" customWidth="1"/>
    <col min="13847" max="13847" width="11.6640625" style="3" customWidth="1"/>
    <col min="13848" max="13848" width="4.33203125" style="3" customWidth="1"/>
    <col min="13849" max="14080" width="11.44140625" style="3"/>
    <col min="14081" max="14081" width="2.5546875" style="3" customWidth="1"/>
    <col min="14082" max="14082" width="3.109375" style="3" customWidth="1"/>
    <col min="14083" max="14083" width="55" style="3" customWidth="1"/>
    <col min="14084" max="14091" width="0" style="3" hidden="1" customWidth="1"/>
    <col min="14092" max="14092" width="0.21875" style="3" customWidth="1"/>
    <col min="14093" max="14093" width="10.21875" style="3" customWidth="1"/>
    <col min="14094" max="14095" width="10.88671875" style="3" customWidth="1"/>
    <col min="14096" max="14096" width="11.109375" style="3" customWidth="1"/>
    <col min="14097" max="14097" width="10.6640625" style="3" customWidth="1"/>
    <col min="14098" max="14098" width="10.44140625" style="3" customWidth="1"/>
    <col min="14099" max="14099" width="11" style="3" customWidth="1"/>
    <col min="14100" max="14101" width="10.88671875" style="3" customWidth="1"/>
    <col min="14102" max="14102" width="11.21875" style="3" customWidth="1"/>
    <col min="14103" max="14103" width="11.6640625" style="3" customWidth="1"/>
    <col min="14104" max="14104" width="4.33203125" style="3" customWidth="1"/>
    <col min="14105" max="14336" width="11.44140625" style="3"/>
    <col min="14337" max="14337" width="2.5546875" style="3" customWidth="1"/>
    <col min="14338" max="14338" width="3.109375" style="3" customWidth="1"/>
    <col min="14339" max="14339" width="55" style="3" customWidth="1"/>
    <col min="14340" max="14347" width="0" style="3" hidden="1" customWidth="1"/>
    <col min="14348" max="14348" width="0.21875" style="3" customWidth="1"/>
    <col min="14349" max="14349" width="10.21875" style="3" customWidth="1"/>
    <col min="14350" max="14351" width="10.88671875" style="3" customWidth="1"/>
    <col min="14352" max="14352" width="11.109375" style="3" customWidth="1"/>
    <col min="14353" max="14353" width="10.6640625" style="3" customWidth="1"/>
    <col min="14354" max="14354" width="10.44140625" style="3" customWidth="1"/>
    <col min="14355" max="14355" width="11" style="3" customWidth="1"/>
    <col min="14356" max="14357" width="10.88671875" style="3" customWidth="1"/>
    <col min="14358" max="14358" width="11.21875" style="3" customWidth="1"/>
    <col min="14359" max="14359" width="11.6640625" style="3" customWidth="1"/>
    <col min="14360" max="14360" width="4.33203125" style="3" customWidth="1"/>
    <col min="14361" max="14592" width="11.44140625" style="3"/>
    <col min="14593" max="14593" width="2.5546875" style="3" customWidth="1"/>
    <col min="14594" max="14594" width="3.109375" style="3" customWidth="1"/>
    <col min="14595" max="14595" width="55" style="3" customWidth="1"/>
    <col min="14596" max="14603" width="0" style="3" hidden="1" customWidth="1"/>
    <col min="14604" max="14604" width="0.21875" style="3" customWidth="1"/>
    <col min="14605" max="14605" width="10.21875" style="3" customWidth="1"/>
    <col min="14606" max="14607" width="10.88671875" style="3" customWidth="1"/>
    <col min="14608" max="14608" width="11.109375" style="3" customWidth="1"/>
    <col min="14609" max="14609" width="10.6640625" style="3" customWidth="1"/>
    <col min="14610" max="14610" width="10.44140625" style="3" customWidth="1"/>
    <col min="14611" max="14611" width="11" style="3" customWidth="1"/>
    <col min="14612" max="14613" width="10.88671875" style="3" customWidth="1"/>
    <col min="14614" max="14614" width="11.21875" style="3" customWidth="1"/>
    <col min="14615" max="14615" width="11.6640625" style="3" customWidth="1"/>
    <col min="14616" max="14616" width="4.33203125" style="3" customWidth="1"/>
    <col min="14617" max="14848" width="11.44140625" style="3"/>
    <col min="14849" max="14849" width="2.5546875" style="3" customWidth="1"/>
    <col min="14850" max="14850" width="3.109375" style="3" customWidth="1"/>
    <col min="14851" max="14851" width="55" style="3" customWidth="1"/>
    <col min="14852" max="14859" width="0" style="3" hidden="1" customWidth="1"/>
    <col min="14860" max="14860" width="0.21875" style="3" customWidth="1"/>
    <col min="14861" max="14861" width="10.21875" style="3" customWidth="1"/>
    <col min="14862" max="14863" width="10.88671875" style="3" customWidth="1"/>
    <col min="14864" max="14864" width="11.109375" style="3" customWidth="1"/>
    <col min="14865" max="14865" width="10.6640625" style="3" customWidth="1"/>
    <col min="14866" max="14866" width="10.44140625" style="3" customWidth="1"/>
    <col min="14867" max="14867" width="11" style="3" customWidth="1"/>
    <col min="14868" max="14869" width="10.88671875" style="3" customWidth="1"/>
    <col min="14870" max="14870" width="11.21875" style="3" customWidth="1"/>
    <col min="14871" max="14871" width="11.6640625" style="3" customWidth="1"/>
    <col min="14872" max="14872" width="4.33203125" style="3" customWidth="1"/>
    <col min="14873" max="15104" width="11.44140625" style="3"/>
    <col min="15105" max="15105" width="2.5546875" style="3" customWidth="1"/>
    <col min="15106" max="15106" width="3.109375" style="3" customWidth="1"/>
    <col min="15107" max="15107" width="55" style="3" customWidth="1"/>
    <col min="15108" max="15115" width="0" style="3" hidden="1" customWidth="1"/>
    <col min="15116" max="15116" width="0.21875" style="3" customWidth="1"/>
    <col min="15117" max="15117" width="10.21875" style="3" customWidth="1"/>
    <col min="15118" max="15119" width="10.88671875" style="3" customWidth="1"/>
    <col min="15120" max="15120" width="11.109375" style="3" customWidth="1"/>
    <col min="15121" max="15121" width="10.6640625" style="3" customWidth="1"/>
    <col min="15122" max="15122" width="10.44140625" style="3" customWidth="1"/>
    <col min="15123" max="15123" width="11" style="3" customWidth="1"/>
    <col min="15124" max="15125" width="10.88671875" style="3" customWidth="1"/>
    <col min="15126" max="15126" width="11.21875" style="3" customWidth="1"/>
    <col min="15127" max="15127" width="11.6640625" style="3" customWidth="1"/>
    <col min="15128" max="15128" width="4.33203125" style="3" customWidth="1"/>
    <col min="15129" max="15360" width="11.44140625" style="3"/>
    <col min="15361" max="15361" width="2.5546875" style="3" customWidth="1"/>
    <col min="15362" max="15362" width="3.109375" style="3" customWidth="1"/>
    <col min="15363" max="15363" width="55" style="3" customWidth="1"/>
    <col min="15364" max="15371" width="0" style="3" hidden="1" customWidth="1"/>
    <col min="15372" max="15372" width="0.21875" style="3" customWidth="1"/>
    <col min="15373" max="15373" width="10.21875" style="3" customWidth="1"/>
    <col min="15374" max="15375" width="10.88671875" style="3" customWidth="1"/>
    <col min="15376" max="15376" width="11.109375" style="3" customWidth="1"/>
    <col min="15377" max="15377" width="10.6640625" style="3" customWidth="1"/>
    <col min="15378" max="15378" width="10.44140625" style="3" customWidth="1"/>
    <col min="15379" max="15379" width="11" style="3" customWidth="1"/>
    <col min="15380" max="15381" width="10.88671875" style="3" customWidth="1"/>
    <col min="15382" max="15382" width="11.21875" style="3" customWidth="1"/>
    <col min="15383" max="15383" width="11.6640625" style="3" customWidth="1"/>
    <col min="15384" max="15384" width="4.33203125" style="3" customWidth="1"/>
    <col min="15385" max="15616" width="11.44140625" style="3"/>
    <col min="15617" max="15617" width="2.5546875" style="3" customWidth="1"/>
    <col min="15618" max="15618" width="3.109375" style="3" customWidth="1"/>
    <col min="15619" max="15619" width="55" style="3" customWidth="1"/>
    <col min="15620" max="15627" width="0" style="3" hidden="1" customWidth="1"/>
    <col min="15628" max="15628" width="0.21875" style="3" customWidth="1"/>
    <col min="15629" max="15629" width="10.21875" style="3" customWidth="1"/>
    <col min="15630" max="15631" width="10.88671875" style="3" customWidth="1"/>
    <col min="15632" max="15632" width="11.109375" style="3" customWidth="1"/>
    <col min="15633" max="15633" width="10.6640625" style="3" customWidth="1"/>
    <col min="15634" max="15634" width="10.44140625" style="3" customWidth="1"/>
    <col min="15635" max="15635" width="11" style="3" customWidth="1"/>
    <col min="15636" max="15637" width="10.88671875" style="3" customWidth="1"/>
    <col min="15638" max="15638" width="11.21875" style="3" customWidth="1"/>
    <col min="15639" max="15639" width="11.6640625" style="3" customWidth="1"/>
    <col min="15640" max="15640" width="4.33203125" style="3" customWidth="1"/>
    <col min="15641" max="15872" width="11.44140625" style="3"/>
    <col min="15873" max="15873" width="2.5546875" style="3" customWidth="1"/>
    <col min="15874" max="15874" width="3.109375" style="3" customWidth="1"/>
    <col min="15875" max="15875" width="55" style="3" customWidth="1"/>
    <col min="15876" max="15883" width="0" style="3" hidden="1" customWidth="1"/>
    <col min="15884" max="15884" width="0.21875" style="3" customWidth="1"/>
    <col min="15885" max="15885" width="10.21875" style="3" customWidth="1"/>
    <col min="15886" max="15887" width="10.88671875" style="3" customWidth="1"/>
    <col min="15888" max="15888" width="11.109375" style="3" customWidth="1"/>
    <col min="15889" max="15889" width="10.6640625" style="3" customWidth="1"/>
    <col min="15890" max="15890" width="10.44140625" style="3" customWidth="1"/>
    <col min="15891" max="15891" width="11" style="3" customWidth="1"/>
    <col min="15892" max="15893" width="10.88671875" style="3" customWidth="1"/>
    <col min="15894" max="15894" width="11.21875" style="3" customWidth="1"/>
    <col min="15895" max="15895" width="11.6640625" style="3" customWidth="1"/>
    <col min="15896" max="15896" width="4.33203125" style="3" customWidth="1"/>
    <col min="15897" max="16128" width="11.44140625" style="3"/>
    <col min="16129" max="16129" width="2.5546875" style="3" customWidth="1"/>
    <col min="16130" max="16130" width="3.109375" style="3" customWidth="1"/>
    <col min="16131" max="16131" width="55" style="3" customWidth="1"/>
    <col min="16132" max="16139" width="0" style="3" hidden="1" customWidth="1"/>
    <col min="16140" max="16140" width="0.21875" style="3" customWidth="1"/>
    <col min="16141" max="16141" width="10.21875" style="3" customWidth="1"/>
    <col min="16142" max="16143" width="10.88671875" style="3" customWidth="1"/>
    <col min="16144" max="16144" width="11.109375" style="3" customWidth="1"/>
    <col min="16145" max="16145" width="10.6640625" style="3" customWidth="1"/>
    <col min="16146" max="16146" width="10.44140625" style="3" customWidth="1"/>
    <col min="16147" max="16147" width="11" style="3" customWidth="1"/>
    <col min="16148" max="16149" width="10.88671875" style="3" customWidth="1"/>
    <col min="16150" max="16150" width="11.21875" style="3" customWidth="1"/>
    <col min="16151" max="16151" width="11.6640625" style="3" customWidth="1"/>
    <col min="16152" max="16152" width="4.33203125" style="3" customWidth="1"/>
    <col min="16153" max="16384" width="11.44140625" style="3"/>
  </cols>
  <sheetData>
    <row r="1" spans="2:27" ht="12" customHeight="1">
      <c r="C1" s="81"/>
      <c r="D1" s="82"/>
      <c r="E1" s="82"/>
      <c r="F1" s="236"/>
      <c r="G1" s="236"/>
      <c r="H1" s="236"/>
      <c r="I1" s="83"/>
      <c r="K1" s="83"/>
      <c r="L1" s="83"/>
    </row>
    <row r="2" spans="2:27" ht="26.25" customHeight="1">
      <c r="B2" s="84" t="s">
        <v>213</v>
      </c>
      <c r="C2" s="84"/>
      <c r="D2" s="85"/>
      <c r="E2" s="85"/>
      <c r="F2" s="86"/>
      <c r="G2" s="86"/>
      <c r="H2" s="86"/>
      <c r="I2" s="87"/>
      <c r="J2" s="88"/>
      <c r="K2" s="88"/>
      <c r="L2" s="87"/>
      <c r="M2" s="89"/>
      <c r="N2" s="89"/>
      <c r="O2" s="89"/>
      <c r="P2" s="89"/>
      <c r="Q2" s="89"/>
      <c r="R2" s="89"/>
      <c r="S2" s="89"/>
      <c r="T2" s="90"/>
      <c r="U2" s="90"/>
      <c r="V2" s="90"/>
      <c r="W2" s="90"/>
      <c r="X2" s="90"/>
      <c r="Y2" s="90"/>
      <c r="Z2" s="90"/>
    </row>
    <row r="3" spans="2:27" ht="72.75" customHeight="1">
      <c r="B3" s="91"/>
      <c r="C3" s="92" t="s">
        <v>28</v>
      </c>
      <c r="D3" s="93">
        <v>1996</v>
      </c>
      <c r="E3" s="92">
        <v>1997</v>
      </c>
      <c r="F3" s="93">
        <v>1998</v>
      </c>
      <c r="G3" s="92">
        <v>1999</v>
      </c>
      <c r="H3" s="93">
        <v>2000</v>
      </c>
      <c r="I3" s="94">
        <v>2001</v>
      </c>
      <c r="J3" s="95">
        <v>2002</v>
      </c>
      <c r="K3" s="94">
        <v>2003</v>
      </c>
      <c r="L3" s="95">
        <v>2004</v>
      </c>
      <c r="M3" s="94">
        <v>2005</v>
      </c>
      <c r="N3" s="95">
        <v>2006</v>
      </c>
      <c r="O3" s="94">
        <v>2007</v>
      </c>
      <c r="P3" s="95">
        <v>2008</v>
      </c>
      <c r="Q3" s="94">
        <v>2009</v>
      </c>
      <c r="R3" s="95">
        <v>2010</v>
      </c>
      <c r="S3" s="94">
        <v>2011</v>
      </c>
      <c r="T3" s="95">
        <v>2012</v>
      </c>
      <c r="U3" s="94">
        <v>2013</v>
      </c>
      <c r="V3" s="95">
        <v>2014</v>
      </c>
      <c r="W3" s="94">
        <v>2015</v>
      </c>
      <c r="X3" s="96"/>
      <c r="Y3" s="97" t="s">
        <v>214</v>
      </c>
      <c r="Z3" s="98" t="s">
        <v>215</v>
      </c>
      <c r="AA3" s="99"/>
    </row>
    <row r="4" spans="2:27" ht="14.1" customHeight="1">
      <c r="B4" s="91"/>
      <c r="C4" s="92"/>
      <c r="D4" s="93"/>
      <c r="E4" s="92"/>
      <c r="F4" s="93"/>
      <c r="G4" s="92"/>
      <c r="H4" s="93"/>
      <c r="I4" s="94"/>
      <c r="J4" s="100"/>
      <c r="K4" s="94"/>
      <c r="L4" s="95"/>
      <c r="M4" s="94"/>
      <c r="N4" s="95"/>
      <c r="O4" s="94"/>
      <c r="P4" s="95"/>
      <c r="Q4" s="94"/>
      <c r="R4" s="95"/>
      <c r="S4" s="94"/>
      <c r="T4" s="95"/>
      <c r="U4" s="94"/>
      <c r="V4" s="237"/>
      <c r="W4" s="94"/>
      <c r="X4" s="96"/>
      <c r="Y4" s="92"/>
      <c r="Z4" s="93"/>
      <c r="AA4" s="101"/>
    </row>
    <row r="5" spans="2:27" ht="9.75" customHeight="1">
      <c r="B5" s="102"/>
      <c r="C5" s="103"/>
      <c r="D5" s="104"/>
      <c r="E5" s="103"/>
      <c r="F5" s="104"/>
      <c r="G5" s="103"/>
      <c r="H5" s="104"/>
      <c r="I5" s="105"/>
      <c r="J5" s="106"/>
      <c r="K5" s="105"/>
      <c r="L5" s="107"/>
      <c r="M5" s="105"/>
      <c r="N5" s="107"/>
      <c r="O5" s="105"/>
      <c r="P5" s="107"/>
      <c r="Q5" s="105"/>
      <c r="R5" s="107"/>
      <c r="S5" s="105"/>
      <c r="T5" s="107"/>
      <c r="U5" s="105"/>
      <c r="V5" s="238"/>
      <c r="W5" s="105"/>
      <c r="X5" s="108"/>
      <c r="Y5" s="109"/>
      <c r="Z5" s="106"/>
      <c r="AA5" s="101"/>
    </row>
    <row r="6" spans="2:27" ht="20.100000000000001" customHeight="1" thickBot="1">
      <c r="B6" s="110">
        <v>1</v>
      </c>
      <c r="C6" s="111" t="s">
        <v>29</v>
      </c>
      <c r="D6" s="112">
        <v>145</v>
      </c>
      <c r="E6" s="113">
        <v>129</v>
      </c>
      <c r="F6" s="112">
        <v>118</v>
      </c>
      <c r="G6" s="113">
        <v>109</v>
      </c>
      <c r="H6" s="112">
        <v>101</v>
      </c>
      <c r="I6" s="113">
        <v>99</v>
      </c>
      <c r="J6" s="112">
        <v>93</v>
      </c>
      <c r="K6" s="113">
        <v>93</v>
      </c>
      <c r="L6" s="112">
        <v>92</v>
      </c>
      <c r="M6" s="113">
        <v>85</v>
      </c>
      <c r="N6" s="112">
        <v>87</v>
      </c>
      <c r="O6" s="113">
        <v>87</v>
      </c>
      <c r="P6" s="112">
        <v>86</v>
      </c>
      <c r="Q6" s="113">
        <v>81</v>
      </c>
      <c r="R6" s="112">
        <v>81</v>
      </c>
      <c r="S6" s="113">
        <v>63</v>
      </c>
      <c r="T6" s="112">
        <v>61</v>
      </c>
      <c r="U6" s="113">
        <v>60</v>
      </c>
      <c r="V6" s="112">
        <v>60</v>
      </c>
      <c r="W6" s="470" vm="1">
        <v>58</v>
      </c>
      <c r="X6" s="114"/>
      <c r="Y6" s="115">
        <v>-3.3333333333333326E-2</v>
      </c>
      <c r="Z6" s="116">
        <v>-3.7499626332587188E-2</v>
      </c>
      <c r="AA6" s="117"/>
    </row>
    <row r="7" spans="2:27" ht="15.9" customHeight="1" thickBot="1">
      <c r="B7" s="118">
        <v>2</v>
      </c>
      <c r="C7" s="119" t="s">
        <v>30</v>
      </c>
      <c r="D7" s="120">
        <v>7232.6670000000004</v>
      </c>
      <c r="E7" s="121">
        <v>7236.4709999999995</v>
      </c>
      <c r="F7" s="120">
        <v>7246.616</v>
      </c>
      <c r="G7" s="121">
        <v>7270.5219999999999</v>
      </c>
      <c r="H7" s="120">
        <v>7265.1130000000003</v>
      </c>
      <c r="I7" s="121">
        <v>7301.05</v>
      </c>
      <c r="J7" s="120">
        <v>7344.6319999999996</v>
      </c>
      <c r="K7" s="121">
        <v>7372.5050000000001</v>
      </c>
      <c r="L7" s="120">
        <v>7383.5739999999996</v>
      </c>
      <c r="M7" s="121">
        <v>7435.8649999999998</v>
      </c>
      <c r="N7" s="120">
        <v>7478.4268200000015</v>
      </c>
      <c r="O7" s="121">
        <v>7537.5873800000008</v>
      </c>
      <c r="P7" s="120">
        <v>7615.5633200000002</v>
      </c>
      <c r="Q7" s="121">
        <v>7708.8515100000004</v>
      </c>
      <c r="R7" s="120">
        <v>7779.661790000001</v>
      </c>
      <c r="S7" s="121">
        <v>7862.7704599999988</v>
      </c>
      <c r="T7" s="120">
        <v>7953.3573899999974</v>
      </c>
      <c r="U7" s="121">
        <v>8045.9282900000017</v>
      </c>
      <c r="V7" s="120">
        <v>8146.90715</v>
      </c>
      <c r="W7" s="471">
        <v>8245.4065414400011</v>
      </c>
      <c r="X7" s="114"/>
      <c r="Y7" s="115">
        <v>1.2090403097327673E-2</v>
      </c>
      <c r="Z7" s="116">
        <v>1.0387716350454657E-2</v>
      </c>
      <c r="AA7" s="117"/>
    </row>
    <row r="8" spans="2:27" ht="18.600000000000001" customHeight="1" thickBot="1">
      <c r="B8" s="118" t="s">
        <v>31</v>
      </c>
      <c r="C8" s="119" t="s">
        <v>155</v>
      </c>
      <c r="D8" s="120">
        <v>5599.991</v>
      </c>
      <c r="E8" s="121">
        <v>5669.3249999999998</v>
      </c>
      <c r="F8" s="120">
        <v>5768.6210000000001</v>
      </c>
      <c r="G8" s="121">
        <v>5833.1670000000004</v>
      </c>
      <c r="H8" s="120">
        <v>5947.0349999999999</v>
      </c>
      <c r="I8" s="121">
        <v>6043.9049999999997</v>
      </c>
      <c r="J8" s="122">
        <v>6170.7879999999996</v>
      </c>
      <c r="K8" s="121">
        <v>6105.0770000000002</v>
      </c>
      <c r="L8" s="120">
        <v>6076.2309999999998</v>
      </c>
      <c r="M8" s="121">
        <v>6104.0569999999998</v>
      </c>
      <c r="N8" s="120">
        <v>6139.7749999999996</v>
      </c>
      <c r="O8" s="121">
        <v>6170.95</v>
      </c>
      <c r="P8" s="120">
        <v>6246.7870000000003</v>
      </c>
      <c r="Q8" s="121">
        <v>6463.0730000000003</v>
      </c>
      <c r="R8" s="120">
        <v>6497.0940000000001</v>
      </c>
      <c r="S8" s="121">
        <v>6573.4549999999999</v>
      </c>
      <c r="T8" s="120">
        <v>6578.3209999999999</v>
      </c>
      <c r="U8" s="121">
        <v>6681.5919999999996</v>
      </c>
      <c r="V8" s="122">
        <v>6766.9129999999996</v>
      </c>
      <c r="W8" s="471">
        <v>6876.8580000000002</v>
      </c>
      <c r="X8" s="114"/>
      <c r="Y8" s="115">
        <v>1.624743808587481E-2</v>
      </c>
      <c r="Z8" s="116">
        <v>1.1992159140970848E-2</v>
      </c>
      <c r="AA8" s="117"/>
    </row>
    <row r="9" spans="2:27" ht="18" customHeight="1" thickBot="1">
      <c r="B9" s="118" t="s">
        <v>32</v>
      </c>
      <c r="C9" s="119" t="s">
        <v>156</v>
      </c>
      <c r="D9" s="123">
        <v>77.42636291702631</v>
      </c>
      <c r="E9" s="124">
        <v>78.343781105458731</v>
      </c>
      <c r="F9" s="123">
        <v>79.604342219872009</v>
      </c>
      <c r="G9" s="124">
        <v>80.230374105188048</v>
      </c>
      <c r="H9" s="123">
        <v>81.857432912605759</v>
      </c>
      <c r="I9" s="124">
        <v>82.781312277001248</v>
      </c>
      <c r="J9" s="125">
        <v>84.017660789539889</v>
      </c>
      <c r="K9" s="124">
        <v>82.808719695680097</v>
      </c>
      <c r="L9" s="123">
        <v>82.293899946015301</v>
      </c>
      <c r="M9" s="124">
        <v>82.08940049341939</v>
      </c>
      <c r="N9" s="123">
        <v>82.099820560923789</v>
      </c>
      <c r="O9" s="124">
        <v>81.869034332839803</v>
      </c>
      <c r="P9" s="123">
        <v>82.026601589353191</v>
      </c>
      <c r="Q9" s="124">
        <v>83.839635406338232</v>
      </c>
      <c r="R9" s="123">
        <v>83.51383614582555</v>
      </c>
      <c r="S9" s="124">
        <v>83.602275221449119</v>
      </c>
      <c r="T9" s="123">
        <v>82.711246049009773</v>
      </c>
      <c r="U9" s="124">
        <v>83.043146286853116</v>
      </c>
      <c r="V9" s="125">
        <v>83.061128295785224</v>
      </c>
      <c r="W9" s="472">
        <v>83.402291511499044</v>
      </c>
      <c r="X9" s="126"/>
      <c r="Y9" s="115">
        <v>4.1073751671047987E-3</v>
      </c>
      <c r="Z9" s="116">
        <v>1.5879476408438009E-3</v>
      </c>
      <c r="AA9" s="117"/>
    </row>
    <row r="10" spans="2:27" ht="18" customHeight="1" thickBot="1">
      <c r="B10" s="118">
        <v>4</v>
      </c>
      <c r="C10" s="119" t="s">
        <v>157</v>
      </c>
      <c r="D10" s="120">
        <v>1117.0840000000001</v>
      </c>
      <c r="E10" s="121">
        <v>1150.1220000000001</v>
      </c>
      <c r="F10" s="120">
        <v>1154.759</v>
      </c>
      <c r="G10" s="121">
        <v>1096.0329999999999</v>
      </c>
      <c r="H10" s="120">
        <v>1097.932</v>
      </c>
      <c r="I10" s="121">
        <v>1193.3150000000001</v>
      </c>
      <c r="J10" s="122">
        <v>1207.239</v>
      </c>
      <c r="K10" s="121">
        <v>1148.028</v>
      </c>
      <c r="L10" s="120">
        <v>1196.146</v>
      </c>
      <c r="M10" s="121">
        <v>1219.4549999999999</v>
      </c>
      <c r="N10" s="120">
        <v>1147.933</v>
      </c>
      <c r="O10" s="121">
        <v>1232.442</v>
      </c>
      <c r="P10" s="120">
        <v>1283.4290000000001</v>
      </c>
      <c r="Q10" s="121">
        <v>1289.3340000000001</v>
      </c>
      <c r="R10" s="120">
        <v>1211.453</v>
      </c>
      <c r="S10" s="121">
        <v>1231.7329999999999</v>
      </c>
      <c r="T10" s="120">
        <v>1235.537</v>
      </c>
      <c r="U10" s="121">
        <v>1337.1849999999999</v>
      </c>
      <c r="V10" s="122">
        <v>1390.2819999999999</v>
      </c>
      <c r="W10" s="471">
        <v>1376.4859999999999</v>
      </c>
      <c r="X10" s="114"/>
      <c r="Y10" s="115">
        <v>-9.9231666669065133E-3</v>
      </c>
      <c r="Z10" s="116">
        <v>1.2186643018337939E-2</v>
      </c>
      <c r="AA10" s="117"/>
    </row>
    <row r="11" spans="2:27" ht="18" customHeight="1" thickBot="1">
      <c r="B11" s="118">
        <v>5</v>
      </c>
      <c r="C11" s="119" t="s">
        <v>158</v>
      </c>
      <c r="D11" s="120">
        <v>18812.841</v>
      </c>
      <c r="E11" s="121">
        <v>18987.651000000002</v>
      </c>
      <c r="F11" s="120">
        <v>17067.058000000001</v>
      </c>
      <c r="G11" s="121">
        <v>12747.16</v>
      </c>
      <c r="H11" s="120">
        <v>12447.351000000001</v>
      </c>
      <c r="I11" s="121">
        <v>12514.1</v>
      </c>
      <c r="J11" s="122">
        <v>12391.460999999999</v>
      </c>
      <c r="K11" s="121">
        <v>11395.671</v>
      </c>
      <c r="L11" s="120">
        <v>11754.955</v>
      </c>
      <c r="M11" s="121">
        <v>11492.861999999999</v>
      </c>
      <c r="N11" s="120">
        <v>11050.112999999999</v>
      </c>
      <c r="O11" s="121">
        <v>11706.005999999999</v>
      </c>
      <c r="P11" s="120">
        <v>11789.734</v>
      </c>
      <c r="Q11" s="121">
        <v>11966.875</v>
      </c>
      <c r="R11" s="120">
        <v>10978.201999999999</v>
      </c>
      <c r="S11" s="121">
        <v>11005.08361</v>
      </c>
      <c r="T11" s="120">
        <v>10705.859</v>
      </c>
      <c r="U11" s="121">
        <v>12516.385</v>
      </c>
      <c r="V11" s="122">
        <v>12776.508</v>
      </c>
      <c r="W11" s="471">
        <v>12867.160750000001</v>
      </c>
      <c r="X11" s="114"/>
      <c r="Y11" s="115">
        <v>7.0952681280362917E-3</v>
      </c>
      <c r="Z11" s="116">
        <v>1.1359255932630319E-2</v>
      </c>
      <c r="AA11" s="117"/>
    </row>
    <row r="12" spans="2:27" ht="15.75" customHeight="1" thickBot="1">
      <c r="B12" s="118" t="s">
        <v>33</v>
      </c>
      <c r="C12" s="119" t="s">
        <v>34</v>
      </c>
      <c r="D12" s="120">
        <v>1538.9393456106855</v>
      </c>
      <c r="E12" s="121">
        <v>1663.8889491853145</v>
      </c>
      <c r="F12" s="120">
        <v>1753.683394842503</v>
      </c>
      <c r="G12" s="121">
        <v>1792.6969718267821</v>
      </c>
      <c r="H12" s="120">
        <v>1850.1645719756871</v>
      </c>
      <c r="I12" s="121">
        <v>1917.1642434992227</v>
      </c>
      <c r="J12" s="120">
        <v>2090.6486849170938</v>
      </c>
      <c r="K12" s="121">
        <v>2281.4648687250806</v>
      </c>
      <c r="L12" s="120">
        <v>2441.8668834361247</v>
      </c>
      <c r="M12" s="121">
        <v>2487.4603849935415</v>
      </c>
      <c r="N12" s="120">
        <v>2582.7207564451369</v>
      </c>
      <c r="O12" s="121">
        <v>2612.1277928402606</v>
      </c>
      <c r="P12" s="120">
        <v>2585.7925929424223</v>
      </c>
      <c r="Q12" s="121">
        <v>2610.6051067988465</v>
      </c>
      <c r="R12" s="120">
        <v>2834.4985299573032</v>
      </c>
      <c r="S12" s="121">
        <v>3005.4532786500799</v>
      </c>
      <c r="T12" s="120">
        <v>3075.2296739515696</v>
      </c>
      <c r="U12" s="121">
        <v>3105.21310073222</v>
      </c>
      <c r="V12" s="120">
        <v>3172.4254216877871</v>
      </c>
      <c r="W12" s="471">
        <v>3288.9238658343452</v>
      </c>
      <c r="X12" s="114"/>
      <c r="Y12" s="115">
        <v>3.6722201048489556E-2</v>
      </c>
      <c r="Z12" s="116">
        <v>2.8323509468604291E-2</v>
      </c>
      <c r="AA12" s="117"/>
    </row>
    <row r="13" spans="2:27" ht="18" customHeight="1" thickBot="1">
      <c r="B13" s="118" t="s">
        <v>35</v>
      </c>
      <c r="C13" s="119" t="s">
        <v>36</v>
      </c>
      <c r="D13" s="120">
        <v>1722.6034666050571</v>
      </c>
      <c r="E13" s="121">
        <v>1815.591817475673</v>
      </c>
      <c r="F13" s="120">
        <v>1935.2609068839854</v>
      </c>
      <c r="G13" s="121">
        <v>2010.9299604622613</v>
      </c>
      <c r="H13" s="120">
        <v>2130.500577485856</v>
      </c>
      <c r="I13" s="121">
        <v>2244.3977236150963</v>
      </c>
      <c r="J13" s="120">
        <v>2327.6302215005462</v>
      </c>
      <c r="K13" s="121">
        <v>2431.2115563163397</v>
      </c>
      <c r="L13" s="120">
        <v>2592.2163089311498</v>
      </c>
      <c r="M13" s="121">
        <v>2736.4276577385417</v>
      </c>
      <c r="N13" s="120">
        <v>2754.9413018779796</v>
      </c>
      <c r="O13" s="121">
        <v>2862.8111062906178</v>
      </c>
      <c r="P13" s="120">
        <v>2983.6153319253076</v>
      </c>
      <c r="Q13" s="121">
        <v>3068.7220287020409</v>
      </c>
      <c r="R13" s="120">
        <v>3122.5601098540819</v>
      </c>
      <c r="S13" s="121">
        <v>3170.8302082139126</v>
      </c>
      <c r="T13" s="120">
        <v>3256.640814974116</v>
      </c>
      <c r="U13" s="121">
        <v>3470.8847633689252</v>
      </c>
      <c r="V13" s="120">
        <v>3515.3196975971423</v>
      </c>
      <c r="W13" s="471">
        <v>3653.2301401539894</v>
      </c>
      <c r="X13" s="114"/>
      <c r="Y13" s="115">
        <v>3.9231266121005692E-2</v>
      </c>
      <c r="Z13" s="116">
        <v>2.931738043741805E-2</v>
      </c>
      <c r="AA13" s="117"/>
    </row>
    <row r="14" spans="2:27" ht="15.9" customHeight="1" thickBot="1">
      <c r="B14" s="118" t="s">
        <v>37</v>
      </c>
      <c r="C14" s="119" t="s">
        <v>38</v>
      </c>
      <c r="D14" s="120">
        <v>1135.7666791471866</v>
      </c>
      <c r="E14" s="121">
        <v>1207.1705655887454</v>
      </c>
      <c r="F14" s="120">
        <v>1287.8682695481589</v>
      </c>
      <c r="G14" s="121">
        <v>1351.582122301535</v>
      </c>
      <c r="H14" s="120">
        <v>1451.1566242672343</v>
      </c>
      <c r="I14" s="121">
        <v>1548.8249816122338</v>
      </c>
      <c r="J14" s="120">
        <v>1615.4324000167742</v>
      </c>
      <c r="K14" s="121">
        <v>1666.6209287074066</v>
      </c>
      <c r="L14" s="120">
        <v>1751.3120155631952</v>
      </c>
      <c r="M14" s="121">
        <v>1868.8498613140498</v>
      </c>
      <c r="N14" s="120">
        <v>1876.1663221824504</v>
      </c>
      <c r="O14" s="121">
        <v>1947.0011165814174</v>
      </c>
      <c r="P14" s="120">
        <v>2050.4938838838252</v>
      </c>
      <c r="Q14" s="121">
        <v>2108.4877007664654</v>
      </c>
      <c r="R14" s="120">
        <v>2155.4118222278144</v>
      </c>
      <c r="S14" s="121">
        <v>2204.2662362828287</v>
      </c>
      <c r="T14" s="120">
        <v>2273.230304343208</v>
      </c>
      <c r="U14" s="121">
        <v>2390.1939638900258</v>
      </c>
      <c r="V14" s="122">
        <v>2472.1741667093866</v>
      </c>
      <c r="W14" s="471">
        <v>2595.3195530586472</v>
      </c>
      <c r="X14" s="114"/>
      <c r="Y14" s="115">
        <v>4.9812585216507888E-2</v>
      </c>
      <c r="Z14" s="116">
        <v>3.338378483485771E-2</v>
      </c>
      <c r="AA14" s="117"/>
    </row>
    <row r="15" spans="2:27" ht="15.9" customHeight="1" thickBot="1">
      <c r="B15" s="118" t="s">
        <v>39</v>
      </c>
      <c r="C15" s="119" t="s">
        <v>40</v>
      </c>
      <c r="D15" s="120">
        <v>586.83678759613247</v>
      </c>
      <c r="E15" s="121">
        <v>608.42125188692751</v>
      </c>
      <c r="F15" s="120">
        <v>647.39263733582686</v>
      </c>
      <c r="G15" s="121">
        <v>659.34783816072627</v>
      </c>
      <c r="H15" s="120">
        <v>679.34395321862166</v>
      </c>
      <c r="I15" s="121">
        <v>695.57285390457537</v>
      </c>
      <c r="J15" s="120">
        <v>712.19782148377203</v>
      </c>
      <c r="K15" s="121">
        <v>764.59062760893346</v>
      </c>
      <c r="L15" s="120">
        <v>840.90429336795432</v>
      </c>
      <c r="M15" s="121">
        <v>867.57779639624982</v>
      </c>
      <c r="N15" s="120">
        <v>878.77497969552894</v>
      </c>
      <c r="O15" s="121">
        <v>915.80998970920029</v>
      </c>
      <c r="P15" s="120">
        <v>933.12144804148261</v>
      </c>
      <c r="Q15" s="121">
        <v>960.23432793557583</v>
      </c>
      <c r="R15" s="120">
        <v>967.14828762626712</v>
      </c>
      <c r="S15" s="121">
        <v>966.56397193108455</v>
      </c>
      <c r="T15" s="120">
        <v>983.41051063090742</v>
      </c>
      <c r="U15" s="121">
        <v>1080.6907994788999</v>
      </c>
      <c r="V15" s="122">
        <v>1043.1455308877555</v>
      </c>
      <c r="W15" s="471">
        <v>1057.9105870953413</v>
      </c>
      <c r="X15" s="114"/>
      <c r="Y15" s="115">
        <v>1.4154358879360007E-2</v>
      </c>
      <c r="Z15" s="116">
        <v>2.0032603596053189E-2</v>
      </c>
      <c r="AA15" s="117"/>
    </row>
    <row r="16" spans="2:27" ht="15.9" customHeight="1" thickBot="1">
      <c r="B16" s="118" t="s">
        <v>41</v>
      </c>
      <c r="C16" s="119" t="s">
        <v>42</v>
      </c>
      <c r="D16" s="120">
        <v>232.07645782669101</v>
      </c>
      <c r="E16" s="121">
        <v>245.69743221523311</v>
      </c>
      <c r="F16" s="120">
        <v>289.40857360180263</v>
      </c>
      <c r="G16" s="121">
        <v>301.20274500235331</v>
      </c>
      <c r="H16" s="120">
        <v>314.93213457244229</v>
      </c>
      <c r="I16" s="121">
        <v>328.74449565473458</v>
      </c>
      <c r="J16" s="120">
        <v>340.77001636024784</v>
      </c>
      <c r="K16" s="121">
        <v>351.10178317952989</v>
      </c>
      <c r="L16" s="120">
        <v>383.59639861400456</v>
      </c>
      <c r="M16" s="121">
        <v>402.77581823634512</v>
      </c>
      <c r="N16" s="120">
        <v>406.33028735313604</v>
      </c>
      <c r="O16" s="121">
        <v>418.57781696455766</v>
      </c>
      <c r="P16" s="120">
        <v>432.06970918600405</v>
      </c>
      <c r="Q16" s="121">
        <v>438.77766276367134</v>
      </c>
      <c r="R16" s="120">
        <v>438.15717657438159</v>
      </c>
      <c r="S16" s="121">
        <v>454.68760346082905</v>
      </c>
      <c r="T16" s="120">
        <v>465.8708294133379</v>
      </c>
      <c r="U16" s="121">
        <v>484.10419924833792</v>
      </c>
      <c r="V16" s="120">
        <v>489.66113778527597</v>
      </c>
      <c r="W16" s="471">
        <v>501.66397467499559</v>
      </c>
      <c r="X16" s="114"/>
      <c r="Y16" s="115">
        <v>2.4512537270178658E-2</v>
      </c>
      <c r="Z16" s="116">
        <v>2.2197825170754415E-2</v>
      </c>
      <c r="AA16" s="117"/>
    </row>
    <row r="17" spans="2:27" ht="18.75" customHeight="1" thickBot="1">
      <c r="B17" s="118" t="s">
        <v>43</v>
      </c>
      <c r="C17" s="119" t="s">
        <v>44</v>
      </c>
      <c r="D17" s="120">
        <v>1490.5270087783663</v>
      </c>
      <c r="E17" s="121">
        <v>1569.89438526044</v>
      </c>
      <c r="F17" s="120">
        <v>1645.8523332821831</v>
      </c>
      <c r="G17" s="121">
        <v>1709.7272154599079</v>
      </c>
      <c r="H17" s="120">
        <v>1815.5684429134135</v>
      </c>
      <c r="I17" s="121">
        <v>1915.651858294355</v>
      </c>
      <c r="J17" s="120">
        <v>1986.8602051130677</v>
      </c>
      <c r="K17" s="121">
        <v>2080.1097731368104</v>
      </c>
      <c r="L17" s="120">
        <v>2208.6199103577751</v>
      </c>
      <c r="M17" s="121">
        <v>2333.6518395021967</v>
      </c>
      <c r="N17" s="120">
        <v>2348.6110145248435</v>
      </c>
      <c r="O17" s="121">
        <v>2444.23328932606</v>
      </c>
      <c r="P17" s="120">
        <v>2551.5456227393033</v>
      </c>
      <c r="Q17" s="121">
        <v>2629.9443659383696</v>
      </c>
      <c r="R17" s="120">
        <v>2684.4029332797004</v>
      </c>
      <c r="S17" s="121">
        <v>2716.1426047530836</v>
      </c>
      <c r="T17" s="120">
        <v>2790.769985560778</v>
      </c>
      <c r="U17" s="121">
        <v>2986.7805641205873</v>
      </c>
      <c r="V17" s="120">
        <v>3025.6585598118663</v>
      </c>
      <c r="W17" s="471">
        <v>3151.5661654789938</v>
      </c>
      <c r="X17" s="114"/>
      <c r="Y17" s="115">
        <v>4.1613289529587982E-2</v>
      </c>
      <c r="Z17" s="116">
        <v>3.050246882002372E-2</v>
      </c>
      <c r="AA17" s="117"/>
    </row>
    <row r="18" spans="2:27" ht="15.75" customHeight="1" thickBot="1">
      <c r="B18" s="118" t="s">
        <v>45</v>
      </c>
      <c r="C18" s="127" t="s">
        <v>46</v>
      </c>
      <c r="D18" s="120">
        <v>132.70728197496166</v>
      </c>
      <c r="E18" s="121">
        <v>123.43149540708448</v>
      </c>
      <c r="F18" s="120">
        <v>117.97848775207628</v>
      </c>
      <c r="G18" s="121">
        <v>117.4940565477967</v>
      </c>
      <c r="H18" s="120">
        <v>118.82517959459129</v>
      </c>
      <c r="I18" s="121">
        <v>124.48209504112421</v>
      </c>
      <c r="J18" s="120">
        <v>125.74808222386092</v>
      </c>
      <c r="K18" s="121">
        <v>128.73966972012903</v>
      </c>
      <c r="L18" s="120">
        <v>133.72666834516724</v>
      </c>
      <c r="M18" s="121">
        <v>134.36734701880681</v>
      </c>
      <c r="N18" s="120">
        <v>144.14164993460486</v>
      </c>
      <c r="O18" s="121">
        <v>142.1810814948058</v>
      </c>
      <c r="P18" s="120">
        <v>153.45122296744293</v>
      </c>
      <c r="Q18" s="121">
        <v>147.13788275057848</v>
      </c>
      <c r="R18" s="120">
        <v>157.51886110462905</v>
      </c>
      <c r="S18" s="121">
        <v>159.56958936710467</v>
      </c>
      <c r="T18" s="120">
        <v>156.14366875446052</v>
      </c>
      <c r="U18" s="121">
        <v>156.94783850105631</v>
      </c>
      <c r="V18" s="120">
        <v>157.99386648220235</v>
      </c>
      <c r="W18" s="471">
        <v>159.60083182753226</v>
      </c>
      <c r="X18" s="114"/>
      <c r="Y18" s="115">
        <v>1.0171061580488194E-2</v>
      </c>
      <c r="Z18" s="116">
        <v>1.7358787796814434E-2</v>
      </c>
      <c r="AA18" s="117"/>
    </row>
    <row r="19" spans="2:27" ht="19.8" customHeight="1" thickBot="1">
      <c r="B19" s="118" t="s">
        <v>47</v>
      </c>
      <c r="C19" s="119" t="s">
        <v>48</v>
      </c>
      <c r="D19" s="120">
        <v>477.62973077565988</v>
      </c>
      <c r="E19" s="121">
        <v>484.75254775428522</v>
      </c>
      <c r="F19" s="120">
        <v>509.74935597525797</v>
      </c>
      <c r="G19" s="121">
        <v>524.03642778331459</v>
      </c>
      <c r="H19" s="120">
        <v>544.55016542757153</v>
      </c>
      <c r="I19" s="121">
        <v>547.35962635511339</v>
      </c>
      <c r="J19" s="120">
        <v>547.06945209780417</v>
      </c>
      <c r="K19" s="121">
        <v>578.39954541909435</v>
      </c>
      <c r="L19" s="120">
        <v>607.83383459013214</v>
      </c>
      <c r="M19" s="121">
        <v>633.47119917588623</v>
      </c>
      <c r="N19" s="120">
        <v>667.24895580511941</v>
      </c>
      <c r="O19" s="121">
        <v>694.39870760476651</v>
      </c>
      <c r="P19" s="120">
        <v>681.63705744882441</v>
      </c>
      <c r="Q19" s="121">
        <v>660.95738811681952</v>
      </c>
      <c r="R19" s="120">
        <v>671.91784070345795</v>
      </c>
      <c r="S19" s="121">
        <v>718.40285248896862</v>
      </c>
      <c r="T19" s="128">
        <v>688.59461917377791</v>
      </c>
      <c r="U19" s="239">
        <v>688.70961143005638</v>
      </c>
      <c r="V19" s="128">
        <v>694.64578947852613</v>
      </c>
      <c r="W19" s="473">
        <v>723.22742085056143</v>
      </c>
      <c r="X19" s="114"/>
      <c r="Y19" s="129">
        <v>4.1145619544446843E-2</v>
      </c>
      <c r="Z19" s="295">
        <v>1.3339101359804095E-2</v>
      </c>
      <c r="AA19" s="117"/>
    </row>
    <row r="20" spans="2:27" ht="19.5" customHeight="1" thickBot="1">
      <c r="B20" s="118" t="s">
        <v>49</v>
      </c>
      <c r="C20" s="119" t="s">
        <v>50</v>
      </c>
      <c r="D20" s="120">
        <v>394.88575237875602</v>
      </c>
      <c r="E20" s="121">
        <v>413.44461478530076</v>
      </c>
      <c r="F20" s="120">
        <v>411.98967338686089</v>
      </c>
      <c r="G20" s="121">
        <v>423.27251702147385</v>
      </c>
      <c r="H20" s="120">
        <v>389.82276793217119</v>
      </c>
      <c r="I20" s="121">
        <v>287.99008361810974</v>
      </c>
      <c r="J20" s="120">
        <v>267.61478124431557</v>
      </c>
      <c r="K20" s="121">
        <v>324.68015590359045</v>
      </c>
      <c r="L20" s="120">
        <v>402.03849991887398</v>
      </c>
      <c r="M20" s="121">
        <v>428.26064350549666</v>
      </c>
      <c r="N20" s="120">
        <v>501.3097896958493</v>
      </c>
      <c r="O20" s="121">
        <v>526.75261307816504</v>
      </c>
      <c r="P20" s="120">
        <v>427.01039051829446</v>
      </c>
      <c r="Q20" s="121">
        <v>371.39233943941923</v>
      </c>
      <c r="R20" s="120">
        <v>400.49845433319257</v>
      </c>
      <c r="S20" s="121">
        <v>471.93399801474055</v>
      </c>
      <c r="T20" s="128">
        <v>817.72949684208777</v>
      </c>
      <c r="U20" s="239">
        <v>790.69505784272883</v>
      </c>
      <c r="V20" s="128">
        <v>817.20203974461674</v>
      </c>
      <c r="W20" s="473">
        <v>733.98201174360372</v>
      </c>
      <c r="X20" s="114"/>
      <c r="Y20" s="129">
        <v>-0.10183531605846219</v>
      </c>
      <c r="Z20" s="295">
        <v>5.5352941911094966E-2</v>
      </c>
      <c r="AA20" s="117"/>
    </row>
    <row r="21" spans="2:27" ht="15.9" customHeight="1" thickBot="1">
      <c r="B21" s="118" t="s">
        <v>51</v>
      </c>
      <c r="C21" s="119" t="s">
        <v>52</v>
      </c>
      <c r="D21" s="120">
        <v>11130.63582</v>
      </c>
      <c r="E21" s="121">
        <v>12040.684128000001</v>
      </c>
      <c r="F21" s="120">
        <v>12708.270148</v>
      </c>
      <c r="G21" s="121">
        <v>13033.842773</v>
      </c>
      <c r="H21" s="120">
        <v>13441.654683999999</v>
      </c>
      <c r="I21" s="121">
        <v>13997.312</v>
      </c>
      <c r="J21" s="120">
        <v>15355.045232</v>
      </c>
      <c r="K21" s="121">
        <v>16820.111152000001</v>
      </c>
      <c r="L21" s="120">
        <v>18029.704831999999</v>
      </c>
      <c r="M21" s="121">
        <v>18496.419615660001</v>
      </c>
      <c r="N21" s="120">
        <v>19314.688173570001</v>
      </c>
      <c r="O21" s="121">
        <v>19689.141486260003</v>
      </c>
      <c r="P21" s="120">
        <v>19692.267223940002</v>
      </c>
      <c r="Q21" s="121">
        <v>20124.767119560001</v>
      </c>
      <c r="R21" s="120">
        <v>22051.439907320004</v>
      </c>
      <c r="S21" s="121">
        <v>23631.189258279996</v>
      </c>
      <c r="T21" s="120">
        <v>24458.40065327</v>
      </c>
      <c r="U21" s="121">
        <v>24984.321933659998</v>
      </c>
      <c r="V21" s="120">
        <v>25845.455350789998</v>
      </c>
      <c r="W21" s="471">
        <v>27118.514357648644</v>
      </c>
      <c r="X21" s="114"/>
      <c r="Y21" s="115">
        <v>4.9256590359114449E-2</v>
      </c>
      <c r="Z21" s="116">
        <v>3.9005442401468304E-2</v>
      </c>
      <c r="AA21" s="117"/>
    </row>
    <row r="22" spans="2:27" ht="18" customHeight="1" thickBot="1">
      <c r="B22" s="118" t="s">
        <v>53</v>
      </c>
      <c r="C22" s="119" t="s">
        <v>54</v>
      </c>
      <c r="D22" s="120">
        <v>12459.017247</v>
      </c>
      <c r="E22" s="121">
        <v>13138.477535</v>
      </c>
      <c r="F22" s="120">
        <v>14024.092651999999</v>
      </c>
      <c r="G22" s="121">
        <v>14620.510517999999</v>
      </c>
      <c r="H22" s="120">
        <v>15478.327442</v>
      </c>
      <c r="I22" s="121">
        <v>16386.46</v>
      </c>
      <c r="J22" s="120">
        <v>17095.587409</v>
      </c>
      <c r="K22" s="121">
        <v>17924.119354999999</v>
      </c>
      <c r="L22" s="120">
        <v>19139.820941000002</v>
      </c>
      <c r="M22" s="121">
        <v>20347.706645210001</v>
      </c>
      <c r="N22" s="120">
        <v>20602.626919490001</v>
      </c>
      <c r="O22" s="121">
        <v>21578.688866100001</v>
      </c>
      <c r="P22" s="120">
        <v>22721.911482799998</v>
      </c>
      <c r="Q22" s="121">
        <v>23656.322444729994</v>
      </c>
      <c r="R22" s="120">
        <v>24292.461573610006</v>
      </c>
      <c r="S22" s="121">
        <v>24931.510094819998</v>
      </c>
      <c r="T22" s="120">
        <v>25901.228292349999</v>
      </c>
      <c r="U22" s="121">
        <v>27926.489908920001</v>
      </c>
      <c r="V22" s="120">
        <v>28638.983178889997</v>
      </c>
      <c r="W22" s="471">
        <v>30122.367695011479</v>
      </c>
      <c r="X22" s="114"/>
      <c r="Y22" s="115">
        <v>5.1795991039754963E-2</v>
      </c>
      <c r="Z22" s="116">
        <v>4.000963741999497E-2</v>
      </c>
      <c r="AA22" s="117"/>
    </row>
    <row r="23" spans="2:27" ht="15.9" customHeight="1" thickBot="1">
      <c r="B23" s="118" t="s">
        <v>55</v>
      </c>
      <c r="C23" s="119" t="s">
        <v>56</v>
      </c>
      <c r="D23" s="120">
        <v>1678.5317379999999</v>
      </c>
      <c r="E23" s="121">
        <v>1777.9823429999999</v>
      </c>
      <c r="F23" s="120">
        <v>2097.2328000000002</v>
      </c>
      <c r="G23" s="121">
        <v>2189.9011839999998</v>
      </c>
      <c r="H23" s="120">
        <v>2288.0175450000002</v>
      </c>
      <c r="I23" s="121">
        <v>2400.1799999999998</v>
      </c>
      <c r="J23" s="120">
        <v>2502.8303667999999</v>
      </c>
      <c r="K23" s="121">
        <v>2588.499652</v>
      </c>
      <c r="L23" s="120">
        <v>2832.3123952999999</v>
      </c>
      <c r="M23" s="121">
        <v>2994.9866096700002</v>
      </c>
      <c r="N23" s="120">
        <v>3038.7113187200002</v>
      </c>
      <c r="O23" s="121">
        <v>3155.0668707</v>
      </c>
      <c r="P23" s="120">
        <v>3290.4542289599999</v>
      </c>
      <c r="Q23" s="121">
        <v>3382.471848149999</v>
      </c>
      <c r="R23" s="120">
        <v>3408.7146446100001</v>
      </c>
      <c r="S23" s="121">
        <v>3575.1042570200002</v>
      </c>
      <c r="T23" s="120">
        <v>3705.2372038999993</v>
      </c>
      <c r="U23" s="121">
        <v>3895.0676720400002</v>
      </c>
      <c r="V23" s="120">
        <v>3989.2238245000003</v>
      </c>
      <c r="W23" s="471">
        <v>4136.4234183899998</v>
      </c>
      <c r="X23" s="114"/>
      <c r="Y23" s="115">
        <v>3.6899306824040856E-2</v>
      </c>
      <c r="Z23" s="116">
        <v>3.2816126232680043E-2</v>
      </c>
      <c r="AA23" s="117"/>
    </row>
    <row r="24" spans="2:27" ht="18.75" customHeight="1" thickBot="1">
      <c r="B24" s="118" t="s">
        <v>57</v>
      </c>
      <c r="C24" s="119" t="s">
        <v>58</v>
      </c>
      <c r="D24" s="120">
        <v>10780.485509</v>
      </c>
      <c r="E24" s="121">
        <v>11360.495192</v>
      </c>
      <c r="F24" s="120">
        <v>11926.859852</v>
      </c>
      <c r="G24" s="121">
        <v>12430.609334000001</v>
      </c>
      <c r="H24" s="120">
        <v>13190.309896999999</v>
      </c>
      <c r="I24" s="121">
        <v>13986.27</v>
      </c>
      <c r="J24" s="120">
        <v>14592.757041999999</v>
      </c>
      <c r="K24" s="121">
        <v>15335.619703</v>
      </c>
      <c r="L24" s="120">
        <v>16307.508545999999</v>
      </c>
      <c r="M24" s="121">
        <v>17352.720035540002</v>
      </c>
      <c r="N24" s="120">
        <v>17563.91560077</v>
      </c>
      <c r="O24" s="121">
        <v>18423.621995400001</v>
      </c>
      <c r="P24" s="120">
        <v>19431.457253839999</v>
      </c>
      <c r="Q24" s="121">
        <v>20273.850596579996</v>
      </c>
      <c r="R24" s="120">
        <v>20883.746929000004</v>
      </c>
      <c r="S24" s="121">
        <v>21356.405837799997</v>
      </c>
      <c r="T24" s="120">
        <v>22195.991088449999</v>
      </c>
      <c r="U24" s="121">
        <v>24031.42223688</v>
      </c>
      <c r="V24" s="120">
        <v>24649.759354389997</v>
      </c>
      <c r="W24" s="471">
        <v>25985.944276621478</v>
      </c>
      <c r="X24" s="114"/>
      <c r="Y24" s="115">
        <v>5.4206814071534382E-2</v>
      </c>
      <c r="Z24" s="116">
        <v>4.1207036164569555E-2</v>
      </c>
      <c r="AA24" s="117"/>
    </row>
    <row r="25" spans="2:27" ht="15.75" customHeight="1" thickBot="1">
      <c r="B25" s="118" t="s">
        <v>59</v>
      </c>
      <c r="C25" s="119" t="s">
        <v>60</v>
      </c>
      <c r="D25" s="120">
        <v>959.82757900000001</v>
      </c>
      <c r="E25" s="121">
        <v>893.208437</v>
      </c>
      <c r="F25" s="120">
        <v>854.94479699999999</v>
      </c>
      <c r="G25" s="121">
        <v>854.24312299999997</v>
      </c>
      <c r="H25" s="120">
        <v>863.27835700000003</v>
      </c>
      <c r="I25" s="121">
        <v>908.85</v>
      </c>
      <c r="J25" s="120">
        <v>923.57338863999996</v>
      </c>
      <c r="K25" s="121">
        <v>949.13385871000003</v>
      </c>
      <c r="L25" s="120">
        <v>987.38075149999997</v>
      </c>
      <c r="M25" s="121">
        <v>999.13745283999992</v>
      </c>
      <c r="N25" s="120">
        <v>1077.9527807500003</v>
      </c>
      <c r="O25" s="121">
        <v>1071.7023255499998</v>
      </c>
      <c r="P25" s="120">
        <v>1168.61750504</v>
      </c>
      <c r="Q25" s="121">
        <v>1134.26408962</v>
      </c>
      <c r="R25" s="120">
        <v>1225.44346494</v>
      </c>
      <c r="S25" s="121">
        <v>1254.6590535900004</v>
      </c>
      <c r="T25" s="120">
        <v>1241.8664017900003</v>
      </c>
      <c r="U25" s="121">
        <v>1262.7910538500005</v>
      </c>
      <c r="V25" s="120">
        <v>1287.1613604999998</v>
      </c>
      <c r="W25" s="471">
        <v>1315.9737427699999</v>
      </c>
      <c r="X25" s="114"/>
      <c r="Y25" s="115">
        <v>2.2384436912251671E-2</v>
      </c>
      <c r="Z25" s="116">
        <v>2.7926822311090227E-2</v>
      </c>
      <c r="AA25" s="117"/>
    </row>
    <row r="26" spans="2:27" ht="15.75" customHeight="1" thickBot="1">
      <c r="B26" s="118">
        <v>11</v>
      </c>
      <c r="C26" s="119" t="s">
        <v>61</v>
      </c>
      <c r="D26" s="120">
        <v>-319.932346</v>
      </c>
      <c r="E26" s="121">
        <v>70.171887999999996</v>
      </c>
      <c r="F26" s="120">
        <v>-3.3297E-2</v>
      </c>
      <c r="G26" s="121">
        <v>-49.386769999999999</v>
      </c>
      <c r="H26" s="120">
        <v>-305.95411300000001</v>
      </c>
      <c r="I26" s="121">
        <v>-789.7</v>
      </c>
      <c r="J26" s="120">
        <v>-223.6723628</v>
      </c>
      <c r="K26" s="121">
        <v>399.72993602999998</v>
      </c>
      <c r="L26" s="120">
        <v>514.14165576000005</v>
      </c>
      <c r="M26" s="121">
        <v>171.42467388000034</v>
      </c>
      <c r="N26" s="120">
        <v>490.9499524699998</v>
      </c>
      <c r="O26" s="121">
        <v>178.66007693999958</v>
      </c>
      <c r="P26" s="120">
        <v>-755.31870567999954</v>
      </c>
      <c r="Q26" s="121">
        <v>-471.60922202999967</v>
      </c>
      <c r="R26" s="120">
        <v>224.51180578999993</v>
      </c>
      <c r="S26" s="121">
        <v>587.66953910999985</v>
      </c>
      <c r="T26" s="120">
        <v>915.88460491999933</v>
      </c>
      <c r="U26" s="121">
        <v>-141.19999115000022</v>
      </c>
      <c r="V26" s="120">
        <v>295.74460391999969</v>
      </c>
      <c r="W26" s="471">
        <v>-606.88660397000001</v>
      </c>
      <c r="X26" s="114"/>
      <c r="Y26" s="115" t="s">
        <v>27</v>
      </c>
      <c r="Z26" s="116" t="s">
        <v>27</v>
      </c>
      <c r="AA26" s="117"/>
    </row>
    <row r="27" spans="2:27" ht="19.8" customHeight="1" thickBot="1">
      <c r="B27" s="118" t="s">
        <v>62</v>
      </c>
      <c r="C27" s="119" t="s">
        <v>63</v>
      </c>
      <c r="D27" s="120">
        <v>3454.5367919999999</v>
      </c>
      <c r="E27" s="121">
        <v>3507.8977540000001</v>
      </c>
      <c r="F27" s="120">
        <v>3693.9578390000001</v>
      </c>
      <c r="G27" s="121">
        <v>3810.0183769999999</v>
      </c>
      <c r="H27" s="120">
        <v>3956.2184860000002</v>
      </c>
      <c r="I27" s="121">
        <v>3996.3</v>
      </c>
      <c r="J27" s="120">
        <v>4018.0238040999998</v>
      </c>
      <c r="K27" s="121">
        <v>4264.2535405999997</v>
      </c>
      <c r="L27" s="120">
        <v>4487.9860974000003</v>
      </c>
      <c r="M27" s="121">
        <v>4710.4063184600009</v>
      </c>
      <c r="N27" s="120">
        <v>4989.9724867100003</v>
      </c>
      <c r="O27" s="121">
        <v>5234.0909351299988</v>
      </c>
      <c r="P27" s="120">
        <v>5191.0501722600002</v>
      </c>
      <c r="Q27" s="121">
        <v>5095.2223594300003</v>
      </c>
      <c r="R27" s="120">
        <v>5227.2935513399998</v>
      </c>
      <c r="S27" s="121">
        <v>5648.6367269299999</v>
      </c>
      <c r="T27" s="128">
        <v>5476.639103120001</v>
      </c>
      <c r="U27" s="239">
        <v>5541.3081461999991</v>
      </c>
      <c r="V27" s="128">
        <v>5659.2147490199995</v>
      </c>
      <c r="W27" s="473">
        <v>5963.3041068299999</v>
      </c>
      <c r="X27" s="114"/>
      <c r="Y27" s="129">
        <v>5.373348976775616E-2</v>
      </c>
      <c r="Z27" s="295">
        <v>2.3865380511554291E-2</v>
      </c>
      <c r="AA27" s="117"/>
    </row>
    <row r="28" spans="2:27" ht="19.5" customHeight="1" thickBot="1">
      <c r="B28" s="118" t="s">
        <v>64</v>
      </c>
      <c r="C28" s="119" t="s">
        <v>65</v>
      </c>
      <c r="D28" s="130">
        <v>0.3204435263250443</v>
      </c>
      <c r="E28" s="131">
        <v>0.30878035637656381</v>
      </c>
      <c r="F28" s="130">
        <v>0.30971755221728081</v>
      </c>
      <c r="G28" s="131">
        <v>0.30650294564232661</v>
      </c>
      <c r="H28" s="130">
        <v>0.29993370261147551</v>
      </c>
      <c r="I28" s="131">
        <v>0.28573021970832824</v>
      </c>
      <c r="J28" s="130">
        <v>0.27534370595875501</v>
      </c>
      <c r="K28" s="131">
        <v>0.27806202965282278</v>
      </c>
      <c r="L28" s="130">
        <v>0.27520979582750793</v>
      </c>
      <c r="M28" s="131">
        <v>0.27145060306468599</v>
      </c>
      <c r="N28" s="130">
        <v>0.28410364750848838</v>
      </c>
      <c r="O28" s="131">
        <v>0.28409673930765861</v>
      </c>
      <c r="P28" s="130">
        <v>0.26714672525315397</v>
      </c>
      <c r="Q28" s="131">
        <v>0.25131991257198649</v>
      </c>
      <c r="R28" s="130">
        <v>0.25030439073560939</v>
      </c>
      <c r="S28" s="131">
        <v>0.26449379028619768</v>
      </c>
      <c r="T28" s="132">
        <v>0.24674001180194419</v>
      </c>
      <c r="U28" s="240">
        <v>0.23058594250389353</v>
      </c>
      <c r="V28" s="132">
        <v>0.2295849897622681</v>
      </c>
      <c r="W28" s="474">
        <v>0.22948190927181153</v>
      </c>
      <c r="X28" s="114"/>
      <c r="Y28" s="115" t="s">
        <v>27</v>
      </c>
      <c r="Z28" s="116" t="s">
        <v>27</v>
      </c>
      <c r="AA28" s="117"/>
    </row>
    <row r="29" spans="2:27" ht="19.5" customHeight="1" thickBot="1">
      <c r="B29" s="133" t="s">
        <v>66</v>
      </c>
      <c r="C29" s="134" t="s">
        <v>67</v>
      </c>
      <c r="D29" s="120">
        <v>2856.0771500000001</v>
      </c>
      <c r="E29" s="121">
        <v>2991.8799650000001</v>
      </c>
      <c r="F29" s="120">
        <v>2985.5309590000002</v>
      </c>
      <c r="G29" s="121">
        <v>3077.412147</v>
      </c>
      <c r="H29" s="120">
        <v>2832.1064590000001</v>
      </c>
      <c r="I29" s="121">
        <v>2102.63</v>
      </c>
      <c r="J29" s="120">
        <v>1965.5320859999999</v>
      </c>
      <c r="K29" s="121">
        <v>2393.7060728000001</v>
      </c>
      <c r="L29" s="120">
        <v>2968.4810149999998</v>
      </c>
      <c r="M29" s="121">
        <v>3184.4883299199996</v>
      </c>
      <c r="N29" s="120">
        <v>3749.0085763900001</v>
      </c>
      <c r="O29" s="121">
        <v>3970.4438487200005</v>
      </c>
      <c r="P29" s="120">
        <v>3251.9246672899994</v>
      </c>
      <c r="Q29" s="121">
        <v>2863.0083966899997</v>
      </c>
      <c r="R29" s="120">
        <v>3115.7425221299982</v>
      </c>
      <c r="S29" s="121">
        <v>3710.7086986600002</v>
      </c>
      <c r="T29" s="128">
        <v>6503.6949367299985</v>
      </c>
      <c r="U29" s="239">
        <v>6361.8757346600005</v>
      </c>
      <c r="V29" s="128">
        <v>6657.6691405900028</v>
      </c>
      <c r="W29" s="473">
        <v>6051.9800809300013</v>
      </c>
      <c r="X29" s="114"/>
      <c r="Y29" s="129">
        <v>-9.0976142981825214E-2</v>
      </c>
      <c r="Z29" s="295">
        <v>6.6315648921285275E-2</v>
      </c>
      <c r="AA29" s="117"/>
    </row>
    <row r="30" spans="2:27" s="144" customFormat="1" ht="19.5" hidden="1" customHeight="1" thickBot="1">
      <c r="B30" s="135" t="s">
        <v>81</v>
      </c>
      <c r="C30" s="136" t="s">
        <v>164</v>
      </c>
      <c r="D30" s="137">
        <v>0.25659604681954279</v>
      </c>
      <c r="E30" s="138">
        <v>0.24848089470618492</v>
      </c>
      <c r="F30" s="137">
        <v>0.23492819433570639</v>
      </c>
      <c r="G30" s="138">
        <v>0.23610935014307161</v>
      </c>
      <c r="H30" s="137">
        <v>0.21069626661151625</v>
      </c>
      <c r="I30" s="138">
        <v>0.15</v>
      </c>
      <c r="J30" s="137">
        <v>0.12800562009999999</v>
      </c>
      <c r="K30" s="138">
        <v>0.1423121436</v>
      </c>
      <c r="L30" s="137">
        <v>0.1646439053</v>
      </c>
      <c r="M30" s="138">
        <v>0.17216782469748099</v>
      </c>
      <c r="N30" s="137">
        <v>0.19410142906268091</v>
      </c>
      <c r="O30" s="138">
        <v>0.20165652481550608</v>
      </c>
      <c r="P30" s="137">
        <v>0.16513713887330433</v>
      </c>
      <c r="Q30" s="138">
        <v>0.14226293301587259</v>
      </c>
      <c r="R30" s="137">
        <v>0.1412942889546058</v>
      </c>
      <c r="S30" s="139">
        <v>0.15702589734707603</v>
      </c>
      <c r="T30" s="137">
        <v>0.26590843076489051</v>
      </c>
      <c r="U30" s="137">
        <v>0.25463471658556386</v>
      </c>
      <c r="V30" s="137">
        <v>0.25759535091288316</v>
      </c>
      <c r="W30" s="137"/>
      <c r="X30" s="140"/>
      <c r="Y30" s="141" t="s">
        <v>27</v>
      </c>
      <c r="Z30" s="142" t="s">
        <v>27</v>
      </c>
      <c r="AA30" s="143"/>
    </row>
    <row r="31" spans="2:27" ht="17.25" customHeight="1">
      <c r="B31" s="145" t="s">
        <v>218</v>
      </c>
      <c r="C31" s="145"/>
      <c r="D31" s="146"/>
      <c r="E31" s="146"/>
      <c r="F31" s="146"/>
      <c r="G31" s="146"/>
      <c r="H31" s="146"/>
      <c r="I31" s="147"/>
      <c r="J31" s="148"/>
      <c r="K31" s="147"/>
      <c r="L31" s="147"/>
      <c r="M31" s="148"/>
      <c r="N31" s="148"/>
      <c r="O31" s="148"/>
      <c r="P31" s="148"/>
      <c r="Q31" s="148"/>
      <c r="R31" s="148"/>
      <c r="S31" s="148"/>
      <c r="T31" s="148"/>
      <c r="U31" s="148"/>
      <c r="V31" s="148"/>
      <c r="W31" s="148"/>
      <c r="X31" s="148"/>
      <c r="Y31" s="148"/>
      <c r="Z31" s="148"/>
    </row>
    <row r="32" spans="2:27" ht="13.5" customHeight="1">
      <c r="B32" s="149"/>
      <c r="C32" s="149"/>
      <c r="D32" s="150"/>
      <c r="E32" s="150"/>
      <c r="F32" s="150"/>
      <c r="G32" s="150"/>
      <c r="H32" s="150"/>
      <c r="I32" s="151"/>
      <c r="K32" s="151"/>
      <c r="L32" s="151"/>
    </row>
    <row r="33" spans="1:23" ht="12" customHeight="1">
      <c r="B33" s="236" t="s">
        <v>68</v>
      </c>
      <c r="C33" s="236"/>
      <c r="D33" s="150"/>
      <c r="E33" s="150"/>
      <c r="F33" s="150"/>
      <c r="G33" s="150"/>
      <c r="H33" s="150"/>
      <c r="I33" s="151"/>
      <c r="K33" s="151"/>
      <c r="L33" s="151"/>
    </row>
    <row r="34" spans="1:23" ht="12.75" customHeight="1">
      <c r="B34" s="236" t="s">
        <v>69</v>
      </c>
      <c r="C34" s="236"/>
      <c r="D34" s="150"/>
      <c r="E34" s="150"/>
      <c r="F34" s="150"/>
      <c r="G34" s="150"/>
      <c r="H34" s="150"/>
      <c r="I34" s="151"/>
      <c r="K34" s="151"/>
      <c r="L34" s="151"/>
    </row>
    <row r="35" spans="1:23" ht="12" customHeight="1">
      <c r="B35" s="17" t="s">
        <v>70</v>
      </c>
      <c r="C35" s="17"/>
      <c r="D35" s="152"/>
      <c r="E35" s="152"/>
      <c r="F35" s="1"/>
      <c r="G35" s="1"/>
      <c r="H35" s="1"/>
      <c r="I35" s="153"/>
      <c r="K35" s="153"/>
      <c r="L35" s="153"/>
    </row>
    <row r="36" spans="1:23" ht="13.8" customHeight="1">
      <c r="B36" s="154" t="s">
        <v>1560</v>
      </c>
      <c r="C36" s="17"/>
      <c r="D36" s="152"/>
      <c r="E36" s="152"/>
      <c r="F36" s="1"/>
      <c r="G36" s="1"/>
      <c r="H36" s="1"/>
      <c r="I36" s="153"/>
      <c r="K36" s="153"/>
      <c r="L36" s="153"/>
    </row>
    <row r="37" spans="1:23" ht="11.25" hidden="1" customHeight="1">
      <c r="B37" s="17" t="s">
        <v>165</v>
      </c>
      <c r="C37" s="17"/>
      <c r="D37" s="152"/>
      <c r="E37" s="152"/>
      <c r="F37" s="1"/>
      <c r="G37" s="1"/>
      <c r="H37" s="1"/>
      <c r="I37" s="153"/>
      <c r="K37" s="153"/>
      <c r="L37" s="153"/>
    </row>
    <row r="38" spans="1:23" ht="14.4" customHeight="1">
      <c r="B38" s="17" t="s">
        <v>159</v>
      </c>
      <c r="C38" s="17"/>
      <c r="D38" s="152"/>
      <c r="E38" s="152"/>
      <c r="F38" s="1"/>
      <c r="G38" s="1"/>
      <c r="H38" s="1"/>
      <c r="I38" s="153"/>
      <c r="K38" s="153"/>
      <c r="L38" s="153"/>
    </row>
    <row r="39" spans="1:23" ht="15.6">
      <c r="B39" s="155"/>
      <c r="C39" s="155"/>
      <c r="D39" s="156"/>
      <c r="E39" s="156"/>
      <c r="F39" s="157"/>
      <c r="G39" s="157"/>
      <c r="H39" s="157"/>
      <c r="I39" s="158"/>
      <c r="K39" s="158"/>
      <c r="L39" s="158"/>
    </row>
    <row r="40" spans="1:23">
      <c r="B40" s="17" t="s">
        <v>71</v>
      </c>
      <c r="C40" s="17"/>
      <c r="D40" s="28"/>
      <c r="E40" s="28"/>
    </row>
    <row r="41" spans="1:23">
      <c r="B41" s="17"/>
      <c r="C41" s="17"/>
      <c r="D41" s="28"/>
      <c r="E41" s="28"/>
    </row>
    <row r="42" spans="1:23">
      <c r="A42" s="160"/>
      <c r="B42" s="17"/>
      <c r="C42" s="154" t="s">
        <v>1566</v>
      </c>
      <c r="H42" s="161"/>
      <c r="I42" s="161"/>
      <c r="J42" s="162"/>
      <c r="K42" s="162"/>
      <c r="L42" s="162"/>
      <c r="M42" s="162" t="s">
        <v>72</v>
      </c>
      <c r="O42" s="159"/>
      <c r="P42" s="154" t="s">
        <v>1566</v>
      </c>
      <c r="Q42" s="163"/>
      <c r="R42" s="163"/>
      <c r="S42" s="64"/>
      <c r="T42" s="64"/>
      <c r="U42" s="64"/>
      <c r="V42" s="161"/>
      <c r="W42" s="162" t="s">
        <v>72</v>
      </c>
    </row>
    <row r="43" spans="1:23">
      <c r="A43" s="160"/>
      <c r="B43" s="164">
        <v>1</v>
      </c>
      <c r="C43" s="165" t="s">
        <v>73</v>
      </c>
      <c r="H43" s="164"/>
      <c r="I43" s="164"/>
      <c r="J43" s="164"/>
      <c r="K43" s="164"/>
      <c r="L43" s="164"/>
      <c r="M43" s="164">
        <v>1.05</v>
      </c>
      <c r="O43" s="166" t="s">
        <v>41</v>
      </c>
      <c r="P43" s="167" t="s">
        <v>194</v>
      </c>
      <c r="Q43" s="168"/>
      <c r="R43" s="168"/>
      <c r="S43" s="169"/>
      <c r="T43" s="168"/>
      <c r="U43" s="169"/>
      <c r="V43" s="164"/>
      <c r="W43" s="164">
        <v>2.25</v>
      </c>
    </row>
    <row r="44" spans="1:23">
      <c r="A44" s="160"/>
      <c r="B44" s="164">
        <v>2</v>
      </c>
      <c r="C44" s="170" t="s">
        <v>74</v>
      </c>
      <c r="H44" s="164"/>
      <c r="I44" s="164"/>
      <c r="J44" s="164"/>
      <c r="K44" s="164"/>
      <c r="L44" s="164"/>
      <c r="M44" s="164">
        <v>7.01</v>
      </c>
      <c r="O44" s="171" t="s">
        <v>57</v>
      </c>
      <c r="P44" s="168" t="s">
        <v>195</v>
      </c>
      <c r="Q44" s="168"/>
      <c r="R44" s="168"/>
      <c r="S44" s="169"/>
      <c r="T44" s="168"/>
      <c r="U44" s="169"/>
      <c r="V44" s="172"/>
      <c r="W44" s="172" t="s">
        <v>26</v>
      </c>
    </row>
    <row r="45" spans="1:23">
      <c r="A45" s="160"/>
      <c r="B45" s="164" t="s">
        <v>31</v>
      </c>
      <c r="C45" s="168" t="s">
        <v>75</v>
      </c>
      <c r="H45" s="172"/>
      <c r="I45" s="172"/>
      <c r="J45" s="172"/>
      <c r="K45" s="172"/>
      <c r="L45" s="172"/>
      <c r="M45" s="172" t="s">
        <v>76</v>
      </c>
      <c r="O45" s="171" t="s">
        <v>43</v>
      </c>
      <c r="P45" s="168" t="s">
        <v>196</v>
      </c>
      <c r="Q45" s="168"/>
      <c r="R45" s="168"/>
      <c r="S45" s="169"/>
      <c r="T45" s="168"/>
      <c r="U45" s="169"/>
      <c r="V45" s="164"/>
      <c r="W45" s="164">
        <v>2.21</v>
      </c>
    </row>
    <row r="46" spans="1:23">
      <c r="A46" s="160"/>
      <c r="B46" s="164" t="s">
        <v>32</v>
      </c>
      <c r="C46" s="167" t="s">
        <v>197</v>
      </c>
      <c r="H46" s="172"/>
      <c r="I46" s="172"/>
      <c r="J46" s="172"/>
      <c r="K46" s="172"/>
      <c r="L46" s="172"/>
      <c r="M46" s="172" t="s">
        <v>76</v>
      </c>
      <c r="O46" s="171" t="s">
        <v>59</v>
      </c>
      <c r="P46" s="216" t="s">
        <v>1561</v>
      </c>
      <c r="Q46" s="168"/>
      <c r="R46" s="168"/>
      <c r="S46" s="169"/>
      <c r="T46" s="168"/>
      <c r="U46" s="169"/>
      <c r="V46" s="172"/>
      <c r="W46" s="172">
        <v>5.01</v>
      </c>
    </row>
    <row r="47" spans="1:23">
      <c r="A47" s="160"/>
      <c r="B47" s="164">
        <v>4</v>
      </c>
      <c r="C47" s="168" t="s">
        <v>77</v>
      </c>
      <c r="H47" s="172"/>
      <c r="I47" s="172"/>
      <c r="J47" s="172"/>
      <c r="K47" s="172"/>
      <c r="L47" s="172"/>
      <c r="M47" s="172" t="s">
        <v>76</v>
      </c>
      <c r="O47" s="171" t="s">
        <v>45</v>
      </c>
      <c r="P47" s="168" t="s">
        <v>198</v>
      </c>
      <c r="Q47" s="168"/>
      <c r="R47" s="168"/>
      <c r="S47" s="169"/>
      <c r="T47" s="168"/>
      <c r="U47" s="169"/>
      <c r="V47" s="164"/>
      <c r="W47" s="164">
        <v>5.01</v>
      </c>
    </row>
    <row r="48" spans="1:23">
      <c r="A48" s="160"/>
      <c r="B48" s="164">
        <v>5</v>
      </c>
      <c r="C48" s="168" t="s">
        <v>77</v>
      </c>
      <c r="H48" s="172"/>
      <c r="I48" s="172"/>
      <c r="J48" s="172"/>
      <c r="K48" s="172"/>
      <c r="L48" s="172"/>
      <c r="M48" s="172" t="s">
        <v>76</v>
      </c>
      <c r="O48" s="171">
        <v>11</v>
      </c>
      <c r="P48" s="216" t="s">
        <v>1562</v>
      </c>
      <c r="Q48" s="168"/>
      <c r="R48" s="168"/>
      <c r="S48" s="169"/>
      <c r="T48" s="168"/>
      <c r="U48" s="169"/>
      <c r="V48" s="164"/>
      <c r="W48" s="1030">
        <v>11.06</v>
      </c>
    </row>
    <row r="49" spans="1:23">
      <c r="A49" s="160"/>
      <c r="B49" s="164" t="s">
        <v>51</v>
      </c>
      <c r="C49" s="168" t="s">
        <v>78</v>
      </c>
      <c r="H49" s="172"/>
      <c r="I49" s="172"/>
      <c r="J49" s="172"/>
      <c r="K49" s="172"/>
      <c r="L49" s="172"/>
      <c r="M49" s="172" t="s">
        <v>216</v>
      </c>
      <c r="O49" s="171" t="s">
        <v>62</v>
      </c>
      <c r="P49" s="216" t="s">
        <v>1563</v>
      </c>
      <c r="Q49" s="168"/>
      <c r="R49" s="168"/>
      <c r="S49" s="169"/>
      <c r="T49" s="168"/>
      <c r="U49" s="169"/>
      <c r="V49" s="164"/>
      <c r="W49" s="164">
        <v>1.03</v>
      </c>
    </row>
    <row r="50" spans="1:23">
      <c r="A50" s="160"/>
      <c r="B50" s="164" t="s">
        <v>33</v>
      </c>
      <c r="C50" s="167" t="s">
        <v>199</v>
      </c>
      <c r="H50" s="164"/>
      <c r="I50" s="164"/>
      <c r="J50" s="164"/>
      <c r="K50" s="164"/>
      <c r="L50" s="164"/>
      <c r="M50" s="164">
        <v>3.05</v>
      </c>
      <c r="O50" s="171" t="s">
        <v>47</v>
      </c>
      <c r="P50" s="168" t="s">
        <v>200</v>
      </c>
      <c r="Q50" s="168"/>
      <c r="R50" s="168"/>
      <c r="S50" s="169"/>
      <c r="T50" s="168"/>
      <c r="U50" s="169"/>
      <c r="V50" s="164"/>
      <c r="W50" s="164">
        <v>1.03</v>
      </c>
    </row>
    <row r="51" spans="1:23">
      <c r="A51" s="160"/>
      <c r="B51" s="164" t="s">
        <v>53</v>
      </c>
      <c r="C51" s="168" t="s">
        <v>79</v>
      </c>
      <c r="H51" s="164"/>
      <c r="I51" s="164"/>
      <c r="J51" s="164"/>
      <c r="K51" s="164"/>
      <c r="L51" s="164"/>
      <c r="M51" s="164">
        <v>2.16</v>
      </c>
      <c r="O51" s="171" t="s">
        <v>64</v>
      </c>
      <c r="P51" s="167" t="s">
        <v>201</v>
      </c>
      <c r="Q51" s="168"/>
      <c r="R51" s="168"/>
      <c r="S51" s="169"/>
      <c r="T51" s="168"/>
      <c r="U51" s="169"/>
      <c r="V51" s="164"/>
      <c r="W51" s="164">
        <v>1.03</v>
      </c>
    </row>
    <row r="52" spans="1:23">
      <c r="A52" s="160"/>
      <c r="B52" s="164" t="s">
        <v>35</v>
      </c>
      <c r="C52" s="167" t="s">
        <v>202</v>
      </c>
      <c r="H52" s="164"/>
      <c r="I52" s="164"/>
      <c r="J52" s="164"/>
      <c r="K52" s="164"/>
      <c r="L52" s="164"/>
      <c r="M52" s="164">
        <v>2.1800000000000002</v>
      </c>
      <c r="O52" s="171" t="s">
        <v>66</v>
      </c>
      <c r="P52" s="216" t="s">
        <v>1564</v>
      </c>
      <c r="Q52" s="168"/>
      <c r="R52" s="168"/>
      <c r="S52" s="169"/>
      <c r="T52" s="168"/>
      <c r="U52" s="169"/>
      <c r="V52" s="164"/>
      <c r="W52" s="164">
        <v>1.02</v>
      </c>
    </row>
    <row r="53" spans="1:23">
      <c r="A53" s="160"/>
      <c r="B53" s="164" t="s">
        <v>37</v>
      </c>
      <c r="C53" s="168" t="s">
        <v>80</v>
      </c>
      <c r="H53" s="164"/>
      <c r="I53" s="164"/>
      <c r="J53" s="164"/>
      <c r="K53" s="164"/>
      <c r="L53" s="164"/>
      <c r="M53" s="164">
        <v>2.1800000000000002</v>
      </c>
      <c r="O53" s="171" t="s">
        <v>49</v>
      </c>
      <c r="P53" s="168" t="s">
        <v>203</v>
      </c>
      <c r="Q53" s="168"/>
      <c r="R53" s="168"/>
      <c r="S53" s="169"/>
      <c r="T53" s="168"/>
      <c r="U53" s="169"/>
      <c r="V53" s="164"/>
      <c r="W53" s="164">
        <v>1.02</v>
      </c>
    </row>
    <row r="54" spans="1:23">
      <c r="A54" s="160"/>
      <c r="B54" s="164" t="s">
        <v>39</v>
      </c>
      <c r="C54" s="168" t="s">
        <v>80</v>
      </c>
      <c r="H54" s="164"/>
      <c r="I54" s="164"/>
      <c r="J54" s="164"/>
      <c r="K54" s="164"/>
      <c r="L54" s="164"/>
      <c r="M54" s="164">
        <v>2.1800000000000002</v>
      </c>
      <c r="O54" s="173" t="s">
        <v>81</v>
      </c>
      <c r="P54" s="174" t="s">
        <v>82</v>
      </c>
      <c r="Q54" s="174"/>
      <c r="R54" s="174"/>
      <c r="S54" s="175"/>
      <c r="T54" s="174"/>
      <c r="U54" s="175"/>
      <c r="V54" s="176">
        <v>1.1200000000000001</v>
      </c>
      <c r="W54" s="176">
        <v>1.1200000000000001</v>
      </c>
    </row>
    <row r="55" spans="1:23">
      <c r="B55" s="164" t="s">
        <v>55</v>
      </c>
      <c r="C55" s="296" t="s">
        <v>1565</v>
      </c>
      <c r="H55" s="164"/>
      <c r="I55" s="164"/>
      <c r="J55" s="164"/>
      <c r="K55" s="164"/>
      <c r="L55" s="164"/>
      <c r="M55" s="164">
        <v>2.0099999999999998</v>
      </c>
      <c r="O55" s="171"/>
      <c r="P55" s="168"/>
      <c r="Q55" s="168"/>
      <c r="R55" s="168"/>
      <c r="S55" s="169"/>
      <c r="T55" s="168"/>
      <c r="U55" s="169"/>
      <c r="V55" s="169"/>
      <c r="W55" s="169"/>
    </row>
    <row r="56" spans="1:23">
      <c r="B56" s="177"/>
      <c r="C56" s="178"/>
      <c r="H56" s="177"/>
      <c r="I56" s="177"/>
      <c r="J56" s="177"/>
      <c r="K56" s="3"/>
      <c r="L56" s="179"/>
      <c r="M56" s="178"/>
      <c r="N56" s="178"/>
      <c r="O56" s="178"/>
      <c r="P56" s="149"/>
      <c r="Q56" s="178"/>
      <c r="R56" s="149"/>
      <c r="S56" s="149"/>
    </row>
    <row r="58" spans="1:23">
      <c r="A58" s="3" t="s">
        <v>217</v>
      </c>
    </row>
  </sheetData>
  <pageMargins left="0.27559055118110237" right="0.23622047244094491" top="0.31496062992125984" bottom="0.31496062992125984" header="0.19685039370078741" footer="0.23622047244094491"/>
  <pageSetup paperSize="9" scale="64"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
  <sheetViews>
    <sheetView workbookViewId="0"/>
  </sheetViews>
  <sheetFormatPr baseColWidth="10" defaultRowHeight="13.2"/>
  <cols>
    <col min="1" max="1" width="5.5546875" style="607" customWidth="1"/>
    <col min="2" max="7" width="11.5546875" style="607"/>
    <col min="8" max="8" width="6.6640625" style="607" customWidth="1"/>
    <col min="9" max="9" width="14.6640625" style="607" customWidth="1"/>
    <col min="10" max="16384" width="11.5546875" style="607"/>
  </cols>
  <sheetData>
    <row r="1" spans="1:9" ht="15.6">
      <c r="A1" s="606" t="s">
        <v>680</v>
      </c>
    </row>
    <row r="2" spans="1:9" ht="15.6">
      <c r="A2" s="608"/>
    </row>
    <row r="3" spans="1:9">
      <c r="A3" s="607">
        <v>6.01</v>
      </c>
      <c r="B3" s="609" t="s">
        <v>681</v>
      </c>
    </row>
    <row r="4" spans="1:9">
      <c r="A4" s="607">
        <v>6.02</v>
      </c>
      <c r="B4" s="609" t="s">
        <v>682</v>
      </c>
      <c r="I4" s="833" t="s">
        <v>942</v>
      </c>
    </row>
    <row r="5" spans="1:9">
      <c r="A5" s="607">
        <v>6.03</v>
      </c>
      <c r="B5" s="609" t="s">
        <v>683</v>
      </c>
      <c r="I5" s="833" t="s">
        <v>943</v>
      </c>
    </row>
    <row r="6" spans="1:9">
      <c r="B6" s="609"/>
    </row>
    <row r="9" spans="1:9">
      <c r="A9" s="610" t="s">
        <v>217</v>
      </c>
    </row>
  </sheetData>
  <pageMargins left="0.46" right="0.35" top="0.69" bottom="0.984251969" header="0.36" footer="0.492125984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zoomScaleNormal="100" workbookViewId="0"/>
  </sheetViews>
  <sheetFormatPr baseColWidth="10" defaultColWidth="11.44140625" defaultRowHeight="13.2"/>
  <cols>
    <col min="1" max="1" width="16.88671875" style="3" customWidth="1"/>
    <col min="2" max="4" width="14.6640625" style="3" customWidth="1"/>
    <col min="5" max="5" width="15.44140625" style="3" customWidth="1"/>
    <col min="6" max="7" width="14.6640625" style="3" customWidth="1"/>
    <col min="8" max="16384" width="11.44140625" style="3"/>
  </cols>
  <sheetData>
    <row r="1" spans="1:7" s="1" customFormat="1" ht="14.1" customHeight="1"/>
    <row r="2" spans="1:7" s="1" customFormat="1" ht="22.8" customHeight="1">
      <c r="A2" s="2014" t="s">
        <v>275</v>
      </c>
      <c r="B2" s="2015"/>
      <c r="C2" s="2015"/>
      <c r="D2" s="2015"/>
      <c r="E2" s="2015"/>
      <c r="F2" s="2015"/>
      <c r="G2" s="343"/>
    </row>
    <row r="3" spans="1:7" ht="24" customHeight="1">
      <c r="A3" s="234" t="s">
        <v>276</v>
      </c>
      <c r="B3" s="184" t="s">
        <v>277</v>
      </c>
      <c r="C3" s="185" t="s">
        <v>277</v>
      </c>
      <c r="D3" s="184" t="s">
        <v>278</v>
      </c>
      <c r="E3" s="185" t="s">
        <v>278</v>
      </c>
      <c r="F3" s="184" t="s">
        <v>279</v>
      </c>
      <c r="G3" s="185" t="s">
        <v>279</v>
      </c>
    </row>
    <row r="4" spans="1:7" ht="15" customHeight="1">
      <c r="A4" s="314"/>
      <c r="B4" s="186" t="s">
        <v>280</v>
      </c>
      <c r="C4" s="187" t="s">
        <v>281</v>
      </c>
      <c r="D4" s="186" t="s">
        <v>280</v>
      </c>
      <c r="E4" s="187" t="s">
        <v>281</v>
      </c>
      <c r="F4" s="186" t="s">
        <v>282</v>
      </c>
      <c r="G4" s="187" t="s">
        <v>283</v>
      </c>
    </row>
    <row r="5" spans="1:7" ht="15" customHeight="1">
      <c r="A5" s="314"/>
      <c r="B5" s="186"/>
      <c r="C5" s="187" t="s">
        <v>284</v>
      </c>
      <c r="D5" s="186"/>
      <c r="E5" s="187" t="s">
        <v>284</v>
      </c>
      <c r="F5" s="186" t="s">
        <v>285</v>
      </c>
      <c r="G5" s="187" t="s">
        <v>286</v>
      </c>
    </row>
    <row r="6" spans="1:7" ht="24" customHeight="1">
      <c r="A6" s="316"/>
      <c r="B6" s="188"/>
      <c r="C6" s="189" t="s">
        <v>287</v>
      </c>
      <c r="D6" s="188"/>
      <c r="E6" s="189" t="s">
        <v>287</v>
      </c>
      <c r="F6" s="188"/>
      <c r="G6" s="189"/>
    </row>
    <row r="7" spans="1:7" ht="23.4" customHeight="1" thickBot="1">
      <c r="A7" s="318">
        <v>1996</v>
      </c>
      <c r="B7" s="344">
        <v>834.29346030999989</v>
      </c>
      <c r="C7" s="112">
        <v>147.33000000000001</v>
      </c>
      <c r="D7" s="344">
        <v>872.50191104999999</v>
      </c>
      <c r="E7" s="112">
        <v>174.02</v>
      </c>
      <c r="F7" s="113">
        <v>1497811</v>
      </c>
      <c r="G7" s="345">
        <v>150</v>
      </c>
    </row>
    <row r="8" spans="1:7" ht="21" customHeight="1" thickBot="1">
      <c r="A8" s="320">
        <v>1997</v>
      </c>
      <c r="B8" s="124">
        <v>560.57016199999998</v>
      </c>
      <c r="C8" s="120">
        <v>177.97135605247547</v>
      </c>
      <c r="D8" s="124">
        <v>621.52611999999999</v>
      </c>
      <c r="E8" s="120">
        <v>219.40142149615536</v>
      </c>
      <c r="F8" s="121">
        <v>962507</v>
      </c>
      <c r="G8" s="346">
        <v>134</v>
      </c>
    </row>
    <row r="9" spans="1:7" ht="21" customHeight="1" thickBot="1">
      <c r="A9" s="320">
        <v>1998</v>
      </c>
      <c r="B9" s="124">
        <v>511.39633099999998</v>
      </c>
      <c r="C9" s="120">
        <v>210.006745555365</v>
      </c>
      <c r="D9" s="124">
        <v>456.36259100000001</v>
      </c>
      <c r="E9" s="120">
        <v>198.92326535477412</v>
      </c>
      <c r="F9" s="121">
        <v>822171</v>
      </c>
      <c r="G9" s="346">
        <v>115</v>
      </c>
    </row>
    <row r="10" spans="1:7" ht="21" customHeight="1" thickBot="1">
      <c r="A10" s="320">
        <v>1999</v>
      </c>
      <c r="B10" s="124">
        <v>464.48300699999999</v>
      </c>
      <c r="C10" s="120">
        <v>208.58087392018217</v>
      </c>
      <c r="D10" s="124">
        <v>412.14915300000001</v>
      </c>
      <c r="E10" s="120">
        <v>192.54405491703864</v>
      </c>
      <c r="F10" s="121">
        <v>727206</v>
      </c>
      <c r="G10" s="346">
        <v>109</v>
      </c>
    </row>
    <row r="11" spans="1:7" ht="21" customHeight="1" thickBot="1">
      <c r="A11" s="320">
        <v>2000</v>
      </c>
      <c r="B11" s="124">
        <v>439.22602000000001</v>
      </c>
      <c r="C11" s="120">
        <v>209.03</v>
      </c>
      <c r="D11" s="124">
        <v>381.63992000000002</v>
      </c>
      <c r="E11" s="120">
        <v>199.95</v>
      </c>
      <c r="F11" s="121">
        <v>639885</v>
      </c>
      <c r="G11" s="346">
        <v>102</v>
      </c>
    </row>
    <row r="12" spans="1:7" ht="21" customHeight="1" thickBot="1">
      <c r="A12" s="320">
        <v>2001</v>
      </c>
      <c r="B12" s="124">
        <v>400.71188914999999</v>
      </c>
      <c r="C12" s="120">
        <v>221.99</v>
      </c>
      <c r="D12" s="124">
        <v>351.97137099999998</v>
      </c>
      <c r="E12" s="120">
        <v>196.51</v>
      </c>
      <c r="F12" s="121">
        <v>561848</v>
      </c>
      <c r="G12" s="346">
        <v>102</v>
      </c>
    </row>
    <row r="13" spans="1:7" ht="21" customHeight="1" thickBot="1">
      <c r="A13" s="320">
        <v>2002</v>
      </c>
      <c r="B13" s="124">
        <v>371.74367599999999</v>
      </c>
      <c r="C13" s="120">
        <v>218.55</v>
      </c>
      <c r="D13" s="124">
        <v>329.14910600000002</v>
      </c>
      <c r="E13" s="120">
        <v>192.51</v>
      </c>
      <c r="F13" s="121">
        <v>495344</v>
      </c>
      <c r="G13" s="346">
        <v>93</v>
      </c>
    </row>
    <row r="14" spans="1:7" ht="21" customHeight="1" thickBot="1">
      <c r="A14" s="320">
        <v>2003</v>
      </c>
      <c r="B14" s="124">
        <v>357.14315599999998</v>
      </c>
      <c r="C14" s="120">
        <v>230.55</v>
      </c>
      <c r="D14" s="124">
        <v>309.91303299999998</v>
      </c>
      <c r="E14" s="120">
        <v>196.87</v>
      </c>
      <c r="F14" s="121">
        <v>439082</v>
      </c>
      <c r="G14" s="346">
        <v>92</v>
      </c>
    </row>
    <row r="15" spans="1:7" ht="21" customHeight="1" thickBot="1">
      <c r="A15" s="320">
        <v>2004</v>
      </c>
      <c r="B15" s="124">
        <v>356.58952599999998</v>
      </c>
      <c r="C15" s="120">
        <v>237.95</v>
      </c>
      <c r="D15" s="124">
        <v>277.93515500000001</v>
      </c>
      <c r="E15" s="120">
        <v>191.46</v>
      </c>
      <c r="F15" s="121">
        <v>384858</v>
      </c>
      <c r="G15" s="346">
        <v>93</v>
      </c>
    </row>
    <row r="16" spans="1:7" ht="21" customHeight="1" thickBot="1">
      <c r="A16" s="320">
        <v>2005</v>
      </c>
      <c r="B16" s="124">
        <v>342.30109299999998</v>
      </c>
      <c r="C16" s="120">
        <v>202.99</v>
      </c>
      <c r="D16" s="124">
        <v>251.061485</v>
      </c>
      <c r="E16" s="120">
        <v>158.24</v>
      </c>
      <c r="F16" s="121">
        <v>409989</v>
      </c>
      <c r="G16" s="346">
        <v>82</v>
      </c>
    </row>
    <row r="17" spans="1:7" ht="21" customHeight="1" thickBot="1">
      <c r="A17" s="320">
        <v>2006</v>
      </c>
      <c r="B17" s="124">
        <v>318.09682500000002</v>
      </c>
      <c r="C17" s="120">
        <v>203.43</v>
      </c>
      <c r="D17" s="124">
        <v>220.62135799999999</v>
      </c>
      <c r="E17" s="120">
        <v>148.53</v>
      </c>
      <c r="F17" s="121">
        <v>376229</v>
      </c>
      <c r="G17" s="346">
        <v>81</v>
      </c>
    </row>
    <row r="18" spans="1:7" ht="21" customHeight="1" thickBot="1">
      <c r="A18" s="320">
        <v>2007</v>
      </c>
      <c r="B18" s="124">
        <v>302.25500452</v>
      </c>
      <c r="C18" s="120">
        <v>192.28</v>
      </c>
      <c r="D18" s="124">
        <v>207.71949053</v>
      </c>
      <c r="E18" s="120">
        <v>139.46</v>
      </c>
      <c r="F18" s="121">
        <v>342046.54</v>
      </c>
      <c r="G18" s="346">
        <v>81</v>
      </c>
    </row>
    <row r="19" spans="1:7" ht="21" customHeight="1" thickBot="1">
      <c r="A19" s="320">
        <v>2008</v>
      </c>
      <c r="B19" s="124">
        <v>280.99848664999996</v>
      </c>
      <c r="C19" s="120">
        <v>185.89</v>
      </c>
      <c r="D19" s="124">
        <v>198.28856277</v>
      </c>
      <c r="E19" s="120">
        <v>126.72</v>
      </c>
      <c r="F19" s="121">
        <v>314150.3</v>
      </c>
      <c r="G19" s="346">
        <v>82</v>
      </c>
    </row>
    <row r="20" spans="1:7" ht="21" customHeight="1" thickBot="1">
      <c r="A20" s="320">
        <v>2009</v>
      </c>
      <c r="B20" s="124">
        <v>267.72326984</v>
      </c>
      <c r="C20" s="120">
        <v>176.37</v>
      </c>
      <c r="D20" s="124">
        <v>197.19709437999998</v>
      </c>
      <c r="E20" s="120">
        <v>135.19999999999999</v>
      </c>
      <c r="F20" s="121">
        <v>285966.94</v>
      </c>
      <c r="G20" s="346">
        <v>74</v>
      </c>
    </row>
    <row r="21" spans="1:7" ht="21" customHeight="1" thickBot="1">
      <c r="A21" s="320">
        <v>2010</v>
      </c>
      <c r="B21" s="124">
        <v>248.75569699000002</v>
      </c>
      <c r="C21" s="120">
        <v>187.17</v>
      </c>
      <c r="D21" s="124">
        <v>191.6446435</v>
      </c>
      <c r="E21" s="120">
        <v>146.13</v>
      </c>
      <c r="F21" s="121">
        <v>245655.8</v>
      </c>
      <c r="G21" s="346">
        <v>78</v>
      </c>
    </row>
    <row r="22" spans="1:7" ht="21" customHeight="1" thickBot="1">
      <c r="A22" s="320">
        <v>2011</v>
      </c>
      <c r="B22" s="124">
        <v>239.7804921</v>
      </c>
      <c r="C22" s="120">
        <v>188.13</v>
      </c>
      <c r="D22" s="124">
        <v>188.23914503</v>
      </c>
      <c r="E22" s="120">
        <v>127.69</v>
      </c>
      <c r="F22" s="121">
        <v>217512.65</v>
      </c>
      <c r="G22" s="346">
        <v>62</v>
      </c>
    </row>
    <row r="23" spans="1:7" ht="21" customHeight="1" thickBot="1">
      <c r="A23" s="320">
        <v>2012</v>
      </c>
      <c r="B23" s="124">
        <v>252.67021822000001</v>
      </c>
      <c r="C23" s="120">
        <v>163.22999999999999</v>
      </c>
      <c r="D23" s="124">
        <v>188.25055</v>
      </c>
      <c r="E23" s="120">
        <v>120.28</v>
      </c>
      <c r="F23" s="121">
        <v>223570.5</v>
      </c>
      <c r="G23" s="346">
        <v>60</v>
      </c>
    </row>
    <row r="24" spans="1:7" ht="21" customHeight="1" thickBot="1">
      <c r="A24" s="320">
        <v>2013</v>
      </c>
      <c r="B24" s="124">
        <v>248.17233038000001</v>
      </c>
      <c r="C24" s="120">
        <v>164.31</v>
      </c>
      <c r="D24" s="124">
        <v>191.23809276</v>
      </c>
      <c r="E24" s="120">
        <v>122.75</v>
      </c>
      <c r="F24" s="121">
        <v>205182</v>
      </c>
      <c r="G24" s="346">
        <v>60</v>
      </c>
    </row>
    <row r="25" spans="1:7" ht="21" customHeight="1" thickBot="1">
      <c r="A25" s="320">
        <v>2014</v>
      </c>
      <c r="B25" s="124">
        <v>247.47658674039999</v>
      </c>
      <c r="C25" s="120">
        <v>163.51365017587514</v>
      </c>
      <c r="D25" s="124">
        <v>194.09894714039996</v>
      </c>
      <c r="E25" s="120">
        <v>125.26048357623665</v>
      </c>
      <c r="F25" s="121">
        <v>187540.0012</v>
      </c>
      <c r="G25" s="346">
        <v>59</v>
      </c>
    </row>
    <row r="26" spans="1:7" ht="25.8" customHeight="1" thickBot="1">
      <c r="A26" s="347">
        <v>2015</v>
      </c>
      <c r="B26" s="348">
        <v>248.83733650080001</v>
      </c>
      <c r="C26" s="349">
        <v>162.92836331907358</v>
      </c>
      <c r="D26" s="348">
        <v>201.47594434279995</v>
      </c>
      <c r="E26" s="349">
        <v>116.27775835176882</v>
      </c>
      <c r="F26" s="350">
        <v>171439.00040000002</v>
      </c>
      <c r="G26" s="351" vm="2">
        <v>57</v>
      </c>
    </row>
    <row r="27" spans="1:7" ht="20.100000000000001" customHeight="1">
      <c r="A27" s="148" t="s">
        <v>218</v>
      </c>
      <c r="B27" s="148"/>
      <c r="C27" s="148"/>
      <c r="D27" s="148"/>
      <c r="E27" s="148"/>
      <c r="F27" s="148"/>
      <c r="G27" s="148"/>
    </row>
    <row r="28" spans="1:7" ht="13.5" customHeight="1">
      <c r="A28" s="178"/>
      <c r="B28" s="178"/>
      <c r="C28" s="178"/>
      <c r="D28" s="178"/>
      <c r="E28" s="178"/>
      <c r="F28" s="178"/>
      <c r="G28" s="178"/>
    </row>
    <row r="29" spans="1:7" ht="15.75" customHeight="1">
      <c r="A29" s="178" t="s">
        <v>288</v>
      </c>
      <c r="B29" s="178"/>
      <c r="C29" s="178"/>
      <c r="D29" s="178"/>
      <c r="E29" s="178"/>
      <c r="F29" s="178"/>
      <c r="G29" s="178"/>
    </row>
    <row r="30" spans="1:7" ht="14.25" customHeight="1">
      <c r="A30" s="178"/>
      <c r="B30" s="178"/>
      <c r="C30" s="178"/>
      <c r="D30" s="178"/>
      <c r="E30" s="178"/>
      <c r="F30" s="178"/>
      <c r="G30" s="178"/>
    </row>
    <row r="31" spans="1:7" ht="12.75" customHeight="1">
      <c r="A31" s="178" t="s">
        <v>289</v>
      </c>
      <c r="B31" s="178"/>
      <c r="C31" s="178"/>
      <c r="D31" s="178"/>
      <c r="E31" s="178"/>
      <c r="F31" s="178"/>
      <c r="G31" s="178"/>
    </row>
    <row r="32" spans="1:7">
      <c r="A32" s="3" t="s">
        <v>290</v>
      </c>
    </row>
    <row r="35" spans="1:1">
      <c r="A35" s="3" t="s">
        <v>217</v>
      </c>
    </row>
  </sheetData>
  <mergeCells count="1">
    <mergeCell ref="A2:F2"/>
  </mergeCells>
  <pageMargins left="0.62" right="0.64" top="1.01" bottom="0.49" header="0.53" footer="0.4921259845"/>
  <pageSetup paperSize="9" scale="85" orientation="portrait" horizontalDpi="4294967292" verticalDpi="4294967292" r:id="rId1"/>
  <headerFooter alignWithMargins="0"/>
</worksheet>
</file>

<file path=xl/worksheets/sheet7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39"/>
  <sheetViews>
    <sheetView zoomScaleNormal="100" workbookViewId="0"/>
  </sheetViews>
  <sheetFormatPr baseColWidth="10" defaultColWidth="11.44140625" defaultRowHeight="13.2"/>
  <cols>
    <col min="1" max="1" width="33.88671875" style="3" customWidth="1"/>
    <col min="2" max="3" width="17.5546875" style="3" customWidth="1"/>
    <col min="4" max="4" width="17.5546875" style="159" customWidth="1"/>
    <col min="5" max="5" width="17.5546875" style="372" customWidth="1"/>
    <col min="6" max="6" width="11.44140625" style="3"/>
    <col min="7" max="7" width="14.6640625" style="3" hidden="1" customWidth="1"/>
    <col min="8" max="8" width="14.44140625" style="3" hidden="1" customWidth="1"/>
    <col min="9" max="16384" width="11.44140625" style="3"/>
  </cols>
  <sheetData>
    <row r="1" spans="1:8" s="1" customFormat="1" ht="14.1" customHeight="1">
      <c r="D1" s="153"/>
      <c r="E1" s="352"/>
    </row>
    <row r="2" spans="1:8" s="1" customFormat="1" ht="40.5" customHeight="1">
      <c r="A2" s="2014" t="s">
        <v>291</v>
      </c>
      <c r="B2" s="2015"/>
      <c r="C2" s="2015"/>
      <c r="D2" s="2015"/>
      <c r="E2" s="343">
        <v>2015</v>
      </c>
    </row>
    <row r="3" spans="1:8" ht="24" customHeight="1">
      <c r="A3" s="234" t="s">
        <v>292</v>
      </c>
      <c r="B3" s="184" t="s">
        <v>293</v>
      </c>
      <c r="C3" s="185" t="s">
        <v>294</v>
      </c>
      <c r="D3" s="353" t="s">
        <v>83</v>
      </c>
      <c r="E3" s="354" t="s">
        <v>84</v>
      </c>
    </row>
    <row r="4" spans="1:8" ht="15" customHeight="1">
      <c r="A4" s="314"/>
      <c r="B4" s="186" t="s">
        <v>295</v>
      </c>
      <c r="C4" s="187" t="s">
        <v>296</v>
      </c>
      <c r="D4" s="94"/>
      <c r="E4" s="355" t="s">
        <v>85</v>
      </c>
    </row>
    <row r="5" spans="1:8" ht="15" customHeight="1">
      <c r="A5" s="314"/>
      <c r="B5" s="186"/>
      <c r="C5" s="187"/>
      <c r="D5" s="94"/>
      <c r="E5" s="355" t="s">
        <v>86</v>
      </c>
    </row>
    <row r="6" spans="1:8" ht="24" customHeight="1">
      <c r="A6" s="316"/>
      <c r="B6" s="188"/>
      <c r="C6" s="189"/>
      <c r="D6" s="105"/>
      <c r="E6" s="356"/>
      <c r="G6" s="357" t="s">
        <v>297</v>
      </c>
      <c r="H6" s="357" t="s">
        <v>298</v>
      </c>
    </row>
    <row r="7" spans="1:8" ht="30" customHeight="1" thickBot="1">
      <c r="A7" s="358" t="s">
        <v>299</v>
      </c>
      <c r="B7" s="190" vm="3">
        <v>54</v>
      </c>
      <c r="C7" s="319" vm="4">
        <v>34</v>
      </c>
      <c r="D7" s="359" vm="2">
        <v>57</v>
      </c>
      <c r="E7" s="360">
        <v>-3.3898305084745763E-2</v>
      </c>
      <c r="F7" s="6"/>
      <c r="G7" s="361">
        <v>109</v>
      </c>
      <c r="H7" s="361">
        <v>109</v>
      </c>
    </row>
    <row r="8" spans="1:8" ht="25.5" customHeight="1" thickBot="1">
      <c r="A8" s="362" t="s">
        <v>300</v>
      </c>
      <c r="B8" s="321"/>
      <c r="C8" s="122"/>
      <c r="D8" s="363"/>
      <c r="E8" s="322"/>
      <c r="G8" s="321"/>
      <c r="H8" s="321"/>
    </row>
    <row r="9" spans="1:8" ht="20.100000000000001" customHeight="1" thickBot="1">
      <c r="A9" s="120" t="s">
        <v>128</v>
      </c>
      <c r="B9" s="321">
        <v>73499.000200000009</v>
      </c>
      <c r="C9" s="122" t="s">
        <v>27</v>
      </c>
      <c r="D9" s="363" t="s">
        <v>27</v>
      </c>
      <c r="E9" s="322">
        <v>-8.615061048810646E-2</v>
      </c>
      <c r="G9" s="321">
        <v>747913</v>
      </c>
      <c r="H9" s="321">
        <v>541989</v>
      </c>
    </row>
    <row r="10" spans="1:8" ht="20.100000000000001" customHeight="1" thickBot="1">
      <c r="A10" s="120" t="s">
        <v>129</v>
      </c>
      <c r="B10" s="321">
        <v>97940.000200000009</v>
      </c>
      <c r="C10" s="122" t="s">
        <v>27</v>
      </c>
      <c r="D10" s="363" t="s">
        <v>27</v>
      </c>
      <c r="E10" s="322">
        <v>-8.5630736440014663E-2</v>
      </c>
      <c r="G10" s="321">
        <v>671493</v>
      </c>
      <c r="H10" s="321">
        <v>525355</v>
      </c>
    </row>
    <row r="11" spans="1:8" ht="20.100000000000001" customHeight="1" thickBot="1">
      <c r="A11" s="120" t="s">
        <v>83</v>
      </c>
      <c r="B11" s="321">
        <v>171439.00040000002</v>
      </c>
      <c r="C11" s="122" t="s">
        <v>27</v>
      </c>
      <c r="D11" s="363" t="s">
        <v>27</v>
      </c>
      <c r="E11" s="322">
        <v>-8.5853688263706693E-2</v>
      </c>
      <c r="G11" s="321">
        <v>1419406</v>
      </c>
      <c r="H11" s="321">
        <v>1067344</v>
      </c>
    </row>
    <row r="12" spans="1:8" ht="24" customHeight="1" thickBot="1">
      <c r="A12" s="362" t="s">
        <v>301</v>
      </c>
      <c r="B12" s="321"/>
      <c r="C12" s="122"/>
      <c r="D12" s="363"/>
      <c r="E12" s="322"/>
      <c r="G12" s="321"/>
      <c r="H12" s="321"/>
    </row>
    <row r="13" spans="1:8" ht="20.100000000000001" customHeight="1" thickBot="1">
      <c r="A13" s="120" t="s">
        <v>128</v>
      </c>
      <c r="B13" s="321">
        <v>16918667.050240003</v>
      </c>
      <c r="C13" s="122">
        <v>161776481.83762002</v>
      </c>
      <c r="D13" s="363">
        <v>178695148.88786</v>
      </c>
      <c r="E13" s="364">
        <v>1.5414403897705771E-2</v>
      </c>
      <c r="G13" s="321">
        <v>346254879</v>
      </c>
      <c r="H13" s="321">
        <v>346254879</v>
      </c>
    </row>
    <row r="14" spans="1:8" ht="20.100000000000001" customHeight="1" thickBot="1">
      <c r="A14" s="120" t="s">
        <v>129</v>
      </c>
      <c r="B14" s="321">
        <v>11013608.69399</v>
      </c>
      <c r="C14" s="122">
        <v>59128578.91894</v>
      </c>
      <c r="D14" s="363">
        <v>70142187.612939999</v>
      </c>
      <c r="E14" s="364">
        <v>-1.8909466212407855E-2</v>
      </c>
      <c r="G14" s="321">
        <v>118228128</v>
      </c>
      <c r="H14" s="321">
        <v>118228128</v>
      </c>
    </row>
    <row r="15" spans="1:8" ht="20.100000000000001" customHeight="1" thickBot="1">
      <c r="A15" s="120" t="s">
        <v>83</v>
      </c>
      <c r="B15" s="321">
        <v>27932275.744230002</v>
      </c>
      <c r="C15" s="122">
        <v>220905060.75656998</v>
      </c>
      <c r="D15" s="363">
        <v>248837336.50080001</v>
      </c>
      <c r="E15" s="364">
        <v>5.4984989825620856E-3</v>
      </c>
      <c r="G15" s="321">
        <v>464483007</v>
      </c>
      <c r="H15" s="321">
        <v>464483007</v>
      </c>
    </row>
    <row r="16" spans="1:8" ht="33.75" customHeight="1" thickBot="1">
      <c r="A16" s="365" t="s">
        <v>302</v>
      </c>
      <c r="B16" s="321"/>
      <c r="C16" s="122"/>
      <c r="D16" s="363"/>
      <c r="E16" s="322"/>
      <c r="G16" s="321"/>
      <c r="H16" s="321"/>
    </row>
    <row r="17" spans="1:8" ht="20.100000000000001" customHeight="1" thickBot="1">
      <c r="A17" s="120" t="s">
        <v>128</v>
      </c>
      <c r="B17" s="321">
        <v>230.189077459587</v>
      </c>
      <c r="C17" s="122" t="s">
        <v>27</v>
      </c>
      <c r="D17" s="363" t="s">
        <v>27</v>
      </c>
      <c r="E17" s="322">
        <v>-6.7578252559940535E-3</v>
      </c>
      <c r="G17" s="321">
        <v>462.96</v>
      </c>
      <c r="H17" s="321">
        <v>638.86</v>
      </c>
    </row>
    <row r="18" spans="1:8" ht="20.100000000000001" customHeight="1" thickBot="1">
      <c r="A18" s="120" t="s">
        <v>129</v>
      </c>
      <c r="B18" s="321">
        <v>112.45261049111167</v>
      </c>
      <c r="C18" s="122" t="s">
        <v>27</v>
      </c>
      <c r="D18" s="363" t="s">
        <v>27</v>
      </c>
      <c r="E18" s="322">
        <v>1.6027347591167313E-3</v>
      </c>
      <c r="G18" s="321">
        <v>176.07</v>
      </c>
      <c r="H18" s="321">
        <v>225.04</v>
      </c>
    </row>
    <row r="19" spans="1:8" ht="20.100000000000001" customHeight="1" thickBot="1">
      <c r="A19" s="120" t="s">
        <v>303</v>
      </c>
      <c r="B19" s="321">
        <v>162.92836331907358</v>
      </c>
      <c r="C19" s="122" t="s">
        <v>27</v>
      </c>
      <c r="D19" s="363" t="s">
        <v>27</v>
      </c>
      <c r="E19" s="322">
        <v>-3.5794372896209301E-3</v>
      </c>
      <c r="G19" s="321">
        <v>327.24</v>
      </c>
      <c r="H19" s="321">
        <v>435.18</v>
      </c>
    </row>
    <row r="20" spans="1:8" ht="24" customHeight="1" thickBot="1">
      <c r="A20" s="362" t="s">
        <v>304</v>
      </c>
      <c r="B20" s="321"/>
      <c r="C20" s="122"/>
      <c r="D20" s="363"/>
      <c r="E20" s="322"/>
      <c r="G20" s="321"/>
      <c r="H20" s="321"/>
    </row>
    <row r="21" spans="1:8" ht="20.100000000000001" customHeight="1" thickBot="1">
      <c r="A21" s="120" t="s">
        <v>128</v>
      </c>
      <c r="B21" s="321">
        <v>12932511.669640001</v>
      </c>
      <c r="C21" s="122">
        <v>133285041.81732002</v>
      </c>
      <c r="D21" s="363">
        <v>146217553.48696002</v>
      </c>
      <c r="E21" s="364">
        <v>4.0530427929934484E-2</v>
      </c>
      <c r="G21" s="321">
        <v>297772901</v>
      </c>
      <c r="H21" s="321">
        <v>297772901</v>
      </c>
    </row>
    <row r="22" spans="1:8" ht="20.100000000000001" customHeight="1" thickBot="1">
      <c r="A22" s="120" t="s">
        <v>129</v>
      </c>
      <c r="B22" s="321">
        <v>7002030.990939999</v>
      </c>
      <c r="C22" s="122">
        <v>48256359.8649</v>
      </c>
      <c r="D22" s="363">
        <v>55258390.855840005</v>
      </c>
      <c r="E22" s="364">
        <v>3.1386245340957429E-2</v>
      </c>
      <c r="G22" s="321">
        <v>114376252</v>
      </c>
      <c r="H22" s="321">
        <v>114376252</v>
      </c>
    </row>
    <row r="23" spans="1:8" ht="20.100000000000001" customHeight="1" thickBot="1">
      <c r="A23" s="120" t="s">
        <v>83</v>
      </c>
      <c r="B23" s="321">
        <v>19934542.660580002</v>
      </c>
      <c r="C23" s="122">
        <v>181541401.68221998</v>
      </c>
      <c r="D23" s="363">
        <v>201475944.34279996</v>
      </c>
      <c r="E23" s="364">
        <v>3.8006374125584025E-2</v>
      </c>
      <c r="G23" s="321">
        <v>412149153</v>
      </c>
      <c r="H23" s="321">
        <v>412149153</v>
      </c>
    </row>
    <row r="24" spans="1:8" ht="19.8" customHeight="1" thickBot="1">
      <c r="A24" s="243" t="s">
        <v>305</v>
      </c>
      <c r="B24" s="321">
        <v>171731.9002</v>
      </c>
      <c r="C24" s="122">
        <v>3203379.8301999997</v>
      </c>
      <c r="D24" s="363">
        <v>3375111.7303999998</v>
      </c>
      <c r="E24" s="364">
        <v>-9.0331344068011701E-2</v>
      </c>
      <c r="G24" s="266">
        <v>21005933</v>
      </c>
      <c r="H24" s="266">
        <v>21005933</v>
      </c>
    </row>
    <row r="25" spans="1:8" ht="34.799999999999997" customHeight="1" thickBot="1">
      <c r="A25" s="365" t="s">
        <v>306</v>
      </c>
      <c r="B25" s="321"/>
      <c r="C25" s="122"/>
      <c r="D25" s="363"/>
      <c r="E25" s="322"/>
      <c r="G25" s="321"/>
      <c r="H25" s="321"/>
    </row>
    <row r="26" spans="1:8" ht="20.100000000000001" customHeight="1" thickBot="1">
      <c r="A26" s="120" t="s">
        <v>128</v>
      </c>
      <c r="B26" s="321">
        <v>175.9549331888735</v>
      </c>
      <c r="C26" s="122" t="s">
        <v>27</v>
      </c>
      <c r="D26" s="363" t="s">
        <v>27</v>
      </c>
      <c r="E26" s="322">
        <v>-7.0937466037925362E-2</v>
      </c>
      <c r="G26" s="321">
        <v>398.14</v>
      </c>
      <c r="H26" s="321">
        <v>549.41</v>
      </c>
    </row>
    <row r="27" spans="1:8" ht="20.100000000000001" customHeight="1" thickBot="1">
      <c r="A27" s="120" t="s">
        <v>129</v>
      </c>
      <c r="B27" s="321">
        <v>71.493066945490966</v>
      </c>
      <c r="C27" s="122" t="s">
        <v>27</v>
      </c>
      <c r="D27" s="363" t="s">
        <v>27</v>
      </c>
      <c r="E27" s="322">
        <v>-7.2811083250599151E-2</v>
      </c>
      <c r="G27" s="321">
        <v>170.33</v>
      </c>
      <c r="H27" s="321">
        <v>217.71</v>
      </c>
    </row>
    <row r="28" spans="1:8" ht="30" customHeight="1" thickBot="1">
      <c r="A28" s="366" t="s">
        <v>303</v>
      </c>
      <c r="B28" s="266">
        <v>116.27775835176882</v>
      </c>
      <c r="C28" s="267" t="s">
        <v>27</v>
      </c>
      <c r="D28" s="213" t="s">
        <v>27</v>
      </c>
      <c r="E28" s="367">
        <v>-7.1712362654266115E-2</v>
      </c>
      <c r="G28" s="368">
        <v>290.37</v>
      </c>
      <c r="H28" s="368">
        <v>386.14</v>
      </c>
    </row>
    <row r="29" spans="1:8" ht="20.100000000000001" customHeight="1">
      <c r="A29" s="148" t="s">
        <v>218</v>
      </c>
      <c r="B29" s="148"/>
      <c r="C29" s="148"/>
      <c r="D29" s="369"/>
      <c r="E29" s="370"/>
    </row>
    <row r="30" spans="1:8" ht="14.25" customHeight="1">
      <c r="A30" s="178"/>
      <c r="B30" s="178"/>
      <c r="C30" s="178"/>
      <c r="D30" s="149"/>
      <c r="E30" s="371"/>
    </row>
    <row r="31" spans="1:8" ht="14.25" customHeight="1">
      <c r="A31" s="178" t="s">
        <v>307</v>
      </c>
      <c r="B31" s="178"/>
      <c r="C31" s="178"/>
      <c r="D31" s="149"/>
      <c r="E31" s="371"/>
    </row>
    <row r="32" spans="1:8" ht="14.25" customHeight="1">
      <c r="A32" s="178"/>
      <c r="B32" s="178"/>
      <c r="C32" s="178"/>
      <c r="D32" s="149"/>
      <c r="E32" s="371"/>
    </row>
    <row r="33" spans="1:1">
      <c r="A33" s="178" t="s">
        <v>308</v>
      </c>
    </row>
    <row r="34" spans="1:1">
      <c r="A34" s="3" t="s">
        <v>309</v>
      </c>
    </row>
    <row r="35" spans="1:1">
      <c r="A35" s="3" t="s">
        <v>310</v>
      </c>
    </row>
    <row r="36" spans="1:1">
      <c r="A36" s="3" t="s">
        <v>311</v>
      </c>
    </row>
    <row r="39" spans="1:1">
      <c r="A39" s="3" t="s">
        <v>217</v>
      </c>
    </row>
  </sheetData>
  <mergeCells count="1">
    <mergeCell ref="A2:D2"/>
  </mergeCells>
  <pageMargins left="0.55118110236220474" right="0.55118110236220474" top="0.94488188976377963" bottom="0.47244094488188981" header="0.55118110236220474" footer="0.51181102362204722"/>
  <pageSetup paperSize="9" scale="88" orientation="portrait" horizontalDpi="1200" verticalDpi="1200" r:id="rId1"/>
  <headerFooter alignWithMargins="0"/>
  <legacy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6"/>
  <sheetViews>
    <sheetView zoomScaleNormal="100" workbookViewId="0"/>
  </sheetViews>
  <sheetFormatPr baseColWidth="10" defaultColWidth="11.44140625" defaultRowHeight="13.2"/>
  <cols>
    <col min="1" max="1" width="5.88671875" style="3" customWidth="1"/>
    <col min="2" max="2" width="53.88671875" style="183" customWidth="1"/>
    <col min="3" max="5" width="13" style="183" customWidth="1"/>
    <col min="6" max="6" width="13" style="3" customWidth="1"/>
    <col min="7" max="8" width="13" style="6" customWidth="1"/>
    <col min="9" max="10" width="13" style="3" customWidth="1"/>
    <col min="11" max="11" width="6.109375" style="3" customWidth="1"/>
    <col min="12" max="16384" width="11.44140625" style="3"/>
  </cols>
  <sheetData>
    <row r="1" spans="1:10" s="1" customFormat="1" ht="14.1" customHeight="1">
      <c r="B1" s="180"/>
      <c r="C1" s="180"/>
      <c r="D1" s="180"/>
      <c r="E1" s="180"/>
      <c r="G1" s="570"/>
      <c r="H1" s="570"/>
    </row>
    <row r="2" spans="1:10" s="1" customFormat="1" ht="19.5" customHeight="1">
      <c r="A2" s="343" t="s">
        <v>541</v>
      </c>
      <c r="C2" s="180"/>
      <c r="D2" s="180"/>
      <c r="E2" s="180"/>
      <c r="G2" s="570"/>
      <c r="H2" s="570"/>
      <c r="I2" s="153"/>
      <c r="J2" s="571">
        <v>2015</v>
      </c>
    </row>
    <row r="3" spans="1:10" s="1" customFormat="1" ht="7.8" customHeight="1" thickBot="1">
      <c r="A3" s="572"/>
      <c r="B3" s="573"/>
      <c r="C3" s="573"/>
      <c r="D3" s="573"/>
      <c r="E3" s="573"/>
      <c r="F3" s="572"/>
      <c r="G3" s="574"/>
      <c r="H3" s="574"/>
      <c r="I3" s="572"/>
      <c r="J3" s="572"/>
    </row>
    <row r="4" spans="1:10" ht="18" customHeight="1">
      <c r="A4" s="643" t="s">
        <v>511</v>
      </c>
      <c r="B4" s="643" t="s">
        <v>542</v>
      </c>
      <c r="C4" s="644" t="s">
        <v>543</v>
      </c>
      <c r="D4" s="1050" t="s">
        <v>543</v>
      </c>
      <c r="E4" s="534" t="s">
        <v>544</v>
      </c>
      <c r="F4" s="535" t="s">
        <v>278</v>
      </c>
      <c r="G4" s="536" t="s">
        <v>545</v>
      </c>
      <c r="H4" s="535" t="s">
        <v>246</v>
      </c>
      <c r="I4" s="536" t="s">
        <v>546</v>
      </c>
      <c r="J4" s="533" t="s">
        <v>546</v>
      </c>
    </row>
    <row r="5" spans="1:10" ht="15" customHeight="1">
      <c r="A5" s="643" t="s">
        <v>518</v>
      </c>
      <c r="B5" s="643"/>
      <c r="C5" s="644" t="s">
        <v>547</v>
      </c>
      <c r="D5" s="1050" t="s">
        <v>1598</v>
      </c>
      <c r="E5" s="534"/>
      <c r="F5" s="533"/>
      <c r="G5" s="536" t="s">
        <v>548</v>
      </c>
      <c r="H5" s="535" t="s">
        <v>549</v>
      </c>
      <c r="I5" s="536" t="s">
        <v>550</v>
      </c>
      <c r="J5" s="533" t="s">
        <v>551</v>
      </c>
    </row>
    <row r="6" spans="1:10" ht="15" customHeight="1">
      <c r="A6" s="643"/>
      <c r="B6" s="643"/>
      <c r="C6" s="644" t="s">
        <v>552</v>
      </c>
      <c r="D6" s="1050" t="s">
        <v>1599</v>
      </c>
      <c r="E6" s="534"/>
      <c r="F6" s="533"/>
      <c r="G6" s="536" t="s">
        <v>553</v>
      </c>
      <c r="H6" s="535"/>
      <c r="I6" s="536" t="s">
        <v>554</v>
      </c>
      <c r="J6" s="533"/>
    </row>
    <row r="7" spans="1:10" ht="15" customHeight="1">
      <c r="A7" s="643"/>
      <c r="B7" s="643"/>
      <c r="C7" s="644" t="s">
        <v>555</v>
      </c>
      <c r="D7" s="1050" t="s">
        <v>555</v>
      </c>
      <c r="E7" s="534" t="s">
        <v>556</v>
      </c>
      <c r="F7" s="533" t="s">
        <v>556</v>
      </c>
      <c r="G7" s="534" t="s">
        <v>557</v>
      </c>
      <c r="H7" s="533" t="s">
        <v>556</v>
      </c>
      <c r="I7" s="534" t="s">
        <v>556</v>
      </c>
      <c r="J7" s="533" t="s">
        <v>556</v>
      </c>
    </row>
    <row r="8" spans="1:10" ht="15" customHeight="1">
      <c r="A8" s="643"/>
      <c r="B8" s="643"/>
      <c r="C8" s="644" t="s">
        <v>558</v>
      </c>
      <c r="D8" s="1050" t="s">
        <v>558</v>
      </c>
      <c r="E8" s="534" t="s">
        <v>559</v>
      </c>
      <c r="F8" s="533" t="s">
        <v>559</v>
      </c>
      <c r="G8" s="534" t="s">
        <v>560</v>
      </c>
      <c r="H8" s="533" t="s">
        <v>559</v>
      </c>
      <c r="I8" s="534" t="s">
        <v>559</v>
      </c>
      <c r="J8" s="533" t="s">
        <v>559</v>
      </c>
    </row>
    <row r="9" spans="1:10" ht="15" customHeight="1">
      <c r="A9" s="643"/>
      <c r="B9" s="643"/>
      <c r="C9" s="644"/>
      <c r="D9" s="1050"/>
      <c r="E9" s="534"/>
      <c r="F9" s="533"/>
      <c r="G9" s="534"/>
      <c r="H9" s="535"/>
      <c r="I9" s="534"/>
      <c r="J9" s="533"/>
    </row>
    <row r="10" spans="1:10" ht="18" customHeight="1">
      <c r="A10" s="1032">
        <v>0</v>
      </c>
      <c r="B10" s="1032"/>
      <c r="C10" s="1033" t="s">
        <v>1600</v>
      </c>
      <c r="D10" s="1059" t="s">
        <v>1601</v>
      </c>
      <c r="E10" s="542">
        <v>2</v>
      </c>
      <c r="F10" s="541">
        <v>3</v>
      </c>
      <c r="G10" s="544">
        <v>4</v>
      </c>
      <c r="H10" s="543">
        <v>5</v>
      </c>
      <c r="I10" s="542">
        <v>6</v>
      </c>
      <c r="J10" s="541">
        <v>7</v>
      </c>
    </row>
    <row r="11" spans="1:10" ht="3.6" customHeight="1" thickBot="1">
      <c r="A11" s="654"/>
      <c r="B11" s="655"/>
      <c r="C11" s="1034" t="s">
        <v>463</v>
      </c>
      <c r="D11" s="575" t="s">
        <v>463</v>
      </c>
      <c r="E11" s="576" t="s">
        <v>463</v>
      </c>
      <c r="F11" s="577" t="s">
        <v>463</v>
      </c>
      <c r="G11" s="576" t="s">
        <v>463</v>
      </c>
      <c r="H11" s="578" t="s">
        <v>463</v>
      </c>
      <c r="I11" s="576" t="s">
        <v>463</v>
      </c>
      <c r="J11" s="578" t="s">
        <v>463</v>
      </c>
    </row>
    <row r="12" spans="1:10" ht="16.8" customHeight="1" thickBot="1">
      <c r="A12" s="654" t="s" vm="77">
        <v>566</v>
      </c>
      <c r="B12" s="655" t="s" vm="78">
        <v>567</v>
      </c>
      <c r="C12" s="1034" t="s">
        <v>463</v>
      </c>
      <c r="D12" s="575" t="s">
        <v>463</v>
      </c>
      <c r="E12" s="576">
        <v>483.9957</v>
      </c>
      <c r="F12" s="577">
        <v>623.47259999999994</v>
      </c>
      <c r="G12" s="576">
        <v>24.99999</v>
      </c>
      <c r="H12" s="578">
        <v>131.12311</v>
      </c>
      <c r="I12" s="576">
        <v>900</v>
      </c>
      <c r="J12" s="578">
        <v>11198.32604</v>
      </c>
    </row>
    <row r="13" spans="1:10" ht="16.5" customHeight="1" thickBot="1">
      <c r="A13" s="1035" t="s" vm="79">
        <v>568</v>
      </c>
      <c r="B13" s="1036" t="s" vm="80">
        <v>569</v>
      </c>
      <c r="C13" s="1037" t="s">
        <v>463</v>
      </c>
      <c r="D13" s="579" t="s">
        <v>627</v>
      </c>
      <c r="E13" s="580">
        <v>1655.2429</v>
      </c>
      <c r="F13" s="581">
        <v>938.97175000000004</v>
      </c>
      <c r="G13" s="580">
        <v>109.28934</v>
      </c>
      <c r="H13" s="582">
        <v>205.27967000000001</v>
      </c>
      <c r="I13" s="580">
        <v>1743</v>
      </c>
      <c r="J13" s="582">
        <v>6648.7660300000007</v>
      </c>
    </row>
    <row r="14" spans="1:10" ht="16.5" customHeight="1" thickBot="1">
      <c r="A14" s="1035" t="s" vm="81">
        <v>570</v>
      </c>
      <c r="B14" s="1036" t="s" vm="82">
        <v>571</v>
      </c>
      <c r="C14" s="1037" t="s">
        <v>463</v>
      </c>
      <c r="D14" s="579" t="s">
        <v>627</v>
      </c>
      <c r="E14" s="580">
        <v>9025.6852500000005</v>
      </c>
      <c r="F14" s="581">
        <v>6473.8699500000002</v>
      </c>
      <c r="G14" s="580">
        <v>2259.8483500000002</v>
      </c>
      <c r="H14" s="582">
        <v>46.941019999999995</v>
      </c>
      <c r="I14" s="580">
        <v>1035.0619999999999</v>
      </c>
      <c r="J14" s="582">
        <v>44509.159979999997</v>
      </c>
    </row>
    <row r="15" spans="1:10" ht="16.5" customHeight="1" thickBot="1">
      <c r="A15" s="1035" t="s" vm="83">
        <v>572</v>
      </c>
      <c r="B15" s="1036" t="s" vm="84">
        <v>573</v>
      </c>
      <c r="C15" s="1037" t="s">
        <v>463</v>
      </c>
      <c r="D15" s="579" t="s">
        <v>627</v>
      </c>
      <c r="E15" s="580">
        <v>4.0000000000000003E-7</v>
      </c>
      <c r="F15" s="581">
        <v>4.0000000000000003E-7</v>
      </c>
      <c r="G15" s="580">
        <v>0</v>
      </c>
      <c r="H15" s="582">
        <v>0</v>
      </c>
      <c r="I15" s="580">
        <v>0</v>
      </c>
      <c r="J15" s="582">
        <v>60.524749999999997</v>
      </c>
    </row>
    <row r="16" spans="1:10" ht="16.5" customHeight="1" thickBot="1">
      <c r="A16" s="1035" t="s" vm="85">
        <v>574</v>
      </c>
      <c r="B16" s="1036" t="s" vm="86">
        <v>575</v>
      </c>
      <c r="C16" s="1037" t="s">
        <v>463</v>
      </c>
      <c r="D16" s="579" t="s">
        <v>463</v>
      </c>
      <c r="E16" s="580">
        <v>77.881699999999995</v>
      </c>
      <c r="F16" s="581">
        <v>65.436999999999998</v>
      </c>
      <c r="G16" s="580">
        <v>3.3309500000000001</v>
      </c>
      <c r="H16" s="582">
        <v>12.48367</v>
      </c>
      <c r="I16" s="580">
        <v>118</v>
      </c>
      <c r="J16" s="582">
        <v>491.86010999999996</v>
      </c>
    </row>
    <row r="17" spans="1:10" ht="16.5" customHeight="1" thickBot="1">
      <c r="A17" s="1035" t="s" vm="87">
        <v>576</v>
      </c>
      <c r="B17" s="1036" t="s" vm="88">
        <v>577</v>
      </c>
      <c r="C17" s="1037" t="s">
        <v>463</v>
      </c>
      <c r="D17" s="579" t="s">
        <v>627</v>
      </c>
      <c r="E17" s="580">
        <v>1322.2263</v>
      </c>
      <c r="F17" s="581">
        <v>1255.18235</v>
      </c>
      <c r="G17" s="580">
        <v>211.30267000000001</v>
      </c>
      <c r="H17" s="582">
        <v>-49.504719999999999</v>
      </c>
      <c r="I17" s="580">
        <v>629.41399999999999</v>
      </c>
      <c r="J17" s="582">
        <v>2321.5226400000001</v>
      </c>
    </row>
    <row r="18" spans="1:10" ht="16.5" customHeight="1" thickBot="1">
      <c r="A18" s="1035" t="s" vm="89">
        <v>578</v>
      </c>
      <c r="B18" s="1036" t="s" vm="90">
        <v>579</v>
      </c>
      <c r="C18" s="1038" t="s">
        <v>463</v>
      </c>
      <c r="D18" s="583" t="s">
        <v>463</v>
      </c>
      <c r="E18" s="584">
        <v>14.195499999999999</v>
      </c>
      <c r="F18" s="585">
        <v>9.9999999999999995E-7</v>
      </c>
      <c r="G18" s="584">
        <v>13.290880000000001</v>
      </c>
      <c r="H18" s="586">
        <v>0.67104999999999992</v>
      </c>
      <c r="I18" s="584">
        <v>20</v>
      </c>
      <c r="J18" s="586">
        <v>143.23257000000001</v>
      </c>
    </row>
    <row r="19" spans="1:10" ht="16.5" customHeight="1" thickBot="1">
      <c r="A19" s="1035" t="s" vm="91">
        <v>580</v>
      </c>
      <c r="B19" s="1036" t="s" vm="92">
        <v>581</v>
      </c>
      <c r="C19" s="1038" t="s">
        <v>463</v>
      </c>
      <c r="D19" s="583" t="s">
        <v>627</v>
      </c>
      <c r="E19" s="584">
        <v>2895.0967000000001</v>
      </c>
      <c r="F19" s="585">
        <v>1452.2247500000001</v>
      </c>
      <c r="G19" s="584">
        <v>762.19876999999997</v>
      </c>
      <c r="H19" s="586">
        <v>728.89841999999999</v>
      </c>
      <c r="I19" s="584">
        <v>464.42099999999999</v>
      </c>
      <c r="J19" s="586">
        <v>6549.0200199999999</v>
      </c>
    </row>
    <row r="20" spans="1:10" ht="16.5" customHeight="1" thickBot="1">
      <c r="A20" s="1035" t="s" vm="93">
        <v>582</v>
      </c>
      <c r="B20" s="1036" t="s" vm="94">
        <v>583</v>
      </c>
      <c r="C20" s="1038" t="s">
        <v>463</v>
      </c>
      <c r="D20" s="583" t="s">
        <v>627</v>
      </c>
      <c r="E20" s="584">
        <v>388.68890000000005</v>
      </c>
      <c r="F20" s="585">
        <v>277.21290000000005</v>
      </c>
      <c r="G20" s="584">
        <v>13.208170000000003</v>
      </c>
      <c r="H20" s="586">
        <v>48.581620000000001</v>
      </c>
      <c r="I20" s="584">
        <v>483</v>
      </c>
      <c r="J20" s="586">
        <v>3325.22217</v>
      </c>
    </row>
    <row r="21" spans="1:10" ht="16.5" customHeight="1" thickBot="1">
      <c r="A21" s="1035" t="s" vm="95">
        <v>584</v>
      </c>
      <c r="B21" s="1036" t="s" vm="96">
        <v>585</v>
      </c>
      <c r="C21" s="1038" t="s">
        <v>463</v>
      </c>
      <c r="D21" s="583" t="s">
        <v>627</v>
      </c>
      <c r="E21" s="584">
        <v>8825.5139999999992</v>
      </c>
      <c r="F21" s="585">
        <v>8167.07629</v>
      </c>
      <c r="G21" s="584">
        <v>1481.9111900000003</v>
      </c>
      <c r="H21" s="586">
        <v>354.84090999999995</v>
      </c>
      <c r="I21" s="584">
        <v>1133</v>
      </c>
      <c r="J21" s="586">
        <v>44435.716520000002</v>
      </c>
    </row>
    <row r="22" spans="1:10" ht="16.5" customHeight="1" thickBot="1">
      <c r="A22" s="1035" t="s" vm="97">
        <v>586</v>
      </c>
      <c r="B22" s="1036" t="s" vm="98">
        <v>587</v>
      </c>
      <c r="C22" s="1038" t="s">
        <v>463</v>
      </c>
      <c r="D22" s="583" t="s">
        <v>627</v>
      </c>
      <c r="E22" s="584">
        <v>1321.6424999999999</v>
      </c>
      <c r="F22" s="585">
        <v>1087.90625</v>
      </c>
      <c r="G22" s="584">
        <v>46.726150000000004</v>
      </c>
      <c r="H22" s="586">
        <v>32.366</v>
      </c>
      <c r="I22" s="584">
        <v>800</v>
      </c>
      <c r="J22" s="586">
        <v>3216.4209999999998</v>
      </c>
    </row>
    <row r="23" spans="1:10" ht="16.5" customHeight="1" thickBot="1">
      <c r="A23" s="1035" t="s" vm="99">
        <v>588</v>
      </c>
      <c r="B23" s="1036" t="s" vm="100">
        <v>529</v>
      </c>
      <c r="C23" s="1038" t="s">
        <v>463</v>
      </c>
      <c r="D23" s="583" t="s">
        <v>463</v>
      </c>
      <c r="E23" s="584">
        <v>467.5</v>
      </c>
      <c r="F23" s="585">
        <v>225.81200000000001</v>
      </c>
      <c r="G23" s="584">
        <v>22</v>
      </c>
      <c r="H23" s="586">
        <v>290.68799999999999</v>
      </c>
      <c r="I23" s="584">
        <v>458</v>
      </c>
      <c r="J23" s="586">
        <v>11618.035</v>
      </c>
    </row>
    <row r="24" spans="1:10" ht="16.5" customHeight="1" thickBot="1">
      <c r="A24" s="1035" t="s" vm="101">
        <v>589</v>
      </c>
      <c r="B24" s="1036" t="s" vm="102">
        <v>590</v>
      </c>
      <c r="C24" s="1038" t="s">
        <v>463</v>
      </c>
      <c r="D24" s="583" t="s">
        <v>627</v>
      </c>
      <c r="E24" s="584">
        <v>4336.2015499999998</v>
      </c>
      <c r="F24" s="585">
        <v>3190.1165000000001</v>
      </c>
      <c r="G24" s="584">
        <v>1383.35203</v>
      </c>
      <c r="H24" s="586">
        <v>246.53029999999998</v>
      </c>
      <c r="I24" s="584">
        <v>1087</v>
      </c>
      <c r="J24" s="586">
        <v>16777.377820000002</v>
      </c>
    </row>
    <row r="25" spans="1:10" ht="16.5" customHeight="1" thickBot="1">
      <c r="A25" s="1035" t="s" vm="103">
        <v>591</v>
      </c>
      <c r="B25" s="1036" t="s" vm="104">
        <v>592</v>
      </c>
      <c r="C25" s="1038" t="s">
        <v>463</v>
      </c>
      <c r="D25" s="583" t="s">
        <v>463</v>
      </c>
      <c r="E25" s="584">
        <v>142.01859999999999</v>
      </c>
      <c r="F25" s="585">
        <v>151.2705</v>
      </c>
      <c r="G25" s="584">
        <v>159.94129999999998</v>
      </c>
      <c r="H25" s="586">
        <v>-171.24326000000002</v>
      </c>
      <c r="I25" s="584">
        <v>174.905</v>
      </c>
      <c r="J25" s="586">
        <v>3984.5705600000001</v>
      </c>
    </row>
    <row r="26" spans="1:10" ht="16.5" customHeight="1" thickBot="1">
      <c r="A26" s="1035" t="s" vm="105">
        <v>593</v>
      </c>
      <c r="B26" s="1036" t="s" vm="106">
        <v>594</v>
      </c>
      <c r="C26" s="1038" t="s">
        <v>463</v>
      </c>
      <c r="D26" s="583" t="s">
        <v>463</v>
      </c>
      <c r="E26" s="584">
        <v>8.6409000000000002</v>
      </c>
      <c r="F26" s="585">
        <v>1.81</v>
      </c>
      <c r="G26" s="584">
        <v>11.889430000000001</v>
      </c>
      <c r="H26" s="586">
        <v>-1.0135099999999999</v>
      </c>
      <c r="I26" s="584">
        <v>11</v>
      </c>
      <c r="J26" s="586">
        <v>184.92755</v>
      </c>
    </row>
    <row r="27" spans="1:10" ht="16.5" customHeight="1" thickBot="1">
      <c r="A27" s="1035" t="s" vm="107">
        <v>595</v>
      </c>
      <c r="B27" s="1036" t="s" vm="108">
        <v>596</v>
      </c>
      <c r="C27" s="1038" t="s">
        <v>463</v>
      </c>
      <c r="D27" s="583" t="s">
        <v>627</v>
      </c>
      <c r="E27" s="584">
        <v>108.7701</v>
      </c>
      <c r="F27" s="585">
        <v>24.1875</v>
      </c>
      <c r="G27" s="584">
        <v>89.522859999999994</v>
      </c>
      <c r="H27" s="586">
        <v>-4.7482700000000007</v>
      </c>
      <c r="I27" s="584">
        <v>119</v>
      </c>
      <c r="J27" s="586">
        <v>1568.3086699999999</v>
      </c>
    </row>
    <row r="28" spans="1:10" ht="16.5" customHeight="1" thickBot="1">
      <c r="A28" s="1035" t="s" vm="109">
        <v>597</v>
      </c>
      <c r="B28" s="1036" t="s" vm="110">
        <v>598</v>
      </c>
      <c r="C28" s="1038" t="s">
        <v>463</v>
      </c>
      <c r="D28" s="583" t="s">
        <v>627</v>
      </c>
      <c r="E28" s="584">
        <v>3938.471</v>
      </c>
      <c r="F28" s="585">
        <v>2933.5014300000003</v>
      </c>
      <c r="G28" s="584">
        <v>591.05621000000008</v>
      </c>
      <c r="H28" s="586">
        <v>291.67920000000004</v>
      </c>
      <c r="I28" s="584">
        <v>861</v>
      </c>
      <c r="J28" s="586">
        <v>11464.19694</v>
      </c>
    </row>
    <row r="29" spans="1:10" ht="16.5" customHeight="1" thickBot="1">
      <c r="A29" s="1035" t="s" vm="111">
        <v>599</v>
      </c>
      <c r="B29" s="1036" t="s" vm="112">
        <v>600</v>
      </c>
      <c r="C29" s="1038" t="s">
        <v>463</v>
      </c>
      <c r="D29" s="583" t="s">
        <v>627</v>
      </c>
      <c r="E29" s="584">
        <v>180.25174999999999</v>
      </c>
      <c r="F29" s="585">
        <v>201.09029999999998</v>
      </c>
      <c r="G29" s="584">
        <v>12.426010000000002</v>
      </c>
      <c r="H29" s="586">
        <v>-18.052379999999999</v>
      </c>
      <c r="I29" s="584">
        <v>170</v>
      </c>
      <c r="J29" s="586">
        <v>73.14103999999999</v>
      </c>
    </row>
    <row r="30" spans="1:10" ht="16.5" customHeight="1" thickBot="1">
      <c r="A30" s="1035" t="s" vm="113">
        <v>601</v>
      </c>
      <c r="B30" s="1036" t="s" vm="114">
        <v>602</v>
      </c>
      <c r="C30" s="1038" t="s">
        <v>463</v>
      </c>
      <c r="D30" s="583" t="s">
        <v>627</v>
      </c>
      <c r="E30" s="584">
        <v>373.30134999999996</v>
      </c>
      <c r="F30" s="585">
        <v>282.94990000000001</v>
      </c>
      <c r="G30" s="584">
        <v>46.851950000000002</v>
      </c>
      <c r="H30" s="586">
        <v>48.847449999999995</v>
      </c>
      <c r="I30" s="584">
        <v>170.15600000000001</v>
      </c>
      <c r="J30" s="586">
        <v>694.31202000000008</v>
      </c>
    </row>
    <row r="31" spans="1:10" ht="16.5" customHeight="1" thickBot="1">
      <c r="A31" s="1035" t="s" vm="115">
        <v>603</v>
      </c>
      <c r="B31" s="1036" t="s" vm="116">
        <v>604</v>
      </c>
      <c r="C31" s="1038" t="s">
        <v>463</v>
      </c>
      <c r="D31" s="583" t="s">
        <v>463</v>
      </c>
      <c r="E31" s="584">
        <v>78.367050000000006</v>
      </c>
      <c r="F31" s="585">
        <v>121.14855</v>
      </c>
      <c r="G31" s="584">
        <v>265.6062</v>
      </c>
      <c r="H31" s="586">
        <v>-285.9151</v>
      </c>
      <c r="I31" s="584">
        <v>30</v>
      </c>
      <c r="J31" s="586">
        <v>891.75833999999998</v>
      </c>
    </row>
    <row r="32" spans="1:10" ht="16.5" customHeight="1" thickBot="1">
      <c r="A32" s="1035" t="s" vm="117">
        <v>605</v>
      </c>
      <c r="B32" s="1036" t="s" vm="118">
        <v>606</v>
      </c>
      <c r="C32" s="1038" t="s">
        <v>463</v>
      </c>
      <c r="D32" s="583" t="s">
        <v>463</v>
      </c>
      <c r="E32" s="584">
        <v>157.83079999999998</v>
      </c>
      <c r="F32" s="585">
        <v>212.14339999999999</v>
      </c>
      <c r="G32" s="584">
        <v>59.90896</v>
      </c>
      <c r="H32" s="586">
        <v>-77.742699999999999</v>
      </c>
      <c r="I32" s="584">
        <v>200.26</v>
      </c>
      <c r="J32" s="586">
        <v>4748.4419200000002</v>
      </c>
    </row>
    <row r="33" spans="1:10" ht="16.5" customHeight="1" thickBot="1">
      <c r="A33" s="1035" t="s" vm="119">
        <v>607</v>
      </c>
      <c r="B33" s="1036" t="s" vm="120">
        <v>608</v>
      </c>
      <c r="C33" s="1038" t="s">
        <v>463</v>
      </c>
      <c r="D33" s="583" t="s">
        <v>627</v>
      </c>
      <c r="E33" s="584">
        <v>319.36315000000002</v>
      </c>
      <c r="F33" s="585">
        <v>237.86420000000001</v>
      </c>
      <c r="G33" s="584">
        <v>27.145899999999997</v>
      </c>
      <c r="H33" s="586">
        <v>-1.94225</v>
      </c>
      <c r="I33" s="584">
        <v>115</v>
      </c>
      <c r="J33" s="586">
        <v>1199.4998999999998</v>
      </c>
    </row>
    <row r="34" spans="1:10" ht="16.5" customHeight="1" thickBot="1">
      <c r="A34" s="1035" t="s" vm="121">
        <v>609</v>
      </c>
      <c r="B34" s="1036" t="s" vm="122">
        <v>610</v>
      </c>
      <c r="C34" s="1038" t="s">
        <v>463</v>
      </c>
      <c r="D34" s="583" t="s">
        <v>463</v>
      </c>
      <c r="E34" s="584">
        <v>66.538200000000003</v>
      </c>
      <c r="F34" s="585">
        <v>9.4124999999999996</v>
      </c>
      <c r="G34" s="584">
        <v>0.42395000000000005</v>
      </c>
      <c r="H34" s="586">
        <v>56.143349999999998</v>
      </c>
      <c r="I34" s="584">
        <v>80</v>
      </c>
      <c r="J34" s="586">
        <v>4458.6375199999993</v>
      </c>
    </row>
    <row r="35" spans="1:10" ht="16.5" customHeight="1" thickBot="1">
      <c r="A35" s="1035" t="s" vm="123">
        <v>611</v>
      </c>
      <c r="B35" s="1036" t="s" vm="124">
        <v>612</v>
      </c>
      <c r="C35" s="1038" t="s">
        <v>463</v>
      </c>
      <c r="D35" s="583" t="s">
        <v>627</v>
      </c>
      <c r="E35" s="584">
        <v>3289.4818</v>
      </c>
      <c r="F35" s="585">
        <v>2995.5852500000001</v>
      </c>
      <c r="G35" s="584">
        <v>1095.8494000000001</v>
      </c>
      <c r="H35" s="586">
        <v>40.175690000000003</v>
      </c>
      <c r="I35" s="584">
        <v>3343.8069999999998</v>
      </c>
      <c r="J35" s="586">
        <v>4374.7864800000007</v>
      </c>
    </row>
    <row r="36" spans="1:10" ht="16.5" customHeight="1" thickBot="1">
      <c r="A36" s="1035" t="s" vm="125">
        <v>613</v>
      </c>
      <c r="B36" s="1036" t="s" vm="126">
        <v>614</v>
      </c>
      <c r="C36" s="1038" t="s">
        <v>463</v>
      </c>
      <c r="D36" s="583" t="s">
        <v>627</v>
      </c>
      <c r="E36" s="584">
        <v>1016.4158</v>
      </c>
      <c r="F36" s="585">
        <v>1279.7085</v>
      </c>
      <c r="G36" s="584">
        <v>75.290539999999993</v>
      </c>
      <c r="H36" s="586">
        <v>-98.438100000000006</v>
      </c>
      <c r="I36" s="584">
        <v>160</v>
      </c>
      <c r="J36" s="586">
        <v>236.99850000000001</v>
      </c>
    </row>
    <row r="37" spans="1:10" ht="16.5" customHeight="1" thickBot="1">
      <c r="A37" s="1035" t="s" vm="127">
        <v>615</v>
      </c>
      <c r="B37" s="1036" t="s" vm="128">
        <v>616</v>
      </c>
      <c r="C37" s="1038" t="s">
        <v>463</v>
      </c>
      <c r="D37" s="583" t="s">
        <v>627</v>
      </c>
      <c r="E37" s="584">
        <v>370.03040000000004</v>
      </c>
      <c r="F37" s="585">
        <v>215.23625000000001</v>
      </c>
      <c r="G37" s="584">
        <v>56.979869999999998</v>
      </c>
      <c r="H37" s="586">
        <v>59.582529999999998</v>
      </c>
      <c r="I37" s="584">
        <v>159.56200000000001</v>
      </c>
      <c r="J37" s="586">
        <v>3139.21182</v>
      </c>
    </row>
    <row r="38" spans="1:10" ht="16.5" customHeight="1" thickBot="1">
      <c r="A38" s="1035" t="s" vm="129">
        <v>617</v>
      </c>
      <c r="B38" s="1036" t="s" vm="130">
        <v>618</v>
      </c>
      <c r="C38" s="1038" t="s">
        <v>463</v>
      </c>
      <c r="D38" s="583" t="s">
        <v>627</v>
      </c>
      <c r="E38" s="584">
        <v>138.22320000000002</v>
      </c>
      <c r="F38" s="585">
        <v>70.692800000000005</v>
      </c>
      <c r="G38" s="584">
        <v>4.4753000000000007</v>
      </c>
      <c r="H38" s="586">
        <v>6.3507499999999997</v>
      </c>
      <c r="I38" s="584">
        <v>25</v>
      </c>
      <c r="J38" s="586">
        <v>791.39076999999997</v>
      </c>
    </row>
    <row r="39" spans="1:10" ht="16.5" customHeight="1" thickBot="1">
      <c r="A39" s="1035" t="s" vm="131">
        <v>619</v>
      </c>
      <c r="B39" s="1036" t="s" vm="132">
        <v>620</v>
      </c>
      <c r="C39" s="1038" t="s">
        <v>463</v>
      </c>
      <c r="D39" s="583" t="s">
        <v>463</v>
      </c>
      <c r="E39" s="584">
        <v>2649.8452000000002</v>
      </c>
      <c r="F39" s="585">
        <v>1452.4387899999999</v>
      </c>
      <c r="G39" s="584">
        <v>162.55364</v>
      </c>
      <c r="H39" s="586">
        <v>948.28111000000001</v>
      </c>
      <c r="I39" s="584">
        <v>462.79300000000001</v>
      </c>
      <c r="J39" s="586">
        <v>21763.875760000003</v>
      </c>
    </row>
    <row r="40" spans="1:10" ht="16.5" customHeight="1" thickBot="1">
      <c r="A40" s="1035" t="s" vm="133">
        <v>621</v>
      </c>
      <c r="B40" s="1036" t="s" vm="134">
        <v>622</v>
      </c>
      <c r="C40" s="1038" t="s">
        <v>463</v>
      </c>
      <c r="D40" s="583" t="s">
        <v>627</v>
      </c>
      <c r="E40" s="584">
        <v>4.0000000000000003E-7</v>
      </c>
      <c r="F40" s="585">
        <v>4.0000000000000003E-7</v>
      </c>
      <c r="G40" s="584">
        <v>0</v>
      </c>
      <c r="H40" s="586">
        <v>0</v>
      </c>
      <c r="I40" s="584">
        <v>0</v>
      </c>
      <c r="J40" s="586">
        <v>0.22694999999999999</v>
      </c>
    </row>
    <row r="41" spans="1:10" ht="16.5" customHeight="1" thickBot="1">
      <c r="A41" s="1035" t="s" vm="135">
        <v>623</v>
      </c>
      <c r="B41" s="1036" t="s" vm="136">
        <v>624</v>
      </c>
      <c r="C41" s="1038" t="s">
        <v>463</v>
      </c>
      <c r="D41" s="583" t="s">
        <v>463</v>
      </c>
      <c r="E41" s="584">
        <v>6.2543999999999995</v>
      </c>
      <c r="F41" s="585">
        <v>5.0000000000000002E-5</v>
      </c>
      <c r="G41" s="584">
        <v>1</v>
      </c>
      <c r="H41" s="586">
        <v>8.2771000000000008</v>
      </c>
      <c r="I41" s="584">
        <v>31</v>
      </c>
      <c r="J41" s="586">
        <v>245.06039999999999</v>
      </c>
    </row>
    <row r="42" spans="1:10" ht="16.5" customHeight="1" thickBot="1">
      <c r="A42" s="1035" t="s" vm="137">
        <v>625</v>
      </c>
      <c r="B42" s="1036" t="s">
        <v>626</v>
      </c>
      <c r="C42" s="1038" t="s">
        <v>627</v>
      </c>
      <c r="D42" s="583" t="s">
        <v>627</v>
      </c>
      <c r="E42" s="584">
        <v>1499.2721999999999</v>
      </c>
      <c r="F42" s="585">
        <v>1129.63474</v>
      </c>
      <c r="G42" s="584">
        <v>161.79599999999999</v>
      </c>
      <c r="H42" s="586">
        <v>19.904769999999999</v>
      </c>
      <c r="I42" s="584">
        <v>50</v>
      </c>
      <c r="J42" s="586">
        <v>2523.42344</v>
      </c>
    </row>
    <row r="43" spans="1:10" ht="16.5" customHeight="1" thickBot="1">
      <c r="A43" s="1035" t="s" vm="138">
        <v>628</v>
      </c>
      <c r="B43" s="1036" t="s" vm="139">
        <v>629</v>
      </c>
      <c r="C43" s="1038" t="s">
        <v>463</v>
      </c>
      <c r="D43" s="583" t="s">
        <v>463</v>
      </c>
      <c r="E43" s="584">
        <v>36.107199999999999</v>
      </c>
      <c r="F43" s="585">
        <v>20.595369999999999</v>
      </c>
      <c r="G43" s="584">
        <v>6.6083699999999999</v>
      </c>
      <c r="H43" s="586">
        <v>10.93853</v>
      </c>
      <c r="I43" s="584">
        <v>56</v>
      </c>
      <c r="J43" s="586">
        <v>431.33032000000003</v>
      </c>
    </row>
    <row r="44" spans="1:10" ht="16.5" customHeight="1" thickBot="1">
      <c r="A44" s="1035" t="s" vm="140">
        <v>630</v>
      </c>
      <c r="B44" s="1036" t="s" vm="141">
        <v>631</v>
      </c>
      <c r="C44" s="1038" t="s">
        <v>463</v>
      </c>
      <c r="D44" s="583" t="s">
        <v>463</v>
      </c>
      <c r="E44" s="584">
        <v>59.219000000000001</v>
      </c>
      <c r="F44" s="585">
        <v>20.387400000000003</v>
      </c>
      <c r="G44" s="584">
        <v>7.6811200000000008</v>
      </c>
      <c r="H44" s="586">
        <v>21.863599999999998</v>
      </c>
      <c r="I44" s="584">
        <v>114.55</v>
      </c>
      <c r="J44" s="586">
        <v>286.03066999999999</v>
      </c>
    </row>
    <row r="45" spans="1:10" ht="16.5" customHeight="1" thickBot="1">
      <c r="A45" s="1035" t="s" vm="142">
        <v>632</v>
      </c>
      <c r="B45" s="1036" t="s" vm="143">
        <v>633</v>
      </c>
      <c r="C45" s="1038" t="s">
        <v>463</v>
      </c>
      <c r="D45" s="583" t="s">
        <v>463</v>
      </c>
      <c r="E45" s="584">
        <v>34.593300000000006</v>
      </c>
      <c r="F45" s="585">
        <v>2.8519999999999999</v>
      </c>
      <c r="G45" s="584">
        <v>69.999999999999986</v>
      </c>
      <c r="H45" s="586">
        <v>-37.427779999999998</v>
      </c>
      <c r="I45" s="584">
        <v>40</v>
      </c>
      <c r="J45" s="586">
        <v>595.46838000000002</v>
      </c>
    </row>
    <row r="46" spans="1:10" ht="16.5" customHeight="1" thickBot="1">
      <c r="A46" s="1035" t="s" vm="144">
        <v>634</v>
      </c>
      <c r="B46" s="1036" t="s" vm="145">
        <v>635</v>
      </c>
      <c r="C46" s="1038" t="s">
        <v>463</v>
      </c>
      <c r="D46" s="583" t="s">
        <v>463</v>
      </c>
      <c r="E46" s="584">
        <v>0.56774999999999998</v>
      </c>
      <c r="F46" s="585">
        <v>9.9999999999999995E-7</v>
      </c>
      <c r="G46" s="584">
        <v>12</v>
      </c>
      <c r="H46" s="586">
        <v>-11.43225</v>
      </c>
      <c r="I46" s="584">
        <v>1.4</v>
      </c>
      <c r="J46" s="586">
        <v>634.53409999999997</v>
      </c>
    </row>
    <row r="47" spans="1:10" ht="16.5" customHeight="1" thickBot="1">
      <c r="A47" s="1035" t="s" vm="146">
        <v>636</v>
      </c>
      <c r="B47" s="1036" t="s" vm="147">
        <v>637</v>
      </c>
      <c r="C47" s="1038" t="s">
        <v>463</v>
      </c>
      <c r="D47" s="583" t="s">
        <v>463</v>
      </c>
      <c r="E47" s="584">
        <v>10.343399999999999</v>
      </c>
      <c r="F47" s="585">
        <v>0</v>
      </c>
      <c r="G47" s="584">
        <v>0</v>
      </c>
      <c r="H47" s="586">
        <v>-9.9656500000000001</v>
      </c>
      <c r="I47" s="584">
        <v>12.5</v>
      </c>
      <c r="J47" s="586">
        <v>2.4960300000000002</v>
      </c>
    </row>
    <row r="48" spans="1:10" ht="16.5" customHeight="1" thickBot="1">
      <c r="A48" s="1035" t="s" vm="148">
        <v>638</v>
      </c>
      <c r="B48" s="1036" t="s" vm="149">
        <v>639</v>
      </c>
      <c r="C48" s="1038" t="s">
        <v>463</v>
      </c>
      <c r="D48" s="583" t="s">
        <v>627</v>
      </c>
      <c r="E48" s="584">
        <v>6205.8910500000002</v>
      </c>
      <c r="F48" s="585">
        <v>4990.9094000000005</v>
      </c>
      <c r="G48" s="584">
        <v>1875.57384</v>
      </c>
      <c r="H48" s="586">
        <v>-3.5682900000000002</v>
      </c>
      <c r="I48" s="584">
        <v>1496.6457</v>
      </c>
      <c r="J48" s="586">
        <v>2149.1438800000001</v>
      </c>
    </row>
    <row r="49" spans="1:10" ht="16.5" customHeight="1" thickBot="1">
      <c r="A49" s="1035" t="s" vm="150">
        <v>640</v>
      </c>
      <c r="B49" s="1036" t="s" vm="151">
        <v>641</v>
      </c>
      <c r="C49" s="1038" t="s">
        <v>463</v>
      </c>
      <c r="D49" s="583" t="s">
        <v>463</v>
      </c>
      <c r="E49" s="584">
        <v>456.23930000000001</v>
      </c>
      <c r="F49" s="585">
        <v>208.39779999999999</v>
      </c>
      <c r="G49" s="584">
        <v>137.09533999999999</v>
      </c>
      <c r="H49" s="586">
        <v>182.35910000000001</v>
      </c>
      <c r="I49" s="584">
        <v>480</v>
      </c>
      <c r="J49" s="586">
        <v>793.46775000000002</v>
      </c>
    </row>
    <row r="50" spans="1:10" ht="16.5" customHeight="1" thickBot="1">
      <c r="A50" s="1035" t="s" vm="152">
        <v>642</v>
      </c>
      <c r="B50" s="1036" t="s" vm="153">
        <v>643</v>
      </c>
      <c r="C50" s="1038" t="s">
        <v>463</v>
      </c>
      <c r="D50" s="583" t="s">
        <v>463</v>
      </c>
      <c r="E50" s="584">
        <v>5.9830500000000004</v>
      </c>
      <c r="F50" s="585">
        <v>4.125</v>
      </c>
      <c r="G50" s="584">
        <v>7.0311199999999996</v>
      </c>
      <c r="H50" s="586">
        <v>-3.1730700000000001</v>
      </c>
      <c r="I50" s="584">
        <v>8</v>
      </c>
      <c r="J50" s="586">
        <v>206.916</v>
      </c>
    </row>
    <row r="51" spans="1:10" ht="16.5" customHeight="1" thickBot="1">
      <c r="A51" s="1035" t="s" vm="154">
        <v>644</v>
      </c>
      <c r="B51" s="1036" t="s" vm="155">
        <v>645</v>
      </c>
      <c r="C51" s="1038" t="s">
        <v>627</v>
      </c>
      <c r="D51" s="583" t="s">
        <v>463</v>
      </c>
      <c r="E51" s="584">
        <v>158.36000000000001</v>
      </c>
      <c r="F51" s="585">
        <v>224.5933</v>
      </c>
      <c r="G51" s="584">
        <v>8.9247000000000014</v>
      </c>
      <c r="H51" s="586">
        <v>-18.692080000000001</v>
      </c>
      <c r="I51" s="584">
        <v>19.983700000000002</v>
      </c>
      <c r="J51" s="586">
        <v>1383.5653400000001</v>
      </c>
    </row>
    <row r="52" spans="1:10" ht="16.5" customHeight="1" thickBot="1">
      <c r="A52" s="1035" t="s" vm="156">
        <v>646</v>
      </c>
      <c r="B52" s="1036" t="s" vm="157">
        <v>647</v>
      </c>
      <c r="C52" s="1038" t="s">
        <v>463</v>
      </c>
      <c r="D52" s="583" t="s">
        <v>627</v>
      </c>
      <c r="E52" s="584">
        <v>27892.650949999999</v>
      </c>
      <c r="F52" s="585">
        <v>22690.457409999999</v>
      </c>
      <c r="G52" s="584">
        <v>4763.1760600000007</v>
      </c>
      <c r="H52" s="586">
        <v>447.44301000000002</v>
      </c>
      <c r="I52" s="584">
        <v>2281</v>
      </c>
      <c r="J52" s="586">
        <v>55996.49278</v>
      </c>
    </row>
    <row r="53" spans="1:10" ht="16.5" customHeight="1" thickBot="1">
      <c r="A53" s="1035" t="s" vm="158">
        <v>648</v>
      </c>
      <c r="B53" s="1036" t="s" vm="159">
        <v>649</v>
      </c>
      <c r="C53" s="1038" t="s">
        <v>627</v>
      </c>
      <c r="D53" s="583" t="s">
        <v>627</v>
      </c>
      <c r="E53" s="584">
        <v>1148.172</v>
      </c>
      <c r="F53" s="585">
        <v>915.79899999999998</v>
      </c>
      <c r="G53" s="584">
        <v>174.81700000000001</v>
      </c>
      <c r="H53" s="586">
        <v>-39.898000000000003</v>
      </c>
      <c r="I53" s="584">
        <v>0</v>
      </c>
      <c r="J53" s="586">
        <v>2902.1550000000002</v>
      </c>
    </row>
    <row r="54" spans="1:10" ht="16.5" customHeight="1" thickBot="1">
      <c r="A54" s="1035" t="s" vm="160">
        <v>650</v>
      </c>
      <c r="B54" s="1036" t="s" vm="161">
        <v>651</v>
      </c>
      <c r="C54" s="1038" t="s">
        <v>463</v>
      </c>
      <c r="D54" s="583" t="s">
        <v>627</v>
      </c>
      <c r="E54" s="584">
        <v>582.20450000000005</v>
      </c>
      <c r="F54" s="585">
        <v>512.02290000000005</v>
      </c>
      <c r="G54" s="584">
        <v>64.682929999999999</v>
      </c>
      <c r="H54" s="586">
        <v>0</v>
      </c>
      <c r="I54" s="584">
        <v>20</v>
      </c>
      <c r="J54" s="586">
        <v>3265.6621700000001</v>
      </c>
    </row>
    <row r="55" spans="1:10" ht="16.5" customHeight="1" thickBot="1">
      <c r="A55" s="1035" t="s" vm="162">
        <v>652</v>
      </c>
      <c r="B55" s="1036" t="s" vm="163">
        <v>653</v>
      </c>
      <c r="C55" s="1038" t="s">
        <v>463</v>
      </c>
      <c r="D55" s="583" t="s">
        <v>627</v>
      </c>
      <c r="E55" s="584">
        <v>1848.6623999999999</v>
      </c>
      <c r="F55" s="585">
        <v>979.89072999999996</v>
      </c>
      <c r="G55" s="584">
        <v>95.694609999999997</v>
      </c>
      <c r="H55" s="586">
        <v>880.7246899999999</v>
      </c>
      <c r="I55" s="584">
        <v>196.494</v>
      </c>
      <c r="J55" s="586">
        <v>27022.214780000002</v>
      </c>
    </row>
    <row r="56" spans="1:10" ht="16.5" customHeight="1" thickBot="1">
      <c r="A56" s="1035" t="s" vm="164">
        <v>654</v>
      </c>
      <c r="B56" s="1036" t="s" vm="165">
        <v>655</v>
      </c>
      <c r="C56" s="1038" t="s">
        <v>627</v>
      </c>
      <c r="D56" s="583" t="s">
        <v>627</v>
      </c>
      <c r="E56" s="584">
        <v>15527.8</v>
      </c>
      <c r="F56" s="585">
        <v>12366.705</v>
      </c>
      <c r="G56" s="584">
        <v>2910.107</v>
      </c>
      <c r="H56" s="586">
        <v>-2656.7629999999999</v>
      </c>
      <c r="I56" s="584">
        <v>1504.579</v>
      </c>
      <c r="J56" s="586">
        <v>20001.86</v>
      </c>
    </row>
    <row r="57" spans="1:10" ht="16.5" customHeight="1" thickBot="1">
      <c r="A57" s="1035" t="s" vm="166">
        <v>656</v>
      </c>
      <c r="B57" s="1036" t="s" vm="167">
        <v>657</v>
      </c>
      <c r="C57" s="1038" t="s">
        <v>627</v>
      </c>
      <c r="D57" s="583" t="s">
        <v>627</v>
      </c>
      <c r="E57" s="584">
        <v>2870.1750499999998</v>
      </c>
      <c r="F57" s="585">
        <v>2530.0080200000002</v>
      </c>
      <c r="G57" s="584">
        <v>374.05149</v>
      </c>
      <c r="H57" s="586">
        <v>-97.344850000000008</v>
      </c>
      <c r="I57" s="584">
        <v>780</v>
      </c>
      <c r="J57" s="586">
        <v>6024.9416600000004</v>
      </c>
    </row>
    <row r="58" spans="1:10" ht="16.5" customHeight="1" thickBot="1">
      <c r="A58" s="1035" t="s" vm="168">
        <v>658</v>
      </c>
      <c r="B58" s="1036" t="s" vm="169">
        <v>659</v>
      </c>
      <c r="C58" s="1038" t="s">
        <v>463</v>
      </c>
      <c r="D58" s="583" t="s">
        <v>627</v>
      </c>
      <c r="E58" s="584">
        <v>182.05779999999999</v>
      </c>
      <c r="F58" s="585">
        <v>232.14564999999999</v>
      </c>
      <c r="G58" s="584">
        <v>9.0977800000000002</v>
      </c>
      <c r="H58" s="586">
        <v>41.122900000000001</v>
      </c>
      <c r="I58" s="584">
        <v>375</v>
      </c>
      <c r="J58" s="586">
        <v>7426.2429299999994</v>
      </c>
    </row>
    <row r="59" spans="1:10" ht="16.5" customHeight="1" thickBot="1">
      <c r="A59" s="1035" t="s" vm="170">
        <v>660</v>
      </c>
      <c r="B59" s="1036" t="s" vm="171">
        <v>661</v>
      </c>
      <c r="C59" s="1038" t="s">
        <v>463</v>
      </c>
      <c r="D59" s="583" t="s">
        <v>627</v>
      </c>
      <c r="E59" s="584">
        <v>36513.115450000005</v>
      </c>
      <c r="F59" s="585">
        <v>30929.92006</v>
      </c>
      <c r="G59" s="584">
        <v>4464.0086799999999</v>
      </c>
      <c r="H59" s="586">
        <v>394.80115999999998</v>
      </c>
      <c r="I59" s="584">
        <v>5397</v>
      </c>
      <c r="J59" s="586">
        <v>71205.515299999999</v>
      </c>
    </row>
    <row r="60" spans="1:10" ht="16.5" customHeight="1" thickBot="1">
      <c r="A60" s="1035" t="s" vm="3136">
        <v>662</v>
      </c>
      <c r="B60" s="1036" t="s">
        <v>663</v>
      </c>
      <c r="C60" s="1038" t="s">
        <v>627</v>
      </c>
      <c r="D60" s="583" t="s">
        <v>627</v>
      </c>
      <c r="E60" s="584">
        <v>2526.4989</v>
      </c>
      <c r="F60" s="585">
        <v>2449.5487499999999</v>
      </c>
      <c r="G60" s="584">
        <v>141.51892000000001</v>
      </c>
      <c r="H60" s="586">
        <v>0</v>
      </c>
      <c r="I60" s="584">
        <v>50.53</v>
      </c>
      <c r="J60" s="586">
        <v>2779.8828800000001</v>
      </c>
    </row>
    <row r="61" spans="1:10" ht="16.5" customHeight="1" thickBot="1">
      <c r="A61" s="1035" t="s" vm="172">
        <v>664</v>
      </c>
      <c r="B61" s="1036" t="s" vm="173">
        <v>665</v>
      </c>
      <c r="C61" s="1038" t="s">
        <v>463</v>
      </c>
      <c r="D61" s="583" t="s">
        <v>463</v>
      </c>
      <c r="E61" s="584">
        <v>921.95409999999993</v>
      </c>
      <c r="F61" s="585">
        <v>490.47645</v>
      </c>
      <c r="G61" s="584">
        <v>23.195039999999999</v>
      </c>
      <c r="H61" s="586">
        <v>415.19551000000001</v>
      </c>
      <c r="I61" s="584">
        <v>1300</v>
      </c>
      <c r="J61" s="586">
        <v>53327.030729999999</v>
      </c>
    </row>
    <row r="62" spans="1:10" ht="16.5" customHeight="1" thickBot="1">
      <c r="A62" s="1035" t="s" vm="174">
        <v>666</v>
      </c>
      <c r="B62" s="1036" t="s" vm="175">
        <v>667</v>
      </c>
      <c r="C62" s="1038" t="s">
        <v>463</v>
      </c>
      <c r="D62" s="583" t="s">
        <v>627</v>
      </c>
      <c r="E62" s="584">
        <v>14404.225900000001</v>
      </c>
      <c r="F62" s="585">
        <v>14219.284599999999</v>
      </c>
      <c r="G62" s="584">
        <v>1872.6433</v>
      </c>
      <c r="H62" s="586">
        <v>-309.46138000000002</v>
      </c>
      <c r="I62" s="584">
        <v>28543.876199999999</v>
      </c>
      <c r="J62" s="586">
        <v>2485.8684600000001</v>
      </c>
    </row>
    <row r="63" spans="1:10" ht="16.5" customHeight="1" thickBot="1">
      <c r="A63" s="1035" t="s" vm="176">
        <v>668</v>
      </c>
      <c r="B63" s="1036" t="s" vm="177">
        <v>669</v>
      </c>
      <c r="C63" s="1038" t="s">
        <v>463</v>
      </c>
      <c r="D63" s="583" t="s">
        <v>627</v>
      </c>
      <c r="E63" s="584">
        <v>91609.976450000002</v>
      </c>
      <c r="F63" s="585">
        <v>72228.03379999999</v>
      </c>
      <c r="G63" s="584">
        <v>14115.507770000002</v>
      </c>
      <c r="H63" s="586">
        <v>2241.8445499999998</v>
      </c>
      <c r="I63" s="584">
        <v>51015.360000000001</v>
      </c>
      <c r="J63" s="586">
        <v>157219.77853000001</v>
      </c>
    </row>
    <row r="64" spans="1:10" ht="16.5" customHeight="1" thickBot="1">
      <c r="A64" s="1035" t="s" vm="178">
        <v>670</v>
      </c>
      <c r="B64" s="1036" t="s" vm="179">
        <v>671</v>
      </c>
      <c r="C64" s="1038" t="s">
        <v>463</v>
      </c>
      <c r="D64" s="583" t="s">
        <v>627</v>
      </c>
      <c r="E64" s="584">
        <v>201.71950000000001</v>
      </c>
      <c r="F64" s="585">
        <v>107.09650000000001</v>
      </c>
      <c r="G64" s="584">
        <v>31.214079999999996</v>
      </c>
      <c r="H64" s="586">
        <v>46.75479</v>
      </c>
      <c r="I64" s="584">
        <v>79.995999999999995</v>
      </c>
      <c r="J64" s="586">
        <v>427.84647999999999</v>
      </c>
    </row>
    <row r="65" spans="1:10" ht="16.5" customHeight="1" thickBot="1">
      <c r="A65" s="1035" t="s" vm="180">
        <v>672</v>
      </c>
      <c r="B65" s="1036" t="s" vm="181">
        <v>673</v>
      </c>
      <c r="C65" s="1038" t="s">
        <v>463</v>
      </c>
      <c r="D65" s="583" t="s">
        <v>627</v>
      </c>
      <c r="E65" s="584">
        <v>230.94070000000002</v>
      </c>
      <c r="F65" s="585">
        <v>129.0761</v>
      </c>
      <c r="G65" s="584">
        <v>34.948800000000006</v>
      </c>
      <c r="H65" s="586">
        <v>46.232900000000001</v>
      </c>
      <c r="I65" s="584">
        <v>95.88</v>
      </c>
      <c r="J65" s="586">
        <v>654.56064000000003</v>
      </c>
    </row>
    <row r="66" spans="1:10" ht="16.5" customHeight="1" thickBot="1">
      <c r="A66" s="1035" t="s" vm="182">
        <v>674</v>
      </c>
      <c r="B66" s="1036" t="s" vm="183">
        <v>675</v>
      </c>
      <c r="C66" s="1038" t="s">
        <v>463</v>
      </c>
      <c r="D66" s="583" t="s">
        <v>463</v>
      </c>
      <c r="E66" s="584">
        <v>10.201600000000001</v>
      </c>
      <c r="F66" s="585">
        <v>5.4698000000000002</v>
      </c>
      <c r="G66" s="584">
        <v>0.51007999999999998</v>
      </c>
      <c r="H66" s="586">
        <v>4.1922899999999998</v>
      </c>
      <c r="I66" s="584">
        <v>13</v>
      </c>
      <c r="J66" s="586">
        <v>3.7496499999999999</v>
      </c>
    </row>
    <row r="67" spans="1:10" ht="16.5" customHeight="1" thickBot="1">
      <c r="A67" s="1035" t="s" vm="184">
        <v>676</v>
      </c>
      <c r="B67" s="1036" t="s" vm="185">
        <v>677</v>
      </c>
      <c r="C67" s="1038" t="s">
        <v>463</v>
      </c>
      <c r="D67" s="583" t="s">
        <v>463</v>
      </c>
      <c r="E67" s="584">
        <v>219.83664999999999</v>
      </c>
      <c r="F67" s="585">
        <v>141.6463</v>
      </c>
      <c r="G67" s="584">
        <v>5.7173999999999996</v>
      </c>
      <c r="H67" s="586">
        <v>-28.432080000000003</v>
      </c>
      <c r="I67" s="584">
        <v>150</v>
      </c>
      <c r="J67" s="586">
        <v>1553.2626399999999</v>
      </c>
    </row>
    <row r="68" spans="1:10" ht="16.5" customHeight="1" thickBot="1">
      <c r="A68" s="1035" t="s" vm="186">
        <v>678</v>
      </c>
      <c r="B68" s="1036" t="s" vm="187">
        <v>679</v>
      </c>
      <c r="C68" s="1038" t="s">
        <v>463</v>
      </c>
      <c r="D68" s="583" t="s">
        <v>463</v>
      </c>
      <c r="E68" s="584">
        <v>22.893599999999999</v>
      </c>
      <c r="F68" s="585">
        <v>0.54600000000000004</v>
      </c>
      <c r="G68" s="584">
        <v>2.4199999999999998E-3</v>
      </c>
      <c r="H68" s="586">
        <v>33.902250000000002</v>
      </c>
      <c r="I68" s="584">
        <v>16.923999999999999</v>
      </c>
      <c r="J68" s="586">
        <v>200.35685000000001</v>
      </c>
    </row>
    <row r="69" spans="1:10" ht="16.5" customHeight="1" thickBot="1">
      <c r="A69" s="1035" t="s">
        <v>463</v>
      </c>
      <c r="B69" s="1036" t="s">
        <v>463</v>
      </c>
      <c r="C69" s="1038" t="s">
        <v>463</v>
      </c>
      <c r="D69" s="583" t="s">
        <v>463</v>
      </c>
      <c r="E69" s="584" t="s">
        <v>463</v>
      </c>
      <c r="F69" s="585" t="s">
        <v>463</v>
      </c>
      <c r="G69" s="584" t="s">
        <v>463</v>
      </c>
      <c r="H69" s="586" t="s">
        <v>463</v>
      </c>
      <c r="I69" s="584" t="s">
        <v>463</v>
      </c>
      <c r="J69" s="586" t="s">
        <v>463</v>
      </c>
    </row>
    <row r="70" spans="1:10" ht="16.5" customHeight="1" thickBot="1">
      <c r="A70" s="1035" t="s">
        <v>463</v>
      </c>
      <c r="B70" s="1036" t="s">
        <v>463</v>
      </c>
      <c r="C70" s="1038" t="s">
        <v>463</v>
      </c>
      <c r="D70" s="583" t="s">
        <v>463</v>
      </c>
      <c r="E70" s="584" t="s">
        <v>463</v>
      </c>
      <c r="F70" s="585" t="s">
        <v>463</v>
      </c>
      <c r="G70" s="584" t="s">
        <v>463</v>
      </c>
      <c r="H70" s="586" t="s">
        <v>463</v>
      </c>
      <c r="I70" s="584" t="s">
        <v>463</v>
      </c>
      <c r="J70" s="586" t="s">
        <v>463</v>
      </c>
    </row>
    <row r="71" spans="1:10" ht="16.5" customHeight="1" thickBot="1">
      <c r="A71" s="1039" t="s">
        <v>463</v>
      </c>
      <c r="B71" s="1040" t="s">
        <v>463</v>
      </c>
      <c r="C71" s="1041" t="s">
        <v>463</v>
      </c>
      <c r="D71" s="587" t="s">
        <v>463</v>
      </c>
      <c r="E71" s="588" t="s">
        <v>463</v>
      </c>
      <c r="F71" s="589" t="s">
        <v>463</v>
      </c>
      <c r="G71" s="588" t="s">
        <v>463</v>
      </c>
      <c r="H71" s="590" t="s">
        <v>463</v>
      </c>
      <c r="I71" s="588" t="s">
        <v>463</v>
      </c>
      <c r="J71" s="590" t="s">
        <v>463</v>
      </c>
    </row>
    <row r="72" spans="1:10" ht="18" customHeight="1" thickBot="1">
      <c r="A72" s="1042" t="s">
        <v>463</v>
      </c>
      <c r="B72" s="1043" t="s">
        <v>463</v>
      </c>
      <c r="C72" s="1044" t="s">
        <v>463</v>
      </c>
      <c r="D72" s="591" t="s">
        <v>463</v>
      </c>
      <c r="E72" s="592" t="s">
        <v>463</v>
      </c>
      <c r="F72" s="593" t="s">
        <v>463</v>
      </c>
      <c r="G72" s="592" t="s">
        <v>463</v>
      </c>
      <c r="H72" s="594" t="s">
        <v>463</v>
      </c>
      <c r="I72" s="592" t="s">
        <v>463</v>
      </c>
      <c r="J72" s="594" t="s">
        <v>463</v>
      </c>
    </row>
    <row r="73" spans="1:10" ht="16.5" customHeight="1" thickBot="1">
      <c r="A73" s="1045" t="s">
        <v>463</v>
      </c>
      <c r="B73" s="1046" t="s">
        <v>463</v>
      </c>
      <c r="C73" s="1038" t="s">
        <v>463</v>
      </c>
      <c r="D73" s="583" t="s">
        <v>463</v>
      </c>
      <c r="E73" s="584" t="s">
        <v>463</v>
      </c>
      <c r="F73" s="585" t="s">
        <v>463</v>
      </c>
      <c r="G73" s="584" t="s">
        <v>463</v>
      </c>
      <c r="H73" s="586" t="s">
        <v>463</v>
      </c>
      <c r="I73" s="584" t="s">
        <v>463</v>
      </c>
      <c r="J73" s="586" t="s">
        <v>463</v>
      </c>
    </row>
    <row r="74" spans="1:10" ht="13.8" thickBot="1">
      <c r="A74" s="1035" t="s">
        <v>463</v>
      </c>
      <c r="B74" s="1036" t="s">
        <v>463</v>
      </c>
      <c r="C74" s="1038" t="s">
        <v>463</v>
      </c>
      <c r="D74" s="583" t="s">
        <v>463</v>
      </c>
      <c r="E74" s="584" t="s">
        <v>463</v>
      </c>
      <c r="F74" s="585" t="s">
        <v>463</v>
      </c>
      <c r="G74" s="584" t="s">
        <v>463</v>
      </c>
      <c r="H74" s="586" t="s">
        <v>463</v>
      </c>
      <c r="I74" s="584" t="s">
        <v>463</v>
      </c>
      <c r="J74" s="586" t="s">
        <v>463</v>
      </c>
    </row>
    <row r="75" spans="1:10" ht="13.8" thickBot="1">
      <c r="A75" s="1035" t="s">
        <v>463</v>
      </c>
      <c r="B75" s="1036" t="s">
        <v>463</v>
      </c>
      <c r="C75" s="1038" t="s">
        <v>463</v>
      </c>
      <c r="D75" s="583" t="s">
        <v>463</v>
      </c>
      <c r="E75" s="584" t="s">
        <v>463</v>
      </c>
      <c r="F75" s="585" t="s">
        <v>463</v>
      </c>
      <c r="G75" s="584" t="s">
        <v>463</v>
      </c>
      <c r="H75" s="586" t="s">
        <v>463</v>
      </c>
      <c r="I75" s="584" t="s">
        <v>463</v>
      </c>
      <c r="J75" s="586" t="s">
        <v>463</v>
      </c>
    </row>
    <row r="76" spans="1:10" ht="13.8" thickBot="1">
      <c r="A76" s="1035" t="s">
        <v>463</v>
      </c>
      <c r="B76" s="1036" t="s">
        <v>463</v>
      </c>
      <c r="C76" s="1038" t="s">
        <v>463</v>
      </c>
      <c r="D76" s="583" t="s">
        <v>463</v>
      </c>
      <c r="E76" s="584" t="s">
        <v>463</v>
      </c>
      <c r="F76" s="585" t="s">
        <v>463</v>
      </c>
      <c r="G76" s="584" t="s">
        <v>463</v>
      </c>
      <c r="H76" s="586" t="s">
        <v>463</v>
      </c>
      <c r="I76" s="584" t="s">
        <v>463</v>
      </c>
      <c r="J76" s="586" t="s">
        <v>463</v>
      </c>
    </row>
    <row r="77" spans="1:10" ht="13.8" thickBot="1">
      <c r="A77" s="1035" t="s">
        <v>463</v>
      </c>
      <c r="B77" s="1036" t="s">
        <v>463</v>
      </c>
      <c r="C77" s="1038" t="s">
        <v>463</v>
      </c>
      <c r="D77" s="583" t="s">
        <v>463</v>
      </c>
      <c r="E77" s="584" t="s">
        <v>463</v>
      </c>
      <c r="F77" s="585" t="s">
        <v>463</v>
      </c>
      <c r="G77" s="584" t="s">
        <v>463</v>
      </c>
      <c r="H77" s="586" t="s">
        <v>463</v>
      </c>
      <c r="I77" s="584" t="s">
        <v>463</v>
      </c>
      <c r="J77" s="586" t="s">
        <v>463</v>
      </c>
    </row>
    <row r="78" spans="1:10" ht="13.8" thickBot="1">
      <c r="A78" s="1035" t="s">
        <v>463</v>
      </c>
      <c r="B78" s="1036" t="s">
        <v>463</v>
      </c>
      <c r="C78" s="1038" t="s">
        <v>463</v>
      </c>
      <c r="D78" s="583" t="s">
        <v>463</v>
      </c>
      <c r="E78" s="584" t="s">
        <v>463</v>
      </c>
      <c r="F78" s="585" t="s">
        <v>463</v>
      </c>
      <c r="G78" s="584" t="s">
        <v>463</v>
      </c>
      <c r="H78" s="586" t="s">
        <v>463</v>
      </c>
      <c r="I78" s="584" t="s">
        <v>463</v>
      </c>
      <c r="J78" s="586" t="s">
        <v>463</v>
      </c>
    </row>
    <row r="79" spans="1:10" s="159" customFormat="1" ht="18.75" customHeight="1" thickBot="1">
      <c r="A79" s="1047" t="s">
        <v>83</v>
      </c>
      <c r="B79" s="1048">
        <v>57</v>
      </c>
      <c r="C79" s="1049">
        <v>6</v>
      </c>
      <c r="D79" s="595">
        <v>34</v>
      </c>
      <c r="E79" s="596">
        <v>248837.33650080001</v>
      </c>
      <c r="F79" s="597">
        <v>201475.94434279995</v>
      </c>
      <c r="G79" s="596">
        <v>40359.98386</v>
      </c>
      <c r="H79" s="597">
        <v>4420.8427999999985</v>
      </c>
      <c r="I79" s="596">
        <v>109083.0986</v>
      </c>
      <c r="J79" s="598">
        <v>633009.41246000002</v>
      </c>
    </row>
    <row r="80" spans="1:10" ht="16.5" customHeight="1" thickBot="1">
      <c r="A80" s="227" t="s">
        <v>218</v>
      </c>
      <c r="C80" s="599"/>
      <c r="D80" s="599"/>
      <c r="E80" s="600"/>
      <c r="F80" s="600"/>
      <c r="G80" s="601"/>
      <c r="H80" s="600"/>
      <c r="I80" s="602"/>
      <c r="J80" s="603"/>
    </row>
    <row r="82" spans="1:2">
      <c r="A82" s="3" t="s">
        <v>561</v>
      </c>
    </row>
    <row r="84" spans="1:2">
      <c r="A84" s="604" t="s">
        <v>562</v>
      </c>
      <c r="B84" s="605"/>
    </row>
    <row r="85" spans="1:2">
      <c r="A85" s="183">
        <v>0</v>
      </c>
      <c r="B85" s="76" t="s">
        <v>1602</v>
      </c>
    </row>
    <row r="86" spans="1:2">
      <c r="A86" s="183" t="s">
        <v>1600</v>
      </c>
      <c r="B86" s="76" t="s">
        <v>1606</v>
      </c>
    </row>
    <row r="87" spans="1:2">
      <c r="A87" s="1060" t="s">
        <v>1601</v>
      </c>
      <c r="B87" s="1061" t="s">
        <v>1607</v>
      </c>
    </row>
    <row r="88" spans="1:2">
      <c r="A88" s="183">
        <v>2</v>
      </c>
      <c r="B88" s="76" t="s">
        <v>563</v>
      </c>
    </row>
    <row r="89" spans="1:2">
      <c r="A89" s="183">
        <v>3</v>
      </c>
      <c r="B89" s="76" t="s">
        <v>564</v>
      </c>
    </row>
    <row r="90" spans="1:2">
      <c r="A90" s="1058" t="s">
        <v>565</v>
      </c>
      <c r="B90" s="76" t="s">
        <v>1603</v>
      </c>
    </row>
    <row r="91" spans="1:2">
      <c r="A91" s="183">
        <v>5</v>
      </c>
      <c r="B91" s="76" t="s">
        <v>1604</v>
      </c>
    </row>
    <row r="92" spans="1:2">
      <c r="A92" s="183">
        <v>6</v>
      </c>
      <c r="B92" s="76" t="s">
        <v>1605</v>
      </c>
    </row>
    <row r="93" spans="1:2">
      <c r="A93" s="183">
        <v>7</v>
      </c>
      <c r="B93" s="76" t="s">
        <v>1608</v>
      </c>
    </row>
    <row r="96" spans="1:2">
      <c r="A96" s="3" t="s">
        <v>217</v>
      </c>
    </row>
  </sheetData>
  <pageMargins left="0.39370078740157483" right="0.35433070866141736" top="0.35433070866141736" bottom="0.31496062992125984" header="0.27559055118110237" footer="0.23622047244094491"/>
  <pageSetup paperSize="9" scale="53" pageOrder="overThenDown" orientation="portrait" horizontalDpi="1200" verticalDpi="1200"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2"/>
  <sheetViews>
    <sheetView zoomScale="115" zoomScaleNormal="115" workbookViewId="0"/>
  </sheetViews>
  <sheetFormatPr baseColWidth="10" defaultRowHeight="13.2"/>
  <cols>
    <col min="1" max="1" width="5.5546875" style="607" customWidth="1"/>
    <col min="2" max="7" width="11.5546875" style="607"/>
    <col min="8" max="8" width="16" style="607" customWidth="1"/>
    <col min="9" max="16384" width="11.5546875" style="607"/>
  </cols>
  <sheetData>
    <row r="1" spans="1:8" ht="15.6">
      <c r="A1" s="608" t="s">
        <v>944</v>
      </c>
    </row>
    <row r="3" spans="1:8">
      <c r="A3" s="834">
        <v>7.01</v>
      </c>
      <c r="B3" s="74" t="s">
        <v>945</v>
      </c>
      <c r="C3" s="835"/>
      <c r="H3" s="836" t="s">
        <v>946</v>
      </c>
    </row>
    <row r="4" spans="1:8">
      <c r="A4" s="834">
        <v>7.02</v>
      </c>
      <c r="B4" s="74" t="s">
        <v>947</v>
      </c>
      <c r="C4" s="835"/>
      <c r="H4" s="836" t="s">
        <v>948</v>
      </c>
    </row>
    <row r="5" spans="1:8">
      <c r="A5" s="834">
        <v>7.03</v>
      </c>
      <c r="B5" s="74" t="s">
        <v>949</v>
      </c>
      <c r="C5" s="835"/>
      <c r="H5" s="836" t="s">
        <v>950</v>
      </c>
    </row>
    <row r="6" spans="1:8">
      <c r="A6" s="834">
        <v>7.04</v>
      </c>
      <c r="B6" s="28" t="s">
        <v>951</v>
      </c>
      <c r="C6" s="835"/>
      <c r="H6" s="836" t="s">
        <v>952</v>
      </c>
    </row>
    <row r="7" spans="1:8">
      <c r="A7" s="834">
        <v>7.05</v>
      </c>
      <c r="B7" s="74" t="s">
        <v>953</v>
      </c>
      <c r="C7" s="835"/>
      <c r="H7" s="836" t="s">
        <v>954</v>
      </c>
    </row>
    <row r="8" spans="1:8">
      <c r="A8" s="834">
        <v>7.06</v>
      </c>
      <c r="B8" s="1454" t="s">
        <v>1596</v>
      </c>
      <c r="C8" s="835"/>
      <c r="H8" s="836" t="s">
        <v>955</v>
      </c>
    </row>
    <row r="9" spans="1:8">
      <c r="A9" s="834">
        <v>7.07</v>
      </c>
      <c r="B9" s="74" t="s">
        <v>2152</v>
      </c>
      <c r="C9" s="835"/>
      <c r="H9" s="836" t="s">
        <v>956</v>
      </c>
    </row>
    <row r="10" spans="1:8">
      <c r="A10" s="834">
        <v>7.08</v>
      </c>
      <c r="B10" s="74" t="s">
        <v>957</v>
      </c>
      <c r="C10" s="835"/>
      <c r="H10" s="836" t="s">
        <v>958</v>
      </c>
    </row>
    <row r="11" spans="1:8">
      <c r="A11" s="834">
        <v>7.09</v>
      </c>
      <c r="B11" s="74" t="s">
        <v>959</v>
      </c>
      <c r="C11" s="835"/>
      <c r="H11" s="836" t="s">
        <v>960</v>
      </c>
    </row>
    <row r="12" spans="1:8">
      <c r="A12" s="838" t="s">
        <v>961</v>
      </c>
      <c r="B12" s="74" t="s">
        <v>2153</v>
      </c>
      <c r="C12" s="835"/>
      <c r="H12" s="836" t="s">
        <v>962</v>
      </c>
    </row>
    <row r="13" spans="1:8">
      <c r="A13" s="834">
        <v>7.11</v>
      </c>
      <c r="B13" s="1454" t="s">
        <v>963</v>
      </c>
      <c r="C13" s="835"/>
      <c r="H13" s="836" t="s">
        <v>964</v>
      </c>
    </row>
    <row r="14" spans="1:8">
      <c r="A14" s="834">
        <v>7.12</v>
      </c>
      <c r="B14" s="74" t="s">
        <v>2154</v>
      </c>
      <c r="C14" s="835"/>
      <c r="H14" s="836" t="s">
        <v>965</v>
      </c>
    </row>
    <row r="15" spans="1:8">
      <c r="A15" s="834">
        <v>7.13</v>
      </c>
      <c r="B15" s="74" t="s">
        <v>2155</v>
      </c>
      <c r="C15" s="835"/>
      <c r="H15" s="836" t="s">
        <v>966</v>
      </c>
    </row>
    <row r="16" spans="1:8">
      <c r="A16" s="834">
        <v>7.14</v>
      </c>
      <c r="B16" s="1454" t="s">
        <v>967</v>
      </c>
      <c r="C16" s="835"/>
      <c r="H16" s="836" t="s">
        <v>968</v>
      </c>
    </row>
    <row r="17" spans="1:8">
      <c r="A17" s="834">
        <v>7.15</v>
      </c>
      <c r="B17" s="1454" t="s">
        <v>969</v>
      </c>
      <c r="C17" s="835"/>
      <c r="H17" s="836" t="s">
        <v>970</v>
      </c>
    </row>
    <row r="18" spans="1:8">
      <c r="A18" s="834">
        <v>7.16</v>
      </c>
      <c r="B18" s="1454" t="s">
        <v>971</v>
      </c>
      <c r="C18" s="835"/>
      <c r="H18" s="836" t="s">
        <v>972</v>
      </c>
    </row>
    <row r="19" spans="1:8">
      <c r="A19" s="834">
        <v>7.17</v>
      </c>
      <c r="B19" s="1454" t="s">
        <v>2156</v>
      </c>
      <c r="C19" s="835"/>
      <c r="H19" s="836" t="s">
        <v>973</v>
      </c>
    </row>
    <row r="20" spans="1:8">
      <c r="A20" s="834"/>
      <c r="B20" s="609"/>
    </row>
    <row r="22" spans="1:8">
      <c r="A22" s="839" t="s">
        <v>217</v>
      </c>
    </row>
  </sheetData>
  <pageMargins left="0.47244094488188981" right="0.27559055118110237" top="0.62992125984251968" bottom="0.98425196850393704" header="0.39370078740157483" footer="0.51181102362204722"/>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zoomScaleNormal="100" workbookViewId="0"/>
  </sheetViews>
  <sheetFormatPr baseColWidth="10" defaultColWidth="11.44140625" defaultRowHeight="13.2"/>
  <cols>
    <col min="1" max="1" width="20.88671875" style="3" customWidth="1"/>
    <col min="2" max="5" width="14" style="3" customWidth="1"/>
    <col min="6" max="6" width="14.88671875" style="3" customWidth="1"/>
    <col min="7" max="7" width="13.88671875" style="3" customWidth="1"/>
    <col min="8" max="16384" width="11.44140625" style="3"/>
  </cols>
  <sheetData>
    <row r="1" spans="1:11" s="1" customFormat="1" ht="14.1" customHeight="1"/>
    <row r="2" spans="1:11" s="1" customFormat="1" ht="25.2" customHeight="1">
      <c r="A2" s="198" t="s">
        <v>1932</v>
      </c>
      <c r="G2" s="90"/>
    </row>
    <row r="3" spans="1:11" ht="24" customHeight="1">
      <c r="A3" s="234" t="s">
        <v>1933</v>
      </c>
      <c r="B3" s="184" t="s">
        <v>224</v>
      </c>
      <c r="C3" s="185" t="s">
        <v>225</v>
      </c>
      <c r="D3" s="184" t="s">
        <v>1934</v>
      </c>
      <c r="E3" s="185" t="s">
        <v>87</v>
      </c>
      <c r="F3" s="184" t="s">
        <v>1935</v>
      </c>
      <c r="G3" s="193" t="s">
        <v>84</v>
      </c>
    </row>
    <row r="4" spans="1:11" ht="15" customHeight="1">
      <c r="A4" s="314"/>
      <c r="B4" s="186"/>
      <c r="C4" s="187"/>
      <c r="D4" s="186"/>
      <c r="E4" s="315"/>
      <c r="F4" s="186"/>
      <c r="G4" s="194" t="s">
        <v>85</v>
      </c>
    </row>
    <row r="5" spans="1:11" ht="15" customHeight="1">
      <c r="A5" s="314"/>
      <c r="B5" s="186"/>
      <c r="C5" s="187"/>
      <c r="D5" s="186"/>
      <c r="E5" s="315"/>
      <c r="F5" s="186"/>
      <c r="G5" s="194" t="s">
        <v>86</v>
      </c>
    </row>
    <row r="6" spans="1:11" ht="24" customHeight="1">
      <c r="A6" s="316"/>
      <c r="B6" s="188"/>
      <c r="C6" s="189"/>
      <c r="D6" s="188"/>
      <c r="E6" s="317"/>
      <c r="F6" s="188"/>
      <c r="G6" s="195"/>
    </row>
    <row r="7" spans="1:11" ht="22.2" customHeight="1" thickBot="1">
      <c r="A7" s="318">
        <v>1996</v>
      </c>
      <c r="B7" s="190">
        <v>2792349</v>
      </c>
      <c r="C7" s="319">
        <v>2968829</v>
      </c>
      <c r="D7" s="190">
        <v>5761178</v>
      </c>
      <c r="E7" s="319">
        <v>1471489</v>
      </c>
      <c r="F7" s="190">
        <v>7232667</v>
      </c>
      <c r="G7" s="196">
        <v>1.8350297937143788E-2</v>
      </c>
    </row>
    <row r="8" spans="1:11" ht="19.8" customHeight="1" thickBot="1">
      <c r="A8" s="320">
        <v>1997</v>
      </c>
      <c r="B8" s="321">
        <v>2750986</v>
      </c>
      <c r="C8" s="122">
        <v>2929423</v>
      </c>
      <c r="D8" s="321">
        <v>5680409</v>
      </c>
      <c r="E8" s="122">
        <v>1556062</v>
      </c>
      <c r="F8" s="321">
        <v>7236471</v>
      </c>
      <c r="G8" s="322">
        <v>5.2594706765844463E-4</v>
      </c>
      <c r="I8" s="8"/>
      <c r="J8" s="8"/>
      <c r="K8" s="8"/>
    </row>
    <row r="9" spans="1:11" ht="19.5" customHeight="1" thickBot="1">
      <c r="A9" s="320">
        <v>1998</v>
      </c>
      <c r="B9" s="321">
        <v>2746839</v>
      </c>
      <c r="C9" s="122">
        <v>2927739</v>
      </c>
      <c r="D9" s="321">
        <v>5674578</v>
      </c>
      <c r="E9" s="122">
        <v>1572038</v>
      </c>
      <c r="F9" s="321">
        <v>7246616</v>
      </c>
      <c r="G9" s="322">
        <v>1.401926436242196E-3</v>
      </c>
    </row>
    <row r="10" spans="1:11" ht="19.8" customHeight="1" thickBot="1">
      <c r="A10" s="320">
        <v>1999</v>
      </c>
      <c r="B10" s="321">
        <v>2760031</v>
      </c>
      <c r="C10" s="122">
        <v>2940891</v>
      </c>
      <c r="D10" s="321">
        <v>5700922</v>
      </c>
      <c r="E10" s="122">
        <v>1569600</v>
      </c>
      <c r="F10" s="321">
        <v>7270522</v>
      </c>
      <c r="G10" s="322">
        <v>3.298919109278041E-3</v>
      </c>
    </row>
    <row r="11" spans="1:11" ht="19.8" customHeight="1" thickBot="1">
      <c r="A11" s="320">
        <v>2000</v>
      </c>
      <c r="B11" s="321">
        <v>2758998</v>
      </c>
      <c r="C11" s="122">
        <v>2947662</v>
      </c>
      <c r="D11" s="321">
        <v>5706660</v>
      </c>
      <c r="E11" s="122">
        <v>1558453</v>
      </c>
      <c r="F11" s="321">
        <v>7265113</v>
      </c>
      <c r="G11" s="322">
        <v>-7.4396308820742166E-4</v>
      </c>
    </row>
    <row r="12" spans="1:11" ht="20.100000000000001" customHeight="1" thickBot="1">
      <c r="A12" s="320">
        <v>2001</v>
      </c>
      <c r="B12" s="321">
        <v>2778660</v>
      </c>
      <c r="C12" s="122">
        <v>2968477</v>
      </c>
      <c r="D12" s="321">
        <v>5747137</v>
      </c>
      <c r="E12" s="122">
        <v>1553913</v>
      </c>
      <c r="F12" s="321">
        <v>7301050</v>
      </c>
      <c r="G12" s="322">
        <v>4.9465163170896312E-3</v>
      </c>
    </row>
    <row r="13" spans="1:11" ht="20.100000000000001" customHeight="1" thickBot="1">
      <c r="A13" s="320">
        <v>2002</v>
      </c>
      <c r="B13" s="321">
        <v>2803463</v>
      </c>
      <c r="C13" s="122">
        <v>2992002</v>
      </c>
      <c r="D13" s="321">
        <v>5795465</v>
      </c>
      <c r="E13" s="122">
        <v>1549167</v>
      </c>
      <c r="F13" s="321">
        <v>7344632</v>
      </c>
      <c r="G13" s="322">
        <v>5.9692783914642418E-3</v>
      </c>
    </row>
    <row r="14" spans="1:11" ht="20.100000000000001" customHeight="1" thickBot="1">
      <c r="A14" s="320">
        <v>2003</v>
      </c>
      <c r="B14" s="321">
        <v>2880411</v>
      </c>
      <c r="C14" s="122">
        <v>2950352</v>
      </c>
      <c r="D14" s="321">
        <v>5830763</v>
      </c>
      <c r="E14" s="122">
        <v>1541742</v>
      </c>
      <c r="F14" s="321">
        <v>7372505</v>
      </c>
      <c r="G14" s="322">
        <v>3.7950165508632699E-3</v>
      </c>
    </row>
    <row r="15" spans="1:11" ht="20.100000000000001" customHeight="1" thickBot="1">
      <c r="A15" s="320">
        <v>2004</v>
      </c>
      <c r="B15" s="321">
        <v>2832331</v>
      </c>
      <c r="C15" s="122">
        <v>3021580</v>
      </c>
      <c r="D15" s="321">
        <v>5853911</v>
      </c>
      <c r="E15" s="122">
        <v>1529663</v>
      </c>
      <c r="F15" s="321">
        <v>7383574</v>
      </c>
      <c r="G15" s="322">
        <v>1.5013892835610148E-3</v>
      </c>
    </row>
    <row r="16" spans="1:11" ht="20.100000000000001" customHeight="1" thickBot="1">
      <c r="A16" s="320">
        <v>2005</v>
      </c>
      <c r="B16" s="321">
        <v>2861206</v>
      </c>
      <c r="C16" s="122">
        <v>3049366</v>
      </c>
      <c r="D16" s="321">
        <v>5910572</v>
      </c>
      <c r="E16" s="122">
        <v>1525293</v>
      </c>
      <c r="F16" s="321">
        <v>7435865</v>
      </c>
      <c r="G16" s="322">
        <v>7.0820716363104719E-3</v>
      </c>
    </row>
    <row r="17" spans="1:7" ht="20.100000000000001" customHeight="1" thickBot="1">
      <c r="A17" s="320">
        <v>2006</v>
      </c>
      <c r="B17" s="321">
        <v>2886537.34</v>
      </c>
      <c r="C17" s="122">
        <v>3073653.46</v>
      </c>
      <c r="D17" s="321">
        <v>5960190.7999999998</v>
      </c>
      <c r="E17" s="122">
        <v>1518236.03</v>
      </c>
      <c r="F17" s="321">
        <v>7478426.8300000001</v>
      </c>
      <c r="G17" s="322">
        <v>5.7238572782050134E-3</v>
      </c>
    </row>
    <row r="18" spans="1:7" ht="20.100000000000001" customHeight="1" thickBot="1">
      <c r="A18" s="320">
        <v>2007</v>
      </c>
      <c r="B18" s="321">
        <v>2922195.75</v>
      </c>
      <c r="C18" s="122">
        <v>3104949.1</v>
      </c>
      <c r="D18" s="321">
        <v>6027144.8499999996</v>
      </c>
      <c r="E18" s="122">
        <v>1510442.56</v>
      </c>
      <c r="F18" s="321">
        <v>7537587.4100000001</v>
      </c>
      <c r="G18" s="322">
        <v>7.9108322304732859E-3</v>
      </c>
    </row>
    <row r="19" spans="1:7" ht="20.100000000000001" customHeight="1" thickBot="1">
      <c r="A19" s="320">
        <v>2008</v>
      </c>
      <c r="B19" s="321">
        <v>2966175.79</v>
      </c>
      <c r="C19" s="122">
        <v>3141735.96</v>
      </c>
      <c r="D19" s="321">
        <v>6107911.75</v>
      </c>
      <c r="E19" s="122">
        <v>1507651.61</v>
      </c>
      <c r="F19" s="321">
        <v>7615563.3600000003</v>
      </c>
      <c r="G19" s="322">
        <v>1.0344948026280942E-2</v>
      </c>
    </row>
    <row r="20" spans="1:7" ht="20.100000000000001" customHeight="1" thickBot="1">
      <c r="A20" s="320">
        <v>2009</v>
      </c>
      <c r="B20" s="321">
        <v>3018366.51</v>
      </c>
      <c r="C20" s="122">
        <v>3183510.14</v>
      </c>
      <c r="D20" s="321">
        <v>6201876.6500000004</v>
      </c>
      <c r="E20" s="122">
        <v>1506974.9</v>
      </c>
      <c r="F20" s="321">
        <v>7708851.5500000007</v>
      </c>
      <c r="G20" s="322">
        <v>1.2249676824959144E-2</v>
      </c>
    </row>
    <row r="21" spans="1:7" ht="20.100000000000001" customHeight="1" thickBot="1">
      <c r="A21" s="320">
        <v>2010</v>
      </c>
      <c r="B21" s="321">
        <v>3056460.47</v>
      </c>
      <c r="C21" s="122">
        <v>3218553.79</v>
      </c>
      <c r="D21" s="321">
        <v>6275014.2599999998</v>
      </c>
      <c r="E21" s="122">
        <v>1504647.58</v>
      </c>
      <c r="F21" s="321">
        <v>7779661.8399999999</v>
      </c>
      <c r="G21" s="322">
        <v>9.1855822544668619E-3</v>
      </c>
    </row>
    <row r="22" spans="1:7" ht="20.100000000000001" customHeight="1" thickBot="1">
      <c r="A22" s="320">
        <v>2011</v>
      </c>
      <c r="B22" s="321">
        <v>3103820.45</v>
      </c>
      <c r="C22" s="122">
        <v>3255003.5</v>
      </c>
      <c r="D22" s="321">
        <v>6358823.9500000002</v>
      </c>
      <c r="E22" s="122">
        <v>1503946.51</v>
      </c>
      <c r="F22" s="321">
        <v>7862770.46</v>
      </c>
      <c r="G22" s="322">
        <v>1.0682806233644815E-2</v>
      </c>
    </row>
    <row r="23" spans="1:7" ht="20.100000000000001" customHeight="1" thickBot="1">
      <c r="A23" s="320">
        <v>2012</v>
      </c>
      <c r="B23" s="321">
        <v>3151552.15</v>
      </c>
      <c r="C23" s="122">
        <v>3292915.95</v>
      </c>
      <c r="D23" s="321">
        <v>6444468.0999999996</v>
      </c>
      <c r="E23" s="122">
        <v>1508889.28</v>
      </c>
      <c r="F23" s="321">
        <v>7953357.3799999999</v>
      </c>
      <c r="G23" s="322">
        <v>1.1520992563732957E-2</v>
      </c>
    </row>
    <row r="24" spans="1:7" ht="20.100000000000001" customHeight="1" thickBot="1">
      <c r="A24" s="320">
        <v>2013</v>
      </c>
      <c r="B24" s="321">
        <v>3197627.52</v>
      </c>
      <c r="C24" s="122">
        <v>3332235.99</v>
      </c>
      <c r="D24" s="321">
        <v>6529863.5099999998</v>
      </c>
      <c r="E24" s="122">
        <v>1516064.78</v>
      </c>
      <c r="F24" s="321">
        <v>8045928.29</v>
      </c>
      <c r="G24" s="322">
        <v>1.1639224239160306E-2</v>
      </c>
    </row>
    <row r="25" spans="1:7" ht="20.100000000000001" customHeight="1" thickBot="1">
      <c r="A25" s="320">
        <v>2014</v>
      </c>
      <c r="B25" s="321">
        <v>3244136.05</v>
      </c>
      <c r="C25" s="122">
        <v>3374488.26</v>
      </c>
      <c r="D25" s="321">
        <v>6618624.3099999996</v>
      </c>
      <c r="E25" s="122">
        <v>1528282.89</v>
      </c>
      <c r="F25" s="321">
        <v>8146907.1999999993</v>
      </c>
      <c r="G25" s="322">
        <v>1.2550311954122373E-2</v>
      </c>
    </row>
    <row r="26" spans="1:7" ht="30" customHeight="1" thickBot="1">
      <c r="A26" s="323">
        <v>2015</v>
      </c>
      <c r="B26" s="324">
        <v>3291165.9023799999</v>
      </c>
      <c r="C26" s="325">
        <v>3414133.2156699998</v>
      </c>
      <c r="D26" s="324">
        <v>6705299.1180499997</v>
      </c>
      <c r="E26" s="325">
        <v>1540107.4234</v>
      </c>
      <c r="F26" s="324">
        <v>8245406.5414499994</v>
      </c>
      <c r="G26" s="197">
        <v>1.2090396887054267E-2</v>
      </c>
    </row>
    <row r="27" spans="1:7" ht="20.100000000000001" customHeight="1">
      <c r="A27" s="148" t="s">
        <v>218</v>
      </c>
      <c r="B27" s="326"/>
      <c r="C27" s="326"/>
      <c r="D27" s="326"/>
      <c r="E27" s="326"/>
      <c r="F27" s="326"/>
      <c r="G27" s="327"/>
    </row>
    <row r="28" spans="1:7" ht="20.100000000000001" customHeight="1">
      <c r="A28" s="178"/>
      <c r="B28" s="328"/>
      <c r="C28" s="328"/>
      <c r="D28" s="328"/>
      <c r="E28" s="328"/>
      <c r="F28" s="328"/>
      <c r="G28" s="329"/>
    </row>
    <row r="29" spans="1:7" ht="12.75" customHeight="1">
      <c r="A29" s="3" t="s">
        <v>1936</v>
      </c>
      <c r="B29" s="328"/>
      <c r="C29" s="328"/>
      <c r="D29" s="328"/>
      <c r="E29" s="328"/>
      <c r="F29" s="328"/>
      <c r="G29" s="329"/>
    </row>
    <row r="30" spans="1:7" ht="12.75" customHeight="1">
      <c r="A30" s="330" t="s">
        <v>1937</v>
      </c>
    </row>
    <row r="31" spans="1:7" ht="12.75" customHeight="1">
      <c r="A31" s="219" t="s">
        <v>1938</v>
      </c>
    </row>
    <row r="33" spans="1:1">
      <c r="A33" s="3" t="s">
        <v>1939</v>
      </c>
    </row>
    <row r="36" spans="1:1">
      <c r="A36" s="3" t="s">
        <v>1931</v>
      </c>
    </row>
  </sheetData>
  <pageMargins left="0.5" right="0.49" top="1.03" bottom="0.49" header="0.56000000000000005" footer="0.4921259845"/>
  <pageSetup paperSize="9" scale="88" orientation="portrait" horizontalDpi="1200" verticalDpi="1200"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zoomScaleNormal="100" workbookViewId="0"/>
  </sheetViews>
  <sheetFormatPr baseColWidth="10" defaultColWidth="11.44140625" defaultRowHeight="13.2"/>
  <cols>
    <col min="1" max="1" width="20.88671875" style="3" customWidth="1"/>
    <col min="2" max="3" width="14" style="3" customWidth="1"/>
    <col min="4" max="4" width="15.44140625" style="3" customWidth="1"/>
    <col min="5" max="5" width="14" style="3" customWidth="1"/>
    <col min="6" max="6" width="14.88671875" style="3" customWidth="1"/>
    <col min="7" max="7" width="13.88671875" style="3" customWidth="1"/>
    <col min="8" max="8" width="8.77734375" style="3" customWidth="1"/>
    <col min="9" max="16384" width="11.44140625" style="3"/>
  </cols>
  <sheetData>
    <row r="1" spans="1:11" s="1" customFormat="1" ht="14.1" customHeight="1"/>
    <row r="2" spans="1:11" s="1" customFormat="1" ht="24" customHeight="1">
      <c r="A2" s="198" t="s">
        <v>238</v>
      </c>
      <c r="G2" s="298"/>
    </row>
    <row r="3" spans="1:11" ht="24" customHeight="1">
      <c r="A3" s="234" t="s">
        <v>239</v>
      </c>
      <c r="B3" s="184" t="s">
        <v>224</v>
      </c>
      <c r="C3" s="185" t="s">
        <v>225</v>
      </c>
      <c r="D3" s="184" t="s">
        <v>240</v>
      </c>
      <c r="E3" s="185" t="s">
        <v>87</v>
      </c>
      <c r="F3" s="184" t="s">
        <v>241</v>
      </c>
      <c r="G3" s="193" t="s">
        <v>84</v>
      </c>
    </row>
    <row r="4" spans="1:11" ht="15" customHeight="1">
      <c r="A4" s="314"/>
      <c r="B4" s="186"/>
      <c r="C4" s="187"/>
      <c r="D4" s="186"/>
      <c r="E4" s="315"/>
      <c r="F4" s="186"/>
      <c r="G4" s="194" t="s">
        <v>85</v>
      </c>
    </row>
    <row r="5" spans="1:11" ht="15" customHeight="1">
      <c r="A5" s="314"/>
      <c r="B5" s="186"/>
      <c r="C5" s="187"/>
      <c r="D5" s="186"/>
      <c r="E5" s="315"/>
      <c r="F5" s="186"/>
      <c r="G5" s="194" t="s">
        <v>86</v>
      </c>
    </row>
    <row r="6" spans="1:11" ht="24" customHeight="1">
      <c r="A6" s="316"/>
      <c r="B6" s="188"/>
      <c r="C6" s="189"/>
      <c r="D6" s="188"/>
      <c r="E6" s="317"/>
      <c r="F6" s="188"/>
      <c r="G6" s="195"/>
    </row>
    <row r="7" spans="1:11" ht="22.2" customHeight="1" thickBot="1">
      <c r="A7" s="318">
        <v>1996</v>
      </c>
      <c r="B7" s="190">
        <v>2760146</v>
      </c>
      <c r="C7" s="319">
        <v>2938608</v>
      </c>
      <c r="D7" s="190">
        <v>5698754</v>
      </c>
      <c r="E7" s="319">
        <v>1496000</v>
      </c>
      <c r="F7" s="190">
        <v>7194754</v>
      </c>
      <c r="G7" s="196">
        <v>4.3855246833913626E-3</v>
      </c>
    </row>
    <row r="8" spans="1:11" ht="21" customHeight="1" thickBot="1">
      <c r="A8" s="320">
        <v>1997</v>
      </c>
      <c r="B8" s="321">
        <v>2725064</v>
      </c>
      <c r="C8" s="122">
        <v>2902973</v>
      </c>
      <c r="D8" s="321">
        <v>5628037</v>
      </c>
      <c r="E8" s="122">
        <v>1586768</v>
      </c>
      <c r="F8" s="321">
        <v>7214805</v>
      </c>
      <c r="G8" s="322">
        <v>2.7868916713483186E-3</v>
      </c>
      <c r="I8" s="8"/>
      <c r="J8" s="8"/>
      <c r="K8" s="8"/>
    </row>
    <row r="9" spans="1:11" ht="19.5" customHeight="1" thickBot="1">
      <c r="A9" s="320">
        <v>1998</v>
      </c>
      <c r="B9" s="321">
        <v>2736949</v>
      </c>
      <c r="C9" s="122">
        <v>2915969</v>
      </c>
      <c r="D9" s="321">
        <v>5652918</v>
      </c>
      <c r="E9" s="122">
        <v>1595685</v>
      </c>
      <c r="F9" s="321">
        <v>7248603</v>
      </c>
      <c r="G9" s="322">
        <v>4.6845340934370365E-3</v>
      </c>
    </row>
    <row r="10" spans="1:11" ht="19.8" customHeight="1" thickBot="1">
      <c r="A10" s="320">
        <v>1999</v>
      </c>
      <c r="B10" s="321">
        <v>2741177</v>
      </c>
      <c r="C10" s="122">
        <v>2926032</v>
      </c>
      <c r="D10" s="321">
        <v>5667209</v>
      </c>
      <c r="E10" s="122">
        <v>1599325</v>
      </c>
      <c r="F10" s="321">
        <v>7266534</v>
      </c>
      <c r="G10" s="322">
        <v>2.4737180391863093E-3</v>
      </c>
    </row>
    <row r="11" spans="1:11" ht="20.399999999999999" customHeight="1" thickBot="1">
      <c r="A11" s="320">
        <v>2000</v>
      </c>
      <c r="B11" s="321">
        <v>2746615</v>
      </c>
      <c r="C11" s="122">
        <v>2936748</v>
      </c>
      <c r="D11" s="321">
        <v>5683363</v>
      </c>
      <c r="E11" s="122">
        <v>1584748</v>
      </c>
      <c r="F11" s="321">
        <v>7268111</v>
      </c>
      <c r="G11" s="322">
        <v>2.1702231077429761E-4</v>
      </c>
    </row>
    <row r="12" spans="1:11" ht="20.100000000000001" customHeight="1" thickBot="1">
      <c r="A12" s="320">
        <v>2001</v>
      </c>
      <c r="B12" s="321">
        <v>2775829</v>
      </c>
      <c r="C12" s="122">
        <v>2962533</v>
      </c>
      <c r="D12" s="321">
        <v>5738362</v>
      </c>
      <c r="E12" s="122">
        <v>1582925</v>
      </c>
      <c r="F12" s="321">
        <v>7321287</v>
      </c>
      <c r="G12" s="322">
        <v>7.3163439578729601E-3</v>
      </c>
    </row>
    <row r="13" spans="1:11" ht="20.100000000000001" customHeight="1" thickBot="1">
      <c r="A13" s="320">
        <v>2002</v>
      </c>
      <c r="B13" s="321">
        <v>2798041</v>
      </c>
      <c r="C13" s="122">
        <v>2982916</v>
      </c>
      <c r="D13" s="321">
        <v>5780957</v>
      </c>
      <c r="E13" s="122">
        <v>1578408</v>
      </c>
      <c r="F13" s="321">
        <v>7359365</v>
      </c>
      <c r="G13" s="322">
        <v>5.2009981305199482E-3</v>
      </c>
    </row>
    <row r="14" spans="1:11" ht="19.5" customHeight="1" thickBot="1">
      <c r="A14" s="320">
        <v>2003</v>
      </c>
      <c r="B14" s="321">
        <v>2818135</v>
      </c>
      <c r="C14" s="122">
        <v>3002978</v>
      </c>
      <c r="D14" s="321">
        <v>5821113</v>
      </c>
      <c r="E14" s="122">
        <v>1572075</v>
      </c>
      <c r="F14" s="321">
        <v>7393188</v>
      </c>
      <c r="G14" s="322">
        <v>4.5959128267180661E-3</v>
      </c>
    </row>
    <row r="15" spans="1:11" ht="19.5" customHeight="1" thickBot="1">
      <c r="A15" s="320">
        <v>2004</v>
      </c>
      <c r="B15" s="321">
        <v>2834642</v>
      </c>
      <c r="C15" s="122">
        <v>3021025</v>
      </c>
      <c r="D15" s="321">
        <v>5855667</v>
      </c>
      <c r="E15" s="122">
        <v>1564307</v>
      </c>
      <c r="F15" s="321">
        <v>7419974</v>
      </c>
      <c r="G15" s="322">
        <v>3.623064907858423E-3</v>
      </c>
    </row>
    <row r="16" spans="1:11" ht="19.5" customHeight="1" thickBot="1">
      <c r="A16" s="320">
        <v>2005</v>
      </c>
      <c r="B16" s="321">
        <v>2858735</v>
      </c>
      <c r="C16" s="122">
        <v>3042765</v>
      </c>
      <c r="D16" s="321">
        <v>5901500</v>
      </c>
      <c r="E16" s="122">
        <v>1556975</v>
      </c>
      <c r="F16" s="321">
        <v>7458475</v>
      </c>
      <c r="G16" s="322">
        <v>5.1888321980642083E-3</v>
      </c>
    </row>
    <row r="17" spans="1:7" ht="19.5" customHeight="1" thickBot="1">
      <c r="A17" s="320">
        <v>2006</v>
      </c>
      <c r="B17" s="321">
        <v>2887156</v>
      </c>
      <c r="C17" s="122">
        <v>3068025</v>
      </c>
      <c r="D17" s="321">
        <v>5955181</v>
      </c>
      <c r="E17" s="122">
        <v>1552364</v>
      </c>
      <c r="F17" s="321">
        <v>7507545</v>
      </c>
      <c r="G17" s="322">
        <v>6.5790929110842722E-3</v>
      </c>
    </row>
    <row r="18" spans="1:7" ht="19.5" customHeight="1" thickBot="1">
      <c r="A18" s="320">
        <v>2007</v>
      </c>
      <c r="B18" s="321">
        <v>2927022</v>
      </c>
      <c r="C18" s="122">
        <v>3102846</v>
      </c>
      <c r="D18" s="321">
        <v>6029868</v>
      </c>
      <c r="E18" s="122">
        <v>1547264</v>
      </c>
      <c r="F18" s="321">
        <v>7577132</v>
      </c>
      <c r="G18" s="322">
        <v>9.2689421109031223E-3</v>
      </c>
    </row>
    <row r="19" spans="1:7" ht="19.5" customHeight="1" thickBot="1">
      <c r="A19" s="320">
        <v>2008</v>
      </c>
      <c r="B19" s="321">
        <v>2977802</v>
      </c>
      <c r="C19" s="122">
        <v>3143748</v>
      </c>
      <c r="D19" s="321">
        <v>6121550</v>
      </c>
      <c r="E19" s="122">
        <v>1548061</v>
      </c>
      <c r="F19" s="321">
        <v>7669611</v>
      </c>
      <c r="G19" s="322">
        <v>1.2205013717591306E-2</v>
      </c>
    </row>
    <row r="20" spans="1:7" ht="19.5" customHeight="1" thickBot="1">
      <c r="A20" s="320">
        <v>2009</v>
      </c>
      <c r="B20" s="321">
        <v>3021437</v>
      </c>
      <c r="C20" s="122">
        <v>3181817</v>
      </c>
      <c r="D20" s="321">
        <v>6203254</v>
      </c>
      <c r="E20" s="122">
        <v>1545668</v>
      </c>
      <c r="F20" s="321">
        <v>7748922</v>
      </c>
      <c r="G20" s="322">
        <v>1.0340941672269954E-2</v>
      </c>
    </row>
    <row r="21" spans="1:7" ht="19.5" customHeight="1" thickBot="1">
      <c r="A21" s="320">
        <v>2010</v>
      </c>
      <c r="B21" s="321">
        <v>3060091</v>
      </c>
      <c r="C21" s="122">
        <v>3216359</v>
      </c>
      <c r="D21" s="321">
        <v>6276450</v>
      </c>
      <c r="E21" s="122">
        <v>1546183</v>
      </c>
      <c r="F21" s="321">
        <v>7822633</v>
      </c>
      <c r="G21" s="322">
        <v>9.5124199211193972E-3</v>
      </c>
    </row>
    <row r="22" spans="1:7" ht="19.5" customHeight="1" thickBot="1">
      <c r="A22" s="320">
        <v>2011</v>
      </c>
      <c r="B22" s="321">
        <v>3107638</v>
      </c>
      <c r="C22" s="122">
        <v>3253232</v>
      </c>
      <c r="D22" s="321">
        <v>6360870</v>
      </c>
      <c r="E22" s="122">
        <v>1546149</v>
      </c>
      <c r="F22" s="321">
        <v>7907019</v>
      </c>
      <c r="G22" s="322">
        <v>1.0787416461950805E-2</v>
      </c>
    </row>
    <row r="23" spans="1:7" ht="19.5" customHeight="1" thickBot="1">
      <c r="A23" s="320">
        <v>2012</v>
      </c>
      <c r="B23" s="321">
        <v>3155476</v>
      </c>
      <c r="C23" s="122">
        <v>3291504</v>
      </c>
      <c r="D23" s="321">
        <v>6446980</v>
      </c>
      <c r="E23" s="122">
        <v>1552289</v>
      </c>
      <c r="F23" s="321">
        <v>7999269</v>
      </c>
      <c r="G23" s="322">
        <v>1.1666849415689962E-2</v>
      </c>
    </row>
    <row r="24" spans="1:7" ht="19.5" customHeight="1" thickBot="1">
      <c r="A24" s="320">
        <v>2013</v>
      </c>
      <c r="B24" s="321">
        <v>3201410</v>
      </c>
      <c r="C24" s="122">
        <v>3331570</v>
      </c>
      <c r="D24" s="321">
        <v>6532980</v>
      </c>
      <c r="E24" s="122">
        <v>1558610</v>
      </c>
      <c r="F24" s="321">
        <v>8091590</v>
      </c>
      <c r="G24" s="322">
        <v>1.1541179575283778E-2</v>
      </c>
    </row>
    <row r="25" spans="1:7" ht="19.5" customHeight="1" thickBot="1">
      <c r="A25" s="320">
        <v>2014</v>
      </c>
      <c r="B25" s="321">
        <v>3248333</v>
      </c>
      <c r="C25" s="122">
        <v>3373934</v>
      </c>
      <c r="D25" s="321">
        <v>6622267</v>
      </c>
      <c r="E25" s="122">
        <v>1572798</v>
      </c>
      <c r="F25" s="321">
        <v>8195065</v>
      </c>
      <c r="G25" s="322">
        <v>1.2787968742855149E-2</v>
      </c>
    </row>
    <row r="26" spans="1:7" ht="23.25" customHeight="1" thickBot="1">
      <c r="A26" s="323">
        <v>2015</v>
      </c>
      <c r="B26" s="324">
        <v>3298766</v>
      </c>
      <c r="C26" s="325">
        <v>3414414</v>
      </c>
      <c r="D26" s="324">
        <v>6713180</v>
      </c>
      <c r="E26" s="325">
        <v>1585203</v>
      </c>
      <c r="F26" s="324">
        <v>8298383</v>
      </c>
      <c r="G26" s="197">
        <v>1.260734356591442E-2</v>
      </c>
    </row>
    <row r="27" spans="1:7" ht="20.100000000000001" customHeight="1">
      <c r="A27" s="148" t="s">
        <v>218</v>
      </c>
      <c r="B27" s="326"/>
      <c r="C27" s="326"/>
      <c r="D27" s="326"/>
      <c r="E27" s="326"/>
      <c r="F27" s="326"/>
      <c r="G27" s="327"/>
    </row>
    <row r="28" spans="1:7" ht="13.5" customHeight="1">
      <c r="A28" s="178"/>
      <c r="B28" s="328"/>
      <c r="C28" s="328"/>
      <c r="D28" s="328"/>
      <c r="E28" s="328"/>
      <c r="F28" s="328"/>
      <c r="G28" s="329"/>
    </row>
    <row r="29" spans="1:7" ht="12.75" customHeight="1">
      <c r="A29" s="330" t="s">
        <v>1597</v>
      </c>
    </row>
    <row r="30" spans="1:7" ht="12.75" customHeight="1">
      <c r="A30" s="219" t="s">
        <v>242</v>
      </c>
    </row>
    <row r="31" spans="1:7" ht="12.75" customHeight="1">
      <c r="A31" s="219" t="s">
        <v>243</v>
      </c>
    </row>
    <row r="32" spans="1:7">
      <c r="A32" s="331"/>
    </row>
    <row r="33" spans="1:1">
      <c r="A33" s="3" t="s">
        <v>244</v>
      </c>
    </row>
    <row r="36" spans="1:1">
      <c r="A36" s="3" t="s">
        <v>217</v>
      </c>
    </row>
  </sheetData>
  <pageMargins left="0.37" right="0.31" top="0.94488188976377963" bottom="0.47244094488188981" header="0.51181102362204722" footer="0.51181102362204722"/>
  <pageSetup paperSize="9" scale="84" orientation="portrait" horizontalDpi="1200" verticalDpi="1200" r:id="rId1"/>
  <headerFooter alignWithMargins="0"/>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7"/>
  <sheetViews>
    <sheetView zoomScaleNormal="100" workbookViewId="0">
      <selection activeCell="I14" sqref="I14"/>
    </sheetView>
  </sheetViews>
  <sheetFormatPr baseColWidth="10" defaultColWidth="11.44140625" defaultRowHeight="13.2"/>
  <cols>
    <col min="1" max="1" width="16.33203125" style="3" customWidth="1"/>
    <col min="2" max="5" width="17.44140625" style="3" customWidth="1"/>
    <col min="6" max="6" width="17.44140625" style="221" customWidth="1"/>
    <col min="7" max="7" width="18.6640625" style="3" customWidth="1"/>
    <col min="8" max="8" width="11.44140625" style="3"/>
    <col min="9" max="9" width="14.6640625" style="3" customWidth="1"/>
    <col min="10" max="16384" width="11.44140625" style="3"/>
  </cols>
  <sheetData>
    <row r="1" spans="1:7" s="1" customFormat="1" ht="14.1" customHeight="1">
      <c r="F1" s="297"/>
    </row>
    <row r="2" spans="1:7" s="1" customFormat="1" ht="25.8" customHeight="1">
      <c r="A2" s="198" t="s">
        <v>223</v>
      </c>
      <c r="F2" s="298"/>
      <c r="G2" s="298">
        <v>2015</v>
      </c>
    </row>
    <row r="3" spans="1:7" ht="27" customHeight="1">
      <c r="A3" s="234" t="s">
        <v>25</v>
      </c>
      <c r="B3" s="184" t="s">
        <v>224</v>
      </c>
      <c r="C3" s="185" t="s">
        <v>225</v>
      </c>
      <c r="D3" s="184" t="s">
        <v>87</v>
      </c>
      <c r="E3" s="185" t="s">
        <v>83</v>
      </c>
      <c r="F3" s="299" t="s">
        <v>226</v>
      </c>
      <c r="G3" s="300" t="s">
        <v>227</v>
      </c>
    </row>
    <row r="4" spans="1:7" ht="13.8" customHeight="1">
      <c r="A4" s="194"/>
      <c r="B4" s="199"/>
      <c r="C4" s="194"/>
      <c r="D4" s="199"/>
      <c r="E4" s="194"/>
      <c r="F4" s="301" t="s">
        <v>228</v>
      </c>
      <c r="G4" s="1364" t="s">
        <v>229</v>
      </c>
    </row>
    <row r="5" spans="1:7" ht="30.75" customHeight="1">
      <c r="A5" s="195"/>
      <c r="B5" s="182"/>
      <c r="C5" s="195"/>
      <c r="D5" s="182"/>
      <c r="E5" s="195"/>
      <c r="F5" s="302" t="s">
        <v>86</v>
      </c>
      <c r="G5" s="1255" t="s">
        <v>2139</v>
      </c>
    </row>
    <row r="6" spans="1:7" ht="30" customHeight="1" thickBot="1">
      <c r="A6" s="201" t="s">
        <v>93</v>
      </c>
      <c r="B6" s="202">
        <v>583153.45160999999</v>
      </c>
      <c r="C6" s="203">
        <v>601984</v>
      </c>
      <c r="D6" s="202">
        <v>274848</v>
      </c>
      <c r="E6" s="203">
        <v>1459985.4516099999</v>
      </c>
      <c r="F6" s="204">
        <v>1.5092667488482592E-2</v>
      </c>
      <c r="G6" s="303">
        <v>108430</v>
      </c>
    </row>
    <row r="7" spans="1:7" ht="20.100000000000001" customHeight="1" thickBot="1">
      <c r="A7" s="206" t="s">
        <v>94</v>
      </c>
      <c r="B7" s="304">
        <v>403869</v>
      </c>
      <c r="C7" s="305">
        <v>429034</v>
      </c>
      <c r="D7" s="304">
        <v>183155</v>
      </c>
      <c r="E7" s="305">
        <v>1016058</v>
      </c>
      <c r="F7" s="306">
        <v>1.0190811765267371E-2</v>
      </c>
      <c r="G7" s="307">
        <v>81508</v>
      </c>
    </row>
    <row r="8" spans="1:7" ht="20.100000000000001" customHeight="1" thickBot="1">
      <c r="A8" s="206" t="s">
        <v>95</v>
      </c>
      <c r="B8" s="304">
        <v>159477.51613</v>
      </c>
      <c r="C8" s="305">
        <v>163071</v>
      </c>
      <c r="D8" s="304">
        <v>77530</v>
      </c>
      <c r="E8" s="305">
        <v>400078.51613</v>
      </c>
      <c r="F8" s="306">
        <v>1.2075526821062166E-2</v>
      </c>
      <c r="G8" s="307">
        <v>36235</v>
      </c>
    </row>
    <row r="9" spans="1:7" ht="20.100000000000001" customHeight="1" thickBot="1">
      <c r="A9" s="206" t="s">
        <v>96</v>
      </c>
      <c r="B9" s="304">
        <v>14745</v>
      </c>
      <c r="C9" s="305">
        <v>14429.41935</v>
      </c>
      <c r="D9" s="304">
        <v>7003</v>
      </c>
      <c r="E9" s="305">
        <v>36177.419349999996</v>
      </c>
      <c r="F9" s="306">
        <v>1.4787772671907007E-3</v>
      </c>
      <c r="G9" s="307">
        <v>3176</v>
      </c>
    </row>
    <row r="10" spans="1:7" ht="20.100000000000001" customHeight="1" thickBot="1">
      <c r="A10" s="206" t="s">
        <v>97</v>
      </c>
      <c r="B10" s="304">
        <v>64333.548389999996</v>
      </c>
      <c r="C10" s="305">
        <v>61369</v>
      </c>
      <c r="D10" s="304">
        <v>29412</v>
      </c>
      <c r="E10" s="305">
        <v>155114.54839000001</v>
      </c>
      <c r="F10" s="306">
        <v>1.0959496262212154E-2</v>
      </c>
      <c r="G10" s="307">
        <v>13047</v>
      </c>
    </row>
    <row r="11" spans="1:7" ht="20.100000000000001" customHeight="1" thickBot="1">
      <c r="A11" s="206" t="s">
        <v>98</v>
      </c>
      <c r="B11" s="304">
        <v>15329</v>
      </c>
      <c r="C11" s="305">
        <v>14989</v>
      </c>
      <c r="D11" s="304">
        <v>7326</v>
      </c>
      <c r="E11" s="305">
        <v>37644</v>
      </c>
      <c r="F11" s="306">
        <v>7.574743716709964E-3</v>
      </c>
      <c r="G11" s="307">
        <v>3311</v>
      </c>
    </row>
    <row r="12" spans="1:7" ht="20.100000000000001" customHeight="1" thickBot="1">
      <c r="A12" s="206" t="s">
        <v>99</v>
      </c>
      <c r="B12" s="304">
        <v>17688</v>
      </c>
      <c r="C12" s="305">
        <v>17059</v>
      </c>
      <c r="D12" s="304">
        <v>7412</v>
      </c>
      <c r="E12" s="305">
        <v>42159</v>
      </c>
      <c r="F12" s="306">
        <v>9.1921005385995347E-3</v>
      </c>
      <c r="G12" s="307">
        <v>3616</v>
      </c>
    </row>
    <row r="13" spans="1:7" ht="20.100000000000001" customHeight="1" thickBot="1">
      <c r="A13" s="206" t="s">
        <v>100</v>
      </c>
      <c r="B13" s="304">
        <v>16743</v>
      </c>
      <c r="C13" s="305">
        <v>16340</v>
      </c>
      <c r="D13" s="304">
        <v>7373</v>
      </c>
      <c r="E13" s="305">
        <v>40456</v>
      </c>
      <c r="F13" s="306">
        <v>7.4959531814220437E-3</v>
      </c>
      <c r="G13" s="307">
        <v>3682</v>
      </c>
    </row>
    <row r="14" spans="1:7" ht="20.100000000000001" customHeight="1" thickBot="1">
      <c r="A14" s="206" t="s">
        <v>101</v>
      </c>
      <c r="B14" s="304">
        <v>50067.483869999996</v>
      </c>
      <c r="C14" s="305">
        <v>49170</v>
      </c>
      <c r="D14" s="304">
        <v>23523</v>
      </c>
      <c r="E14" s="305">
        <v>122760.48387</v>
      </c>
      <c r="F14" s="306">
        <v>1.6919464122997274E-2</v>
      </c>
      <c r="G14" s="307">
        <v>9303</v>
      </c>
    </row>
    <row r="15" spans="1:7" ht="20.100000000000001" customHeight="1" thickBot="1">
      <c r="A15" s="206" t="s">
        <v>102</v>
      </c>
      <c r="B15" s="304">
        <v>119598</v>
      </c>
      <c r="C15" s="305">
        <v>121052</v>
      </c>
      <c r="D15" s="304">
        <v>66819</v>
      </c>
      <c r="E15" s="305">
        <v>307469</v>
      </c>
      <c r="F15" s="306">
        <v>1.5868977684972974E-2</v>
      </c>
      <c r="G15" s="307">
        <v>27821</v>
      </c>
    </row>
    <row r="16" spans="1:7" ht="20.100000000000001" customHeight="1" thickBot="1">
      <c r="A16" s="206" t="s">
        <v>103</v>
      </c>
      <c r="B16" s="304">
        <v>108590</v>
      </c>
      <c r="C16" s="305">
        <v>111015</v>
      </c>
      <c r="D16" s="304">
        <v>48706</v>
      </c>
      <c r="E16" s="305">
        <v>268311</v>
      </c>
      <c r="F16" s="306">
        <v>1.1555310918920592E-2</v>
      </c>
      <c r="G16" s="307">
        <v>22813</v>
      </c>
    </row>
    <row r="17" spans="1:7" ht="20.100000000000001" customHeight="1" thickBot="1">
      <c r="A17" s="206" t="s">
        <v>104</v>
      </c>
      <c r="B17" s="304">
        <v>73645</v>
      </c>
      <c r="C17" s="305">
        <v>82030</v>
      </c>
      <c r="D17" s="304">
        <v>30112</v>
      </c>
      <c r="E17" s="305">
        <v>185787</v>
      </c>
      <c r="F17" s="306">
        <v>7.3304958386424257E-3</v>
      </c>
      <c r="G17" s="307">
        <v>13081</v>
      </c>
    </row>
    <row r="18" spans="1:7" ht="20.100000000000001" customHeight="1" thickBot="1">
      <c r="A18" s="206" t="s">
        <v>105</v>
      </c>
      <c r="B18" s="304">
        <v>112270</v>
      </c>
      <c r="C18" s="305">
        <v>119026</v>
      </c>
      <c r="D18" s="304">
        <v>51130</v>
      </c>
      <c r="E18" s="305">
        <v>282426</v>
      </c>
      <c r="F18" s="306">
        <v>8.2465835582401503E-3</v>
      </c>
      <c r="G18" s="307">
        <v>21561</v>
      </c>
    </row>
    <row r="19" spans="1:7" ht="20.100000000000001" customHeight="1" thickBot="1">
      <c r="A19" s="206" t="s">
        <v>106</v>
      </c>
      <c r="B19" s="304">
        <v>32145</v>
      </c>
      <c r="C19" s="305">
        <v>33509</v>
      </c>
      <c r="D19" s="304">
        <v>14232</v>
      </c>
      <c r="E19" s="305">
        <v>79886</v>
      </c>
      <c r="F19" s="306">
        <v>7.8471941865159156E-3</v>
      </c>
      <c r="G19" s="307">
        <v>6693</v>
      </c>
    </row>
    <row r="20" spans="1:7" ht="20.100000000000001" customHeight="1" thickBot="1">
      <c r="A20" s="206" t="s">
        <v>107</v>
      </c>
      <c r="B20" s="304">
        <v>22583</v>
      </c>
      <c r="C20" s="305">
        <v>22253</v>
      </c>
      <c r="D20" s="304">
        <v>10550</v>
      </c>
      <c r="E20" s="305">
        <v>55386</v>
      </c>
      <c r="F20" s="306">
        <v>9.2936802973977439E-3</v>
      </c>
      <c r="G20" s="307">
        <v>4944</v>
      </c>
    </row>
    <row r="21" spans="1:7" ht="20.100000000000001" customHeight="1" thickBot="1">
      <c r="A21" s="206" t="s">
        <v>108</v>
      </c>
      <c r="B21" s="304">
        <v>6561</v>
      </c>
      <c r="C21" s="305">
        <v>6179</v>
      </c>
      <c r="D21" s="304">
        <v>3299</v>
      </c>
      <c r="E21" s="305">
        <v>16039</v>
      </c>
      <c r="F21" s="306">
        <v>9.4404934231229198E-3</v>
      </c>
      <c r="G21" s="307">
        <v>1624</v>
      </c>
    </row>
    <row r="22" spans="1:7" ht="20.100000000000001" customHeight="1" thickBot="1">
      <c r="A22" s="206" t="s">
        <v>109</v>
      </c>
      <c r="B22" s="304">
        <v>199949</v>
      </c>
      <c r="C22" s="305">
        <v>202276.58065000002</v>
      </c>
      <c r="D22" s="304">
        <v>97935</v>
      </c>
      <c r="E22" s="305">
        <v>500160.58065000002</v>
      </c>
      <c r="F22" s="306">
        <v>7.9127602099009486E-3</v>
      </c>
      <c r="G22" s="307">
        <v>45700</v>
      </c>
    </row>
    <row r="23" spans="1:7" ht="20.100000000000001" customHeight="1" thickBot="1">
      <c r="A23" s="206" t="s">
        <v>110</v>
      </c>
      <c r="B23" s="304">
        <v>83909</v>
      </c>
      <c r="C23" s="305">
        <v>83850</v>
      </c>
      <c r="D23" s="304">
        <v>34240</v>
      </c>
      <c r="E23" s="305">
        <v>201999</v>
      </c>
      <c r="F23" s="306">
        <v>5.7056653373361854E-3</v>
      </c>
      <c r="G23" s="307">
        <v>17769</v>
      </c>
    </row>
    <row r="24" spans="1:7" ht="20.100000000000001" customHeight="1" thickBot="1">
      <c r="A24" s="206" t="s">
        <v>111</v>
      </c>
      <c r="B24" s="304">
        <v>265121</v>
      </c>
      <c r="C24" s="305">
        <v>266070</v>
      </c>
      <c r="D24" s="304">
        <v>126693</v>
      </c>
      <c r="E24" s="305">
        <v>657884</v>
      </c>
      <c r="F24" s="306">
        <v>1.5444265741389573E-2</v>
      </c>
      <c r="G24" s="307">
        <v>55110</v>
      </c>
    </row>
    <row r="25" spans="1:7" ht="20.100000000000001" customHeight="1" thickBot="1">
      <c r="A25" s="206" t="s">
        <v>112</v>
      </c>
      <c r="B25" s="304">
        <v>107878</v>
      </c>
      <c r="C25" s="305">
        <v>107429</v>
      </c>
      <c r="D25" s="304">
        <v>52012</v>
      </c>
      <c r="E25" s="305">
        <v>267319</v>
      </c>
      <c r="F25" s="306">
        <v>1.3224424819012315E-2</v>
      </c>
      <c r="G25" s="307">
        <v>23802</v>
      </c>
    </row>
    <row r="26" spans="1:7" ht="20.100000000000001" customHeight="1" thickBot="1">
      <c r="A26" s="206" t="s">
        <v>113</v>
      </c>
      <c r="B26" s="304">
        <v>138601</v>
      </c>
      <c r="C26" s="305">
        <v>149547</v>
      </c>
      <c r="D26" s="304">
        <v>61729</v>
      </c>
      <c r="E26" s="305">
        <v>349877</v>
      </c>
      <c r="F26" s="306">
        <v>6.3132402597776416E-3</v>
      </c>
      <c r="G26" s="307">
        <v>24926</v>
      </c>
    </row>
    <row r="27" spans="1:7" ht="20.100000000000001" customHeight="1" thickBot="1">
      <c r="A27" s="206" t="s">
        <v>114</v>
      </c>
      <c r="B27" s="304">
        <v>291117</v>
      </c>
      <c r="C27" s="305">
        <v>309644</v>
      </c>
      <c r="D27" s="304">
        <v>158266</v>
      </c>
      <c r="E27" s="305">
        <v>759027</v>
      </c>
      <c r="F27" s="306">
        <v>1.5552519858764269E-2</v>
      </c>
      <c r="G27" s="307">
        <v>64564</v>
      </c>
    </row>
    <row r="28" spans="1:7" ht="20.100000000000001" customHeight="1" thickBot="1">
      <c r="A28" s="206" t="s">
        <v>115</v>
      </c>
      <c r="B28" s="304">
        <v>135964</v>
      </c>
      <c r="C28" s="305">
        <v>139268</v>
      </c>
      <c r="D28" s="304">
        <v>64220</v>
      </c>
      <c r="E28" s="305">
        <v>339452</v>
      </c>
      <c r="F28" s="306">
        <v>2.4426752937910079E-2</v>
      </c>
      <c r="G28" s="307">
        <v>29771</v>
      </c>
    </row>
    <row r="29" spans="1:7" ht="20.100000000000001" customHeight="1" thickBot="1">
      <c r="A29" s="206" t="s">
        <v>116</v>
      </c>
      <c r="B29" s="304">
        <v>69008</v>
      </c>
      <c r="C29" s="305">
        <v>73532</v>
      </c>
      <c r="D29" s="304">
        <v>36334</v>
      </c>
      <c r="E29" s="305">
        <v>178874</v>
      </c>
      <c r="F29" s="306">
        <v>-1.5553109521188824E-2</v>
      </c>
      <c r="G29" s="307">
        <v>15791</v>
      </c>
    </row>
    <row r="30" spans="1:7" ht="20.100000000000001" customHeight="1" thickBot="1">
      <c r="A30" s="206" t="s">
        <v>117</v>
      </c>
      <c r="B30" s="304">
        <v>169788</v>
      </c>
      <c r="C30" s="305">
        <v>185872</v>
      </c>
      <c r="D30" s="304">
        <v>92831</v>
      </c>
      <c r="E30" s="305">
        <v>448491</v>
      </c>
      <c r="F30" s="306">
        <v>1.3985824261538937E-2</v>
      </c>
      <c r="G30" s="307">
        <v>37637</v>
      </c>
    </row>
    <row r="31" spans="1:7" ht="21.9" customHeight="1" thickBot="1">
      <c r="A31" s="235" t="s">
        <v>118</v>
      </c>
      <c r="B31" s="262">
        <v>28560</v>
      </c>
      <c r="C31" s="243">
        <v>29639</v>
      </c>
      <c r="D31" s="262">
        <v>14949</v>
      </c>
      <c r="E31" s="243">
        <v>73148</v>
      </c>
      <c r="F31" s="308">
        <v>6.9656672448445978E-3</v>
      </c>
      <c r="G31" s="273">
        <v>6616</v>
      </c>
    </row>
    <row r="32" spans="1:7" ht="21.75" customHeight="1" thickBot="1">
      <c r="A32" s="235" t="s">
        <v>230</v>
      </c>
      <c r="B32" s="262">
        <v>3290693</v>
      </c>
      <c r="C32" s="243">
        <v>3409637</v>
      </c>
      <c r="D32" s="262">
        <v>1581639</v>
      </c>
      <c r="E32" s="243">
        <v>8281969</v>
      </c>
      <c r="F32" s="308">
        <v>1.2053155840883401E-2</v>
      </c>
      <c r="G32" s="273">
        <v>682531</v>
      </c>
    </row>
    <row r="33" spans="1:7" ht="18.75" customHeight="1" thickBot="1">
      <c r="A33" s="191" t="s">
        <v>122</v>
      </c>
      <c r="B33" s="262">
        <v>8073</v>
      </c>
      <c r="C33" s="243">
        <v>4777</v>
      </c>
      <c r="D33" s="262">
        <v>3564</v>
      </c>
      <c r="E33" s="243">
        <v>16414</v>
      </c>
      <c r="F33" s="308">
        <v>0.39919870428778448</v>
      </c>
      <c r="G33" s="273">
        <v>766</v>
      </c>
    </row>
    <row r="34" spans="1:7" ht="0.6" customHeight="1" thickBot="1">
      <c r="A34" s="235" t="s">
        <v>231</v>
      </c>
      <c r="B34" s="262">
        <v>0</v>
      </c>
      <c r="C34" s="243">
        <v>0</v>
      </c>
      <c r="D34" s="262">
        <v>0</v>
      </c>
      <c r="E34" s="243">
        <v>0</v>
      </c>
      <c r="F34" s="308" t="e">
        <v>#VALUE!</v>
      </c>
      <c r="G34" s="273">
        <v>0</v>
      </c>
    </row>
    <row r="35" spans="1:7" s="159" customFormat="1" ht="30" customHeight="1" thickBot="1">
      <c r="A35" s="309" t="s">
        <v>185</v>
      </c>
      <c r="B35" s="310">
        <v>3298766</v>
      </c>
      <c r="C35" s="311">
        <v>3414414</v>
      </c>
      <c r="D35" s="310">
        <v>1585203</v>
      </c>
      <c r="E35" s="244">
        <v>8298383</v>
      </c>
      <c r="F35" s="312">
        <v>1.260734356591442E-2</v>
      </c>
      <c r="G35" s="283">
        <v>683297</v>
      </c>
    </row>
    <row r="36" spans="1:7" ht="17.399999999999999" customHeight="1">
      <c r="A36" s="178" t="s">
        <v>218</v>
      </c>
    </row>
    <row r="38" spans="1:7">
      <c r="A38" s="178" t="s">
        <v>232</v>
      </c>
    </row>
    <row r="39" spans="1:7">
      <c r="A39" s="313" t="s">
        <v>233</v>
      </c>
    </row>
    <row r="40" spans="1:7">
      <c r="A40" s="178" t="s">
        <v>234</v>
      </c>
    </row>
    <row r="41" spans="1:7">
      <c r="A41" s="178" t="s">
        <v>235</v>
      </c>
    </row>
    <row r="42" spans="1:7">
      <c r="A42" s="3" t="s">
        <v>236</v>
      </c>
    </row>
    <row r="44" spans="1:7">
      <c r="A44" s="3" t="s">
        <v>237</v>
      </c>
    </row>
    <row r="47" spans="1:7">
      <c r="A47" s="216" t="s">
        <v>217</v>
      </c>
    </row>
  </sheetData>
  <pageMargins left="0.62992125984251968" right="0.51181102362204722" top="0.74803149606299213" bottom="0.47244094488188981" header="0.43307086614173229" footer="0.31496062992125984"/>
  <pageSetup paperSize="9" scale="75" orientation="portrait" horizontalDpi="1200" verticalDpi="1200" r:id="rId1"/>
  <headerFooter alignWithMargins="0"/>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38"/>
  <sheetViews>
    <sheetView zoomScaleNormal="100" workbookViewId="0"/>
  </sheetViews>
  <sheetFormatPr baseColWidth="10" defaultColWidth="11.44140625" defaultRowHeight="13.2"/>
  <cols>
    <col min="1" max="1" width="18.109375" style="3" customWidth="1"/>
    <col min="2" max="6" width="22.6640625" style="3" customWidth="1"/>
    <col min="7" max="16384" width="11.44140625" style="3"/>
  </cols>
  <sheetData>
    <row r="1" spans="1:10" s="1" customFormat="1" ht="14.1" customHeight="1"/>
    <row r="2" spans="1:10" s="1" customFormat="1" ht="27.9" customHeight="1">
      <c r="A2" s="198" t="s">
        <v>1917</v>
      </c>
      <c r="C2" s="635"/>
      <c r="D2" s="635"/>
    </row>
    <row r="3" spans="1:10" ht="24" customHeight="1">
      <c r="A3" s="234" t="s">
        <v>250</v>
      </c>
      <c r="B3" s="1323" t="s">
        <v>1918</v>
      </c>
      <c r="C3" s="464" t="s">
        <v>1918</v>
      </c>
      <c r="D3" s="1323" t="s">
        <v>1919</v>
      </c>
      <c r="E3" s="1324" t="s">
        <v>1919</v>
      </c>
      <c r="F3" s="1323" t="s">
        <v>1769</v>
      </c>
    </row>
    <row r="4" spans="1:10" ht="18" customHeight="1">
      <c r="A4" s="314"/>
      <c r="B4" s="463" t="s">
        <v>1919</v>
      </c>
      <c r="C4" s="464" t="s">
        <v>1919</v>
      </c>
      <c r="D4" s="463" t="s">
        <v>1920</v>
      </c>
      <c r="E4" s="1325" t="s">
        <v>1921</v>
      </c>
      <c r="F4" s="463" t="s">
        <v>2140</v>
      </c>
    </row>
    <row r="5" spans="1:10" ht="18.75" customHeight="1">
      <c r="A5" s="314"/>
      <c r="B5" s="463" t="s">
        <v>1922</v>
      </c>
      <c r="C5" s="464" t="s">
        <v>1923</v>
      </c>
      <c r="D5" s="463" t="s">
        <v>1924</v>
      </c>
      <c r="E5" s="1325" t="s">
        <v>1924</v>
      </c>
      <c r="F5" s="463" t="s">
        <v>2141</v>
      </c>
    </row>
    <row r="6" spans="1:10" ht="24" customHeight="1">
      <c r="A6" s="316"/>
      <c r="B6" s="188"/>
      <c r="C6" s="189"/>
      <c r="D6" s="188"/>
      <c r="E6" s="1326"/>
      <c r="F6" s="188"/>
    </row>
    <row r="7" spans="1:10" ht="22.2" customHeight="1" thickBot="1">
      <c r="A7" s="318">
        <v>1996</v>
      </c>
      <c r="B7" s="190">
        <v>7232667</v>
      </c>
      <c r="C7" s="319">
        <v>7170504.333333333</v>
      </c>
      <c r="D7" s="190" t="s">
        <v>27</v>
      </c>
      <c r="E7" s="1018">
        <v>7194754</v>
      </c>
      <c r="F7" s="190">
        <v>7105446</v>
      </c>
    </row>
    <row r="8" spans="1:10" ht="20.399999999999999" customHeight="1" thickBot="1">
      <c r="A8" s="320">
        <v>1997</v>
      </c>
      <c r="B8" s="321">
        <v>7236471</v>
      </c>
      <c r="C8" s="122">
        <v>7182491.833333334</v>
      </c>
      <c r="D8" s="321" t="s">
        <v>27</v>
      </c>
      <c r="E8" s="1327">
        <v>7214805</v>
      </c>
      <c r="F8" s="321">
        <v>7113565</v>
      </c>
      <c r="H8" s="8"/>
      <c r="I8" s="8"/>
      <c r="J8" s="8"/>
    </row>
    <row r="9" spans="1:10" ht="19.8" customHeight="1" thickBot="1">
      <c r="A9" s="320">
        <v>1998</v>
      </c>
      <c r="B9" s="321">
        <v>7246616</v>
      </c>
      <c r="C9" s="122">
        <v>7211591.916666666</v>
      </c>
      <c r="D9" s="321" t="s">
        <v>27</v>
      </c>
      <c r="E9" s="1327">
        <v>7248603</v>
      </c>
      <c r="F9" s="321">
        <v>7131888</v>
      </c>
    </row>
    <row r="10" spans="1:10" ht="20.100000000000001" customHeight="1" thickBot="1">
      <c r="A10" s="320">
        <v>1999</v>
      </c>
      <c r="B10" s="321">
        <v>7270522</v>
      </c>
      <c r="C10" s="122">
        <v>7248704.333333334</v>
      </c>
      <c r="D10" s="321" t="s">
        <v>27</v>
      </c>
      <c r="E10" s="1327">
        <v>7266534</v>
      </c>
      <c r="F10" s="321">
        <v>7166738</v>
      </c>
    </row>
    <row r="11" spans="1:10" ht="20.100000000000001" customHeight="1" thickBot="1">
      <c r="A11" s="320">
        <v>2000</v>
      </c>
      <c r="B11" s="321">
        <v>7265113</v>
      </c>
      <c r="C11" s="122">
        <v>7262246.833333333</v>
      </c>
      <c r="D11" s="321" t="s">
        <v>27</v>
      </c>
      <c r="E11" s="1327">
        <v>7268111</v>
      </c>
      <c r="F11" s="321">
        <v>7209042</v>
      </c>
    </row>
    <row r="12" spans="1:10" ht="20.100000000000001" customHeight="1" thickBot="1">
      <c r="A12" s="320">
        <v>2001</v>
      </c>
      <c r="B12" s="321">
        <v>7301050</v>
      </c>
      <c r="C12" s="122">
        <v>7296058.5199999996</v>
      </c>
      <c r="D12" s="321" t="s">
        <v>27</v>
      </c>
      <c r="E12" s="1327">
        <v>7321287</v>
      </c>
      <c r="F12" s="321">
        <v>7260339</v>
      </c>
    </row>
    <row r="13" spans="1:10" ht="20.100000000000001" customHeight="1" thickBot="1">
      <c r="A13" s="320">
        <v>2002</v>
      </c>
      <c r="B13" s="321">
        <v>7344632</v>
      </c>
      <c r="C13" s="122">
        <v>7341111.2499999991</v>
      </c>
      <c r="D13" s="321" t="s">
        <v>27</v>
      </c>
      <c r="E13" s="1327">
        <v>7359365</v>
      </c>
      <c r="F13" s="321">
        <v>7347770</v>
      </c>
    </row>
    <row r="14" spans="1:10" ht="20.100000000000001" customHeight="1" thickBot="1">
      <c r="A14" s="320">
        <v>2003</v>
      </c>
      <c r="B14" s="321">
        <v>7372505</v>
      </c>
      <c r="C14" s="122">
        <v>7377771.6699999999</v>
      </c>
      <c r="D14" s="321" t="s">
        <v>27</v>
      </c>
      <c r="E14" s="1327">
        <v>7393188</v>
      </c>
      <c r="F14" s="321">
        <v>7405051</v>
      </c>
    </row>
    <row r="15" spans="1:10" ht="20.100000000000001" customHeight="1" thickBot="1">
      <c r="A15" s="320">
        <v>2004</v>
      </c>
      <c r="B15" s="321">
        <v>7383574</v>
      </c>
      <c r="C15" s="122">
        <v>7411732</v>
      </c>
      <c r="D15" s="321" t="s">
        <v>27</v>
      </c>
      <c r="E15" s="1327">
        <v>7419974</v>
      </c>
      <c r="F15" s="321">
        <v>7454112</v>
      </c>
    </row>
    <row r="16" spans="1:10" ht="20.100000000000001" customHeight="1" thickBot="1">
      <c r="A16" s="320">
        <v>2005</v>
      </c>
      <c r="B16" s="321">
        <v>7435865</v>
      </c>
      <c r="C16" s="122">
        <v>7444739</v>
      </c>
      <c r="D16" s="321">
        <v>7426709</v>
      </c>
      <c r="E16" s="1327">
        <v>7458475</v>
      </c>
      <c r="F16" s="321">
        <v>7501255</v>
      </c>
    </row>
    <row r="17" spans="1:6" ht="20.100000000000001" customHeight="1" thickBot="1">
      <c r="A17" s="320">
        <v>2006</v>
      </c>
      <c r="B17" s="321">
        <v>7478426.8300000001</v>
      </c>
      <c r="C17" s="122">
        <v>7488730</v>
      </c>
      <c r="D17" s="321">
        <v>7470156</v>
      </c>
      <c r="E17" s="1327">
        <v>7507545</v>
      </c>
      <c r="F17" s="321">
        <v>7557609</v>
      </c>
    </row>
    <row r="18" spans="1:6" ht="20.100000000000001" customHeight="1" thickBot="1">
      <c r="A18" s="320">
        <v>2007</v>
      </c>
      <c r="B18" s="321">
        <v>7537587.4100000001</v>
      </c>
      <c r="C18" s="122">
        <v>7517067</v>
      </c>
      <c r="D18" s="321">
        <v>7548213</v>
      </c>
      <c r="E18" s="1327">
        <v>7577132</v>
      </c>
      <c r="F18" s="321">
        <v>7618599</v>
      </c>
    </row>
    <row r="19" spans="1:6" ht="20.100000000000001" customHeight="1" thickBot="1">
      <c r="A19" s="320">
        <v>2008</v>
      </c>
      <c r="B19" s="321">
        <v>7615563.3600000003</v>
      </c>
      <c r="C19" s="122">
        <v>7602868</v>
      </c>
      <c r="D19" s="321">
        <v>7611232</v>
      </c>
      <c r="E19" s="1327">
        <v>7669611</v>
      </c>
      <c r="F19" s="321">
        <v>7711056</v>
      </c>
    </row>
    <row r="20" spans="1:6" ht="20.100000000000001" customHeight="1" thickBot="1">
      <c r="A20" s="320">
        <v>2009</v>
      </c>
      <c r="B20" s="321">
        <v>7708851.5500000007</v>
      </c>
      <c r="C20" s="122">
        <v>7692449</v>
      </c>
      <c r="D20" s="321">
        <v>7717311</v>
      </c>
      <c r="E20" s="1327">
        <v>7748922</v>
      </c>
      <c r="F20" s="321">
        <v>7801278</v>
      </c>
    </row>
    <row r="21" spans="1:6" ht="20.100000000000001" customHeight="1" thickBot="1">
      <c r="A21" s="320">
        <v>2010</v>
      </c>
      <c r="B21" s="321">
        <v>7779661.8399999999</v>
      </c>
      <c r="C21" s="122">
        <v>7764759</v>
      </c>
      <c r="D21" s="321">
        <v>7783558.0800000001</v>
      </c>
      <c r="E21" s="1327">
        <v>7822633</v>
      </c>
      <c r="F21" s="321">
        <v>7877571</v>
      </c>
    </row>
    <row r="22" spans="1:6" ht="20.100000000000001" customHeight="1" thickBot="1">
      <c r="A22" s="320">
        <v>2011</v>
      </c>
      <c r="B22" s="321">
        <v>7862770.46</v>
      </c>
      <c r="C22" s="122">
        <v>7840441</v>
      </c>
      <c r="D22" s="1265">
        <v>7860791</v>
      </c>
      <c r="E22" s="1327">
        <v>7907019.0999999996</v>
      </c>
      <c r="F22" s="321">
        <v>7912398</v>
      </c>
    </row>
    <row r="23" spans="1:6" ht="20.100000000000001" customHeight="1" thickBot="1">
      <c r="A23" s="320">
        <v>2012</v>
      </c>
      <c r="B23" s="321">
        <v>7953357.3799999999</v>
      </c>
      <c r="C23" s="122">
        <v>7931746</v>
      </c>
      <c r="D23" s="321">
        <v>7932245</v>
      </c>
      <c r="E23" s="1327">
        <v>7999269</v>
      </c>
      <c r="F23" s="321">
        <v>7996861</v>
      </c>
    </row>
    <row r="24" spans="1:6" ht="20.100000000000001" customHeight="1" thickBot="1">
      <c r="A24" s="320">
        <v>2013</v>
      </c>
      <c r="B24" s="321">
        <v>8045928.29</v>
      </c>
      <c r="C24" s="122">
        <v>7990484.3333333349</v>
      </c>
      <c r="D24" s="321">
        <v>8017722</v>
      </c>
      <c r="E24" s="1327">
        <v>8091590</v>
      </c>
      <c r="F24" s="321">
        <v>8089345.5</v>
      </c>
    </row>
    <row r="25" spans="1:6" ht="20.100000000000001" customHeight="1" thickBot="1">
      <c r="A25" s="320">
        <v>2014</v>
      </c>
      <c r="B25" s="321">
        <v>8146907.1999999993</v>
      </c>
      <c r="C25" s="122">
        <v>8084811.416666667</v>
      </c>
      <c r="D25" s="321">
        <v>8116482</v>
      </c>
      <c r="E25" s="1327">
        <v>8195065</v>
      </c>
      <c r="F25" s="321">
        <v>8188648.5</v>
      </c>
    </row>
    <row r="26" spans="1:6" ht="28.2" customHeight="1" thickBot="1">
      <c r="A26" s="323">
        <v>2015</v>
      </c>
      <c r="B26" s="324">
        <v>8245406.5414499994</v>
      </c>
      <c r="C26" s="325">
        <v>8171415.166666667</v>
      </c>
      <c r="D26" s="324">
        <v>8229449</v>
      </c>
      <c r="E26" s="1328">
        <v>8298383</v>
      </c>
      <c r="F26" s="324">
        <v>8282396</v>
      </c>
    </row>
    <row r="27" spans="1:6" ht="20.100000000000001" customHeight="1">
      <c r="A27" s="148" t="s">
        <v>2142</v>
      </c>
      <c r="B27" s="326"/>
      <c r="C27" s="326"/>
      <c r="D27" s="326"/>
      <c r="E27" s="326"/>
      <c r="F27" s="326"/>
    </row>
    <row r="28" spans="1:6" ht="12.75" customHeight="1">
      <c r="A28" s="178"/>
      <c r="B28" s="328"/>
      <c r="C28" s="328"/>
      <c r="D28" s="328"/>
      <c r="E28" s="328"/>
      <c r="F28" s="328"/>
    </row>
    <row r="29" spans="1:6" ht="12.75" customHeight="1">
      <c r="A29" s="1329" t="s">
        <v>1925</v>
      </c>
      <c r="B29" s="328"/>
      <c r="C29" s="328"/>
      <c r="D29" s="328"/>
      <c r="E29" s="328"/>
      <c r="F29" s="328"/>
    </row>
    <row r="30" spans="1:6" ht="12" customHeight="1">
      <c r="A30" s="1330" t="s">
        <v>1926</v>
      </c>
    </row>
    <row r="31" spans="1:6" ht="12" customHeight="1">
      <c r="A31" s="216" t="s">
        <v>1927</v>
      </c>
    </row>
    <row r="32" spans="1:6" ht="13.8" customHeight="1">
      <c r="A32" s="1329" t="s">
        <v>1928</v>
      </c>
    </row>
    <row r="33" spans="1:1" ht="15" customHeight="1">
      <c r="A33" s="178" t="s">
        <v>1929</v>
      </c>
    </row>
    <row r="35" spans="1:1">
      <c r="A35" s="3" t="s">
        <v>1930</v>
      </c>
    </row>
    <row r="38" spans="1:1">
      <c r="A38" s="3" t="s">
        <v>2143</v>
      </c>
    </row>
  </sheetData>
  <pageMargins left="0.44" right="0.28000000000000003" top="0.70866141732283472" bottom="0.47244094488188981" header="0.55118110236220474" footer="0.51181102362204722"/>
  <pageSetup paperSize="9" scale="68" orientation="portrait" horizontalDpi="1200" verticalDpi="1200"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4"/>
  <sheetViews>
    <sheetView zoomScaleNormal="100" workbookViewId="0">
      <selection activeCell="E3" sqref="E3:E6"/>
    </sheetView>
  </sheetViews>
  <sheetFormatPr baseColWidth="10" defaultColWidth="11.44140625" defaultRowHeight="13.2"/>
  <cols>
    <col min="1" max="1" width="18.109375" style="3" customWidth="1"/>
    <col min="2" max="7" width="14.6640625" style="3" customWidth="1"/>
    <col min="8" max="16384" width="11.44140625" style="3"/>
  </cols>
  <sheetData>
    <row r="1" spans="1:7" s="1" customFormat="1" ht="14.1" customHeight="1"/>
    <row r="2" spans="1:7" s="1" customFormat="1" ht="27.9" customHeight="1">
      <c r="A2" s="198" t="s">
        <v>249</v>
      </c>
      <c r="G2" s="298"/>
    </row>
    <row r="3" spans="1:7" ht="24" customHeight="1">
      <c r="A3" s="234" t="s">
        <v>250</v>
      </c>
      <c r="B3" s="184" t="s">
        <v>251</v>
      </c>
      <c r="C3" s="185" t="s">
        <v>252</v>
      </c>
      <c r="D3" s="184" t="s">
        <v>253</v>
      </c>
      <c r="E3" s="335" t="s">
        <v>254</v>
      </c>
      <c r="F3" s="184" t="s">
        <v>83</v>
      </c>
      <c r="G3" s="193" t="s">
        <v>84</v>
      </c>
    </row>
    <row r="4" spans="1:7" ht="15" customHeight="1">
      <c r="A4" s="314"/>
      <c r="B4" s="186" t="s">
        <v>2144</v>
      </c>
      <c r="C4" s="187" t="s">
        <v>2145</v>
      </c>
      <c r="D4" s="186" t="s">
        <v>257</v>
      </c>
      <c r="E4" s="315" t="s">
        <v>258</v>
      </c>
      <c r="F4" s="186"/>
      <c r="G4" s="194" t="s">
        <v>85</v>
      </c>
    </row>
    <row r="5" spans="1:7" ht="15" customHeight="1">
      <c r="A5" s="314"/>
      <c r="B5" s="186"/>
      <c r="C5" s="187"/>
      <c r="D5" s="186"/>
      <c r="E5" s="315" t="s">
        <v>261</v>
      </c>
      <c r="F5" s="186"/>
      <c r="G5" s="194" t="s">
        <v>86</v>
      </c>
    </row>
    <row r="6" spans="1:7" ht="24" customHeight="1">
      <c r="A6" s="316"/>
      <c r="B6" s="188"/>
      <c r="C6" s="189"/>
      <c r="D6" s="188"/>
      <c r="E6" s="317" t="s">
        <v>262</v>
      </c>
      <c r="F6" s="188"/>
      <c r="G6" s="195"/>
    </row>
    <row r="7" spans="1:7" ht="21" customHeight="1" thickBot="1">
      <c r="A7" s="318">
        <v>1996</v>
      </c>
      <c r="B7" s="190">
        <v>4739640</v>
      </c>
      <c r="C7" s="319">
        <v>2305688</v>
      </c>
      <c r="D7" s="190">
        <v>27828</v>
      </c>
      <c r="E7" s="319">
        <v>121598</v>
      </c>
      <c r="F7" s="333">
        <v>7194754</v>
      </c>
      <c r="G7" s="196">
        <v>3.9681470970374319E-3</v>
      </c>
    </row>
    <row r="8" spans="1:7" ht="19.8" customHeight="1" thickBot="1">
      <c r="A8" s="320">
        <v>1997</v>
      </c>
      <c r="B8" s="321">
        <v>4083854</v>
      </c>
      <c r="C8" s="122">
        <v>2736364</v>
      </c>
      <c r="D8" s="321">
        <v>11494</v>
      </c>
      <c r="E8" s="122">
        <v>383093</v>
      </c>
      <c r="F8" s="321">
        <v>7214805</v>
      </c>
      <c r="G8" s="322">
        <v>2.7868916713483186E-3</v>
      </c>
    </row>
    <row r="9" spans="1:7" ht="19.5" customHeight="1" thickBot="1">
      <c r="A9" s="320">
        <v>1998</v>
      </c>
      <c r="B9" s="321">
        <v>4016267</v>
      </c>
      <c r="C9" s="122">
        <v>2726468</v>
      </c>
      <c r="D9" s="321">
        <v>11828</v>
      </c>
      <c r="E9" s="122">
        <v>494040</v>
      </c>
      <c r="F9" s="321">
        <v>7248603</v>
      </c>
      <c r="G9" s="322">
        <v>4.6845340934370365E-3</v>
      </c>
    </row>
    <row r="10" spans="1:7" ht="19.8" customHeight="1" thickBot="1">
      <c r="A10" s="320">
        <v>1999</v>
      </c>
      <c r="B10" s="321">
        <v>3998744</v>
      </c>
      <c r="C10" s="122">
        <v>2715642</v>
      </c>
      <c r="D10" s="321">
        <v>10258</v>
      </c>
      <c r="E10" s="122">
        <v>541890</v>
      </c>
      <c r="F10" s="321">
        <v>7266534</v>
      </c>
      <c r="G10" s="322">
        <v>2.4737180391863093E-3</v>
      </c>
    </row>
    <row r="11" spans="1:7" ht="21" customHeight="1" thickBot="1">
      <c r="A11" s="320">
        <v>2000</v>
      </c>
      <c r="B11" s="321">
        <v>3921920</v>
      </c>
      <c r="C11" s="122">
        <v>2758539</v>
      </c>
      <c r="D11" s="321">
        <v>9811</v>
      </c>
      <c r="E11" s="122">
        <v>577841</v>
      </c>
      <c r="F11" s="321">
        <v>7268111</v>
      </c>
      <c r="G11" s="322">
        <v>2.1702231077429761E-4</v>
      </c>
    </row>
    <row r="12" spans="1:7" ht="20.100000000000001" customHeight="1" thickBot="1">
      <c r="A12" s="320">
        <v>2001</v>
      </c>
      <c r="B12" s="321">
        <v>3882191</v>
      </c>
      <c r="C12" s="122">
        <v>2833816</v>
      </c>
      <c r="D12" s="321">
        <v>9341</v>
      </c>
      <c r="E12" s="122">
        <v>595939</v>
      </c>
      <c r="F12" s="321">
        <v>7321287</v>
      </c>
      <c r="G12" s="322">
        <v>7.3163439578729601E-3</v>
      </c>
    </row>
    <row r="13" spans="1:7" ht="20.100000000000001" customHeight="1" thickBot="1">
      <c r="A13" s="320">
        <v>2002</v>
      </c>
      <c r="B13" s="321">
        <v>3812675</v>
      </c>
      <c r="C13" s="122">
        <v>2980820</v>
      </c>
      <c r="D13" s="321">
        <v>8835</v>
      </c>
      <c r="E13" s="122">
        <v>557035</v>
      </c>
      <c r="F13" s="321">
        <v>7359365</v>
      </c>
      <c r="G13" s="322">
        <v>5.2009981305199482E-3</v>
      </c>
    </row>
    <row r="14" spans="1:7" ht="20.100000000000001" customHeight="1" thickBot="1">
      <c r="A14" s="320">
        <v>2003</v>
      </c>
      <c r="B14" s="321">
        <v>3674270</v>
      </c>
      <c r="C14" s="122">
        <v>3107097</v>
      </c>
      <c r="D14" s="321">
        <v>8317</v>
      </c>
      <c r="E14" s="122">
        <v>603504</v>
      </c>
      <c r="F14" s="321">
        <v>7393188</v>
      </c>
      <c r="G14" s="322">
        <v>4.5959128267180661E-3</v>
      </c>
    </row>
    <row r="15" spans="1:7" ht="20.100000000000001" customHeight="1" thickBot="1">
      <c r="A15" s="320">
        <v>2004</v>
      </c>
      <c r="B15" s="321">
        <v>3639287</v>
      </c>
      <c r="C15" s="122">
        <v>3024823</v>
      </c>
      <c r="D15" s="321">
        <v>8098</v>
      </c>
      <c r="E15" s="122">
        <v>747766</v>
      </c>
      <c r="F15" s="321">
        <v>7419974</v>
      </c>
      <c r="G15" s="322">
        <v>3.623064907858423E-3</v>
      </c>
    </row>
    <row r="16" spans="1:7" ht="20.100000000000001" customHeight="1" thickBot="1">
      <c r="A16" s="320">
        <v>2005</v>
      </c>
      <c r="B16" s="321">
        <v>3605578</v>
      </c>
      <c r="C16" s="122">
        <v>2939073</v>
      </c>
      <c r="D16" s="321">
        <v>7711</v>
      </c>
      <c r="E16" s="122">
        <v>906113</v>
      </c>
      <c r="F16" s="321">
        <v>7458475</v>
      </c>
      <c r="G16" s="322">
        <v>5.1888321980643063E-3</v>
      </c>
    </row>
    <row r="17" spans="1:7" ht="20.100000000000001" customHeight="1" thickBot="1">
      <c r="A17" s="320">
        <v>2006</v>
      </c>
      <c r="B17" s="321">
        <v>3356090</v>
      </c>
      <c r="C17" s="122">
        <v>2787429</v>
      </c>
      <c r="D17" s="321">
        <v>7220</v>
      </c>
      <c r="E17" s="122">
        <v>1356806</v>
      </c>
      <c r="F17" s="321">
        <v>7507545</v>
      </c>
      <c r="G17" s="322">
        <v>6.5790929110843702E-3</v>
      </c>
    </row>
    <row r="18" spans="1:7" ht="20.100000000000001" customHeight="1" thickBot="1">
      <c r="A18" s="320">
        <v>2007</v>
      </c>
      <c r="B18" s="321">
        <v>3149431</v>
      </c>
      <c r="C18" s="122">
        <v>2579751</v>
      </c>
      <c r="D18" s="321">
        <v>6903</v>
      </c>
      <c r="E18" s="122">
        <v>1841047</v>
      </c>
      <c r="F18" s="321">
        <v>7577132</v>
      </c>
      <c r="G18" s="322">
        <v>9.268942110903098E-3</v>
      </c>
    </row>
    <row r="19" spans="1:7" ht="20.100000000000001" customHeight="1" thickBot="1">
      <c r="A19" s="320">
        <v>2008</v>
      </c>
      <c r="B19" s="321">
        <v>2968164</v>
      </c>
      <c r="C19" s="122">
        <v>2394419</v>
      </c>
      <c r="D19" s="321">
        <v>6557</v>
      </c>
      <c r="E19" s="122">
        <v>2300471</v>
      </c>
      <c r="F19" s="321">
        <v>7669611</v>
      </c>
      <c r="G19" s="322">
        <v>1.22050137175913E-2</v>
      </c>
    </row>
    <row r="20" spans="1:7" ht="20.100000000000001" customHeight="1" thickBot="1">
      <c r="A20" s="320">
        <v>2009</v>
      </c>
      <c r="B20" s="321">
        <v>2724152.39</v>
      </c>
      <c r="C20" s="122">
        <v>2160200.0299999998</v>
      </c>
      <c r="D20" s="321">
        <v>6148</v>
      </c>
      <c r="E20" s="122">
        <v>2858421.51</v>
      </c>
      <c r="F20" s="321">
        <v>7748921.9299999997</v>
      </c>
      <c r="G20" s="322">
        <v>1.0340932545340267E-2</v>
      </c>
    </row>
    <row r="21" spans="1:7" ht="20.100000000000001" customHeight="1" thickBot="1">
      <c r="A21" s="320">
        <v>2010</v>
      </c>
      <c r="B21" s="321">
        <v>2395489</v>
      </c>
      <c r="C21" s="122">
        <v>1750104</v>
      </c>
      <c r="D21" s="321">
        <v>5668</v>
      </c>
      <c r="E21" s="122">
        <v>3671372</v>
      </c>
      <c r="F21" s="321">
        <v>7822633</v>
      </c>
      <c r="G21" s="322">
        <v>9.5124290405646534E-3</v>
      </c>
    </row>
    <row r="22" spans="1:7" ht="20.100000000000001" customHeight="1" thickBot="1">
      <c r="A22" s="320">
        <v>2011</v>
      </c>
      <c r="B22" s="321">
        <v>2165345</v>
      </c>
      <c r="C22" s="122">
        <v>1530081</v>
      </c>
      <c r="D22" s="321">
        <v>5251</v>
      </c>
      <c r="E22" s="122">
        <v>4206342.0999999996</v>
      </c>
      <c r="F22" s="321">
        <v>7907019.0999999996</v>
      </c>
      <c r="G22" s="322">
        <v>1.0787429245370406E-2</v>
      </c>
    </row>
    <row r="23" spans="1:7" ht="20.100000000000001" customHeight="1" thickBot="1">
      <c r="A23" s="320">
        <v>2012</v>
      </c>
      <c r="B23" s="321">
        <v>2006966</v>
      </c>
      <c r="C23" s="122">
        <v>1379117</v>
      </c>
      <c r="D23" s="321">
        <v>5002</v>
      </c>
      <c r="E23" s="122">
        <v>4608184</v>
      </c>
      <c r="F23" s="321">
        <v>7999269</v>
      </c>
      <c r="G23" s="322">
        <v>1.1666836621148466E-2</v>
      </c>
    </row>
    <row r="24" spans="1:7" ht="20.100000000000001" customHeight="1" thickBot="1">
      <c r="A24" s="320">
        <v>2013</v>
      </c>
      <c r="B24" s="321">
        <v>1900394</v>
      </c>
      <c r="C24" s="122">
        <v>1283591</v>
      </c>
      <c r="D24" s="321">
        <v>4813</v>
      </c>
      <c r="E24" s="122">
        <v>4902792</v>
      </c>
      <c r="F24" s="321">
        <v>8091590</v>
      </c>
      <c r="G24" s="322">
        <v>1.1541179575283691E-2</v>
      </c>
    </row>
    <row r="25" spans="1:7" ht="20.100000000000001" customHeight="1" thickBot="1">
      <c r="A25" s="320">
        <v>2014</v>
      </c>
      <c r="B25" s="321">
        <v>1824865</v>
      </c>
      <c r="C25" s="122">
        <v>1206449</v>
      </c>
      <c r="D25" s="321">
        <v>4620</v>
      </c>
      <c r="E25" s="122">
        <v>5159131</v>
      </c>
      <c r="F25" s="321">
        <v>8195065</v>
      </c>
      <c r="G25" s="322">
        <v>1.2787968742855236E-2</v>
      </c>
    </row>
    <row r="26" spans="1:7" ht="27.6" customHeight="1" thickBot="1">
      <c r="A26" s="323">
        <v>2015</v>
      </c>
      <c r="B26" s="324">
        <v>1753321</v>
      </c>
      <c r="C26" s="325">
        <v>1137698</v>
      </c>
      <c r="D26" s="324">
        <v>4418</v>
      </c>
      <c r="E26" s="325">
        <v>5402946</v>
      </c>
      <c r="F26" s="324">
        <v>8298383</v>
      </c>
      <c r="G26" s="197">
        <v>1.2607343565914364E-2</v>
      </c>
    </row>
    <row r="27" spans="1:7" ht="19.5" customHeight="1">
      <c r="A27" s="148" t="s">
        <v>218</v>
      </c>
      <c r="B27" s="148"/>
      <c r="C27" s="148"/>
      <c r="D27" s="148"/>
      <c r="E27" s="148"/>
      <c r="F27" s="148"/>
      <c r="G27" s="148"/>
    </row>
    <row r="29" spans="1:7">
      <c r="A29" s="1002" t="s">
        <v>1595</v>
      </c>
    </row>
    <row r="31" spans="1:7">
      <c r="A31" s="3" t="s">
        <v>248</v>
      </c>
    </row>
    <row r="34" spans="1:1">
      <c r="A34" s="3" t="s">
        <v>217</v>
      </c>
    </row>
  </sheetData>
  <pageMargins left="0.56000000000000005" right="0.54" top="0.96" bottom="0.49" header="0.57999999999999996" footer="0.4921259845"/>
  <pageSetup paperSize="9" scale="86" orientation="portrait" horizontalDpi="4294967292" verticalDpi="4294967292"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8"/>
  <sheetViews>
    <sheetView zoomScaleNormal="100" workbookViewId="0"/>
  </sheetViews>
  <sheetFormatPr baseColWidth="10" defaultColWidth="11.44140625" defaultRowHeight="13.2"/>
  <cols>
    <col min="1" max="1" width="18.77734375" style="3" customWidth="1"/>
    <col min="2" max="5" width="17.33203125" style="3" customWidth="1"/>
    <col min="6" max="6" width="17.33203125" style="221" customWidth="1"/>
    <col min="7" max="7" width="17.33203125" style="3" customWidth="1"/>
    <col min="8" max="16384" width="11.44140625" style="3"/>
  </cols>
  <sheetData>
    <row r="1" spans="1:11" s="1" customFormat="1" ht="14.1" customHeight="1">
      <c r="F1" s="297"/>
    </row>
    <row r="2" spans="1:11" s="1" customFormat="1" ht="24" customHeight="1">
      <c r="A2" s="198" t="s">
        <v>1903</v>
      </c>
      <c r="F2" s="298"/>
      <c r="G2" s="1076"/>
    </row>
    <row r="3" spans="1:11" ht="24" customHeight="1">
      <c r="A3" s="234" t="s">
        <v>276</v>
      </c>
      <c r="B3" s="184" t="s">
        <v>1892</v>
      </c>
      <c r="C3" s="193" t="s">
        <v>84</v>
      </c>
      <c r="D3" s="184" t="s">
        <v>551</v>
      </c>
      <c r="E3" s="434" t="s">
        <v>1904</v>
      </c>
      <c r="F3" s="1309" t="s">
        <v>1904</v>
      </c>
      <c r="G3" s="434" t="s">
        <v>1905</v>
      </c>
    </row>
    <row r="4" spans="1:11" ht="15" customHeight="1">
      <c r="A4" s="314"/>
      <c r="B4" s="224" t="s">
        <v>551</v>
      </c>
      <c r="C4" s="194" t="s">
        <v>85</v>
      </c>
      <c r="D4" s="224" t="s">
        <v>1906</v>
      </c>
      <c r="E4" s="1317" t="s">
        <v>1907</v>
      </c>
      <c r="F4" s="748" t="s">
        <v>1907</v>
      </c>
      <c r="G4" s="1317"/>
    </row>
    <row r="5" spans="1:11" ht="15" customHeight="1">
      <c r="A5" s="314"/>
      <c r="B5" s="438" t="s">
        <v>280</v>
      </c>
      <c r="C5" s="194" t="s">
        <v>86</v>
      </c>
      <c r="D5" s="186" t="s">
        <v>1908</v>
      </c>
      <c r="E5" s="1317" t="s">
        <v>1909</v>
      </c>
      <c r="F5" s="748" t="s">
        <v>1910</v>
      </c>
      <c r="G5" s="1317"/>
    </row>
    <row r="6" spans="1:11" ht="22.5" customHeight="1">
      <c r="A6" s="316"/>
      <c r="B6" s="188"/>
      <c r="C6" s="195"/>
      <c r="D6" s="188"/>
      <c r="E6" s="189"/>
      <c r="F6" s="749"/>
      <c r="G6" s="189"/>
    </row>
    <row r="7" spans="1:11" ht="24" customHeight="1" thickBot="1">
      <c r="A7" s="318">
        <v>1996</v>
      </c>
      <c r="B7" s="336">
        <v>2856.0771495999998</v>
      </c>
      <c r="C7" s="196" t="s">
        <v>866</v>
      </c>
      <c r="D7" s="190">
        <v>394.88575237875602</v>
      </c>
      <c r="E7" s="1222">
        <v>0.25659604678130066</v>
      </c>
      <c r="F7" s="1224">
        <v>0.16889043725722225</v>
      </c>
      <c r="G7" s="1222" t="s">
        <v>27</v>
      </c>
    </row>
    <row r="8" spans="1:11" ht="19.8" customHeight="1" thickBot="1">
      <c r="A8" s="320">
        <v>1997</v>
      </c>
      <c r="B8" s="338">
        <v>2991.8799653000001</v>
      </c>
      <c r="C8" s="322">
        <v>4.7548721055738929E-2</v>
      </c>
      <c r="D8" s="321">
        <v>413.44461478530076</v>
      </c>
      <c r="E8" s="1066">
        <v>0.24848089473110047</v>
      </c>
      <c r="F8" s="1311">
        <v>0.17196051689003333</v>
      </c>
      <c r="G8" s="1066" t="s">
        <v>27</v>
      </c>
      <c r="I8" s="8"/>
      <c r="J8" s="8"/>
      <c r="K8" s="8"/>
    </row>
    <row r="9" spans="1:11" ht="19.8" customHeight="1" thickBot="1">
      <c r="A9" s="320">
        <v>1998</v>
      </c>
      <c r="B9" s="338">
        <v>2985.5309591999999</v>
      </c>
      <c r="C9" s="322">
        <v>-2.1220791521171876E-3</v>
      </c>
      <c r="D9" s="321">
        <v>411.98967338686089</v>
      </c>
      <c r="E9" s="1066">
        <v>0.23492819435144413</v>
      </c>
      <c r="F9" s="1311">
        <v>0.16909401257090675</v>
      </c>
      <c r="G9" s="1066" t="s">
        <v>27</v>
      </c>
    </row>
    <row r="10" spans="1:11" ht="19.8" customHeight="1" thickBot="1">
      <c r="A10" s="320">
        <v>1999</v>
      </c>
      <c r="B10" s="338">
        <v>3077.4121471999997</v>
      </c>
      <c r="C10" s="322">
        <v>3.0775493289347849E-2</v>
      </c>
      <c r="D10" s="321">
        <v>423.27251702147385</v>
      </c>
      <c r="E10" s="1066">
        <v>0.23610935015841622</v>
      </c>
      <c r="F10" s="1311">
        <v>0.17151239307717711</v>
      </c>
      <c r="G10" s="1066" t="s">
        <v>27</v>
      </c>
    </row>
    <row r="11" spans="1:11" ht="19.8" customHeight="1" thickBot="1">
      <c r="A11" s="320">
        <v>2000</v>
      </c>
      <c r="B11" s="338">
        <v>2832.1064589000002</v>
      </c>
      <c r="C11" s="322">
        <v>-7.9711678698347957E-2</v>
      </c>
      <c r="D11" s="321">
        <v>389.82276793217119</v>
      </c>
      <c r="E11" s="1066">
        <v>0.21069626660407667</v>
      </c>
      <c r="F11" s="1311">
        <v>0.16991133453450352</v>
      </c>
      <c r="G11" s="1066" t="s">
        <v>27</v>
      </c>
    </row>
    <row r="12" spans="1:11" ht="19.8" customHeight="1" thickBot="1">
      <c r="A12" s="320">
        <v>2001</v>
      </c>
      <c r="B12" s="338">
        <v>2102.6392701999998</v>
      </c>
      <c r="C12" s="322">
        <v>-0.25757053955638659</v>
      </c>
      <c r="D12" s="321">
        <v>287.99008361810974</v>
      </c>
      <c r="E12" s="1066">
        <v>0.15021735666544661</v>
      </c>
      <c r="F12" s="1311">
        <v>0.16939255966928513</v>
      </c>
      <c r="G12" s="1066" t="s">
        <v>27</v>
      </c>
    </row>
    <row r="13" spans="1:11" ht="20.100000000000001" customHeight="1" thickBot="1">
      <c r="A13" s="320">
        <v>2002</v>
      </c>
      <c r="B13" s="338">
        <v>1965.5320859999999</v>
      </c>
      <c r="C13" s="322">
        <v>-6.5207183249725215E-2</v>
      </c>
      <c r="D13" s="321">
        <v>267.61478124431557</v>
      </c>
      <c r="E13" s="1066">
        <v>0.12800562007019203</v>
      </c>
      <c r="F13" s="1311">
        <v>0.16961724397646502</v>
      </c>
      <c r="G13" s="1066" t="s">
        <v>27</v>
      </c>
    </row>
    <row r="14" spans="1:11" ht="20.100000000000001" customHeight="1" thickBot="1">
      <c r="A14" s="320">
        <v>2003</v>
      </c>
      <c r="B14" s="338">
        <v>2393.7060728000001</v>
      </c>
      <c r="C14" s="322">
        <v>0.2178412603130612</v>
      </c>
      <c r="D14" s="321">
        <v>324.68015590359045</v>
      </c>
      <c r="E14" s="1066">
        <v>0.14231214354211111</v>
      </c>
      <c r="F14" s="1311">
        <v>0.170648522304884</v>
      </c>
      <c r="G14" s="1066" t="s">
        <v>27</v>
      </c>
    </row>
    <row r="15" spans="1:11" ht="20.100000000000001" customHeight="1" thickBot="1">
      <c r="A15" s="320">
        <v>2004</v>
      </c>
      <c r="B15" s="338">
        <v>2968.4810149999998</v>
      </c>
      <c r="C15" s="322">
        <v>0.24011926473815798</v>
      </c>
      <c r="D15" s="321">
        <v>402.03849991887398</v>
      </c>
      <c r="E15" s="1066">
        <v>0.16464390527007836</v>
      </c>
      <c r="F15" s="1311">
        <v>0.16498531532934302</v>
      </c>
      <c r="G15" s="1066" t="s">
        <v>27</v>
      </c>
    </row>
    <row r="16" spans="1:11" ht="20.100000000000001" customHeight="1" thickBot="1">
      <c r="A16" s="320">
        <v>2005</v>
      </c>
      <c r="B16" s="338">
        <v>3184.4883300000001</v>
      </c>
      <c r="C16" s="322">
        <v>7.2766951820980502E-2</v>
      </c>
      <c r="D16" s="321">
        <v>428.26064350549666</v>
      </c>
      <c r="E16" s="1066">
        <v>0.17216782468933323</v>
      </c>
      <c r="F16" s="1311">
        <v>0.16198747607257327</v>
      </c>
      <c r="G16" s="1066" t="s">
        <v>27</v>
      </c>
    </row>
    <row r="17" spans="1:7" ht="20.100000000000001" customHeight="1" thickBot="1">
      <c r="A17" s="320">
        <v>2006</v>
      </c>
      <c r="B17" s="338">
        <v>3749.0085764</v>
      </c>
      <c r="C17" s="322">
        <v>0.17727188417738679</v>
      </c>
      <c r="D17" s="321">
        <v>501.3096435628392</v>
      </c>
      <c r="E17" s="1066">
        <v>0.19410142905887745</v>
      </c>
      <c r="F17" s="1311">
        <v>0.16226794774511255</v>
      </c>
      <c r="G17" s="1066" t="s">
        <v>27</v>
      </c>
    </row>
    <row r="18" spans="1:7" ht="20.100000000000001" customHeight="1" thickBot="1">
      <c r="A18" s="320">
        <v>2007</v>
      </c>
      <c r="B18" s="338">
        <v>3970.4438487200005</v>
      </c>
      <c r="C18" s="322">
        <v>5.9065021540344008E-2</v>
      </c>
      <c r="D18" s="321">
        <v>526.75277940082935</v>
      </c>
      <c r="E18" s="1066">
        <v>0.20165652481540366</v>
      </c>
      <c r="F18" s="1311">
        <v>0.14404868700935056</v>
      </c>
      <c r="G18" s="1066" t="s">
        <v>27</v>
      </c>
    </row>
    <row r="19" spans="1:7" ht="20.100000000000001" customHeight="1" thickBot="1">
      <c r="A19" s="320">
        <v>2008</v>
      </c>
      <c r="B19" s="338">
        <v>3251.9246672899999</v>
      </c>
      <c r="C19" s="322">
        <v>-0.18096696712173332</v>
      </c>
      <c r="D19" s="321">
        <v>427.01052060248747</v>
      </c>
      <c r="E19" s="1066">
        <v>0.16513713887296896</v>
      </c>
      <c r="F19" s="1311">
        <v>0.12504203657801569</v>
      </c>
      <c r="G19" s="1066" t="s">
        <v>27</v>
      </c>
    </row>
    <row r="20" spans="1:7" ht="20.100000000000001" customHeight="1" thickBot="1">
      <c r="A20" s="320">
        <v>2009</v>
      </c>
      <c r="B20" s="338">
        <v>2863.0083966900002</v>
      </c>
      <c r="C20" s="322">
        <v>-0.11959571957861626</v>
      </c>
      <c r="D20" s="321">
        <v>371.39247578148081</v>
      </c>
      <c r="E20" s="1066">
        <v>0.14226293301594328</v>
      </c>
      <c r="F20" s="1311">
        <v>0.11570685531661619</v>
      </c>
      <c r="G20" s="1066" t="s">
        <v>27</v>
      </c>
    </row>
    <row r="21" spans="1:7" ht="20.100000000000001" customHeight="1" thickBot="1">
      <c r="A21" s="320">
        <v>2010</v>
      </c>
      <c r="B21" s="338">
        <v>3115.7425221299982</v>
      </c>
      <c r="C21" s="322">
        <v>8.8275719251187157E-2</v>
      </c>
      <c r="D21" s="321">
        <v>400.498474410467</v>
      </c>
      <c r="E21" s="1066">
        <v>0.14129428895428542</v>
      </c>
      <c r="F21" s="1311">
        <v>0.11794364414276826</v>
      </c>
      <c r="G21" s="1066" t="s">
        <v>27</v>
      </c>
    </row>
    <row r="22" spans="1:7" ht="20.100000000000001" customHeight="1" thickBot="1">
      <c r="A22" s="320">
        <v>2011</v>
      </c>
      <c r="B22" s="338">
        <v>3710.7086986599998</v>
      </c>
      <c r="C22" s="322">
        <v>0.19095485981404781</v>
      </c>
      <c r="D22" s="321">
        <v>471.93399801474044</v>
      </c>
      <c r="E22" s="1066">
        <v>0.15702589734700953</v>
      </c>
      <c r="F22" s="1311">
        <v>0.10795280327500194</v>
      </c>
      <c r="G22" s="1066" t="s">
        <v>27</v>
      </c>
    </row>
    <row r="23" spans="1:7" ht="20.100000000000001" customHeight="1" thickBot="1">
      <c r="A23" s="320">
        <v>2012</v>
      </c>
      <c r="B23" s="1263">
        <v>6503.6949367299985</v>
      </c>
      <c r="C23" s="1312" t="s">
        <v>27</v>
      </c>
      <c r="D23" s="1265">
        <v>817.72949684208777</v>
      </c>
      <c r="E23" s="1318" t="s">
        <v>27</v>
      </c>
      <c r="F23" s="1313" t="s">
        <v>27</v>
      </c>
      <c r="G23" s="1066">
        <v>1.7229892961854574</v>
      </c>
    </row>
    <row r="24" spans="1:7" ht="20.100000000000001" customHeight="1" thickBot="1">
      <c r="A24" s="320">
        <v>2013</v>
      </c>
      <c r="B24" s="1263">
        <v>6361.8757346599996</v>
      </c>
      <c r="C24" s="1312">
        <v>-2.1805943152263585E-2</v>
      </c>
      <c r="D24" s="1265">
        <v>790.69505784272883</v>
      </c>
      <c r="E24" s="1318" t="s">
        <v>27</v>
      </c>
      <c r="F24" s="1313" t="s">
        <v>27</v>
      </c>
      <c r="G24" s="1066">
        <v>1.6078393560784257</v>
      </c>
    </row>
    <row r="25" spans="1:7" ht="20.100000000000001" customHeight="1" thickBot="1">
      <c r="A25" s="320">
        <v>2014</v>
      </c>
      <c r="B25" s="1263">
        <v>6657.669140590001</v>
      </c>
      <c r="C25" s="1312">
        <v>4.6494684628700877E-2</v>
      </c>
      <c r="D25" s="1265">
        <v>817.2020397446164</v>
      </c>
      <c r="E25" s="1318" t="s">
        <v>27</v>
      </c>
      <c r="F25" s="1313" t="s">
        <v>27</v>
      </c>
      <c r="G25" s="1066">
        <v>1.5488115865392338</v>
      </c>
    </row>
    <row r="26" spans="1:7" ht="30" customHeight="1" thickBot="1">
      <c r="A26" s="323">
        <v>2015</v>
      </c>
      <c r="B26" s="2060">
        <v>6051.9800809300013</v>
      </c>
      <c r="C26" s="197">
        <v>-8.9493661557534132E-2</v>
      </c>
      <c r="D26" s="2061">
        <v>733.98201174360372</v>
      </c>
      <c r="E26" s="1319" t="s">
        <v>27</v>
      </c>
      <c r="F26" s="1320" t="s">
        <v>27</v>
      </c>
      <c r="G26" s="1319">
        <v>1.3823227090138481</v>
      </c>
    </row>
    <row r="27" spans="1:7" ht="20.100000000000001" customHeight="1">
      <c r="A27" s="148" t="s">
        <v>218</v>
      </c>
      <c r="B27" s="148"/>
      <c r="C27" s="148"/>
      <c r="D27" s="148"/>
      <c r="E27" s="148"/>
      <c r="F27" s="753"/>
      <c r="G27" s="753"/>
    </row>
    <row r="28" spans="1:7" ht="14.25" customHeight="1">
      <c r="A28" s="178"/>
      <c r="B28" s="178"/>
      <c r="C28" s="178"/>
      <c r="D28" s="178"/>
      <c r="E28" s="178"/>
      <c r="F28" s="754"/>
      <c r="G28" s="178"/>
    </row>
    <row r="29" spans="1:7" ht="12.75" customHeight="1">
      <c r="A29" s="178" t="s">
        <v>1911</v>
      </c>
      <c r="B29" s="178"/>
      <c r="C29" s="178"/>
      <c r="D29" s="178"/>
      <c r="E29" s="178"/>
      <c r="F29" s="754"/>
      <c r="G29" s="178"/>
    </row>
    <row r="30" spans="1:7">
      <c r="A30" s="3" t="s">
        <v>1912</v>
      </c>
    </row>
    <row r="31" spans="1:7">
      <c r="A31" s="178" t="s">
        <v>1913</v>
      </c>
    </row>
    <row r="32" spans="1:7">
      <c r="A32" t="s">
        <v>1914</v>
      </c>
    </row>
    <row r="33" spans="1:1">
      <c r="A33" s="907" t="s">
        <v>1915</v>
      </c>
    </row>
    <row r="34" spans="1:1">
      <c r="A34" s="178"/>
    </row>
    <row r="35" spans="1:1">
      <c r="A35" s="3" t="s">
        <v>1916</v>
      </c>
    </row>
    <row r="38" spans="1:1">
      <c r="A38" s="3" t="s">
        <v>217</v>
      </c>
    </row>
  </sheetData>
  <pageMargins left="0.44" right="0.26" top="0.82677165354330717" bottom="0.47244094488188981" header="0.51181102362204722" footer="0.51181102362204722"/>
  <pageSetup paperSize="9" scale="73" orientation="portrait" horizontalDpi="2400" verticalDpi="2400"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41"/>
  <sheetViews>
    <sheetView zoomScaleNormal="100" workbookViewId="0"/>
  </sheetViews>
  <sheetFormatPr baseColWidth="10" defaultColWidth="11.44140625" defaultRowHeight="13.2"/>
  <cols>
    <col min="1" max="1" width="13.44140625" style="3" customWidth="1"/>
    <col min="2" max="2" width="11.44140625" style="3" hidden="1" customWidth="1"/>
    <col min="3" max="5" width="10.88671875" style="3" hidden="1" customWidth="1"/>
    <col min="6" max="6" width="0.21875" style="3" customWidth="1"/>
    <col min="7" max="7" width="10.88671875" style="3" customWidth="1"/>
    <col min="8" max="11" width="10.44140625" style="3" customWidth="1"/>
    <col min="12" max="13" width="11.44140625" style="3"/>
    <col min="14" max="14" width="11.5546875" style="3" customWidth="1"/>
    <col min="15" max="16384" width="11.44140625" style="3"/>
  </cols>
  <sheetData>
    <row r="1" spans="1:21" s="1" customFormat="1" ht="14.1" customHeight="1"/>
    <row r="2" spans="1:21" s="1" customFormat="1" ht="27.6" customHeight="1">
      <c r="A2" s="90" t="s">
        <v>1111</v>
      </c>
      <c r="B2" s="374"/>
      <c r="C2" s="374"/>
      <c r="D2" s="374"/>
      <c r="E2" s="374"/>
      <c r="F2" s="374"/>
      <c r="G2" s="374"/>
      <c r="H2" s="374"/>
      <c r="I2" s="90"/>
      <c r="J2" s="90"/>
      <c r="K2" s="90"/>
      <c r="L2" s="90"/>
      <c r="M2" s="90"/>
      <c r="N2" s="90"/>
      <c r="O2" s="90"/>
      <c r="P2" s="90"/>
      <c r="Q2" s="90"/>
      <c r="R2" s="90"/>
      <c r="S2" s="90"/>
      <c r="T2" s="90"/>
      <c r="U2" s="90"/>
    </row>
    <row r="3" spans="1:21" ht="24" customHeight="1">
      <c r="A3" s="917" t="s">
        <v>25</v>
      </c>
      <c r="B3" s="187">
        <v>1996</v>
      </c>
      <c r="C3" s="186">
        <v>1997</v>
      </c>
      <c r="D3" s="187">
        <v>1998</v>
      </c>
      <c r="E3" s="936">
        <v>1999</v>
      </c>
      <c r="F3" s="937">
        <v>2000</v>
      </c>
      <c r="G3" s="186">
        <v>2001</v>
      </c>
      <c r="H3" s="187">
        <v>2002</v>
      </c>
      <c r="I3" s="186">
        <v>2003</v>
      </c>
      <c r="J3" s="187">
        <v>2004</v>
      </c>
      <c r="K3" s="186">
        <v>2005</v>
      </c>
      <c r="L3" s="187">
        <v>2006</v>
      </c>
      <c r="M3" s="186">
        <v>2007</v>
      </c>
      <c r="N3" s="187">
        <v>2008</v>
      </c>
      <c r="O3" s="186">
        <v>2009</v>
      </c>
      <c r="P3" s="187">
        <v>2010</v>
      </c>
      <c r="Q3" s="186">
        <v>2011</v>
      </c>
      <c r="R3" s="187">
        <v>2012</v>
      </c>
      <c r="S3" s="186">
        <v>2013</v>
      </c>
      <c r="T3" s="187">
        <v>2014</v>
      </c>
      <c r="U3" s="186">
        <v>2015</v>
      </c>
    </row>
    <row r="4" spans="1:21" ht="15" customHeight="1">
      <c r="A4" s="918"/>
      <c r="B4" s="187"/>
      <c r="C4" s="186"/>
      <c r="D4" s="187"/>
      <c r="E4" s="224"/>
      <c r="F4" s="315"/>
      <c r="G4" s="186"/>
      <c r="H4" s="187"/>
      <c r="I4" s="186"/>
      <c r="J4" s="187"/>
      <c r="K4" s="186"/>
      <c r="L4" s="187"/>
      <c r="M4" s="186"/>
      <c r="N4" s="187"/>
      <c r="O4" s="186"/>
      <c r="P4" s="187"/>
      <c r="Q4" s="186"/>
      <c r="R4" s="187"/>
      <c r="S4" s="186"/>
      <c r="T4" s="187"/>
      <c r="U4" s="186"/>
    </row>
    <row r="5" spans="1:21" ht="15.9" customHeight="1">
      <c r="A5" s="919"/>
      <c r="B5" s="189"/>
      <c r="C5" s="188"/>
      <c r="D5" s="189"/>
      <c r="E5" s="212"/>
      <c r="F5" s="317"/>
      <c r="G5" s="188"/>
      <c r="H5" s="189"/>
      <c r="I5" s="188"/>
      <c r="J5" s="189"/>
      <c r="K5" s="188"/>
      <c r="L5" s="189"/>
      <c r="M5" s="188"/>
      <c r="N5" s="189"/>
      <c r="O5" s="188"/>
      <c r="P5" s="189"/>
      <c r="Q5" s="188"/>
      <c r="R5" s="189"/>
      <c r="S5" s="188"/>
      <c r="T5" s="189"/>
      <c r="U5" s="188"/>
    </row>
    <row r="6" spans="1:21" ht="30" customHeight="1" thickBot="1">
      <c r="A6" s="920" t="s">
        <v>93</v>
      </c>
      <c r="B6" s="390">
        <v>1199.2165</v>
      </c>
      <c r="C6" s="361">
        <v>1199.4290000000001</v>
      </c>
      <c r="D6" s="390">
        <v>1207.0740000000001</v>
      </c>
      <c r="E6" s="361">
        <v>1216.8320000000001</v>
      </c>
      <c r="F6" s="390">
        <v>1223.231</v>
      </c>
      <c r="G6" s="361">
        <v>1239.626</v>
      </c>
      <c r="H6" s="319">
        <v>1250.672</v>
      </c>
      <c r="I6" s="190">
        <v>1258.383</v>
      </c>
      <c r="J6" s="319">
        <v>1266.164</v>
      </c>
      <c r="K6" s="190">
        <v>1274.5540000000001</v>
      </c>
      <c r="L6" s="319">
        <v>1284.816</v>
      </c>
      <c r="M6" s="190">
        <v>1294.1980000000001</v>
      </c>
      <c r="N6" s="319">
        <v>1316.357</v>
      </c>
      <c r="O6" s="190">
        <v>1340.59105</v>
      </c>
      <c r="P6" s="319">
        <v>1355.9901</v>
      </c>
      <c r="Q6" s="190">
        <v>1374.0552</v>
      </c>
      <c r="R6" s="319">
        <v>1393.46992</v>
      </c>
      <c r="S6" s="190">
        <v>1409.7145700000001</v>
      </c>
      <c r="T6" s="319">
        <v>1429.1554225099999</v>
      </c>
      <c r="U6" s="190">
        <v>1449.4445746300003</v>
      </c>
    </row>
    <row r="7" spans="1:21" ht="20.100000000000001" customHeight="1" thickBot="1">
      <c r="A7" s="921" t="s">
        <v>94</v>
      </c>
      <c r="B7" s="122">
        <v>954.42533333333336</v>
      </c>
      <c r="C7" s="321">
        <v>955.745</v>
      </c>
      <c r="D7" s="122">
        <v>956.16700000000003</v>
      </c>
      <c r="E7" s="321">
        <v>958.23900000000003</v>
      </c>
      <c r="F7" s="122">
        <v>954.48099999999999</v>
      </c>
      <c r="G7" s="321">
        <v>952.85</v>
      </c>
      <c r="H7" s="319">
        <v>954.625</v>
      </c>
      <c r="I7" s="190">
        <v>957.29200000000003</v>
      </c>
      <c r="J7" s="319">
        <v>958.36199999999997</v>
      </c>
      <c r="K7" s="190">
        <v>958.48299999999995</v>
      </c>
      <c r="L7" s="319">
        <v>959.95899999999995</v>
      </c>
      <c r="M7" s="190">
        <v>957.92399999999998</v>
      </c>
      <c r="N7" s="319">
        <v>962.11</v>
      </c>
      <c r="O7" s="190">
        <v>971.65823</v>
      </c>
      <c r="P7" s="319">
        <v>976.29255000000001</v>
      </c>
      <c r="Q7" s="190">
        <v>981.41813000000002</v>
      </c>
      <c r="R7" s="319">
        <v>986.32661000000019</v>
      </c>
      <c r="S7" s="190">
        <v>993.82551000000001</v>
      </c>
      <c r="T7" s="319">
        <v>1001.6943316600001</v>
      </c>
      <c r="U7" s="190">
        <v>1010.67689835</v>
      </c>
    </row>
    <row r="8" spans="1:21" ht="20.100000000000001" customHeight="1" thickBot="1">
      <c r="A8" s="921" t="s">
        <v>95</v>
      </c>
      <c r="B8" s="122">
        <v>355.20933333333329</v>
      </c>
      <c r="C8" s="321">
        <v>348.89299999999997</v>
      </c>
      <c r="D8" s="122">
        <v>350.06599999999997</v>
      </c>
      <c r="E8" s="321">
        <v>352.411</v>
      </c>
      <c r="F8" s="122">
        <v>353.15</v>
      </c>
      <c r="G8" s="321">
        <v>354.15800000000002</v>
      </c>
      <c r="H8" s="319">
        <v>355.97699999999998</v>
      </c>
      <c r="I8" s="190">
        <v>357.26400000000001</v>
      </c>
      <c r="J8" s="319">
        <v>357.85</v>
      </c>
      <c r="K8" s="190">
        <v>359.13200000000001</v>
      </c>
      <c r="L8" s="319">
        <v>360.56599999999997</v>
      </c>
      <c r="M8" s="190">
        <v>362.70699999999999</v>
      </c>
      <c r="N8" s="319">
        <v>367.20100000000002</v>
      </c>
      <c r="O8" s="190">
        <v>373.03219000000001</v>
      </c>
      <c r="P8" s="319">
        <v>376.34426000000002</v>
      </c>
      <c r="Q8" s="190">
        <v>380.53512000000001</v>
      </c>
      <c r="R8" s="319">
        <v>385.10871000000009</v>
      </c>
      <c r="S8" s="190">
        <v>388.99975000000001</v>
      </c>
      <c r="T8" s="319">
        <v>393.50638732000004</v>
      </c>
      <c r="U8" s="190">
        <v>398.00378327000004</v>
      </c>
    </row>
    <row r="9" spans="1:21" ht="20.100000000000001" customHeight="1" thickBot="1">
      <c r="A9" s="921" t="s">
        <v>96</v>
      </c>
      <c r="B9" s="122">
        <v>36.368000000000002</v>
      </c>
      <c r="C9" s="321">
        <v>36.186</v>
      </c>
      <c r="D9" s="122">
        <v>36.098999999999997</v>
      </c>
      <c r="E9" s="321">
        <v>35.978999999999999</v>
      </c>
      <c r="F9" s="122">
        <v>35.866999999999997</v>
      </c>
      <c r="G9" s="321">
        <v>35.615000000000002</v>
      </c>
      <c r="H9" s="319">
        <v>35.512999999999998</v>
      </c>
      <c r="I9" s="190">
        <v>35.411000000000001</v>
      </c>
      <c r="J9" s="319">
        <v>35.371000000000002</v>
      </c>
      <c r="K9" s="190">
        <v>35.234999999999999</v>
      </c>
      <c r="L9" s="319">
        <v>35.198</v>
      </c>
      <c r="M9" s="190">
        <v>34.997</v>
      </c>
      <c r="N9" s="319">
        <v>35.139000000000003</v>
      </c>
      <c r="O9" s="190">
        <v>35.467970000000001</v>
      </c>
      <c r="P9" s="319">
        <v>35.459830000000004</v>
      </c>
      <c r="Q9" s="190">
        <v>35.56306</v>
      </c>
      <c r="R9" s="319">
        <v>35.759550000000011</v>
      </c>
      <c r="S9" s="190">
        <v>35.905230000000003</v>
      </c>
      <c r="T9" s="319">
        <v>36.017335960000004</v>
      </c>
      <c r="U9" s="190">
        <v>36.111126670000004</v>
      </c>
    </row>
    <row r="10" spans="1:21" ht="20.100000000000001" customHeight="1" thickBot="1">
      <c r="A10" s="921" t="s">
        <v>97</v>
      </c>
      <c r="B10" s="122">
        <v>123.14033333333333</v>
      </c>
      <c r="C10" s="321">
        <v>125.687</v>
      </c>
      <c r="D10" s="122">
        <v>126.86</v>
      </c>
      <c r="E10" s="321">
        <v>128.81</v>
      </c>
      <c r="F10" s="122">
        <v>129.66300000000001</v>
      </c>
      <c r="G10" s="321">
        <v>131.005</v>
      </c>
      <c r="H10" s="319">
        <v>132.84700000000001</v>
      </c>
      <c r="I10" s="190">
        <v>134.74299999999999</v>
      </c>
      <c r="J10" s="319">
        <v>136.28</v>
      </c>
      <c r="K10" s="190">
        <v>137.24100000000001</v>
      </c>
      <c r="L10" s="319">
        <v>138.61500000000001</v>
      </c>
      <c r="M10" s="190">
        <v>139.95599999999999</v>
      </c>
      <c r="N10" s="319">
        <v>142.45699999999999</v>
      </c>
      <c r="O10" s="190">
        <v>144.71596</v>
      </c>
      <c r="P10" s="319">
        <v>146.07723999999999</v>
      </c>
      <c r="Q10" s="190">
        <v>147.38660999999999</v>
      </c>
      <c r="R10" s="319">
        <v>149.17407000000003</v>
      </c>
      <c r="S10" s="190">
        <v>151.06873999999999</v>
      </c>
      <c r="T10" s="319">
        <v>152.68708521000002</v>
      </c>
      <c r="U10" s="190">
        <v>153.99387071000001</v>
      </c>
    </row>
    <row r="11" spans="1:21" ht="20.100000000000001" customHeight="1" thickBot="1">
      <c r="A11" s="921" t="s">
        <v>98</v>
      </c>
      <c r="B11" s="122">
        <v>31.320666666666668</v>
      </c>
      <c r="C11" s="321">
        <v>32.598999999999997</v>
      </c>
      <c r="D11" s="122">
        <v>32.813000000000002</v>
      </c>
      <c r="E11" s="321">
        <v>33.084000000000003</v>
      </c>
      <c r="F11" s="122">
        <v>33.305</v>
      </c>
      <c r="G11" s="321">
        <v>33.408000000000001</v>
      </c>
      <c r="H11" s="319">
        <v>33.604999999999997</v>
      </c>
      <c r="I11" s="190">
        <v>33.81</v>
      </c>
      <c r="J11" s="319">
        <v>33.92</v>
      </c>
      <c r="K11" s="190">
        <v>33.914000000000001</v>
      </c>
      <c r="L11" s="319">
        <v>34.131999999999998</v>
      </c>
      <c r="M11" s="190">
        <v>34.375</v>
      </c>
      <c r="N11" s="319">
        <v>34.761000000000003</v>
      </c>
      <c r="O11" s="190">
        <v>35.340879999999999</v>
      </c>
      <c r="P11" s="319">
        <v>35.846150000000002</v>
      </c>
      <c r="Q11" s="190">
        <v>36.11777</v>
      </c>
      <c r="R11" s="319">
        <v>36.546560000000007</v>
      </c>
      <c r="S11" s="190">
        <v>36.894469999999998</v>
      </c>
      <c r="T11" s="319">
        <v>37.257066419999994</v>
      </c>
      <c r="U11" s="190">
        <v>37.436950700000004</v>
      </c>
    </row>
    <row r="12" spans="1:21" ht="20.100000000000001" customHeight="1" thickBot="1">
      <c r="A12" s="921" t="s">
        <v>99</v>
      </c>
      <c r="B12" s="122">
        <v>35.374666666666663</v>
      </c>
      <c r="C12" s="321">
        <v>36.639000000000003</v>
      </c>
      <c r="D12" s="122">
        <v>37.06</v>
      </c>
      <c r="E12" s="321">
        <v>37.383000000000003</v>
      </c>
      <c r="F12" s="122">
        <v>37.726999999999997</v>
      </c>
      <c r="G12" s="321">
        <v>38.101999999999997</v>
      </c>
      <c r="H12" s="319">
        <v>38.57</v>
      </c>
      <c r="I12" s="190">
        <v>38.756999999999998</v>
      </c>
      <c r="J12" s="319">
        <v>39.061</v>
      </c>
      <c r="K12" s="190">
        <v>39.344000000000001</v>
      </c>
      <c r="L12" s="319">
        <v>39.613</v>
      </c>
      <c r="M12" s="190">
        <v>39.749000000000002</v>
      </c>
      <c r="N12" s="319">
        <v>40.006999999999998</v>
      </c>
      <c r="O12" s="190">
        <v>40.48612</v>
      </c>
      <c r="P12" s="319">
        <v>40.618650000000002</v>
      </c>
      <c r="Q12" s="190">
        <v>40.89772</v>
      </c>
      <c r="R12" s="319">
        <v>41.184699999999992</v>
      </c>
      <c r="S12" s="190">
        <v>41.391779999999997</v>
      </c>
      <c r="T12" s="319">
        <v>41.617240629999998</v>
      </c>
      <c r="U12" s="190">
        <v>41.930868949999997</v>
      </c>
    </row>
    <row r="13" spans="1:21" ht="20.100000000000001" customHeight="1" thickBot="1">
      <c r="A13" s="921" t="s">
        <v>100</v>
      </c>
      <c r="B13" s="122">
        <v>40.003999999999998</v>
      </c>
      <c r="C13" s="321">
        <v>39.656999999999996</v>
      </c>
      <c r="D13" s="122">
        <v>39.433999999999997</v>
      </c>
      <c r="E13" s="321">
        <v>39.328000000000003</v>
      </c>
      <c r="F13" s="122">
        <v>38.896000000000001</v>
      </c>
      <c r="G13" s="321">
        <v>38.71</v>
      </c>
      <c r="H13" s="319">
        <v>38.902000000000001</v>
      </c>
      <c r="I13" s="190">
        <v>38.851999999999997</v>
      </c>
      <c r="J13" s="319">
        <v>38.762</v>
      </c>
      <c r="K13" s="190">
        <v>38.53</v>
      </c>
      <c r="L13" s="319">
        <v>38.357999999999997</v>
      </c>
      <c r="M13" s="190">
        <v>38.159999999999997</v>
      </c>
      <c r="N13" s="319">
        <v>38.316000000000003</v>
      </c>
      <c r="O13" s="190">
        <v>38.635449999999999</v>
      </c>
      <c r="P13" s="319">
        <v>38.770910000000001</v>
      </c>
      <c r="Q13" s="190">
        <v>39.196379999999998</v>
      </c>
      <c r="R13" s="319">
        <v>39.606700000000018</v>
      </c>
      <c r="S13" s="190">
        <v>39.715019999999996</v>
      </c>
      <c r="T13" s="319">
        <v>40.007315270000007</v>
      </c>
      <c r="U13" s="190">
        <v>40.268411259999993</v>
      </c>
    </row>
    <row r="14" spans="1:21" ht="20.100000000000001" customHeight="1" thickBot="1">
      <c r="A14" s="921" t="s">
        <v>101</v>
      </c>
      <c r="B14" s="122">
        <v>93.447500000000005</v>
      </c>
      <c r="C14" s="321">
        <v>94.822999999999993</v>
      </c>
      <c r="D14" s="122">
        <v>96.433999999999997</v>
      </c>
      <c r="E14" s="321">
        <v>97.8</v>
      </c>
      <c r="F14" s="122">
        <v>98.813000000000002</v>
      </c>
      <c r="G14" s="321">
        <v>99.87</v>
      </c>
      <c r="H14" s="319">
        <v>101.169</v>
      </c>
      <c r="I14" s="190">
        <v>102.21</v>
      </c>
      <c r="J14" s="319">
        <v>103.786</v>
      </c>
      <c r="K14" s="190">
        <v>105.4</v>
      </c>
      <c r="L14" s="319">
        <v>106.727</v>
      </c>
      <c r="M14" s="190">
        <v>107.822</v>
      </c>
      <c r="N14" s="319">
        <v>109.42</v>
      </c>
      <c r="O14" s="190">
        <v>110.83247</v>
      </c>
      <c r="P14" s="319">
        <v>111.85171000000001</v>
      </c>
      <c r="Q14" s="190">
        <v>113.90156</v>
      </c>
      <c r="R14" s="319">
        <v>115.61913</v>
      </c>
      <c r="S14" s="190">
        <v>117.56163000000001</v>
      </c>
      <c r="T14" s="319">
        <v>119.56456959</v>
      </c>
      <c r="U14" s="190">
        <v>121.63883529</v>
      </c>
    </row>
    <row r="15" spans="1:21" ht="20.100000000000001" customHeight="1" thickBot="1">
      <c r="A15" s="921" t="s">
        <v>102</v>
      </c>
      <c r="B15" s="122">
        <v>230.77500000000001</v>
      </c>
      <c r="C15" s="321">
        <v>232.33199999999999</v>
      </c>
      <c r="D15" s="122">
        <v>234.69200000000001</v>
      </c>
      <c r="E15" s="321">
        <v>237.166</v>
      </c>
      <c r="F15" s="122">
        <v>238.928</v>
      </c>
      <c r="G15" s="321">
        <v>240.34899999999999</v>
      </c>
      <c r="H15" s="319">
        <v>243.904</v>
      </c>
      <c r="I15" s="190">
        <v>247.29599999999999</v>
      </c>
      <c r="J15" s="319">
        <v>250.41499999999999</v>
      </c>
      <c r="K15" s="190">
        <v>253.935</v>
      </c>
      <c r="L15" s="319">
        <v>259.53100000000001</v>
      </c>
      <c r="M15" s="190">
        <v>262.267</v>
      </c>
      <c r="N15" s="319">
        <v>267.50599999999997</v>
      </c>
      <c r="O15" s="190">
        <v>271.45028000000002</v>
      </c>
      <c r="P15" s="319">
        <v>275.94372999999996</v>
      </c>
      <c r="Q15" s="190">
        <v>281.69963000000001</v>
      </c>
      <c r="R15" s="319">
        <v>288.55584999999991</v>
      </c>
      <c r="S15" s="190">
        <v>294.97559000000001</v>
      </c>
      <c r="T15" s="319">
        <v>300.21852533000009</v>
      </c>
      <c r="U15" s="190">
        <v>305.27663554000003</v>
      </c>
    </row>
    <row r="16" spans="1:21" ht="20.100000000000001" customHeight="1" thickBot="1">
      <c r="A16" s="921" t="s">
        <v>103</v>
      </c>
      <c r="B16" s="122">
        <v>243.12833333333333</v>
      </c>
      <c r="C16" s="321">
        <v>246.23500000000001</v>
      </c>
      <c r="D16" s="122">
        <v>247.476</v>
      </c>
      <c r="E16" s="321">
        <v>247.21600000000001</v>
      </c>
      <c r="F16" s="122">
        <v>247.09200000000001</v>
      </c>
      <c r="G16" s="321">
        <v>246.81299999999999</v>
      </c>
      <c r="H16" s="319">
        <v>247.749</v>
      </c>
      <c r="I16" s="190">
        <v>248.85599999999999</v>
      </c>
      <c r="J16" s="319">
        <v>249.40299999999999</v>
      </c>
      <c r="K16" s="190">
        <v>249.66800000000001</v>
      </c>
      <c r="L16" s="319">
        <v>250.441</v>
      </c>
      <c r="M16" s="190">
        <v>250.59800000000001</v>
      </c>
      <c r="N16" s="319">
        <v>252.36</v>
      </c>
      <c r="O16" s="190">
        <v>254.99254000000002</v>
      </c>
      <c r="P16" s="319">
        <v>256.14870000000002</v>
      </c>
      <c r="Q16" s="190">
        <v>257.90082000000001</v>
      </c>
      <c r="R16" s="319">
        <v>259.64493999999996</v>
      </c>
      <c r="S16" s="190">
        <v>262.06759</v>
      </c>
      <c r="T16" s="319">
        <v>264.20168253000003</v>
      </c>
      <c r="U16" s="190">
        <v>266.63462384000002</v>
      </c>
    </row>
    <row r="17" spans="1:21" ht="20.100000000000001" customHeight="1" thickBot="1">
      <c r="A17" s="921" t="s">
        <v>104</v>
      </c>
      <c r="B17" s="122">
        <v>202.74700000000001</v>
      </c>
      <c r="C17" s="321">
        <v>197.077</v>
      </c>
      <c r="D17" s="122">
        <v>191.46899999999999</v>
      </c>
      <c r="E17" s="321">
        <v>189.38900000000001</v>
      </c>
      <c r="F17" s="122">
        <v>186.785</v>
      </c>
      <c r="G17" s="321">
        <v>185.79499999999999</v>
      </c>
      <c r="H17" s="319">
        <v>185.3</v>
      </c>
      <c r="I17" s="190">
        <v>183.86500000000001</v>
      </c>
      <c r="J17" s="319">
        <v>183.321</v>
      </c>
      <c r="K17" s="190">
        <v>182.30600000000001</v>
      </c>
      <c r="L17" s="319">
        <v>179.208</v>
      </c>
      <c r="M17" s="190">
        <v>178.434</v>
      </c>
      <c r="N17" s="319">
        <v>179.02199999999999</v>
      </c>
      <c r="O17" s="190">
        <v>176.78048999999999</v>
      </c>
      <c r="P17" s="319">
        <v>177.93715</v>
      </c>
      <c r="Q17" s="190">
        <v>179.96482999999998</v>
      </c>
      <c r="R17" s="319">
        <v>180.25489999999999</v>
      </c>
      <c r="S17" s="190">
        <v>182.20755</v>
      </c>
      <c r="T17" s="319">
        <v>183.54662358999997</v>
      </c>
      <c r="U17" s="190">
        <v>184.78414151999999</v>
      </c>
    </row>
    <row r="18" spans="1:21" ht="20.100000000000001" customHeight="1" thickBot="1">
      <c r="A18" s="921" t="s">
        <v>105</v>
      </c>
      <c r="B18" s="122">
        <v>253.10658333333333</v>
      </c>
      <c r="C18" s="321">
        <v>257.21300000000002</v>
      </c>
      <c r="D18" s="122">
        <v>259.18</v>
      </c>
      <c r="E18" s="321">
        <v>260.99099999999999</v>
      </c>
      <c r="F18" s="122">
        <v>261.58999999999997</v>
      </c>
      <c r="G18" s="321">
        <v>262.416</v>
      </c>
      <c r="H18" s="319">
        <v>263.71300000000002</v>
      </c>
      <c r="I18" s="190">
        <v>265.19299999999998</v>
      </c>
      <c r="J18" s="319">
        <v>265.84899999999999</v>
      </c>
      <c r="K18" s="190">
        <v>266.108</v>
      </c>
      <c r="L18" s="319">
        <v>267.05399999999997</v>
      </c>
      <c r="M18" s="190">
        <v>267.55099999999999</v>
      </c>
      <c r="N18" s="319">
        <v>269.89800000000002</v>
      </c>
      <c r="O18" s="190">
        <v>271.36428000000001</v>
      </c>
      <c r="P18" s="319">
        <v>272.59865000000002</v>
      </c>
      <c r="Q18" s="190">
        <v>272.86408</v>
      </c>
      <c r="R18" s="319">
        <v>275.0465200000001</v>
      </c>
      <c r="S18" s="190">
        <v>276.32146999999998</v>
      </c>
      <c r="T18" s="319">
        <v>278.80356390999998</v>
      </c>
      <c r="U18" s="190">
        <v>281.13664942999998</v>
      </c>
    </row>
    <row r="19" spans="1:21" ht="20.100000000000001" customHeight="1" thickBot="1">
      <c r="A19" s="921" t="s">
        <v>106</v>
      </c>
      <c r="B19" s="122">
        <v>75.640500000000003</v>
      </c>
      <c r="C19" s="321">
        <v>75.384</v>
      </c>
      <c r="D19" s="122">
        <v>75.146000000000001</v>
      </c>
      <c r="E19" s="321">
        <v>75.436999999999998</v>
      </c>
      <c r="F19" s="122">
        <v>75.233999999999995</v>
      </c>
      <c r="G19" s="321">
        <v>74.863</v>
      </c>
      <c r="H19" s="319">
        <v>75.316999999999993</v>
      </c>
      <c r="I19" s="190">
        <v>75.382999999999996</v>
      </c>
      <c r="J19" s="319">
        <v>75.372</v>
      </c>
      <c r="K19" s="190">
        <v>75.081000000000003</v>
      </c>
      <c r="L19" s="319">
        <v>75.346000000000004</v>
      </c>
      <c r="M19" s="190">
        <v>75.5</v>
      </c>
      <c r="N19" s="319">
        <v>76.042000000000002</v>
      </c>
      <c r="O19" s="190">
        <v>75.37675999999999</v>
      </c>
      <c r="P19" s="319">
        <v>75.719740000000002</v>
      </c>
      <c r="Q19" s="190">
        <v>76.611449999999991</v>
      </c>
      <c r="R19" s="319">
        <v>77.368599999999986</v>
      </c>
      <c r="S19" s="190">
        <v>78.141869999999997</v>
      </c>
      <c r="T19" s="319">
        <v>78.875924040000001</v>
      </c>
      <c r="U19" s="190">
        <v>79.563038989999995</v>
      </c>
    </row>
    <row r="20" spans="1:21" ht="20.100000000000001" customHeight="1" thickBot="1">
      <c r="A20" s="921" t="s">
        <v>107</v>
      </c>
      <c r="B20" s="122">
        <v>54.664083333333338</v>
      </c>
      <c r="C20" s="321">
        <v>55.189</v>
      </c>
      <c r="D20" s="122">
        <v>55.002000000000002</v>
      </c>
      <c r="E20" s="321">
        <v>54.866999999999997</v>
      </c>
      <c r="F20" s="122">
        <v>54.45</v>
      </c>
      <c r="G20" s="321">
        <v>54.061999999999998</v>
      </c>
      <c r="H20" s="319">
        <v>53.828000000000003</v>
      </c>
      <c r="I20" s="190">
        <v>53.734000000000002</v>
      </c>
      <c r="J20" s="319">
        <v>53.587000000000003</v>
      </c>
      <c r="K20" s="190">
        <v>53.420999999999999</v>
      </c>
      <c r="L20" s="319">
        <v>53.225000000000001</v>
      </c>
      <c r="M20" s="190">
        <v>53.216999999999999</v>
      </c>
      <c r="N20" s="319">
        <v>53.39</v>
      </c>
      <c r="O20" s="190">
        <v>53.744680000000002</v>
      </c>
      <c r="P20" s="319">
        <v>53.657710000000002</v>
      </c>
      <c r="Q20" s="190">
        <v>53.875050000000002</v>
      </c>
      <c r="R20" s="319">
        <v>54.194279999999999</v>
      </c>
      <c r="S20" s="190">
        <v>54.394469999999998</v>
      </c>
      <c r="T20" s="319">
        <v>54.603093919999999</v>
      </c>
      <c r="U20" s="190">
        <v>54.97363115000001</v>
      </c>
    </row>
    <row r="21" spans="1:21" ht="20.100000000000001" customHeight="1" thickBot="1">
      <c r="A21" s="921" t="s">
        <v>108</v>
      </c>
      <c r="B21" s="122">
        <v>14.972666666666665</v>
      </c>
      <c r="C21" s="321">
        <v>14.904999999999999</v>
      </c>
      <c r="D21" s="122">
        <v>14.901999999999999</v>
      </c>
      <c r="E21" s="321">
        <v>14.929</v>
      </c>
      <c r="F21" s="122">
        <v>14.948</v>
      </c>
      <c r="G21" s="321">
        <v>14.946999999999999</v>
      </c>
      <c r="H21" s="319">
        <v>14.945</v>
      </c>
      <c r="I21" s="190">
        <v>15.003</v>
      </c>
      <c r="J21" s="319">
        <v>14.996</v>
      </c>
      <c r="K21" s="190">
        <v>15.144</v>
      </c>
      <c r="L21" s="319">
        <v>15.295</v>
      </c>
      <c r="M21" s="190">
        <v>15.346</v>
      </c>
      <c r="N21" s="319">
        <v>15.446999999999999</v>
      </c>
      <c r="O21" s="190">
        <v>15.66264</v>
      </c>
      <c r="P21" s="319">
        <v>15.74004</v>
      </c>
      <c r="Q21" s="190">
        <v>15.76609</v>
      </c>
      <c r="R21" s="319">
        <v>15.936000000000002</v>
      </c>
      <c r="S21" s="190">
        <v>15.87626</v>
      </c>
      <c r="T21" s="319">
        <v>15.905164640000001</v>
      </c>
      <c r="U21" s="190">
        <v>16.00616247</v>
      </c>
    </row>
    <row r="22" spans="1:21" ht="20.100000000000001" customHeight="1" thickBot="1">
      <c r="A22" s="921" t="s">
        <v>109</v>
      </c>
      <c r="B22" s="122">
        <v>449.49908333333332</v>
      </c>
      <c r="C22" s="321">
        <v>450.69400000000002</v>
      </c>
      <c r="D22" s="122">
        <v>451.858</v>
      </c>
      <c r="E22" s="321">
        <v>453.88799999999998</v>
      </c>
      <c r="F22" s="122">
        <v>454.75400000000002</v>
      </c>
      <c r="G22" s="321">
        <v>456.13200000000001</v>
      </c>
      <c r="H22" s="319">
        <v>459.04899999999998</v>
      </c>
      <c r="I22" s="190">
        <v>460.67099999999999</v>
      </c>
      <c r="J22" s="319">
        <v>461.89299999999997</v>
      </c>
      <c r="K22" s="190">
        <v>463.16300000000001</v>
      </c>
      <c r="L22" s="319">
        <v>464.71800000000002</v>
      </c>
      <c r="M22" s="190">
        <v>465.78500000000003</v>
      </c>
      <c r="N22" s="319">
        <v>469.53399999999999</v>
      </c>
      <c r="O22" s="190">
        <v>475.36358000000001</v>
      </c>
      <c r="P22" s="319">
        <v>477.90467999999998</v>
      </c>
      <c r="Q22" s="190">
        <v>481.6918</v>
      </c>
      <c r="R22" s="319">
        <v>485.94071000000002</v>
      </c>
      <c r="S22" s="190">
        <v>490.09568999999999</v>
      </c>
      <c r="T22" s="319">
        <v>494.30788366000007</v>
      </c>
      <c r="U22" s="190">
        <v>498.11502716000007</v>
      </c>
    </row>
    <row r="23" spans="1:21" ht="20.100000000000001" customHeight="1" thickBot="1">
      <c r="A23" s="921" t="s">
        <v>110</v>
      </c>
      <c r="B23" s="122">
        <v>195.83291666666665</v>
      </c>
      <c r="C23" s="321">
        <v>196.34399999999999</v>
      </c>
      <c r="D23" s="122">
        <v>196.63800000000001</v>
      </c>
      <c r="E23" s="321">
        <v>195.31700000000001</v>
      </c>
      <c r="F23" s="122">
        <v>194.374</v>
      </c>
      <c r="G23" s="321">
        <v>193.68600000000001</v>
      </c>
      <c r="H23" s="319">
        <v>193.352</v>
      </c>
      <c r="I23" s="190">
        <v>193.339</v>
      </c>
      <c r="J23" s="319">
        <v>194.1</v>
      </c>
      <c r="K23" s="190">
        <v>193.43600000000001</v>
      </c>
      <c r="L23" s="319">
        <v>193.59899999999999</v>
      </c>
      <c r="M23" s="190">
        <v>193.40799999999999</v>
      </c>
      <c r="N23" s="319">
        <v>194.27500000000001</v>
      </c>
      <c r="O23" s="190">
        <v>196.24875</v>
      </c>
      <c r="P23" s="319">
        <v>196.63335999999998</v>
      </c>
      <c r="Q23" s="190">
        <v>197.31997000000001</v>
      </c>
      <c r="R23" s="319">
        <v>197.38124999999997</v>
      </c>
      <c r="S23" s="190">
        <v>198.45083</v>
      </c>
      <c r="T23" s="319">
        <v>199.71941596000002</v>
      </c>
      <c r="U23" s="190">
        <v>200.0923895</v>
      </c>
    </row>
    <row r="24" spans="1:21" ht="20.100000000000001" customHeight="1" thickBot="1">
      <c r="A24" s="921" t="s">
        <v>111</v>
      </c>
      <c r="B24" s="122">
        <v>540.04</v>
      </c>
      <c r="C24" s="321">
        <v>542.14499999999998</v>
      </c>
      <c r="D24" s="122">
        <v>550.46100000000001</v>
      </c>
      <c r="E24" s="321">
        <v>554.57299999999998</v>
      </c>
      <c r="F24" s="122">
        <v>557.72799999999995</v>
      </c>
      <c r="G24" s="321">
        <v>562.72799999999995</v>
      </c>
      <c r="H24" s="319">
        <v>562.63</v>
      </c>
      <c r="I24" s="190">
        <v>566.22799999999995</v>
      </c>
      <c r="J24" s="319">
        <v>569.89400000000001</v>
      </c>
      <c r="K24" s="190">
        <v>574.06299999999999</v>
      </c>
      <c r="L24" s="319">
        <v>579.03599999999994</v>
      </c>
      <c r="M24" s="190">
        <v>583.12900000000002</v>
      </c>
      <c r="N24" s="319">
        <v>591.77800000000002</v>
      </c>
      <c r="O24" s="190">
        <v>600.57432999999992</v>
      </c>
      <c r="P24" s="319">
        <v>608.50121999999999</v>
      </c>
      <c r="Q24" s="190">
        <v>617.22104999999999</v>
      </c>
      <c r="R24" s="319">
        <v>625.77284000000009</v>
      </c>
      <c r="S24" s="190">
        <v>634.76807999999994</v>
      </c>
      <c r="T24" s="319">
        <v>643.73874798999998</v>
      </c>
      <c r="U24" s="190">
        <v>651.82210993000001</v>
      </c>
    </row>
    <row r="25" spans="1:21" ht="20.100000000000001" customHeight="1" thickBot="1">
      <c r="A25" s="921" t="s">
        <v>112</v>
      </c>
      <c r="B25" s="122">
        <v>225.32208333333335</v>
      </c>
      <c r="C25" s="321">
        <v>228.715</v>
      </c>
      <c r="D25" s="122">
        <v>228.94</v>
      </c>
      <c r="E25" s="321">
        <v>229.971</v>
      </c>
      <c r="F25" s="122">
        <v>230.22399999999999</v>
      </c>
      <c r="G25" s="321">
        <v>230.393</v>
      </c>
      <c r="H25" s="319">
        <v>231.392</v>
      </c>
      <c r="I25" s="190">
        <v>232.79499999999999</v>
      </c>
      <c r="J25" s="319">
        <v>234.13800000000001</v>
      </c>
      <c r="K25" s="190">
        <v>235.44399999999999</v>
      </c>
      <c r="L25" s="319">
        <v>237.23400000000001</v>
      </c>
      <c r="M25" s="190">
        <v>239.08799999999999</v>
      </c>
      <c r="N25" s="319">
        <v>241.78299999999999</v>
      </c>
      <c r="O25" s="190">
        <v>243.99333999999999</v>
      </c>
      <c r="P25" s="319">
        <v>246.87051</v>
      </c>
      <c r="Q25" s="190">
        <v>250.47754</v>
      </c>
      <c r="R25" s="319">
        <v>254.63635000000002</v>
      </c>
      <c r="S25" s="190">
        <v>258.51560000000001</v>
      </c>
      <c r="T25" s="319">
        <v>262.49193603999993</v>
      </c>
      <c r="U25" s="190">
        <v>265.97759855999993</v>
      </c>
    </row>
    <row r="26" spans="1:21" ht="20.100000000000001" customHeight="1" thickBot="1">
      <c r="A26" s="921" t="s">
        <v>113</v>
      </c>
      <c r="B26" s="122">
        <v>306.31099999999998</v>
      </c>
      <c r="C26" s="321">
        <v>306.72800000000001</v>
      </c>
      <c r="D26" s="122">
        <v>307.84800000000001</v>
      </c>
      <c r="E26" s="321">
        <v>309.99</v>
      </c>
      <c r="F26" s="122">
        <v>311.14800000000002</v>
      </c>
      <c r="G26" s="321">
        <v>312.57</v>
      </c>
      <c r="H26" s="319">
        <v>314.11399999999998</v>
      </c>
      <c r="I26" s="190">
        <v>315.38600000000002</v>
      </c>
      <c r="J26" s="319">
        <v>316.26600000000002</v>
      </c>
      <c r="K26" s="190">
        <v>317.71800000000002</v>
      </c>
      <c r="L26" s="319">
        <v>319.35199999999998</v>
      </c>
      <c r="M26" s="190">
        <v>320.51299999999998</v>
      </c>
      <c r="N26" s="319">
        <v>323.81</v>
      </c>
      <c r="O26" s="190">
        <v>328.07989000000003</v>
      </c>
      <c r="P26" s="319">
        <v>330.74293999999998</v>
      </c>
      <c r="Q26" s="190">
        <v>333.78228000000001</v>
      </c>
      <c r="R26" s="319">
        <v>337.06745000000001</v>
      </c>
      <c r="S26" s="190">
        <v>341.53459000000004</v>
      </c>
      <c r="T26" s="319">
        <v>345.31215057000003</v>
      </c>
      <c r="U26" s="190">
        <v>348.73350928999997</v>
      </c>
    </row>
    <row r="27" spans="1:21" ht="20.100000000000001" customHeight="1" thickBot="1">
      <c r="A27" s="921" t="s">
        <v>114</v>
      </c>
      <c r="B27" s="122">
        <v>609.37608333333333</v>
      </c>
      <c r="C27" s="321">
        <v>611.92499999999995</v>
      </c>
      <c r="D27" s="122">
        <v>614.37</v>
      </c>
      <c r="E27" s="321">
        <v>619.57500000000005</v>
      </c>
      <c r="F27" s="122">
        <v>622.42100000000005</v>
      </c>
      <c r="G27" s="321">
        <v>627.44399999999996</v>
      </c>
      <c r="H27" s="319">
        <v>632.399</v>
      </c>
      <c r="I27" s="190">
        <v>637.65099999999995</v>
      </c>
      <c r="J27" s="319">
        <v>641.82600000000002</v>
      </c>
      <c r="K27" s="190">
        <v>647.24900000000002</v>
      </c>
      <c r="L27" s="319">
        <v>652.99199999999996</v>
      </c>
      <c r="M27" s="190">
        <v>655.92200000000003</v>
      </c>
      <c r="N27" s="319">
        <v>667.79399999999998</v>
      </c>
      <c r="O27" s="190">
        <v>683.74242000000004</v>
      </c>
      <c r="P27" s="319">
        <v>694.01818000000003</v>
      </c>
      <c r="Q27" s="190">
        <v>704.99356999999998</v>
      </c>
      <c r="R27" s="319">
        <v>716.95339999999987</v>
      </c>
      <c r="S27" s="190">
        <v>728.88468</v>
      </c>
      <c r="T27" s="319">
        <v>741.02681224000003</v>
      </c>
      <c r="U27" s="190">
        <v>753.40251648000003</v>
      </c>
    </row>
    <row r="28" spans="1:21" ht="20.100000000000001" customHeight="1" thickBot="1">
      <c r="A28" s="921" t="s">
        <v>115</v>
      </c>
      <c r="B28" s="122">
        <v>280.20841666666666</v>
      </c>
      <c r="C28" s="321">
        <v>279.97500000000002</v>
      </c>
      <c r="D28" s="122">
        <v>281.10700000000003</v>
      </c>
      <c r="E28" s="321">
        <v>282.572</v>
      </c>
      <c r="F28" s="122">
        <v>283.197</v>
      </c>
      <c r="G28" s="321">
        <v>283.83499999999998</v>
      </c>
      <c r="H28" s="319">
        <v>286.911</v>
      </c>
      <c r="I28" s="190">
        <v>290.52699999999999</v>
      </c>
      <c r="J28" s="319">
        <v>293.16300000000001</v>
      </c>
      <c r="K28" s="190">
        <v>296.26100000000002</v>
      </c>
      <c r="L28" s="319">
        <v>298.85199999999998</v>
      </c>
      <c r="M28" s="190">
        <v>301.2</v>
      </c>
      <c r="N28" s="319">
        <v>304.78500000000003</v>
      </c>
      <c r="O28" s="190">
        <v>310.75857999999999</v>
      </c>
      <c r="P28" s="319">
        <v>314.26170999999999</v>
      </c>
      <c r="Q28" s="190">
        <v>318.73081999999999</v>
      </c>
      <c r="R28" s="319">
        <v>323.45080999999999</v>
      </c>
      <c r="S28" s="190">
        <v>328.29721999999998</v>
      </c>
      <c r="T28" s="319">
        <v>332.94356241999998</v>
      </c>
      <c r="U28" s="190">
        <v>336.65756110000007</v>
      </c>
    </row>
    <row r="29" spans="1:21" ht="20.100000000000001" customHeight="1" thickBot="1">
      <c r="A29" s="921" t="s">
        <v>116</v>
      </c>
      <c r="B29" s="122">
        <v>169.14208333333335</v>
      </c>
      <c r="C29" s="321">
        <v>168.61799999999999</v>
      </c>
      <c r="D29" s="122">
        <v>168.59</v>
      </c>
      <c r="E29" s="321">
        <v>168.81800000000001</v>
      </c>
      <c r="F29" s="122">
        <v>168.33</v>
      </c>
      <c r="G29" s="321">
        <v>167.99</v>
      </c>
      <c r="H29" s="319">
        <v>168.66800000000001</v>
      </c>
      <c r="I29" s="190">
        <v>168.94800000000001</v>
      </c>
      <c r="J29" s="319">
        <v>168.94300000000001</v>
      </c>
      <c r="K29" s="190">
        <v>168.89500000000001</v>
      </c>
      <c r="L29" s="319">
        <v>169.613</v>
      </c>
      <c r="M29" s="190">
        <v>168.74100000000001</v>
      </c>
      <c r="N29" s="319">
        <v>169.809</v>
      </c>
      <c r="O29" s="190">
        <v>172.10722000000001</v>
      </c>
      <c r="P29" s="319">
        <v>172.70822000000001</v>
      </c>
      <c r="Q29" s="190">
        <v>173.22032000000002</v>
      </c>
      <c r="R29" s="319">
        <v>174.64082000000008</v>
      </c>
      <c r="S29" s="190">
        <v>176.35395</v>
      </c>
      <c r="T29" s="319">
        <v>177.35569863000003</v>
      </c>
      <c r="U29" s="190">
        <v>178.55109082999999</v>
      </c>
    </row>
    <row r="30" spans="1:21" ht="20.100000000000001" customHeight="1" thickBot="1">
      <c r="A30" s="921" t="s">
        <v>117</v>
      </c>
      <c r="B30" s="122">
        <v>380.8580833333333</v>
      </c>
      <c r="C30" s="321">
        <v>379.05900000000003</v>
      </c>
      <c r="D30" s="122">
        <v>381.58300000000003</v>
      </c>
      <c r="E30" s="321">
        <v>383.69299999999998</v>
      </c>
      <c r="F30" s="122">
        <v>385.67200000000003</v>
      </c>
      <c r="G30" s="321">
        <v>388.76</v>
      </c>
      <c r="H30" s="319">
        <v>395.952</v>
      </c>
      <c r="I30" s="190">
        <v>396.32100000000003</v>
      </c>
      <c r="J30" s="319">
        <v>399.34300000000002</v>
      </c>
      <c r="K30" s="190">
        <v>401.46300000000002</v>
      </c>
      <c r="L30" s="319">
        <v>405.673</v>
      </c>
      <c r="M30" s="190">
        <v>406.99299999999999</v>
      </c>
      <c r="N30" s="319">
        <v>410.08800000000002</v>
      </c>
      <c r="O30" s="190">
        <v>413.96478999999999</v>
      </c>
      <c r="P30" s="319">
        <v>418.44731999999999</v>
      </c>
      <c r="Q30" s="190">
        <v>422.68223999999998</v>
      </c>
      <c r="R30" s="319">
        <v>427.37702999999993</v>
      </c>
      <c r="S30" s="190">
        <v>432.30026000000004</v>
      </c>
      <c r="T30" s="319">
        <v>437.65659635000003</v>
      </c>
      <c r="U30" s="190">
        <v>444.63917550999997</v>
      </c>
    </row>
    <row r="31" spans="1:21" ht="20.100000000000001" customHeight="1" thickBot="1">
      <c r="A31" s="921" t="s">
        <v>118</v>
      </c>
      <c r="B31" s="122">
        <v>70.374083333333331</v>
      </c>
      <c r="C31" s="321">
        <v>70.296000000000006</v>
      </c>
      <c r="D31" s="122">
        <v>70.322999999999993</v>
      </c>
      <c r="E31" s="321">
        <v>70.447000000000003</v>
      </c>
      <c r="F31" s="122">
        <v>70.241</v>
      </c>
      <c r="G31" s="321">
        <v>69.930999999999997</v>
      </c>
      <c r="H31" s="319">
        <v>70.010999999999996</v>
      </c>
      <c r="I31" s="190">
        <v>69.853999999999999</v>
      </c>
      <c r="J31" s="319">
        <v>69.667000000000002</v>
      </c>
      <c r="K31" s="190">
        <v>69.551000000000002</v>
      </c>
      <c r="L31" s="319">
        <v>69.576999999999998</v>
      </c>
      <c r="M31" s="190">
        <v>69.486999999999995</v>
      </c>
      <c r="N31" s="319">
        <v>69.778999999999996</v>
      </c>
      <c r="O31" s="190">
        <v>70.290589999999995</v>
      </c>
      <c r="P31" s="319">
        <v>70.550809999999998</v>
      </c>
      <c r="Q31" s="190">
        <v>70.867380000000011</v>
      </c>
      <c r="R31" s="319">
        <v>71.254999999999995</v>
      </c>
      <c r="S31" s="190">
        <v>71.712720000000004</v>
      </c>
      <c r="T31" s="319">
        <v>72.404125230000005</v>
      </c>
      <c r="U31" s="190">
        <v>72.901063549999989</v>
      </c>
    </row>
    <row r="32" spans="1:21" ht="30" customHeight="1" thickBot="1">
      <c r="A32" s="922" t="s">
        <v>120</v>
      </c>
      <c r="B32" s="325">
        <v>7232.6670000000004</v>
      </c>
      <c r="C32" s="324">
        <v>7236.4709999999995</v>
      </c>
      <c r="D32" s="325">
        <v>7246.616</v>
      </c>
      <c r="E32" s="324">
        <v>7270.5219999999999</v>
      </c>
      <c r="F32" s="325">
        <v>7265.1130000000003</v>
      </c>
      <c r="G32" s="324">
        <v>7301.05</v>
      </c>
      <c r="H32" s="923">
        <v>7344.6319999999996</v>
      </c>
      <c r="I32" s="310">
        <v>7372.5050000000001</v>
      </c>
      <c r="J32" s="311">
        <v>7383.5739999999996</v>
      </c>
      <c r="K32" s="310">
        <v>7435.8649999999998</v>
      </c>
      <c r="L32" s="311">
        <v>7478.4268200000015</v>
      </c>
      <c r="M32" s="310">
        <v>7537.5873800000008</v>
      </c>
      <c r="N32" s="311">
        <v>7615.5633200000002</v>
      </c>
      <c r="O32" s="310">
        <v>7708.8515100000004</v>
      </c>
      <c r="P32" s="311">
        <v>7779.661790000001</v>
      </c>
      <c r="Q32" s="310">
        <v>7862.7704599999997</v>
      </c>
      <c r="R32" s="311">
        <v>7953.3577199999991</v>
      </c>
      <c r="S32" s="310">
        <v>8045.9282400000002</v>
      </c>
      <c r="T32" s="311">
        <v>8146.9070783000006</v>
      </c>
      <c r="U32" s="310">
        <v>8245.4065414400011</v>
      </c>
    </row>
    <row r="33" spans="1:8" ht="20.100000000000001" customHeight="1">
      <c r="A33" s="148" t="s">
        <v>218</v>
      </c>
      <c r="B33" s="326"/>
      <c r="C33" s="326"/>
      <c r="D33" s="326"/>
      <c r="E33" s="326"/>
      <c r="F33" s="924"/>
      <c r="G33" s="326"/>
      <c r="H33" s="327"/>
    </row>
    <row r="34" spans="1:8" ht="15.75" customHeight="1">
      <c r="A34" s="178"/>
      <c r="B34" s="328"/>
      <c r="C34" s="328"/>
      <c r="D34" s="328"/>
      <c r="E34" s="328"/>
      <c r="F34" s="328"/>
      <c r="G34" s="328"/>
      <c r="H34" s="329"/>
    </row>
    <row r="35" spans="1:8" ht="14.25" customHeight="1">
      <c r="A35" s="219" t="s">
        <v>2147</v>
      </c>
      <c r="B35" s="328"/>
      <c r="C35" s="328"/>
      <c r="D35" s="328"/>
      <c r="E35" s="328"/>
      <c r="F35" s="328"/>
      <c r="G35" s="328"/>
      <c r="H35" s="329"/>
    </row>
    <row r="36" spans="1:8" ht="14.25" customHeight="1">
      <c r="A36" s="178"/>
      <c r="B36" s="328"/>
      <c r="C36" s="328"/>
      <c r="D36" s="328"/>
      <c r="E36" s="328"/>
      <c r="F36" s="328"/>
      <c r="G36" s="328"/>
      <c r="H36" s="329"/>
    </row>
    <row r="37" spans="1:8" ht="13.5" customHeight="1">
      <c r="A37" s="178" t="s">
        <v>2146</v>
      </c>
      <c r="B37" s="328"/>
      <c r="C37" s="328"/>
      <c r="D37" s="328"/>
      <c r="E37" s="328"/>
      <c r="F37" s="328"/>
      <c r="G37" s="328"/>
      <c r="H37" s="329"/>
    </row>
    <row r="38" spans="1:8" ht="12.75" customHeight="1">
      <c r="A38" s="3" t="s">
        <v>1839</v>
      </c>
      <c r="B38" s="328"/>
      <c r="C38" s="328"/>
      <c r="D38" s="328"/>
      <c r="E38" s="328"/>
      <c r="F38" s="328"/>
      <c r="G38" s="328"/>
      <c r="H38" s="329"/>
    </row>
    <row r="40" spans="1:8">
      <c r="A40" s="178"/>
    </row>
    <row r="41" spans="1:8">
      <c r="A41" s="178" t="s">
        <v>217</v>
      </c>
    </row>
  </sheetData>
  <pageMargins left="0.35433070866141736" right="0.35433070866141736" top="0.55118110236220474" bottom="0.47244094488188981" header="0.43307086614173229" footer="0.51181102362204722"/>
  <pageSetup paperSize="9" scale="70" orientation="landscape"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34"/>
  <sheetViews>
    <sheetView zoomScaleNormal="100" workbookViewId="0"/>
  </sheetViews>
  <sheetFormatPr baseColWidth="10" defaultColWidth="11.44140625" defaultRowHeight="13.2"/>
  <cols>
    <col min="1" max="1" width="18.109375" style="3" customWidth="1"/>
    <col min="2" max="5" width="15.5546875" style="3" customWidth="1"/>
    <col min="6" max="6" width="14.6640625" style="3" customWidth="1"/>
    <col min="7" max="7" width="17.6640625" style="3" customWidth="1"/>
    <col min="8" max="16384" width="11.44140625" style="3"/>
  </cols>
  <sheetData>
    <row r="1" spans="1:6" s="1" customFormat="1" ht="14.1" customHeight="1"/>
    <row r="2" spans="1:6" s="1" customFormat="1" ht="31.8" customHeight="1">
      <c r="A2" s="2014" t="s">
        <v>2148</v>
      </c>
      <c r="B2" s="2015"/>
      <c r="C2" s="2015"/>
      <c r="D2" s="2015"/>
      <c r="E2" s="2015"/>
      <c r="F2" s="343"/>
    </row>
    <row r="3" spans="1:6" ht="24" customHeight="1">
      <c r="A3" s="234" t="s">
        <v>250</v>
      </c>
      <c r="B3" s="184" t="s">
        <v>251</v>
      </c>
      <c r="C3" s="185" t="s">
        <v>252</v>
      </c>
      <c r="D3" s="184" t="s">
        <v>253</v>
      </c>
      <c r="E3" s="335" t="s">
        <v>254</v>
      </c>
      <c r="F3" s="184" t="s">
        <v>83</v>
      </c>
    </row>
    <row r="4" spans="1:6" ht="15" customHeight="1">
      <c r="A4" s="314"/>
      <c r="B4" s="186" t="s">
        <v>2144</v>
      </c>
      <c r="C4" s="187" t="s">
        <v>2145</v>
      </c>
      <c r="D4" s="186" t="s">
        <v>257</v>
      </c>
      <c r="E4" s="315" t="s">
        <v>258</v>
      </c>
      <c r="F4" s="186"/>
    </row>
    <row r="5" spans="1:6" ht="15" customHeight="1">
      <c r="A5" s="314"/>
      <c r="B5" s="186"/>
      <c r="C5" s="187"/>
      <c r="D5" s="186"/>
      <c r="E5" s="315" t="s">
        <v>261</v>
      </c>
      <c r="F5" s="186"/>
    </row>
    <row r="6" spans="1:6" ht="24" customHeight="1">
      <c r="A6" s="316"/>
      <c r="B6" s="188"/>
      <c r="C6" s="189"/>
      <c r="D6" s="188"/>
      <c r="E6" s="317" t="s">
        <v>262</v>
      </c>
      <c r="F6" s="188"/>
    </row>
    <row r="7" spans="1:6" ht="19.8" customHeight="1" thickBot="1">
      <c r="A7" s="318">
        <v>1996</v>
      </c>
      <c r="B7" s="1224">
        <v>0.65876331560467527</v>
      </c>
      <c r="C7" s="1222">
        <v>0.32046794094697328</v>
      </c>
      <c r="D7" s="1224">
        <v>3.8678181352691143E-3</v>
      </c>
      <c r="E7" s="1222">
        <v>1.6900925313082283E-2</v>
      </c>
      <c r="F7" s="1331">
        <v>1</v>
      </c>
    </row>
    <row r="8" spans="1:6" ht="19.5" customHeight="1" thickBot="1">
      <c r="A8" s="320">
        <v>1997</v>
      </c>
      <c r="B8" s="1311">
        <v>0.56603802874783171</v>
      </c>
      <c r="C8" s="1066">
        <v>0.37927068021935451</v>
      </c>
      <c r="D8" s="1311">
        <v>1.5931130501794573E-3</v>
      </c>
      <c r="E8" s="1066">
        <v>5.3098177982634318E-2</v>
      </c>
      <c r="F8" s="1311">
        <v>1</v>
      </c>
    </row>
    <row r="9" spans="1:6" ht="19.5" customHeight="1" thickBot="1">
      <c r="A9" s="320">
        <v>1998</v>
      </c>
      <c r="B9" s="1311">
        <v>0.55407462651768902</v>
      </c>
      <c r="C9" s="1066">
        <v>0.37613702943863803</v>
      </c>
      <c r="D9" s="1311">
        <v>1.6317626996539885E-3</v>
      </c>
      <c r="E9" s="1066">
        <v>6.8156581344018974E-2</v>
      </c>
      <c r="F9" s="1311">
        <v>1</v>
      </c>
    </row>
    <row r="10" spans="1:6" ht="20.399999999999999" customHeight="1" thickBot="1">
      <c r="A10" s="320">
        <v>1999</v>
      </c>
      <c r="B10" s="1311">
        <v>0.55029591824658086</v>
      </c>
      <c r="C10" s="1066">
        <v>0.37371902477852575</v>
      </c>
      <c r="D10" s="1311">
        <v>1.4116771489681326E-3</v>
      </c>
      <c r="E10" s="1066">
        <v>7.4573379825925268E-2</v>
      </c>
      <c r="F10" s="1311">
        <v>1</v>
      </c>
    </row>
    <row r="11" spans="1:6" ht="19.8" customHeight="1" thickBot="1">
      <c r="A11" s="320">
        <v>2000</v>
      </c>
      <c r="B11" s="1311">
        <v>0.53960650848618019</v>
      </c>
      <c r="C11" s="1066">
        <v>0.37954002078394233</v>
      </c>
      <c r="D11" s="1311">
        <v>1.3498693126728527E-3</v>
      </c>
      <c r="E11" s="1066">
        <v>7.9503601417204556E-2</v>
      </c>
      <c r="F11" s="1311">
        <v>1</v>
      </c>
    </row>
    <row r="12" spans="1:6" ht="20.100000000000001" customHeight="1" thickBot="1">
      <c r="A12" s="320">
        <v>2001</v>
      </c>
      <c r="B12" s="1311">
        <v>0.53026073148068087</v>
      </c>
      <c r="C12" s="1066">
        <v>0.38706527964277321</v>
      </c>
      <c r="D12" s="1311">
        <v>1.2758685733806091E-3</v>
      </c>
      <c r="E12" s="1066">
        <v>8.1398120303165275E-2</v>
      </c>
      <c r="F12" s="1311">
        <v>1</v>
      </c>
    </row>
    <row r="13" spans="1:6" ht="20.100000000000001" customHeight="1" thickBot="1">
      <c r="A13" s="320">
        <v>2002</v>
      </c>
      <c r="B13" s="1311">
        <v>0.51807119228357335</v>
      </c>
      <c r="C13" s="1066">
        <v>0.40503766289618737</v>
      </c>
      <c r="D13" s="1311">
        <v>1.2005111854079802E-3</v>
      </c>
      <c r="E13" s="1066">
        <v>7.5690633634831264E-2</v>
      </c>
      <c r="F13" s="1311">
        <v>1</v>
      </c>
    </row>
    <row r="14" spans="1:6" ht="20.100000000000001" customHeight="1" thickBot="1">
      <c r="A14" s="320">
        <v>2003</v>
      </c>
      <c r="B14" s="1311">
        <v>0.49698046363760801</v>
      </c>
      <c r="C14" s="1066">
        <v>0.42026484379945434</v>
      </c>
      <c r="D14" s="1311">
        <v>1.1249544851287428E-3</v>
      </c>
      <c r="E14" s="1066">
        <v>8.1629738077808919E-2</v>
      </c>
      <c r="F14" s="1311">
        <v>1</v>
      </c>
    </row>
    <row r="15" spans="1:6" ht="20.100000000000001" customHeight="1" thickBot="1">
      <c r="A15" s="320">
        <v>2004</v>
      </c>
      <c r="B15" s="1311">
        <v>0.49047166472550979</v>
      </c>
      <c r="C15" s="1066">
        <v>0.40765951470988981</v>
      </c>
      <c r="D15" s="1311">
        <v>1.0913784873100634E-3</v>
      </c>
      <c r="E15" s="1066">
        <v>0.10077744207729029</v>
      </c>
      <c r="F15" s="1311">
        <v>1</v>
      </c>
    </row>
    <row r="16" spans="1:6" ht="20.100000000000001" customHeight="1" thickBot="1">
      <c r="A16" s="320">
        <v>2005</v>
      </c>
      <c r="B16" s="1311">
        <v>0.48342027022950401</v>
      </c>
      <c r="C16" s="1066">
        <v>0.39405816872752136</v>
      </c>
      <c r="D16" s="1311">
        <v>1.0338574574561153E-3</v>
      </c>
      <c r="E16" s="1066">
        <v>0.12148770358551848</v>
      </c>
      <c r="F16" s="1311">
        <v>1</v>
      </c>
    </row>
    <row r="17" spans="1:6" ht="20.100000000000001" customHeight="1" thickBot="1">
      <c r="A17" s="320">
        <v>2006</v>
      </c>
      <c r="B17" s="1311">
        <v>0.44702895553739602</v>
      </c>
      <c r="C17" s="1066">
        <v>0.37128368860925909</v>
      </c>
      <c r="D17" s="1311">
        <v>9.6169919727420879E-4</v>
      </c>
      <c r="E17" s="1066">
        <v>0.18072565665607065</v>
      </c>
      <c r="F17" s="1311">
        <v>1</v>
      </c>
    </row>
    <row r="18" spans="1:6" ht="20.100000000000001" customHeight="1" thickBot="1">
      <c r="A18" s="320">
        <v>2007</v>
      </c>
      <c r="B18" s="1311">
        <v>0.41564948320815842</v>
      </c>
      <c r="C18" s="1066">
        <v>0.34046536341190836</v>
      </c>
      <c r="D18" s="1311">
        <v>9.1103071716316941E-4</v>
      </c>
      <c r="E18" s="1066">
        <v>0.24297412266277002</v>
      </c>
      <c r="F18" s="1311">
        <v>1</v>
      </c>
    </row>
    <row r="19" spans="1:6" ht="20.100000000000001" customHeight="1" thickBot="1">
      <c r="A19" s="320">
        <v>2008</v>
      </c>
      <c r="B19" s="1311">
        <v>0.38700320003191818</v>
      </c>
      <c r="C19" s="1066">
        <v>0.31219562504539017</v>
      </c>
      <c r="D19" s="1311">
        <v>8.5493253829953047E-4</v>
      </c>
      <c r="E19" s="1066">
        <v>0.2999462423843921</v>
      </c>
      <c r="F19" s="1311">
        <v>1</v>
      </c>
    </row>
    <row r="20" spans="1:6" ht="20.100000000000001" customHeight="1" thickBot="1">
      <c r="A20" s="320">
        <v>2009</v>
      </c>
      <c r="B20" s="1311">
        <v>0.35155243717883222</v>
      </c>
      <c r="C20" s="1066">
        <v>0.27877426686114515</v>
      </c>
      <c r="D20" s="1311">
        <v>7.9340068922335882E-4</v>
      </c>
      <c r="E20" s="1066">
        <v>0.36887989527079929</v>
      </c>
      <c r="F20" s="1311">
        <v>1</v>
      </c>
    </row>
    <row r="21" spans="1:6" ht="20.100000000000001" customHeight="1" thickBot="1">
      <c r="A21" s="320">
        <v>2010</v>
      </c>
      <c r="B21" s="1311">
        <v>0.30622541029343958</v>
      </c>
      <c r="C21" s="1066">
        <v>0.22372313772102054</v>
      </c>
      <c r="D21" s="1311">
        <v>7.2456422281346963E-4</v>
      </c>
      <c r="E21" s="1066">
        <v>0.46932688776272646</v>
      </c>
      <c r="F21" s="1311">
        <v>1</v>
      </c>
    </row>
    <row r="22" spans="1:6" ht="20.100000000000001" customHeight="1" thickBot="1">
      <c r="A22" s="320">
        <v>2011</v>
      </c>
      <c r="B22" s="1311">
        <v>0.27385098892704079</v>
      </c>
      <c r="C22" s="1066">
        <v>0.19350920753435388</v>
      </c>
      <c r="D22" s="1311">
        <v>6.6409350143089955E-4</v>
      </c>
      <c r="E22" s="1066">
        <v>0.53197571003717437</v>
      </c>
      <c r="F22" s="1311">
        <v>1</v>
      </c>
    </row>
    <row r="23" spans="1:6" ht="20.100000000000001" customHeight="1" thickBot="1">
      <c r="A23" s="320">
        <v>2012</v>
      </c>
      <c r="B23" s="1311">
        <v>0.25089367540959057</v>
      </c>
      <c r="C23" s="1066">
        <v>0.17240537854146423</v>
      </c>
      <c r="D23" s="1311">
        <v>6.2530713743968352E-4</v>
      </c>
      <c r="E23" s="1066">
        <v>0.57607563891150559</v>
      </c>
      <c r="F23" s="1311">
        <v>1</v>
      </c>
    </row>
    <row r="24" spans="1:6" ht="20.100000000000001" customHeight="1" thickBot="1">
      <c r="A24" s="320">
        <v>2013</v>
      </c>
      <c r="B24" s="1311">
        <v>0.23486039208610421</v>
      </c>
      <c r="C24" s="1066">
        <v>0.15863272854902435</v>
      </c>
      <c r="D24" s="1311">
        <v>5.9481511050362161E-4</v>
      </c>
      <c r="E24" s="1066">
        <v>0.60591206425436783</v>
      </c>
      <c r="F24" s="1311">
        <v>1</v>
      </c>
    </row>
    <row r="25" spans="1:6" ht="20.100000000000001" customHeight="1" thickBot="1">
      <c r="A25" s="320">
        <v>2014</v>
      </c>
      <c r="B25" s="1311">
        <v>0.22267852664988014</v>
      </c>
      <c r="C25" s="1066">
        <v>0.14721652604341759</v>
      </c>
      <c r="D25" s="1311">
        <v>5.637539177541606E-4</v>
      </c>
      <c r="E25" s="1066">
        <v>0.62954119338894809</v>
      </c>
      <c r="F25" s="1311">
        <v>1</v>
      </c>
    </row>
    <row r="26" spans="1:6" ht="30" customHeight="1" thickBot="1">
      <c r="A26" s="323">
        <v>2015</v>
      </c>
      <c r="B26" s="1320">
        <v>0.21128465629990806</v>
      </c>
      <c r="C26" s="1068">
        <v>0.13709875767363353</v>
      </c>
      <c r="D26" s="1320">
        <v>5.3239287702194511E-4</v>
      </c>
      <c r="E26" s="1068">
        <v>0.65108419314943644</v>
      </c>
      <c r="F26" s="1320">
        <v>1</v>
      </c>
    </row>
    <row r="27" spans="1:6" ht="19.5" customHeight="1">
      <c r="A27" s="148" t="s">
        <v>218</v>
      </c>
      <c r="B27" s="148"/>
      <c r="C27" s="148"/>
      <c r="D27" s="148"/>
      <c r="E27" s="148"/>
      <c r="F27" s="148"/>
    </row>
    <row r="29" spans="1:6">
      <c r="A29" s="178" t="s">
        <v>1940</v>
      </c>
    </row>
    <row r="31" spans="1:6">
      <c r="A31" s="3" t="s">
        <v>1941</v>
      </c>
    </row>
    <row r="34" spans="1:1">
      <c r="A34" s="3" t="s">
        <v>217</v>
      </c>
    </row>
  </sheetData>
  <mergeCells count="1">
    <mergeCell ref="A2:E2"/>
  </mergeCells>
  <pageMargins left="0.65" right="0.72" top="1.05" bottom="0.49" header="0.6" footer="0.4921259845"/>
  <pageSetup paperSize="9" scale="81" orientation="portrait" horizontalDpi="4294967292" verticalDpi="4294967292"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51"/>
  <sheetViews>
    <sheetView zoomScaleNormal="100" workbookViewId="0"/>
  </sheetViews>
  <sheetFormatPr baseColWidth="10" defaultColWidth="11.44140625" defaultRowHeight="13.2"/>
  <cols>
    <col min="1" max="1" width="14.88671875" style="3" customWidth="1"/>
    <col min="2" max="2" width="14.88671875" style="159" customWidth="1"/>
    <col min="3" max="4" width="12.33203125" style="3" customWidth="1"/>
    <col min="5" max="5" width="12.5546875" style="3" customWidth="1"/>
    <col min="6" max="6" width="12.6640625" style="3" customWidth="1"/>
    <col min="7" max="7" width="12.5546875" style="3" customWidth="1"/>
    <col min="8" max="8" width="14.6640625" style="831" customWidth="1"/>
    <col min="9" max="9" width="16.33203125" style="831" customWidth="1"/>
    <col min="10" max="10" width="16" style="159" customWidth="1"/>
    <col min="11" max="11" width="14.33203125" style="3" customWidth="1"/>
    <col min="12" max="12" width="13.5546875" style="3" customWidth="1"/>
    <col min="13" max="14" width="13.33203125" style="3" customWidth="1"/>
    <col min="15" max="15" width="15.109375" style="3" customWidth="1"/>
    <col min="16" max="16" width="13.33203125" style="3" customWidth="1"/>
    <col min="17" max="16384" width="11.44140625" style="3"/>
  </cols>
  <sheetData>
    <row r="1" spans="1:16" s="1" customFormat="1" ht="14.1" customHeight="1">
      <c r="A1" s="150"/>
      <c r="B1" s="151"/>
      <c r="C1" s="150"/>
      <c r="D1" s="150"/>
      <c r="E1" s="150"/>
      <c r="F1" s="150"/>
      <c r="G1" s="150"/>
      <c r="H1" s="790"/>
      <c r="I1" s="790"/>
      <c r="J1" s="153"/>
    </row>
    <row r="2" spans="1:16" s="1" customFormat="1" ht="27.9" customHeight="1">
      <c r="A2" s="198" t="s">
        <v>1594</v>
      </c>
      <c r="B2" s="151"/>
      <c r="C2" s="150"/>
      <c r="D2" s="150"/>
      <c r="E2" s="150"/>
      <c r="F2" s="150"/>
      <c r="G2" s="150"/>
      <c r="H2" s="790"/>
      <c r="I2" s="790"/>
      <c r="J2" s="791"/>
      <c r="K2" s="220"/>
      <c r="P2" s="220">
        <v>2015</v>
      </c>
    </row>
    <row r="3" spans="1:16" ht="57.75" customHeight="1">
      <c r="A3" s="792" t="s">
        <v>25</v>
      </c>
      <c r="B3" s="793" t="s">
        <v>919</v>
      </c>
      <c r="C3" s="794"/>
      <c r="D3" s="794"/>
      <c r="E3" s="794"/>
      <c r="F3" s="794"/>
      <c r="G3" s="794"/>
      <c r="H3" s="795"/>
      <c r="I3" s="794"/>
      <c r="J3" s="796" t="s">
        <v>920</v>
      </c>
      <c r="K3" s="797" t="s">
        <v>186</v>
      </c>
      <c r="L3" s="798"/>
      <c r="M3" s="799"/>
      <c r="N3" s="799"/>
      <c r="O3" s="799"/>
      <c r="P3" s="800"/>
    </row>
    <row r="4" spans="1:16" ht="84.75" customHeight="1">
      <c r="A4" s="199"/>
      <c r="B4" s="796" t="s">
        <v>1486</v>
      </c>
      <c r="C4" s="254" t="s">
        <v>921</v>
      </c>
      <c r="D4" s="253" t="s">
        <v>922</v>
      </c>
      <c r="E4" s="254" t="s">
        <v>923</v>
      </c>
      <c r="F4" s="253" t="s">
        <v>924</v>
      </c>
      <c r="G4" s="254" t="s">
        <v>925</v>
      </c>
      <c r="H4" s="253" t="s">
        <v>926</v>
      </c>
      <c r="I4" s="801" t="s">
        <v>1487</v>
      </c>
      <c r="J4" s="1004" t="s">
        <v>1479</v>
      </c>
      <c r="K4" s="254" t="s">
        <v>927</v>
      </c>
      <c r="L4" s="253" t="s">
        <v>928</v>
      </c>
      <c r="M4" s="802" t="s">
        <v>2520</v>
      </c>
      <c r="N4" s="803" t="s">
        <v>2527</v>
      </c>
      <c r="O4" s="804" t="s">
        <v>2528</v>
      </c>
      <c r="P4" s="1005" t="s">
        <v>2522</v>
      </c>
    </row>
    <row r="5" spans="1:16" ht="24" customHeight="1">
      <c r="A5" s="182"/>
      <c r="B5" s="805"/>
      <c r="C5" s="182"/>
      <c r="D5" s="195"/>
      <c r="E5" s="188"/>
      <c r="F5" s="189"/>
      <c r="G5" s="188"/>
      <c r="H5" s="805"/>
      <c r="I5" s="806"/>
      <c r="J5" s="107"/>
      <c r="K5" s="182"/>
      <c r="L5" s="189"/>
      <c r="M5" s="105"/>
      <c r="N5" s="189"/>
      <c r="O5" s="806"/>
      <c r="P5" s="107"/>
    </row>
    <row r="6" spans="1:16" ht="30" customHeight="1" thickBot="1">
      <c r="A6" s="807" t="s">
        <v>93</v>
      </c>
      <c r="B6" s="808">
        <v>0.21478404173016113</v>
      </c>
      <c r="C6" s="392">
        <v>6.0921999814753831E-2</v>
      </c>
      <c r="D6" s="809">
        <v>1.1967495854462475E-2</v>
      </c>
      <c r="E6" s="392">
        <v>3.2461492562782295E-2</v>
      </c>
      <c r="F6" s="809">
        <v>5.9620595213251051E-3</v>
      </c>
      <c r="G6" s="392">
        <v>6.0091490945782818E-2</v>
      </c>
      <c r="H6" s="810" t="s">
        <v>27</v>
      </c>
      <c r="I6" s="811">
        <v>0.17140453869910652</v>
      </c>
      <c r="J6" s="808">
        <v>9.8411215665608598E-4</v>
      </c>
      <c r="K6" s="392">
        <v>0.22442613196060743</v>
      </c>
      <c r="L6" s="809">
        <v>0.38840117545346903</v>
      </c>
      <c r="M6" s="811">
        <v>0.61282730741407643</v>
      </c>
      <c r="N6" s="812">
        <v>0.11441967552858716</v>
      </c>
      <c r="O6" s="813">
        <v>0.27785573904985772</v>
      </c>
      <c r="P6" s="808">
        <v>1</v>
      </c>
    </row>
    <row r="7" spans="1:16" ht="20.100000000000001" customHeight="1" thickBot="1">
      <c r="A7" s="814" t="s">
        <v>94</v>
      </c>
      <c r="B7" s="808">
        <v>0.12553491777315751</v>
      </c>
      <c r="C7" s="392">
        <v>5.9670597422888889E-2</v>
      </c>
      <c r="D7" s="809">
        <v>8.6681165914988378E-3</v>
      </c>
      <c r="E7" s="392">
        <v>2.2115877988423838E-2</v>
      </c>
      <c r="F7" s="809">
        <v>3.4078160539872844E-3</v>
      </c>
      <c r="G7" s="392">
        <v>2.9199243960077049E-2</v>
      </c>
      <c r="H7" s="810" t="s">
        <v>27</v>
      </c>
      <c r="I7" s="811">
        <v>0.12306165201687588</v>
      </c>
      <c r="J7" s="808">
        <v>9.2440300821912793E-4</v>
      </c>
      <c r="K7" s="392">
        <v>0.30049172635237681</v>
      </c>
      <c r="L7" s="809">
        <v>0.44998730080130811</v>
      </c>
      <c r="M7" s="811">
        <v>0.75047902718973203</v>
      </c>
      <c r="N7" s="812">
        <v>0.10485712136432337</v>
      </c>
      <c r="O7" s="813">
        <v>0.36965399583394176</v>
      </c>
      <c r="P7" s="808">
        <v>1</v>
      </c>
    </row>
    <row r="8" spans="1:16" ht="20.100000000000001" customHeight="1" thickBot="1">
      <c r="A8" s="814" t="s">
        <v>95</v>
      </c>
      <c r="B8" s="808">
        <v>0.16431936674838887</v>
      </c>
      <c r="C8" s="392">
        <v>3.0314592600546066E-2</v>
      </c>
      <c r="D8" s="809">
        <v>7.3615762194920798E-3</v>
      </c>
      <c r="E8" s="392">
        <v>2.3576976634344559E-2</v>
      </c>
      <c r="F8" s="809">
        <v>4.664936616136422E-3</v>
      </c>
      <c r="G8" s="392">
        <v>4.1221807939883774E-2</v>
      </c>
      <c r="H8" s="810" t="s">
        <v>27</v>
      </c>
      <c r="I8" s="811">
        <v>0.10713989001040292</v>
      </c>
      <c r="J8" s="808">
        <v>6.8042591795520839E-4</v>
      </c>
      <c r="K8" s="392">
        <v>0.31932033151655648</v>
      </c>
      <c r="L8" s="809">
        <v>0.40853998586871804</v>
      </c>
      <c r="M8" s="811">
        <v>0.72786031735426371</v>
      </c>
      <c r="N8" s="812">
        <v>0.12061900044800601</v>
      </c>
      <c r="O8" s="813">
        <v>0.4733714870778562</v>
      </c>
      <c r="P8" s="808">
        <v>1</v>
      </c>
    </row>
    <row r="9" spans="1:16" ht="20.100000000000001" customHeight="1" thickBot="1">
      <c r="A9" s="814" t="s">
        <v>96</v>
      </c>
      <c r="B9" s="808">
        <v>0.15083208239945253</v>
      </c>
      <c r="C9" s="392">
        <v>5.5655680695519474E-2</v>
      </c>
      <c r="D9" s="809">
        <v>9.5321956295916273E-3</v>
      </c>
      <c r="E9" s="392">
        <v>3.5249224239616198E-2</v>
      </c>
      <c r="F9" s="809">
        <v>7.1082122468222745E-3</v>
      </c>
      <c r="G9" s="392">
        <v>3.8861699332986166E-2</v>
      </c>
      <c r="H9" s="810" t="s">
        <v>27</v>
      </c>
      <c r="I9" s="811">
        <v>0.14640701214453572</v>
      </c>
      <c r="J9" s="808">
        <v>1.0217582079193551E-3</v>
      </c>
      <c r="K9" s="392">
        <v>0.25417917437891524</v>
      </c>
      <c r="L9" s="809">
        <v>0.4475599721861076</v>
      </c>
      <c r="M9" s="811">
        <v>0.70173914724809239</v>
      </c>
      <c r="N9" s="812">
        <v>7.7870764075141555E-2</v>
      </c>
      <c r="O9" s="813">
        <v>0.39984167904439499</v>
      </c>
      <c r="P9" s="808">
        <v>1</v>
      </c>
    </row>
    <row r="10" spans="1:16" ht="20.100000000000001" customHeight="1" thickBot="1">
      <c r="A10" s="814" t="s">
        <v>97</v>
      </c>
      <c r="B10" s="808">
        <v>0.20476826993689454</v>
      </c>
      <c r="C10" s="392">
        <v>5.4364831766782196E-2</v>
      </c>
      <c r="D10" s="809">
        <v>1.1501755944846696E-2</v>
      </c>
      <c r="E10" s="392">
        <v>3.7707518676868036E-2</v>
      </c>
      <c r="F10" s="809">
        <v>6.6192387979991671E-3</v>
      </c>
      <c r="G10" s="392">
        <v>7.2941004022435016E-2</v>
      </c>
      <c r="H10" s="810" t="s">
        <v>27</v>
      </c>
      <c r="I10" s="811">
        <v>0.18313434920893112</v>
      </c>
      <c r="J10" s="808">
        <v>8.8256927445695362E-4</v>
      </c>
      <c r="K10" s="392">
        <v>0.23354335351833255</v>
      </c>
      <c r="L10" s="809">
        <v>0.37767145806138491</v>
      </c>
      <c r="M10" s="811">
        <v>0.61121481173909797</v>
      </c>
      <c r="N10" s="812">
        <v>3.8893106616394398E-2</v>
      </c>
      <c r="O10" s="813">
        <v>0.43928823293635194</v>
      </c>
      <c r="P10" s="808">
        <v>1</v>
      </c>
    </row>
    <row r="11" spans="1:16" ht="20.100000000000001" customHeight="1" thickBot="1">
      <c r="A11" s="814" t="s">
        <v>98</v>
      </c>
      <c r="B11" s="808">
        <v>0.1413768243489526</v>
      </c>
      <c r="C11" s="392">
        <v>4.1647561021298227E-2</v>
      </c>
      <c r="D11" s="809">
        <v>7.4261767858239871E-3</v>
      </c>
      <c r="E11" s="392">
        <v>2.3038459815078939E-2</v>
      </c>
      <c r="F11" s="809">
        <v>4.8956005432248696E-3</v>
      </c>
      <c r="G11" s="392">
        <v>4.108106235618908E-2</v>
      </c>
      <c r="H11" s="810" t="s">
        <v>27</v>
      </c>
      <c r="I11" s="811">
        <v>0.1180888605216151</v>
      </c>
      <c r="J11" s="808">
        <v>9.7086790816227882E-4</v>
      </c>
      <c r="K11" s="392">
        <v>0.31771172853036717</v>
      </c>
      <c r="L11" s="809">
        <v>0.42185171671065985</v>
      </c>
      <c r="M11" s="811">
        <v>0.73956344623114856</v>
      </c>
      <c r="N11" s="812">
        <v>5.1017550568272221E-3</v>
      </c>
      <c r="O11" s="813">
        <v>0.54633781317482599</v>
      </c>
      <c r="P11" s="808">
        <v>1</v>
      </c>
    </row>
    <row r="12" spans="1:16" ht="20.100000000000001" customHeight="1" thickBot="1">
      <c r="A12" s="814" t="s">
        <v>99</v>
      </c>
      <c r="B12" s="808">
        <v>0.18038007719571525</v>
      </c>
      <c r="C12" s="392">
        <v>4.4192854427873678E-2</v>
      </c>
      <c r="D12" s="809">
        <v>1.0280040712666492E-2</v>
      </c>
      <c r="E12" s="392">
        <v>2.8959885680216495E-2</v>
      </c>
      <c r="F12" s="809">
        <v>5.8450170508546383E-3</v>
      </c>
      <c r="G12" s="392">
        <v>4.6321285995552602E-2</v>
      </c>
      <c r="H12" s="810" t="s">
        <v>27</v>
      </c>
      <c r="I12" s="811">
        <v>0.13559908386716391</v>
      </c>
      <c r="J12" s="808">
        <v>1.2940664586686863E-3</v>
      </c>
      <c r="K12" s="392">
        <v>0.29280532478243632</v>
      </c>
      <c r="L12" s="809">
        <v>0.38992144856032734</v>
      </c>
      <c r="M12" s="811">
        <v>0.68272677247845215</v>
      </c>
      <c r="N12" s="812">
        <v>1.2809869482039712E-2</v>
      </c>
      <c r="O12" s="813">
        <v>0.53045520044183692</v>
      </c>
      <c r="P12" s="808">
        <v>1</v>
      </c>
    </row>
    <row r="13" spans="1:16" ht="20.100000000000001" customHeight="1" thickBot="1">
      <c r="A13" s="814" t="s">
        <v>100</v>
      </c>
      <c r="B13" s="808">
        <v>0.26086827767679899</v>
      </c>
      <c r="C13" s="392">
        <v>5.7565708808225868E-2</v>
      </c>
      <c r="D13" s="809">
        <v>1.7030837183160955E-2</v>
      </c>
      <c r="E13" s="392">
        <v>4.9080322490434022E-2</v>
      </c>
      <c r="F13" s="809">
        <v>1.202616629724808E-2</v>
      </c>
      <c r="G13" s="392">
        <v>9.1125590015350075E-2</v>
      </c>
      <c r="H13" s="810" t="s">
        <v>27</v>
      </c>
      <c r="I13" s="811">
        <v>0.22682862479441901</v>
      </c>
      <c r="J13" s="808">
        <v>1.2074671459969925E-3</v>
      </c>
      <c r="K13" s="392">
        <v>0.21543456060516425</v>
      </c>
      <c r="L13" s="809">
        <v>0.29566107098508776</v>
      </c>
      <c r="M13" s="811">
        <v>0.5110956306846518</v>
      </c>
      <c r="N13" s="812">
        <v>3.1862039314995643E-5</v>
      </c>
      <c r="O13" s="813">
        <v>0.32044178821219876</v>
      </c>
      <c r="P13" s="808">
        <v>1</v>
      </c>
    </row>
    <row r="14" spans="1:16" ht="20.100000000000001" customHeight="1" thickBot="1">
      <c r="A14" s="814" t="s">
        <v>101</v>
      </c>
      <c r="B14" s="808">
        <v>0.21952340020163424</v>
      </c>
      <c r="C14" s="392">
        <v>5.6906862580726164E-2</v>
      </c>
      <c r="D14" s="809">
        <v>1.3414540755607126E-2</v>
      </c>
      <c r="E14" s="392">
        <v>3.8303728612653909E-2</v>
      </c>
      <c r="F14" s="809">
        <v>7.3632060667910889E-3</v>
      </c>
      <c r="G14" s="392">
        <v>6.266924189141633E-2</v>
      </c>
      <c r="H14" s="810" t="s">
        <v>27</v>
      </c>
      <c r="I14" s="811">
        <v>0.17865757990719461</v>
      </c>
      <c r="J14" s="808">
        <v>1.0503163086654766E-3</v>
      </c>
      <c r="K14" s="392">
        <v>0.22822346806084676</v>
      </c>
      <c r="L14" s="809">
        <v>0.37254523501588854</v>
      </c>
      <c r="M14" s="811">
        <v>0.60076870297558127</v>
      </c>
      <c r="N14" s="812">
        <v>0.1220522977430559</v>
      </c>
      <c r="O14" s="813">
        <v>0.30781505518179098</v>
      </c>
      <c r="P14" s="808">
        <v>1</v>
      </c>
    </row>
    <row r="15" spans="1:16" ht="20.100000000000001" customHeight="1" thickBot="1">
      <c r="A15" s="814" t="s">
        <v>102</v>
      </c>
      <c r="B15" s="808">
        <v>0.19448631189036211</v>
      </c>
      <c r="C15" s="392">
        <v>0.10115901616142012</v>
      </c>
      <c r="D15" s="809">
        <v>1.4719691315288795E-2</v>
      </c>
      <c r="E15" s="392">
        <v>3.6377639137811134E-2</v>
      </c>
      <c r="F15" s="809">
        <v>7.1882528585828004E-3</v>
      </c>
      <c r="G15" s="392">
        <v>3.9152729366855925E-2</v>
      </c>
      <c r="H15" s="810" t="s">
        <v>27</v>
      </c>
      <c r="I15" s="811">
        <v>0.19859732883995879</v>
      </c>
      <c r="J15" s="808">
        <v>4.2534166292671285E-4</v>
      </c>
      <c r="K15" s="392">
        <v>0.20508568064117041</v>
      </c>
      <c r="L15" s="809">
        <v>0.40140533713211057</v>
      </c>
      <c r="M15" s="811">
        <v>0.60649101777328096</v>
      </c>
      <c r="N15" s="812">
        <v>3.3761910269739124E-3</v>
      </c>
      <c r="O15" s="813">
        <v>0.4002390767251911</v>
      </c>
      <c r="P15" s="808">
        <v>1</v>
      </c>
    </row>
    <row r="16" spans="1:16" ht="20.100000000000001" customHeight="1" thickBot="1">
      <c r="A16" s="814" t="s">
        <v>103</v>
      </c>
      <c r="B16" s="808">
        <v>0.19454352950193105</v>
      </c>
      <c r="C16" s="392">
        <v>7.246185439741025E-2</v>
      </c>
      <c r="D16" s="809">
        <v>1.0425172276633832E-2</v>
      </c>
      <c r="E16" s="392">
        <v>3.0096634359782076E-2</v>
      </c>
      <c r="F16" s="809">
        <v>5.1670429900788862E-3</v>
      </c>
      <c r="G16" s="392">
        <v>3.6624989988942869E-2</v>
      </c>
      <c r="H16" s="810" t="s">
        <v>27</v>
      </c>
      <c r="I16" s="811">
        <v>0.15477569401284791</v>
      </c>
      <c r="J16" s="808">
        <v>7.0219691092747504E-4</v>
      </c>
      <c r="K16" s="392">
        <v>0.25971444842399161</v>
      </c>
      <c r="L16" s="809">
        <v>0.39026413142373728</v>
      </c>
      <c r="M16" s="811">
        <v>0.64997857989330143</v>
      </c>
      <c r="N16" s="812">
        <v>5.5061144733173924E-2</v>
      </c>
      <c r="O16" s="813">
        <v>0.34921244513358918</v>
      </c>
      <c r="P16" s="808">
        <v>1</v>
      </c>
    </row>
    <row r="17" spans="1:16" ht="20.100000000000001" customHeight="1" thickBot="1">
      <c r="A17" s="814" t="s">
        <v>104</v>
      </c>
      <c r="B17" s="808">
        <v>0.24833599336891821</v>
      </c>
      <c r="C17" s="392">
        <v>5.9533809006778071E-2</v>
      </c>
      <c r="D17" s="809">
        <v>1.0307585596447422E-2</v>
      </c>
      <c r="E17" s="392">
        <v>3.7533271066157246E-2</v>
      </c>
      <c r="F17" s="809">
        <v>4.3700361011402072E-3</v>
      </c>
      <c r="G17" s="392">
        <v>5.3804680417437564E-2</v>
      </c>
      <c r="H17" s="810" t="s">
        <v>27</v>
      </c>
      <c r="I17" s="811">
        <v>0.1655493821879605</v>
      </c>
      <c r="J17" s="808">
        <v>4.0208303995846039E-4</v>
      </c>
      <c r="K17" s="392">
        <v>0.23130510743013061</v>
      </c>
      <c r="L17" s="809">
        <v>0.35440743410152759</v>
      </c>
      <c r="M17" s="811">
        <v>0.58571254146741059</v>
      </c>
      <c r="N17" s="812">
        <v>0.17549246106091126</v>
      </c>
      <c r="O17" s="813">
        <v>0.27658624665761983</v>
      </c>
      <c r="P17" s="808">
        <v>1</v>
      </c>
    </row>
    <row r="18" spans="1:16" ht="20.100000000000001" customHeight="1" thickBot="1">
      <c r="A18" s="814" t="s">
        <v>105</v>
      </c>
      <c r="B18" s="808">
        <v>0.20086247557862633</v>
      </c>
      <c r="C18" s="392">
        <v>7.2317044373707173E-2</v>
      </c>
      <c r="D18" s="809">
        <v>1.1980492148683082E-2</v>
      </c>
      <c r="E18" s="392">
        <v>3.5921088596438056E-2</v>
      </c>
      <c r="F18" s="809">
        <v>5.201375478234618E-3</v>
      </c>
      <c r="G18" s="392">
        <v>5.029641558844087E-2</v>
      </c>
      <c r="H18" s="810" t="s">
        <v>27</v>
      </c>
      <c r="I18" s="811">
        <v>0.17571641618550379</v>
      </c>
      <c r="J18" s="808">
        <v>7.7775649894568446E-4</v>
      </c>
      <c r="K18" s="392">
        <v>0.24493005411422231</v>
      </c>
      <c r="L18" s="809">
        <v>0.37771329749307581</v>
      </c>
      <c r="M18" s="811">
        <v>0.62264335152088079</v>
      </c>
      <c r="N18" s="812">
        <v>6.7784365137483982E-2</v>
      </c>
      <c r="O18" s="813">
        <v>0.38538067551568356</v>
      </c>
      <c r="P18" s="808">
        <v>1</v>
      </c>
    </row>
    <row r="19" spans="1:16" ht="20.100000000000001" customHeight="1" thickBot="1">
      <c r="A19" s="814" t="s">
        <v>106</v>
      </c>
      <c r="B19" s="808">
        <v>0.16612349628924478</v>
      </c>
      <c r="C19" s="392">
        <v>5.1390288649842804E-2</v>
      </c>
      <c r="D19" s="809">
        <v>1.0166387657629426E-2</v>
      </c>
      <c r="E19" s="392">
        <v>2.8914278130349677E-2</v>
      </c>
      <c r="F19" s="809">
        <v>6.2624331711552232E-3</v>
      </c>
      <c r="G19" s="392">
        <v>4.8347578822679836E-2</v>
      </c>
      <c r="H19" s="810" t="s">
        <v>27</v>
      </c>
      <c r="I19" s="811">
        <v>0.14508096643165697</v>
      </c>
      <c r="J19" s="808">
        <v>7.7317359058094162E-4</v>
      </c>
      <c r="K19" s="392">
        <v>0.28637803571515968</v>
      </c>
      <c r="L19" s="809">
        <v>0.40164432842965669</v>
      </c>
      <c r="M19" s="811">
        <v>0.68802236368851721</v>
      </c>
      <c r="N19" s="812">
        <v>3.0567025462731674E-2</v>
      </c>
      <c r="O19" s="813">
        <v>0.49159948909839707</v>
      </c>
      <c r="P19" s="808">
        <v>1</v>
      </c>
    </row>
    <row r="20" spans="1:16" ht="20.100000000000001" customHeight="1" thickBot="1">
      <c r="A20" s="814" t="s">
        <v>107</v>
      </c>
      <c r="B20" s="808">
        <v>0.18864838691745986</v>
      </c>
      <c r="C20" s="392">
        <v>3.7512336819608173E-2</v>
      </c>
      <c r="D20" s="809">
        <v>1.035726132117422E-2</v>
      </c>
      <c r="E20" s="392">
        <v>2.9117998304872304E-2</v>
      </c>
      <c r="F20" s="809">
        <v>5.9464931369181805E-3</v>
      </c>
      <c r="G20" s="392">
        <v>4.4607172328826779E-2</v>
      </c>
      <c r="H20" s="810" t="s">
        <v>27</v>
      </c>
      <c r="I20" s="811">
        <v>0.12754126191139967</v>
      </c>
      <c r="J20" s="808">
        <v>8.8811038872437995E-4</v>
      </c>
      <c r="K20" s="392">
        <v>0.25323937437618427</v>
      </c>
      <c r="L20" s="809">
        <v>0.42968286685307988</v>
      </c>
      <c r="M20" s="811">
        <v>0.68292224100584009</v>
      </c>
      <c r="N20" s="812">
        <v>0.11500937036445895</v>
      </c>
      <c r="O20" s="813">
        <v>0.38499668464928816</v>
      </c>
      <c r="P20" s="808">
        <v>1</v>
      </c>
    </row>
    <row r="21" spans="1:16" ht="20.100000000000001" customHeight="1" thickBot="1">
      <c r="A21" s="814" t="s">
        <v>108</v>
      </c>
      <c r="B21" s="808">
        <v>0.16954810693651365</v>
      </c>
      <c r="C21" s="392">
        <v>3.7314044202884693E-2</v>
      </c>
      <c r="D21" s="809">
        <v>9.0351890353720637E-3</v>
      </c>
      <c r="E21" s="392">
        <v>3.0507878312352403E-2</v>
      </c>
      <c r="F21" s="809">
        <v>6.5872766190040229E-3</v>
      </c>
      <c r="G21" s="392">
        <v>3.1849621287719468E-2</v>
      </c>
      <c r="H21" s="810" t="s">
        <v>27</v>
      </c>
      <c r="I21" s="811">
        <v>0.11529400945733265</v>
      </c>
      <c r="J21" s="808">
        <v>8.4706216669240292E-4</v>
      </c>
      <c r="K21" s="392">
        <v>0.24051579099093975</v>
      </c>
      <c r="L21" s="809">
        <v>0.47379503044852173</v>
      </c>
      <c r="M21" s="811">
        <v>0.71431082143946156</v>
      </c>
      <c r="N21" s="812">
        <v>4.391016884505268E-2</v>
      </c>
      <c r="O21" s="813">
        <v>0.48862851374891481</v>
      </c>
      <c r="P21" s="808">
        <v>1</v>
      </c>
    </row>
    <row r="22" spans="1:16" ht="20.100000000000001" customHeight="1" thickBot="1">
      <c r="A22" s="814" t="s">
        <v>109</v>
      </c>
      <c r="B22" s="808">
        <v>0.14920962940914703</v>
      </c>
      <c r="C22" s="392">
        <v>3.1581053475710864E-2</v>
      </c>
      <c r="D22" s="809">
        <v>7.5198227721438929E-3</v>
      </c>
      <c r="E22" s="392">
        <v>2.3371243475702561E-2</v>
      </c>
      <c r="F22" s="809">
        <v>3.9168727766552914E-3</v>
      </c>
      <c r="G22" s="392">
        <v>3.2442238978176552E-2</v>
      </c>
      <c r="H22" s="810" t="s">
        <v>27</v>
      </c>
      <c r="I22" s="811">
        <v>9.8831231478389167E-2</v>
      </c>
      <c r="J22" s="808">
        <v>6.421823239075961E-4</v>
      </c>
      <c r="K22" s="392">
        <v>0.2998966455701837</v>
      </c>
      <c r="L22" s="809">
        <v>0.45142031109423936</v>
      </c>
      <c r="M22" s="811">
        <v>0.75131695658994324</v>
      </c>
      <c r="N22" s="812">
        <v>0.16264775566746961</v>
      </c>
      <c r="O22" s="813">
        <v>0.42255585145294394</v>
      </c>
      <c r="P22" s="808">
        <v>1</v>
      </c>
    </row>
    <row r="23" spans="1:16" ht="20.100000000000001" customHeight="1" thickBot="1">
      <c r="A23" s="814" t="s">
        <v>110</v>
      </c>
      <c r="B23" s="808">
        <v>0.2658452596880731</v>
      </c>
      <c r="C23" s="392">
        <v>3.5352068140782206E-2</v>
      </c>
      <c r="D23" s="809">
        <v>1.0346930614807872E-2</v>
      </c>
      <c r="E23" s="392">
        <v>3.0995284648732097E-2</v>
      </c>
      <c r="F23" s="809">
        <v>5.8145384825888683E-3</v>
      </c>
      <c r="G23" s="392">
        <v>5.2453974637360901E-2</v>
      </c>
      <c r="H23" s="810" t="s">
        <v>27</v>
      </c>
      <c r="I23" s="811">
        <v>0.13496279652427196</v>
      </c>
      <c r="J23" s="808">
        <v>5.7654944109996763E-4</v>
      </c>
      <c r="K23" s="392">
        <v>0.28533245623767195</v>
      </c>
      <c r="L23" s="809">
        <v>0.31328293804892993</v>
      </c>
      <c r="M23" s="811">
        <v>0.59861539434655497</v>
      </c>
      <c r="N23" s="812">
        <v>2.9393009062420546E-2</v>
      </c>
      <c r="O23" s="813">
        <v>0.42564199171433775</v>
      </c>
      <c r="P23" s="808">
        <v>1</v>
      </c>
    </row>
    <row r="24" spans="1:16" ht="20.100000000000001" customHeight="1" thickBot="1">
      <c r="A24" s="814" t="s">
        <v>111</v>
      </c>
      <c r="B24" s="808">
        <v>0.21148382761734663</v>
      </c>
      <c r="C24" s="392">
        <v>4.7150973835826469E-2</v>
      </c>
      <c r="D24" s="809">
        <v>1.0946274699262853E-2</v>
      </c>
      <c r="E24" s="392">
        <v>3.1935492584215464E-2</v>
      </c>
      <c r="F24" s="809">
        <v>5.9103433624259618E-3</v>
      </c>
      <c r="G24" s="392">
        <v>4.4755319473139044E-2</v>
      </c>
      <c r="H24" s="810" t="s">
        <v>27</v>
      </c>
      <c r="I24" s="811">
        <v>0.14069840395486979</v>
      </c>
      <c r="J24" s="808">
        <v>9.3419447867148023E-4</v>
      </c>
      <c r="K24" s="392">
        <v>0.2722125534206401</v>
      </c>
      <c r="L24" s="809">
        <v>0.37467102041514083</v>
      </c>
      <c r="M24" s="811">
        <v>0.64688357385466955</v>
      </c>
      <c r="N24" s="812">
        <v>8.4281360328217952E-2</v>
      </c>
      <c r="O24" s="813">
        <v>0.39145587692735573</v>
      </c>
      <c r="P24" s="808">
        <v>1</v>
      </c>
    </row>
    <row r="25" spans="1:16" ht="20.100000000000001" customHeight="1" thickBot="1">
      <c r="A25" s="814" t="s">
        <v>112</v>
      </c>
      <c r="B25" s="808">
        <v>0.1514941950248688</v>
      </c>
      <c r="C25" s="392">
        <v>3.5059755207795425E-2</v>
      </c>
      <c r="D25" s="809">
        <v>8.7934374915385419E-3</v>
      </c>
      <c r="E25" s="392">
        <v>3.0457796480405443E-2</v>
      </c>
      <c r="F25" s="809">
        <v>5.8449290584739527E-3</v>
      </c>
      <c r="G25" s="392">
        <v>3.9723312461500328E-2</v>
      </c>
      <c r="H25" s="810" t="s">
        <v>27</v>
      </c>
      <c r="I25" s="811">
        <v>0.11987923069971368</v>
      </c>
      <c r="J25" s="808">
        <v>6.9716811173280147E-4</v>
      </c>
      <c r="K25" s="392">
        <v>0.27187319034907426</v>
      </c>
      <c r="L25" s="809">
        <v>0.45605621586101092</v>
      </c>
      <c r="M25" s="811">
        <v>0.72792940630288627</v>
      </c>
      <c r="N25" s="812">
        <v>0.16397704041003036</v>
      </c>
      <c r="O25" s="813">
        <v>0.39730903947109236</v>
      </c>
      <c r="P25" s="808">
        <v>1</v>
      </c>
    </row>
    <row r="26" spans="1:16" ht="20.100000000000001" customHeight="1" thickBot="1">
      <c r="A26" s="814" t="s">
        <v>113</v>
      </c>
      <c r="B26" s="808">
        <v>0.19883761922305893</v>
      </c>
      <c r="C26" s="392">
        <v>8.600938693059787E-2</v>
      </c>
      <c r="D26" s="809">
        <v>8.2536863630559443E-3</v>
      </c>
      <c r="E26" s="392">
        <v>3.1963571897987493E-2</v>
      </c>
      <c r="F26" s="809">
        <v>3.0096905088999423E-3</v>
      </c>
      <c r="G26" s="392">
        <v>5.102276368930652E-2</v>
      </c>
      <c r="H26" s="810" t="s">
        <v>27</v>
      </c>
      <c r="I26" s="811">
        <v>0.18025909938984777</v>
      </c>
      <c r="J26" s="808">
        <v>2.9095542535296511E-4</v>
      </c>
      <c r="K26" s="392">
        <v>0.23528548466086022</v>
      </c>
      <c r="L26" s="809">
        <v>0.3853268413355519</v>
      </c>
      <c r="M26" s="811">
        <v>0.62061232592706828</v>
      </c>
      <c r="N26" s="812">
        <v>4.4877153488397884E-3</v>
      </c>
      <c r="O26" s="813">
        <v>0.3548825445665304</v>
      </c>
      <c r="P26" s="808">
        <v>1</v>
      </c>
    </row>
    <row r="27" spans="1:16" ht="20.100000000000001" customHeight="1" thickBot="1">
      <c r="A27" s="814" t="s">
        <v>114</v>
      </c>
      <c r="B27" s="808">
        <v>0.15979095703869819</v>
      </c>
      <c r="C27" s="392">
        <v>0.10267599109054927</v>
      </c>
      <c r="D27" s="809">
        <v>1.6622834807749474E-2</v>
      </c>
      <c r="E27" s="392">
        <v>4.2044619095209214E-2</v>
      </c>
      <c r="F27" s="809">
        <v>9.2260477605411503E-3</v>
      </c>
      <c r="G27" s="392">
        <v>6.4727727197833262E-2</v>
      </c>
      <c r="H27" s="810" t="s">
        <v>27</v>
      </c>
      <c r="I27" s="811">
        <v>0.23529721995188235</v>
      </c>
      <c r="J27" s="808">
        <v>1.5069093393471777E-4</v>
      </c>
      <c r="K27" s="392">
        <v>0.18584843551398086</v>
      </c>
      <c r="L27" s="809">
        <v>0.41891269654482216</v>
      </c>
      <c r="M27" s="811">
        <v>0.60476113205880289</v>
      </c>
      <c r="N27" s="812">
        <v>3.7086597169702674E-2</v>
      </c>
      <c r="O27" s="813">
        <v>0.37798290054702172</v>
      </c>
      <c r="P27" s="808">
        <v>1</v>
      </c>
    </row>
    <row r="28" spans="1:16" ht="20.100000000000001" customHeight="1" thickBot="1">
      <c r="A28" s="814" t="s">
        <v>115</v>
      </c>
      <c r="B28" s="808">
        <v>0.30127398491171747</v>
      </c>
      <c r="C28" s="392">
        <v>0.10341831095798762</v>
      </c>
      <c r="D28" s="809">
        <v>2.001840715727431E-2</v>
      </c>
      <c r="E28" s="392">
        <v>3.4707299596468941E-2</v>
      </c>
      <c r="F28" s="809">
        <v>6.482791699126556E-3</v>
      </c>
      <c r="G28" s="392">
        <v>4.8119318316677775E-2</v>
      </c>
      <c r="H28" s="810" t="s">
        <v>27</v>
      </c>
      <c r="I28" s="811">
        <v>0.21274612772753521</v>
      </c>
      <c r="J28" s="808">
        <v>2.0251789909980124E-4</v>
      </c>
      <c r="K28" s="392">
        <v>0.20323039849499208</v>
      </c>
      <c r="L28" s="809">
        <v>0.28254697100309034</v>
      </c>
      <c r="M28" s="811">
        <v>0.48577736949808242</v>
      </c>
      <c r="N28" s="812">
        <v>1.1932466132293386E-4</v>
      </c>
      <c r="O28" s="813">
        <v>0.29810347836440015</v>
      </c>
      <c r="P28" s="808">
        <v>1</v>
      </c>
    </row>
    <row r="29" spans="1:16" ht="20.100000000000001" customHeight="1" thickBot="1">
      <c r="A29" s="814" t="s">
        <v>116</v>
      </c>
      <c r="B29" s="808">
        <v>0.18712361657153034</v>
      </c>
      <c r="C29" s="392">
        <v>7.8957816128598771E-2</v>
      </c>
      <c r="D29" s="809">
        <v>8.2307333675894802E-3</v>
      </c>
      <c r="E29" s="392">
        <v>2.8546523940059743E-2</v>
      </c>
      <c r="F29" s="809">
        <v>3.0593754996656747E-3</v>
      </c>
      <c r="G29" s="392">
        <v>5.245325771899724E-2</v>
      </c>
      <c r="H29" s="810" t="s">
        <v>27</v>
      </c>
      <c r="I29" s="811">
        <v>0.1712477066549109</v>
      </c>
      <c r="J29" s="808">
        <v>2.3757615680228877E-4</v>
      </c>
      <c r="K29" s="392">
        <v>0.23272433362461356</v>
      </c>
      <c r="L29" s="809">
        <v>0.40866676678251695</v>
      </c>
      <c r="M29" s="811">
        <v>0.64139110047700576</v>
      </c>
      <c r="N29" s="812">
        <v>5.6968999865606731E-2</v>
      </c>
      <c r="O29" s="813">
        <v>0.49076860022716801</v>
      </c>
      <c r="P29" s="808">
        <v>1</v>
      </c>
    </row>
    <row r="30" spans="1:16" ht="20.100000000000001" customHeight="1" thickBot="1">
      <c r="A30" s="814" t="s">
        <v>117</v>
      </c>
      <c r="B30" s="808">
        <v>0.24201095415784113</v>
      </c>
      <c r="C30" s="392">
        <v>0.12198883230814259</v>
      </c>
      <c r="D30" s="809">
        <v>1.4800897563517258E-2</v>
      </c>
      <c r="E30" s="392">
        <v>4.2489074076671816E-2</v>
      </c>
      <c r="F30" s="809">
        <v>4.126444151715437E-3</v>
      </c>
      <c r="G30" s="392">
        <v>6.9074348592567059E-2</v>
      </c>
      <c r="H30" s="810" t="s">
        <v>27</v>
      </c>
      <c r="I30" s="811">
        <v>0.25247959669261416</v>
      </c>
      <c r="J30" s="808">
        <v>8.3664343223286412E-5</v>
      </c>
      <c r="K30" s="392">
        <v>0.18810343972895227</v>
      </c>
      <c r="L30" s="809">
        <v>0.31732234507736912</v>
      </c>
      <c r="M30" s="811">
        <v>0.50542578483452283</v>
      </c>
      <c r="N30" s="812">
        <v>0.11575610629936745</v>
      </c>
      <c r="O30" s="813">
        <v>0.24436482780738616</v>
      </c>
      <c r="P30" s="808">
        <v>1</v>
      </c>
    </row>
    <row r="31" spans="1:16" ht="20.100000000000001" customHeight="1" thickBot="1">
      <c r="A31" s="261" t="s">
        <v>118</v>
      </c>
      <c r="B31" s="808">
        <v>0.17378798411235605</v>
      </c>
      <c r="C31" s="392">
        <v>8.4724289416520104E-2</v>
      </c>
      <c r="D31" s="809">
        <v>8.9052274329237558E-3</v>
      </c>
      <c r="E31" s="392">
        <v>3.487923253589887E-2</v>
      </c>
      <c r="F31" s="809">
        <v>4.0689505144102809E-3</v>
      </c>
      <c r="G31" s="392">
        <v>3.958686854336755E-2</v>
      </c>
      <c r="H31" s="810" t="s">
        <v>27</v>
      </c>
      <c r="I31" s="811">
        <v>0.17216456844312056</v>
      </c>
      <c r="J31" s="808">
        <v>3.5705064239319607E-4</v>
      </c>
      <c r="K31" s="392">
        <v>0.20091281223591159</v>
      </c>
      <c r="L31" s="809">
        <v>0.45277758525175604</v>
      </c>
      <c r="M31" s="811">
        <v>0.65369039697351461</v>
      </c>
      <c r="N31" s="812">
        <v>5.7127540642290047E-6</v>
      </c>
      <c r="O31" s="813">
        <v>0.47508207982740175</v>
      </c>
      <c r="P31" s="808">
        <v>1</v>
      </c>
    </row>
    <row r="32" spans="1:16" ht="20.100000000000001" customHeight="1" thickBot="1">
      <c r="A32" s="814" t="s">
        <v>265</v>
      </c>
      <c r="B32" s="808">
        <v>0.90334272871201959</v>
      </c>
      <c r="C32" s="392">
        <v>1.8416090743851875E-2</v>
      </c>
      <c r="D32" s="809">
        <v>9.7937500306198716E-3</v>
      </c>
      <c r="E32" s="392">
        <v>2.0278823592812908E-2</v>
      </c>
      <c r="F32" s="809">
        <v>1.6578959909676766E-3</v>
      </c>
      <c r="G32" s="392">
        <v>4.604982857534598E-2</v>
      </c>
      <c r="H32" s="810" t="s">
        <v>27</v>
      </c>
      <c r="I32" s="811">
        <v>9.6196388933598304E-2</v>
      </c>
      <c r="J32" s="808">
        <v>0</v>
      </c>
      <c r="K32" s="392">
        <v>7.6813725730351924E-5</v>
      </c>
      <c r="L32" s="809">
        <v>3.8406862865175966E-4</v>
      </c>
      <c r="M32" s="811">
        <v>4.6088235438211157E-4</v>
      </c>
      <c r="N32" s="812">
        <v>0</v>
      </c>
      <c r="O32" s="813">
        <v>0</v>
      </c>
      <c r="P32" s="808">
        <v>1</v>
      </c>
    </row>
    <row r="33" spans="1:16" ht="3" customHeight="1" thickBot="1">
      <c r="A33" s="261"/>
      <c r="B33" s="808"/>
      <c r="C33" s="392"/>
      <c r="D33" s="809"/>
      <c r="E33" s="392"/>
      <c r="F33" s="809"/>
      <c r="G33" s="392"/>
      <c r="H33" s="810"/>
      <c r="I33" s="392"/>
      <c r="J33" s="809"/>
      <c r="K33" s="392"/>
      <c r="L33" s="809"/>
      <c r="M33" s="392"/>
      <c r="N33" s="812"/>
      <c r="O33" s="813"/>
      <c r="P33" s="808"/>
    </row>
    <row r="34" spans="1:16" ht="30" customHeight="1" thickBot="1">
      <c r="A34" s="815" t="s">
        <v>120</v>
      </c>
      <c r="B34" s="816">
        <v>0.19357544128949933</v>
      </c>
      <c r="C34" s="817">
        <v>6.6758044147280649E-2</v>
      </c>
      <c r="D34" s="818">
        <v>1.1445320988630712E-2</v>
      </c>
      <c r="E34" s="817">
        <v>3.1890130509754998E-2</v>
      </c>
      <c r="F34" s="818">
        <v>5.4717778035717184E-3</v>
      </c>
      <c r="G34" s="817">
        <v>4.9181488859708092E-2</v>
      </c>
      <c r="H34" s="819" t="s">
        <v>27</v>
      </c>
      <c r="I34" s="820">
        <v>0.16474676230894619</v>
      </c>
      <c r="J34" s="821">
        <v>6.6006251904130874E-4</v>
      </c>
      <c r="K34" s="409">
        <v>0.24679168213012909</v>
      </c>
      <c r="L34" s="457">
        <v>0.39422605175387543</v>
      </c>
      <c r="M34" s="822">
        <v>0.64101773388400463</v>
      </c>
      <c r="N34" s="823">
        <v>8.4721551807383291E-2</v>
      </c>
      <c r="O34" s="824">
        <v>0.36121343570320441</v>
      </c>
      <c r="P34" s="821">
        <v>1</v>
      </c>
    </row>
    <row r="35" spans="1:16" ht="20.100000000000001" customHeight="1">
      <c r="A35" s="219" t="s">
        <v>218</v>
      </c>
      <c r="B35" s="825"/>
      <c r="C35" s="826"/>
      <c r="D35" s="826"/>
      <c r="E35" s="826"/>
      <c r="F35" s="826"/>
      <c r="G35" s="826"/>
      <c r="H35" s="827"/>
      <c r="I35" s="827"/>
      <c r="M35" s="46"/>
    </row>
    <row r="36" spans="1:16" ht="13.5" customHeight="1">
      <c r="B36" s="828"/>
      <c r="C36" s="219"/>
      <c r="D36" s="219"/>
      <c r="E36" s="219"/>
      <c r="F36" s="219"/>
      <c r="G36" s="219"/>
      <c r="H36" s="829"/>
      <c r="I36" s="829"/>
      <c r="M36" s="17"/>
    </row>
    <row r="37" spans="1:16" ht="14.25" customHeight="1">
      <c r="A37" s="219" t="s">
        <v>929</v>
      </c>
      <c r="B37" s="83"/>
      <c r="C37" s="236"/>
      <c r="D37" s="236"/>
      <c r="E37" s="236"/>
      <c r="F37" s="236"/>
      <c r="G37" s="236"/>
      <c r="H37" s="830"/>
      <c r="I37" s="830"/>
      <c r="M37" s="17"/>
    </row>
    <row r="38" spans="1:16" ht="12" customHeight="1">
      <c r="M38" s="17"/>
    </row>
    <row r="39" spans="1:16" ht="13.8" customHeight="1">
      <c r="A39" s="216" t="s">
        <v>930</v>
      </c>
      <c r="M39" s="17"/>
    </row>
    <row r="40" spans="1:16" ht="13.2" customHeight="1">
      <c r="A40" s="216" t="s">
        <v>931</v>
      </c>
      <c r="M40" s="17"/>
    </row>
    <row r="41" spans="1:16" ht="12.6" customHeight="1">
      <c r="A41" s="219" t="s">
        <v>932</v>
      </c>
      <c r="M41" s="17"/>
    </row>
    <row r="42" spans="1:16" ht="12.6" customHeight="1">
      <c r="A42" s="219" t="s">
        <v>222</v>
      </c>
      <c r="M42" s="17"/>
    </row>
    <row r="43" spans="1:16" ht="12.6" customHeight="1">
      <c r="A43" s="1978" t="s">
        <v>2523</v>
      </c>
      <c r="M43" s="17"/>
    </row>
    <row r="44" spans="1:16" ht="12" customHeight="1">
      <c r="M44" s="17"/>
    </row>
    <row r="45" spans="1:16" ht="12" customHeight="1"/>
    <row r="46" spans="1:16" ht="12" customHeight="1">
      <c r="A46" s="3" t="s">
        <v>217</v>
      </c>
    </row>
    <row r="50" spans="1:12">
      <c r="A50" s="46"/>
      <c r="B50" s="46"/>
      <c r="C50" s="280"/>
      <c r="D50" s="281"/>
      <c r="E50" s="248"/>
      <c r="F50" s="281"/>
      <c r="G50" s="284"/>
      <c r="H50" s="832"/>
      <c r="I50" s="832"/>
      <c r="J50" s="46"/>
      <c r="K50" s="17"/>
      <c r="L50" s="17"/>
    </row>
    <row r="51" spans="1:12">
      <c r="A51" s="248"/>
      <c r="B51" s="248"/>
      <c r="C51" s="248"/>
      <c r="D51" s="282"/>
      <c r="E51" s="248"/>
      <c r="F51" s="242"/>
      <c r="G51" s="17"/>
      <c r="H51" s="832"/>
      <c r="I51" s="832"/>
      <c r="J51" s="46"/>
      <c r="K51" s="17"/>
      <c r="L51" s="17"/>
    </row>
  </sheetData>
  <pageMargins left="0.59055118110236227" right="0.51181102362204722" top="0.47244094488188981" bottom="0.43307086614173229" header="0.31496062992125984" footer="0.31496062992125984"/>
  <pageSetup paperSize="9" scale="60" orientation="landscape" horizontalDpi="4294967292" verticalDpi="4294967292"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46"/>
  <sheetViews>
    <sheetView zoomScaleNormal="100" workbookViewId="0"/>
  </sheetViews>
  <sheetFormatPr baseColWidth="10" defaultColWidth="11.44140625" defaultRowHeight="13.2"/>
  <cols>
    <col min="1" max="1" width="14.88671875" style="3" customWidth="1"/>
    <col min="2" max="2" width="14.88671875" style="159" customWidth="1"/>
    <col min="3" max="4" width="12.33203125" style="3" customWidth="1"/>
    <col min="5" max="5" width="12.5546875" style="3" customWidth="1"/>
    <col min="6" max="6" width="12.6640625" style="3" customWidth="1"/>
    <col min="7" max="7" width="12.5546875" style="3" customWidth="1"/>
    <col min="8" max="8" width="14.6640625" style="831" customWidth="1"/>
    <col min="9" max="9" width="17" style="831" customWidth="1"/>
    <col min="10" max="10" width="16" style="159" customWidth="1"/>
    <col min="11" max="14" width="13.33203125" style="3" customWidth="1"/>
    <col min="15" max="15" width="15.109375" style="3" customWidth="1"/>
    <col min="16" max="16" width="13.33203125" style="3" customWidth="1"/>
    <col min="17" max="16384" width="11.44140625" style="3"/>
  </cols>
  <sheetData>
    <row r="1" spans="1:16" s="1" customFormat="1" ht="14.1" customHeight="1">
      <c r="A1" s="150"/>
      <c r="B1" s="151"/>
      <c r="C1" s="150"/>
      <c r="D1" s="150"/>
      <c r="E1" s="150"/>
      <c r="F1" s="150"/>
      <c r="G1" s="150"/>
      <c r="H1" s="790"/>
      <c r="I1" s="790"/>
      <c r="J1" s="153"/>
    </row>
    <row r="2" spans="1:16" s="1" customFormat="1" ht="27.9" customHeight="1">
      <c r="A2" s="198" t="s">
        <v>933</v>
      </c>
      <c r="B2" s="151"/>
      <c r="C2" s="150"/>
      <c r="D2" s="150"/>
      <c r="E2" s="150"/>
      <c r="F2" s="150"/>
      <c r="G2" s="150"/>
      <c r="H2" s="790"/>
      <c r="I2" s="790"/>
      <c r="J2" s="791"/>
      <c r="K2" s="220"/>
      <c r="P2" s="220">
        <v>2015</v>
      </c>
    </row>
    <row r="3" spans="1:16" ht="57.75" customHeight="1">
      <c r="A3" s="792" t="s">
        <v>25</v>
      </c>
      <c r="B3" s="793" t="s">
        <v>919</v>
      </c>
      <c r="C3" s="794"/>
      <c r="D3" s="794"/>
      <c r="E3" s="794"/>
      <c r="F3" s="794"/>
      <c r="G3" s="794"/>
      <c r="H3" s="795"/>
      <c r="I3" s="794"/>
      <c r="J3" s="796" t="s">
        <v>920</v>
      </c>
      <c r="K3" s="797" t="s">
        <v>186</v>
      </c>
      <c r="L3" s="798"/>
      <c r="M3" s="799"/>
      <c r="N3" s="799"/>
      <c r="O3" s="799"/>
      <c r="P3" s="800"/>
    </row>
    <row r="4" spans="1:16" ht="84.75" customHeight="1">
      <c r="A4" s="199"/>
      <c r="B4" s="796" t="s">
        <v>1488</v>
      </c>
      <c r="C4" s="254" t="s">
        <v>934</v>
      </c>
      <c r="D4" s="253" t="s">
        <v>935</v>
      </c>
      <c r="E4" s="254" t="s">
        <v>936</v>
      </c>
      <c r="F4" s="253" t="s">
        <v>937</v>
      </c>
      <c r="G4" s="254" t="s">
        <v>938</v>
      </c>
      <c r="H4" s="253" t="s">
        <v>939</v>
      </c>
      <c r="I4" s="801" t="s">
        <v>1489</v>
      </c>
      <c r="J4" s="1004" t="s">
        <v>1479</v>
      </c>
      <c r="K4" s="254" t="s">
        <v>927</v>
      </c>
      <c r="L4" s="253" t="s">
        <v>928</v>
      </c>
      <c r="M4" s="802" t="s">
        <v>2521</v>
      </c>
      <c r="N4" s="803" t="s">
        <v>2527</v>
      </c>
      <c r="O4" s="804" t="s">
        <v>2528</v>
      </c>
      <c r="P4" s="1005" t="s">
        <v>2522</v>
      </c>
    </row>
    <row r="5" spans="1:16" ht="24" customHeight="1">
      <c r="A5" s="182"/>
      <c r="B5" s="805"/>
      <c r="C5" s="182"/>
      <c r="D5" s="195"/>
      <c r="E5" s="188"/>
      <c r="F5" s="189"/>
      <c r="G5" s="188"/>
      <c r="H5" s="805"/>
      <c r="I5" s="806"/>
      <c r="J5" s="107"/>
      <c r="K5" s="182"/>
      <c r="L5" s="189"/>
      <c r="M5" s="105"/>
      <c r="N5" s="189"/>
      <c r="O5" s="806"/>
      <c r="P5" s="107"/>
    </row>
    <row r="6" spans="1:16" ht="30" customHeight="1" thickBot="1">
      <c r="A6" s="807" t="s">
        <v>93</v>
      </c>
      <c r="B6" s="808">
        <v>0.34726606960233547</v>
      </c>
      <c r="C6" s="392">
        <v>1.3067108823428611E-3</v>
      </c>
      <c r="D6" s="809">
        <v>4.5561355277139951E-3</v>
      </c>
      <c r="E6" s="392">
        <v>1.9534847537500781E-3</v>
      </c>
      <c r="F6" s="809">
        <v>2.5818815038148465E-3</v>
      </c>
      <c r="G6" s="392">
        <v>5.302827331862262E-3</v>
      </c>
      <c r="H6" s="809">
        <v>5.9934232146084286E-3</v>
      </c>
      <c r="I6" s="811">
        <v>2.1694463214092474E-2</v>
      </c>
      <c r="J6" s="808">
        <v>7.5027798285069616E-6</v>
      </c>
      <c r="K6" s="392">
        <v>0.59918080420515385</v>
      </c>
      <c r="L6" s="809">
        <v>3.1851160011020341E-2</v>
      </c>
      <c r="M6" s="811">
        <v>0.63103196429120179</v>
      </c>
      <c r="N6" s="812">
        <v>0.1315796485367611</v>
      </c>
      <c r="O6" s="813">
        <v>0.27303500910127371</v>
      </c>
      <c r="P6" s="808">
        <v>1</v>
      </c>
    </row>
    <row r="7" spans="1:16" ht="20.100000000000001" customHeight="1" thickBot="1">
      <c r="A7" s="814" t="s">
        <v>94</v>
      </c>
      <c r="B7" s="808">
        <v>0.20472093454062859</v>
      </c>
      <c r="C7" s="392">
        <v>7.5287112124153613E-4</v>
      </c>
      <c r="D7" s="809">
        <v>3.1170187283803942E-3</v>
      </c>
      <c r="E7" s="392">
        <v>1.4286811146945102E-3</v>
      </c>
      <c r="F7" s="809">
        <v>2.1368440528720992E-3</v>
      </c>
      <c r="G7" s="392">
        <v>2.4427585480649625E-3</v>
      </c>
      <c r="H7" s="809">
        <v>4.2014942643890446E-3</v>
      </c>
      <c r="I7" s="811">
        <v>1.4079667829642546E-2</v>
      </c>
      <c r="J7" s="808">
        <v>9.3595195447007348E-6</v>
      </c>
      <c r="K7" s="392">
        <v>0.73204635099171511</v>
      </c>
      <c r="L7" s="809">
        <v>4.9143687118469004E-2</v>
      </c>
      <c r="M7" s="811">
        <v>0.78119003794204911</v>
      </c>
      <c r="N7" s="812">
        <v>9.0267709370760341E-2</v>
      </c>
      <c r="O7" s="813">
        <v>0.36567174980445089</v>
      </c>
      <c r="P7" s="808">
        <v>1</v>
      </c>
    </row>
    <row r="8" spans="1:16" ht="20.100000000000001" customHeight="1" thickBot="1">
      <c r="A8" s="814" t="s">
        <v>95</v>
      </c>
      <c r="B8" s="808">
        <v>0.20970488997263018</v>
      </c>
      <c r="C8" s="392">
        <v>6.4371234057472506E-4</v>
      </c>
      <c r="D8" s="809">
        <v>1.3837376624375283E-3</v>
      </c>
      <c r="E8" s="392">
        <v>1.0447812156047667E-3</v>
      </c>
      <c r="F8" s="809">
        <v>4.7825297439839523E-3</v>
      </c>
      <c r="G8" s="392">
        <v>3.4443578237962173E-3</v>
      </c>
      <c r="H8" s="809">
        <v>4.7059013666994904E-3</v>
      </c>
      <c r="I8" s="811">
        <v>1.6005020153096683E-2</v>
      </c>
      <c r="J8" s="808">
        <v>0</v>
      </c>
      <c r="K8" s="392">
        <v>0.7036966760909662</v>
      </c>
      <c r="L8" s="809">
        <v>7.0593413518526119E-2</v>
      </c>
      <c r="M8" s="811">
        <v>0.77429008987427328</v>
      </c>
      <c r="N8" s="812">
        <v>0.11682995691267552</v>
      </c>
      <c r="O8" s="813">
        <v>0.5205828732276806</v>
      </c>
      <c r="P8" s="808">
        <v>1</v>
      </c>
    </row>
    <row r="9" spans="1:16" ht="20.100000000000001" customHeight="1" thickBot="1">
      <c r="A9" s="814" t="s">
        <v>96</v>
      </c>
      <c r="B9" s="808">
        <v>0.18377972140087273</v>
      </c>
      <c r="C9" s="392">
        <v>5.8551966510465012E-4</v>
      </c>
      <c r="D9" s="809">
        <v>1.3174192464854627E-3</v>
      </c>
      <c r="E9" s="392">
        <v>9.9534405448042686E-3</v>
      </c>
      <c r="F9" s="809">
        <v>1.4162256899718723E-2</v>
      </c>
      <c r="G9" s="392">
        <v>3.4163184157936367E-3</v>
      </c>
      <c r="H9" s="809">
        <v>6.4895091336434844E-3</v>
      </c>
      <c r="I9" s="811">
        <v>3.5924463905550222E-2</v>
      </c>
      <c r="J9" s="808">
        <v>0</v>
      </c>
      <c r="K9" s="392">
        <v>0.69381133540806472</v>
      </c>
      <c r="L9" s="809">
        <v>8.6484479285512381E-2</v>
      </c>
      <c r="M9" s="811">
        <v>0.78029581469357712</v>
      </c>
      <c r="N9" s="812">
        <v>9.1093106033350232E-2</v>
      </c>
      <c r="O9" s="813">
        <v>0.46891107147380445</v>
      </c>
      <c r="P9" s="808">
        <v>1</v>
      </c>
    </row>
    <row r="10" spans="1:16" ht="20.100000000000001" customHeight="1" thickBot="1">
      <c r="A10" s="814" t="s">
        <v>97</v>
      </c>
      <c r="B10" s="808">
        <v>0.29300415417091419</v>
      </c>
      <c r="C10" s="392">
        <v>3.3908669219346417E-4</v>
      </c>
      <c r="D10" s="809">
        <v>1.9847133630894803E-3</v>
      </c>
      <c r="E10" s="392">
        <v>1.9598852101956159E-3</v>
      </c>
      <c r="F10" s="809">
        <v>8.924517792634144E-3</v>
      </c>
      <c r="G10" s="392">
        <v>1.0969145999677235E-2</v>
      </c>
      <c r="H10" s="809">
        <v>6.4563847181039399E-3</v>
      </c>
      <c r="I10" s="811">
        <v>3.063373377589388E-2</v>
      </c>
      <c r="J10" s="808">
        <v>0</v>
      </c>
      <c r="K10" s="392">
        <v>0.61373888248158293</v>
      </c>
      <c r="L10" s="809">
        <v>6.2623228870050465E-2</v>
      </c>
      <c r="M10" s="811">
        <v>0.67636211100085419</v>
      </c>
      <c r="N10" s="812">
        <v>6.2913516210080386E-2</v>
      </c>
      <c r="O10" s="813">
        <v>0.49907764990505754</v>
      </c>
      <c r="P10" s="808">
        <v>1</v>
      </c>
    </row>
    <row r="11" spans="1:16" ht="20.100000000000001" customHeight="1" thickBot="1">
      <c r="A11" s="814" t="s">
        <v>98</v>
      </c>
      <c r="B11" s="808">
        <v>0.18933632578904758</v>
      </c>
      <c r="C11" s="392">
        <v>2.8020472625935158E-4</v>
      </c>
      <c r="D11" s="809">
        <v>1.0269503217405235E-3</v>
      </c>
      <c r="E11" s="392">
        <v>1.3776825775993541E-3</v>
      </c>
      <c r="F11" s="809">
        <v>5.1732797585632784E-3</v>
      </c>
      <c r="G11" s="392">
        <v>1.237570407304259E-3</v>
      </c>
      <c r="H11" s="809">
        <v>8.3248684069290226E-3</v>
      </c>
      <c r="I11" s="811">
        <v>1.742055619839579E-2</v>
      </c>
      <c r="J11" s="808">
        <v>0</v>
      </c>
      <c r="K11" s="392">
        <v>0.7284435558436495</v>
      </c>
      <c r="L11" s="809">
        <v>6.4799566371977924E-2</v>
      </c>
      <c r="M11" s="811">
        <v>0.79324312081460391</v>
      </c>
      <c r="N11" s="812">
        <v>4.8063096388177191E-3</v>
      </c>
      <c r="O11" s="813">
        <v>0.60602381458567445</v>
      </c>
      <c r="P11" s="808">
        <v>1</v>
      </c>
    </row>
    <row r="12" spans="1:16" ht="20.100000000000001" customHeight="1" thickBot="1">
      <c r="A12" s="814" t="s">
        <v>99</v>
      </c>
      <c r="B12" s="808">
        <v>0.21519699282281712</v>
      </c>
      <c r="C12" s="392">
        <v>4.1544456205356873E-4</v>
      </c>
      <c r="D12" s="809">
        <v>9.0011603629733055E-4</v>
      </c>
      <c r="E12" s="392">
        <v>1.4779855739617761E-3</v>
      </c>
      <c r="F12" s="809">
        <v>8.5396983915962694E-3</v>
      </c>
      <c r="G12" s="392">
        <v>2.5849888477161632E-3</v>
      </c>
      <c r="H12" s="809">
        <v>4.6155752362630805E-3</v>
      </c>
      <c r="I12" s="811">
        <v>1.8533808647888186E-2</v>
      </c>
      <c r="J12" s="808">
        <v>0</v>
      </c>
      <c r="K12" s="392">
        <v>0.70121458222765354</v>
      </c>
      <c r="L12" s="809">
        <v>6.5054616301641083E-2</v>
      </c>
      <c r="M12" s="811">
        <v>0.7662691999141098</v>
      </c>
      <c r="N12" s="812">
        <v>1.5758043502831404E-2</v>
      </c>
      <c r="O12" s="813">
        <v>0.62300279925576529</v>
      </c>
      <c r="P12" s="808">
        <v>1</v>
      </c>
    </row>
    <row r="13" spans="1:16" ht="20.100000000000001" customHeight="1" thickBot="1">
      <c r="A13" s="814" t="s">
        <v>100</v>
      </c>
      <c r="B13" s="808">
        <v>0.38732888368553386</v>
      </c>
      <c r="C13" s="392">
        <v>8.4019540643018146E-4</v>
      </c>
      <c r="D13" s="809">
        <v>2.3805536515521808E-3</v>
      </c>
      <c r="E13" s="392">
        <v>5.0439730899358558E-3</v>
      </c>
      <c r="F13" s="809">
        <v>6.1614329804879978E-3</v>
      </c>
      <c r="G13" s="392">
        <v>3.0008979266331315E-3</v>
      </c>
      <c r="H13" s="809">
        <v>1.4353338193182267E-2</v>
      </c>
      <c r="I13" s="811">
        <v>3.1780391248221615E-2</v>
      </c>
      <c r="J13" s="808">
        <v>0</v>
      </c>
      <c r="K13" s="392">
        <v>0.54820261190677799</v>
      </c>
      <c r="L13" s="809">
        <v>3.2688115960117947E-2</v>
      </c>
      <c r="M13" s="811">
        <v>0.58089072646657014</v>
      </c>
      <c r="N13" s="812">
        <v>3.0339456126193853E-4</v>
      </c>
      <c r="O13" s="813">
        <v>0.3769751178833014</v>
      </c>
      <c r="P13" s="808">
        <v>1</v>
      </c>
    </row>
    <row r="14" spans="1:16" ht="20.100000000000001" customHeight="1" thickBot="1">
      <c r="A14" s="814" t="s">
        <v>101</v>
      </c>
      <c r="B14" s="808">
        <v>0.31373937861446755</v>
      </c>
      <c r="C14" s="392">
        <v>8.850456896421909E-4</v>
      </c>
      <c r="D14" s="809">
        <v>3.8387202687585531E-3</v>
      </c>
      <c r="E14" s="392">
        <v>1.9205622985552181E-3</v>
      </c>
      <c r="F14" s="809">
        <v>6.464074307370454E-3</v>
      </c>
      <c r="G14" s="392">
        <v>8.032978671986343E-3</v>
      </c>
      <c r="H14" s="809">
        <v>7.0454344936546013E-3</v>
      </c>
      <c r="I14" s="811">
        <v>2.8186815729967361E-2</v>
      </c>
      <c r="J14" s="808">
        <v>0</v>
      </c>
      <c r="K14" s="392">
        <v>0.6177572569911346</v>
      </c>
      <c r="L14" s="809">
        <v>4.0316549103416845E-2</v>
      </c>
      <c r="M14" s="811">
        <v>0.65807380609455135</v>
      </c>
      <c r="N14" s="812">
        <v>0.14422149481214841</v>
      </c>
      <c r="O14" s="813">
        <v>0.34017389596072445</v>
      </c>
      <c r="P14" s="808">
        <v>1</v>
      </c>
    </row>
    <row r="15" spans="1:16" ht="20.100000000000001" customHeight="1" thickBot="1">
      <c r="A15" s="814" t="s">
        <v>102</v>
      </c>
      <c r="B15" s="808">
        <v>0.30548131626829406</v>
      </c>
      <c r="C15" s="392">
        <v>1.06236466246955E-3</v>
      </c>
      <c r="D15" s="809">
        <v>7.8790630821552604E-3</v>
      </c>
      <c r="E15" s="392">
        <v>3.0002667613846625E-3</v>
      </c>
      <c r="F15" s="809">
        <v>3.3647450857389972E-3</v>
      </c>
      <c r="G15" s="392">
        <v>2.5866570620533321E-3</v>
      </c>
      <c r="H15" s="809">
        <v>6.1391684071798354E-3</v>
      </c>
      <c r="I15" s="811">
        <v>2.4032265060981637E-2</v>
      </c>
      <c r="J15" s="808">
        <v>0</v>
      </c>
      <c r="K15" s="392">
        <v>0.63597585432149806</v>
      </c>
      <c r="L15" s="809">
        <v>3.4510564502889078E-2</v>
      </c>
      <c r="M15" s="811">
        <v>0.67048641867072456</v>
      </c>
      <c r="N15" s="812">
        <v>3.9024786767381681E-3</v>
      </c>
      <c r="O15" s="813">
        <v>0.43712429378463885</v>
      </c>
      <c r="P15" s="808">
        <v>1</v>
      </c>
    </row>
    <row r="16" spans="1:16" ht="20.100000000000001" customHeight="1" thickBot="1">
      <c r="A16" s="814" t="s">
        <v>103</v>
      </c>
      <c r="B16" s="808">
        <v>0.30057363363919515</v>
      </c>
      <c r="C16" s="392">
        <v>6.4601604558200054E-4</v>
      </c>
      <c r="D16" s="809">
        <v>3.0808659439289744E-3</v>
      </c>
      <c r="E16" s="392">
        <v>1.5291437368581146E-3</v>
      </c>
      <c r="F16" s="809">
        <v>3.7111764157995632E-3</v>
      </c>
      <c r="G16" s="392">
        <v>2.0062396502775375E-3</v>
      </c>
      <c r="H16" s="809">
        <v>8.4550466818705608E-3</v>
      </c>
      <c r="I16" s="811">
        <v>1.942848847431675E-2</v>
      </c>
      <c r="J16" s="808">
        <v>2.1184528253654502E-5</v>
      </c>
      <c r="K16" s="392">
        <v>0.64097702229972586</v>
      </c>
      <c r="L16" s="809">
        <v>3.8999671694044467E-2</v>
      </c>
      <c r="M16" s="811">
        <v>0.679976694417461</v>
      </c>
      <c r="N16" s="812">
        <v>6.4378961945303181E-2</v>
      </c>
      <c r="O16" s="813">
        <v>0.32560224389539943</v>
      </c>
      <c r="P16" s="808">
        <v>1</v>
      </c>
    </row>
    <row r="17" spans="1:16" ht="20.100000000000001" customHeight="1" thickBot="1">
      <c r="A17" s="814" t="s">
        <v>104</v>
      </c>
      <c r="B17" s="808">
        <v>0.31611595083698263</v>
      </c>
      <c r="C17" s="392">
        <v>1.1183010235373931E-3</v>
      </c>
      <c r="D17" s="809">
        <v>8.257148974642305E-3</v>
      </c>
      <c r="E17" s="392">
        <v>1.6359873759501607E-3</v>
      </c>
      <c r="F17" s="809">
        <v>4.6965359806519138E-3</v>
      </c>
      <c r="G17" s="392">
        <v>2.8351354704511892E-3</v>
      </c>
      <c r="H17" s="809">
        <v>7.4677599159060038E-3</v>
      </c>
      <c r="I17" s="811">
        <v>2.6010868741138966E-2</v>
      </c>
      <c r="J17" s="808">
        <v>0</v>
      </c>
      <c r="K17" s="392">
        <v>0.61066959806018861</v>
      </c>
      <c r="L17" s="809">
        <v>4.7203582361689748E-2</v>
      </c>
      <c r="M17" s="811">
        <v>0.6578731800786648</v>
      </c>
      <c r="N17" s="812">
        <v>0.20646607253537058</v>
      </c>
      <c r="O17" s="813">
        <v>0.3049033106215045</v>
      </c>
      <c r="P17" s="808">
        <v>1</v>
      </c>
    </row>
    <row r="18" spans="1:16" ht="20.100000000000001" customHeight="1" thickBot="1">
      <c r="A18" s="814" t="s">
        <v>105</v>
      </c>
      <c r="B18" s="808">
        <v>0.28467059385303611</v>
      </c>
      <c r="C18" s="392">
        <v>1.118832896583878E-3</v>
      </c>
      <c r="D18" s="809">
        <v>5.697249974828001E-3</v>
      </c>
      <c r="E18" s="392">
        <v>2.4797514031834615E-3</v>
      </c>
      <c r="F18" s="809">
        <v>5.1725220391220733E-3</v>
      </c>
      <c r="G18" s="392">
        <v>3.6155989902419607E-3</v>
      </c>
      <c r="H18" s="809">
        <v>7.854689629234678E-3</v>
      </c>
      <c r="I18" s="811">
        <v>2.5938644933194054E-2</v>
      </c>
      <c r="J18" s="808">
        <v>2.0120013332333681E-5</v>
      </c>
      <c r="K18" s="392">
        <v>0.63611755045598795</v>
      </c>
      <c r="L18" s="809">
        <v>5.3253091348049751E-2</v>
      </c>
      <c r="M18" s="811">
        <v>0.6893706420052379</v>
      </c>
      <c r="N18" s="812">
        <v>7.9022546083131529E-2</v>
      </c>
      <c r="O18" s="813">
        <v>0.40216284646534939</v>
      </c>
      <c r="P18" s="808">
        <v>1</v>
      </c>
    </row>
    <row r="19" spans="1:16" ht="20.100000000000001" customHeight="1" thickBot="1">
      <c r="A19" s="814" t="s">
        <v>106</v>
      </c>
      <c r="B19" s="808">
        <v>0.24597827613708065</v>
      </c>
      <c r="C19" s="392">
        <v>5.5830247900739722E-4</v>
      </c>
      <c r="D19" s="809">
        <v>3.1179650754661935E-3</v>
      </c>
      <c r="E19" s="392">
        <v>1.8636861813661673E-3</v>
      </c>
      <c r="F19" s="809">
        <v>2.2677869038465158E-3</v>
      </c>
      <c r="G19" s="392">
        <v>5.9830956078328274E-3</v>
      </c>
      <c r="H19" s="809">
        <v>4.8005899826833003E-3</v>
      </c>
      <c r="I19" s="811">
        <v>1.85914262302024E-2</v>
      </c>
      <c r="J19" s="808">
        <v>0</v>
      </c>
      <c r="K19" s="392">
        <v>0.6977677953164898</v>
      </c>
      <c r="L19" s="809">
        <v>3.7662502316227191E-2</v>
      </c>
      <c r="M19" s="811">
        <v>0.73543029835647855</v>
      </c>
      <c r="N19" s="812">
        <v>3.8696725107409354E-2</v>
      </c>
      <c r="O19" s="813">
        <v>0.51396013892844661</v>
      </c>
      <c r="P19" s="808">
        <v>1</v>
      </c>
    </row>
    <row r="20" spans="1:16" ht="20.100000000000001" customHeight="1" thickBot="1">
      <c r="A20" s="814" t="s">
        <v>107</v>
      </c>
      <c r="B20" s="808">
        <v>0.23420876816311004</v>
      </c>
      <c r="C20" s="392">
        <v>3.9155411470558798E-4</v>
      </c>
      <c r="D20" s="809">
        <v>1.7619944950604328E-3</v>
      </c>
      <c r="E20" s="392">
        <v>2.153547630880734E-3</v>
      </c>
      <c r="F20" s="809">
        <v>2.9284988091973058E-3</v>
      </c>
      <c r="G20" s="392">
        <v>2.5124715834373319E-3</v>
      </c>
      <c r="H20" s="809">
        <v>7.2571324839234416E-3</v>
      </c>
      <c r="I20" s="811">
        <v>1.7005199117204835E-2</v>
      </c>
      <c r="J20" s="808">
        <v>0</v>
      </c>
      <c r="K20" s="392">
        <v>0.7042705743242631</v>
      </c>
      <c r="L20" s="809">
        <v>4.4515456437651375E-2</v>
      </c>
      <c r="M20" s="811">
        <v>0.74878603271968525</v>
      </c>
      <c r="N20" s="812">
        <v>0.13163614124003373</v>
      </c>
      <c r="O20" s="813">
        <v>0.41641760912787668</v>
      </c>
      <c r="P20" s="808">
        <v>1</v>
      </c>
    </row>
    <row r="21" spans="1:16" ht="20.100000000000001" customHeight="1" thickBot="1">
      <c r="A21" s="814" t="s">
        <v>108</v>
      </c>
      <c r="B21" s="808">
        <v>0.1622669494256001</v>
      </c>
      <c r="C21" s="392">
        <v>3.1086165609943238E-4</v>
      </c>
      <c r="D21" s="809">
        <v>1.6061195927192544E-3</v>
      </c>
      <c r="E21" s="392">
        <v>3.1086165609943238E-4</v>
      </c>
      <c r="F21" s="809">
        <v>2.176031592696027E-3</v>
      </c>
      <c r="G21" s="392">
        <v>6.2172331219886477E-4</v>
      </c>
      <c r="H21" s="809">
        <v>3.6785285609710963E-3</v>
      </c>
      <c r="I21" s="811">
        <v>8.7041263707841078E-3</v>
      </c>
      <c r="J21" s="808">
        <v>0</v>
      </c>
      <c r="K21" s="392">
        <v>0.74327458423139448</v>
      </c>
      <c r="L21" s="809">
        <v>8.5754333754988157E-2</v>
      </c>
      <c r="M21" s="811">
        <v>0.82902891487776609</v>
      </c>
      <c r="N21" s="812">
        <v>4.9044425879648176E-2</v>
      </c>
      <c r="O21" s="813">
        <v>0.57421299791791691</v>
      </c>
      <c r="P21" s="808">
        <v>1</v>
      </c>
    </row>
    <row r="22" spans="1:16" ht="20.100000000000001" customHeight="1" thickBot="1">
      <c r="A22" s="814" t="s">
        <v>109</v>
      </c>
      <c r="B22" s="808">
        <v>0.18721701546509265</v>
      </c>
      <c r="C22" s="392">
        <v>3.7498746814111422E-4</v>
      </c>
      <c r="D22" s="809">
        <v>1.7833612770622857E-3</v>
      </c>
      <c r="E22" s="392">
        <v>1.0771982255196667E-3</v>
      </c>
      <c r="F22" s="809">
        <v>5.0349902894711021E-3</v>
      </c>
      <c r="G22" s="392">
        <v>2.4755192503384941E-3</v>
      </c>
      <c r="H22" s="809">
        <v>4.1451796313899903E-3</v>
      </c>
      <c r="I22" s="811">
        <v>1.4891236141922653E-2</v>
      </c>
      <c r="J22" s="808">
        <v>0</v>
      </c>
      <c r="K22" s="392">
        <v>0.7387572651420875</v>
      </c>
      <c r="L22" s="809">
        <v>5.9134483355804728E-2</v>
      </c>
      <c r="M22" s="811">
        <v>0.7978917486028001</v>
      </c>
      <c r="N22" s="812">
        <v>0.2036621745181163</v>
      </c>
      <c r="O22" s="813">
        <v>0.44645361903551156</v>
      </c>
      <c r="P22" s="808">
        <v>1</v>
      </c>
    </row>
    <row r="23" spans="1:16" ht="20.100000000000001" customHeight="1" thickBot="1">
      <c r="A23" s="814" t="s">
        <v>110</v>
      </c>
      <c r="B23" s="808">
        <v>0.29788519148386933</v>
      </c>
      <c r="C23" s="392">
        <v>5.9082227010746099E-4</v>
      </c>
      <c r="D23" s="809">
        <v>2.2800936569094682E-3</v>
      </c>
      <c r="E23" s="392">
        <v>1.0687120305323899E-3</v>
      </c>
      <c r="F23" s="809">
        <v>1.7520895584529558E-3</v>
      </c>
      <c r="G23" s="392">
        <v>2.7632393889722735E-3</v>
      </c>
      <c r="H23" s="809">
        <v>5.7674488591143921E-3</v>
      </c>
      <c r="I23" s="811">
        <v>1.422240576408894E-2</v>
      </c>
      <c r="J23" s="808">
        <v>0</v>
      </c>
      <c r="K23" s="392">
        <v>0.66013045817168248</v>
      </c>
      <c r="L23" s="809">
        <v>2.7761943979676813E-2</v>
      </c>
      <c r="M23" s="811">
        <v>0.68789240185101808</v>
      </c>
      <c r="N23" s="812">
        <v>3.8401129823663276E-2</v>
      </c>
      <c r="O23" s="813">
        <v>0.50175858699059162</v>
      </c>
      <c r="P23" s="808">
        <v>1</v>
      </c>
    </row>
    <row r="24" spans="1:16" ht="20.100000000000001" customHeight="1" thickBot="1">
      <c r="A24" s="814" t="s">
        <v>111</v>
      </c>
      <c r="B24" s="808">
        <v>0.32120494326610333</v>
      </c>
      <c r="C24" s="392">
        <v>9.9842848159465065E-4</v>
      </c>
      <c r="D24" s="809">
        <v>3.2951845043203707E-3</v>
      </c>
      <c r="E24" s="392">
        <v>1.5480629909000627E-3</v>
      </c>
      <c r="F24" s="809">
        <v>2.6021001854764259E-3</v>
      </c>
      <c r="G24" s="392">
        <v>4.7566240468797007E-3</v>
      </c>
      <c r="H24" s="809">
        <v>3.5691332940953925E-3</v>
      </c>
      <c r="I24" s="811">
        <v>1.6769533503266605E-2</v>
      </c>
      <c r="J24" s="808">
        <v>1.6339884810611109E-5</v>
      </c>
      <c r="K24" s="392">
        <v>0.63046786840136548</v>
      </c>
      <c r="L24" s="809">
        <v>3.1541314781055131E-2</v>
      </c>
      <c r="M24" s="811">
        <v>0.66200918342751891</v>
      </c>
      <c r="N24" s="812">
        <v>9.4652868390262893E-2</v>
      </c>
      <c r="O24" s="813">
        <v>0.38639413831070352</v>
      </c>
      <c r="P24" s="808">
        <v>1</v>
      </c>
    </row>
    <row r="25" spans="1:16" ht="20.100000000000001" customHeight="1" thickBot="1">
      <c r="A25" s="814" t="s">
        <v>112</v>
      </c>
      <c r="B25" s="808">
        <v>0.19755981579309448</v>
      </c>
      <c r="C25" s="392">
        <v>5.6409786681841777E-4</v>
      </c>
      <c r="D25" s="809">
        <v>1.6563331045661444E-3</v>
      </c>
      <c r="E25" s="392">
        <v>1.0326452913782919E-3</v>
      </c>
      <c r="F25" s="809">
        <v>2.9645451382057852E-3</v>
      </c>
      <c r="G25" s="392">
        <v>3.4645931462713581E-3</v>
      </c>
      <c r="H25" s="809">
        <v>6.8842383974567359E-3</v>
      </c>
      <c r="I25" s="811">
        <v>1.6566452944696733E-2</v>
      </c>
      <c r="J25" s="808">
        <v>0</v>
      </c>
      <c r="K25" s="392">
        <v>0.72156359205437459</v>
      </c>
      <c r="L25" s="809">
        <v>6.4310138811503201E-2</v>
      </c>
      <c r="M25" s="811">
        <v>0.78587373126220861</v>
      </c>
      <c r="N25" s="812">
        <v>0.20063874462482933</v>
      </c>
      <c r="O25" s="813">
        <v>0.4048349647381117</v>
      </c>
      <c r="P25" s="808">
        <v>1</v>
      </c>
    </row>
    <row r="26" spans="1:16" ht="20.100000000000001" customHeight="1" thickBot="1">
      <c r="A26" s="814" t="s">
        <v>113</v>
      </c>
      <c r="B26" s="808">
        <v>0.30027254816367066</v>
      </c>
      <c r="C26" s="392">
        <v>8.9289076033621957E-4</v>
      </c>
      <c r="D26" s="809">
        <v>7.3889248138625466E-3</v>
      </c>
      <c r="E26" s="392">
        <v>1.6413573287592277E-3</v>
      </c>
      <c r="F26" s="809">
        <v>3.9320737493196067E-3</v>
      </c>
      <c r="G26" s="392">
        <v>3.1837214127349339E-3</v>
      </c>
      <c r="H26" s="809">
        <v>3.099234616657922E-3</v>
      </c>
      <c r="I26" s="811">
        <v>2.0138202681670457E-2</v>
      </c>
      <c r="J26" s="808">
        <v>1.6579366957163916E-5</v>
      </c>
      <c r="K26" s="392">
        <v>0.64605431962224635</v>
      </c>
      <c r="L26" s="809">
        <v>3.3518350497042562E-2</v>
      </c>
      <c r="M26" s="811">
        <v>0.6795726701192889</v>
      </c>
      <c r="N26" s="812">
        <v>3.0694781346368742E-3</v>
      </c>
      <c r="O26" s="813">
        <v>0.42363139648123421</v>
      </c>
      <c r="P26" s="808">
        <v>1</v>
      </c>
    </row>
    <row r="27" spans="1:16" ht="20.100000000000001" customHeight="1" thickBot="1">
      <c r="A27" s="814" t="s">
        <v>114</v>
      </c>
      <c r="B27" s="808">
        <v>0.31276710686315295</v>
      </c>
      <c r="C27" s="392">
        <v>5.9403446122147721E-3</v>
      </c>
      <c r="D27" s="809">
        <v>1.2732922208912728E-2</v>
      </c>
      <c r="E27" s="392">
        <v>6.0741840776059744E-3</v>
      </c>
      <c r="F27" s="809">
        <v>8.5067675785693402E-3</v>
      </c>
      <c r="G27" s="392">
        <v>4.1535776220244444E-3</v>
      </c>
      <c r="H27" s="809">
        <v>1.026531886680042E-2</v>
      </c>
      <c r="I27" s="811">
        <v>4.7673114966127673E-2</v>
      </c>
      <c r="J27" s="808">
        <v>0</v>
      </c>
      <c r="K27" s="392">
        <v>0.58362336667367598</v>
      </c>
      <c r="L27" s="809">
        <v>5.5936411626962723E-2</v>
      </c>
      <c r="M27" s="811">
        <v>0.63955977836559841</v>
      </c>
      <c r="N27" s="812">
        <v>7.2569290391605229E-2</v>
      </c>
      <c r="O27" s="813">
        <v>0.36206506233729324</v>
      </c>
      <c r="P27" s="808">
        <v>1</v>
      </c>
    </row>
    <row r="28" spans="1:16" ht="20.100000000000001" customHeight="1" thickBot="1">
      <c r="A28" s="814" t="s">
        <v>115</v>
      </c>
      <c r="B28" s="808">
        <v>0.46277508889829549</v>
      </c>
      <c r="C28" s="392">
        <v>1.9821675387154602E-3</v>
      </c>
      <c r="D28" s="809">
        <v>1.9251690896782105E-2</v>
      </c>
      <c r="E28" s="392">
        <v>3.9766046232421011E-3</v>
      </c>
      <c r="F28" s="809">
        <v>2.6716424719177663E-3</v>
      </c>
      <c r="G28" s="392">
        <v>2.5237662438455533E-3</v>
      </c>
      <c r="H28" s="809">
        <v>5.7904943893316643E-3</v>
      </c>
      <c r="I28" s="811">
        <v>3.6196366163834655E-2</v>
      </c>
      <c r="J28" s="808">
        <v>0</v>
      </c>
      <c r="K28" s="392">
        <v>0.47324633446314013</v>
      </c>
      <c r="L28" s="809">
        <v>2.7782210313948511E-2</v>
      </c>
      <c r="M28" s="811">
        <v>0.50102854509865136</v>
      </c>
      <c r="N28" s="812">
        <v>1.3527064925514276E-4</v>
      </c>
      <c r="O28" s="813">
        <v>0.3063419189246479</v>
      </c>
      <c r="P28" s="808">
        <v>1</v>
      </c>
    </row>
    <row r="29" spans="1:16" ht="20.100000000000001" customHeight="1" thickBot="1">
      <c r="A29" s="814" t="s">
        <v>116</v>
      </c>
      <c r="B29" s="808">
        <v>0.32878001468031071</v>
      </c>
      <c r="C29" s="392">
        <v>1.3614910779850228E-3</v>
      </c>
      <c r="D29" s="809">
        <v>6.1561031029782947E-3</v>
      </c>
      <c r="E29" s="392">
        <v>3.2779250728337908E-3</v>
      </c>
      <c r="F29" s="809">
        <v>7.992587519984615E-3</v>
      </c>
      <c r="G29" s="392">
        <v>5.8252308605503652E-3</v>
      </c>
      <c r="H29" s="809">
        <v>3.2957178565464172E-3</v>
      </c>
      <c r="I29" s="811">
        <v>2.7909055490878507E-2</v>
      </c>
      <c r="J29" s="808">
        <v>0</v>
      </c>
      <c r="K29" s="392">
        <v>0.60437805630973807</v>
      </c>
      <c r="L29" s="809">
        <v>3.8932873236898265E-2</v>
      </c>
      <c r="M29" s="811">
        <v>0.64331092954663649</v>
      </c>
      <c r="N29" s="812">
        <v>7.6413927164427214E-2</v>
      </c>
      <c r="O29" s="813">
        <v>0.4760577976117828</v>
      </c>
      <c r="P29" s="808">
        <v>1</v>
      </c>
    </row>
    <row r="30" spans="1:16" ht="20.100000000000001" customHeight="1" thickBot="1">
      <c r="A30" s="814" t="s">
        <v>117</v>
      </c>
      <c r="B30" s="808">
        <v>0.47138123600512077</v>
      </c>
      <c r="C30" s="392">
        <v>6.344485506068585E-3</v>
      </c>
      <c r="D30" s="809">
        <v>1.0847994885401035E-2</v>
      </c>
      <c r="E30" s="392">
        <v>6.0388112256957926E-3</v>
      </c>
      <c r="F30" s="809">
        <v>5.6571932351121776E-3</v>
      </c>
      <c r="G30" s="392">
        <v>3.5849312499417032E-3</v>
      </c>
      <c r="H30" s="809">
        <v>8.2696986220510606E-3</v>
      </c>
      <c r="I30" s="811">
        <v>4.0743114724270356E-2</v>
      </c>
      <c r="J30" s="808">
        <v>0</v>
      </c>
      <c r="K30" s="392">
        <v>0.46512729648380313</v>
      </c>
      <c r="L30" s="809">
        <v>2.2748352453648677E-2</v>
      </c>
      <c r="M30" s="811">
        <v>0.48787564938166128</v>
      </c>
      <c r="N30" s="812">
        <v>0.15699841007494145</v>
      </c>
      <c r="O30" s="813">
        <v>0.17706114981971349</v>
      </c>
      <c r="P30" s="808">
        <v>1</v>
      </c>
    </row>
    <row r="31" spans="1:16" ht="20.100000000000001" customHeight="1" thickBot="1">
      <c r="A31" s="261" t="s">
        <v>118</v>
      </c>
      <c r="B31" s="808">
        <v>0.27634445861852114</v>
      </c>
      <c r="C31" s="392">
        <v>1.7408000303361015E-3</v>
      </c>
      <c r="D31" s="809">
        <v>4.5466949562192769E-3</v>
      </c>
      <c r="E31" s="392">
        <v>3.5045057853484393E-3</v>
      </c>
      <c r="F31" s="809">
        <v>5.6404216640326488E-3</v>
      </c>
      <c r="G31" s="392">
        <v>2.8116217006312334E-3</v>
      </c>
      <c r="H31" s="809">
        <v>4.8339641055502695E-3</v>
      </c>
      <c r="I31" s="811">
        <v>2.3078008242117969E-2</v>
      </c>
      <c r="J31" s="808">
        <v>0</v>
      </c>
      <c r="K31" s="392">
        <v>0.63892225779659784</v>
      </c>
      <c r="L31" s="809">
        <v>6.165527465560499E-2</v>
      </c>
      <c r="M31" s="811">
        <v>0.70057753176504489</v>
      </c>
      <c r="N31" s="812">
        <v>0</v>
      </c>
      <c r="O31" s="813">
        <v>0.52719237671370778</v>
      </c>
      <c r="P31" s="808">
        <v>1</v>
      </c>
    </row>
    <row r="32" spans="1:16" ht="20.100000000000001" customHeight="1" thickBot="1">
      <c r="A32" s="814" t="s">
        <v>265</v>
      </c>
      <c r="B32" s="808">
        <v>0.9587903729886107</v>
      </c>
      <c r="C32" s="392">
        <v>5.0705348401121793E-3</v>
      </c>
      <c r="D32" s="809">
        <v>1.1477849134044683E-2</v>
      </c>
      <c r="E32" s="392">
        <v>5.5314935585757514E-4</v>
      </c>
      <c r="F32" s="809">
        <v>6.6377922702909016E-3</v>
      </c>
      <c r="G32" s="392">
        <v>0</v>
      </c>
      <c r="H32" s="809">
        <v>1.719372673315522E-2</v>
      </c>
      <c r="I32" s="811">
        <v>4.0933052333460562E-2</v>
      </c>
      <c r="J32" s="808">
        <v>0</v>
      </c>
      <c r="K32" s="392">
        <v>2.7657467792878757E-4</v>
      </c>
      <c r="L32" s="809">
        <v>0</v>
      </c>
      <c r="M32" s="811">
        <v>2.7657467792878757E-4</v>
      </c>
      <c r="N32" s="812">
        <v>0</v>
      </c>
      <c r="O32" s="813">
        <v>0</v>
      </c>
      <c r="P32" s="808">
        <v>1</v>
      </c>
    </row>
    <row r="33" spans="1:16" ht="3" customHeight="1" thickBot="1">
      <c r="A33" s="261"/>
      <c r="B33" s="808"/>
      <c r="C33" s="392"/>
      <c r="D33" s="809"/>
      <c r="E33" s="392"/>
      <c r="F33" s="809"/>
      <c r="G33" s="392"/>
      <c r="H33" s="809"/>
      <c r="I33" s="392"/>
      <c r="J33" s="809"/>
      <c r="K33" s="392"/>
      <c r="L33" s="809"/>
      <c r="M33" s="392"/>
      <c r="N33" s="812"/>
      <c r="O33" s="813"/>
      <c r="P33" s="808"/>
    </row>
    <row r="34" spans="1:16" ht="30" customHeight="1" thickBot="1">
      <c r="A34" s="815" t="s">
        <v>120</v>
      </c>
      <c r="B34" s="816">
        <v>0.3017859427691208</v>
      </c>
      <c r="C34" s="817">
        <v>1.7775147327956614E-3</v>
      </c>
      <c r="D34" s="818">
        <v>5.8086230980257808E-3</v>
      </c>
      <c r="E34" s="817">
        <v>2.5582733866146533E-3</v>
      </c>
      <c r="F34" s="818">
        <v>4.2504225720901723E-3</v>
      </c>
      <c r="G34" s="817">
        <v>3.8677988699526351E-3</v>
      </c>
      <c r="H34" s="818">
        <v>6.063572475830975E-3</v>
      </c>
      <c r="I34" s="820">
        <v>2.4326205135309878E-2</v>
      </c>
      <c r="J34" s="821">
        <v>5.6294775771502479E-6</v>
      </c>
      <c r="K34" s="409">
        <v>0.63053165441394232</v>
      </c>
      <c r="L34" s="457">
        <v>4.3350568178077739E-2</v>
      </c>
      <c r="M34" s="822">
        <v>0.67388222261149922</v>
      </c>
      <c r="N34" s="823">
        <v>9.8527754400416043E-2</v>
      </c>
      <c r="O34" s="824">
        <v>0.36864556423268063</v>
      </c>
      <c r="P34" s="821">
        <v>1</v>
      </c>
    </row>
    <row r="35" spans="1:16" ht="20.100000000000001" customHeight="1">
      <c r="A35" s="219" t="s">
        <v>218</v>
      </c>
      <c r="B35" s="825"/>
      <c r="C35" s="826"/>
      <c r="D35" s="826"/>
      <c r="E35" s="826"/>
      <c r="F35" s="826"/>
      <c r="G35" s="826"/>
      <c r="H35" s="827"/>
      <c r="I35" s="827"/>
      <c r="M35" s="46"/>
    </row>
    <row r="36" spans="1:16" ht="13.5" customHeight="1">
      <c r="B36" s="828"/>
      <c r="C36" s="219"/>
      <c r="D36" s="219"/>
      <c r="E36" s="219"/>
      <c r="F36" s="219"/>
      <c r="G36" s="219"/>
      <c r="H36" s="829"/>
      <c r="I36" s="829"/>
      <c r="M36" s="17"/>
    </row>
    <row r="37" spans="1:16" ht="14.25" customHeight="1">
      <c r="A37" s="219" t="s">
        <v>940</v>
      </c>
      <c r="B37" s="83"/>
      <c r="C37" s="236"/>
      <c r="D37" s="236"/>
      <c r="E37" s="236"/>
      <c r="F37" s="236"/>
      <c r="G37" s="236"/>
      <c r="H37" s="830"/>
      <c r="I37" s="830"/>
      <c r="M37" s="17"/>
    </row>
    <row r="38" spans="1:16" ht="12" customHeight="1">
      <c r="M38" s="17"/>
    </row>
    <row r="39" spans="1:16" ht="12" customHeight="1">
      <c r="A39" s="216" t="s">
        <v>941</v>
      </c>
      <c r="M39" s="17"/>
    </row>
    <row r="40" spans="1:16" ht="12" customHeight="1">
      <c r="A40" s="216" t="s">
        <v>931</v>
      </c>
      <c r="M40" s="17"/>
    </row>
    <row r="41" spans="1:16" ht="12" customHeight="1">
      <c r="A41" s="219" t="s">
        <v>932</v>
      </c>
      <c r="M41" s="17"/>
    </row>
    <row r="42" spans="1:16" ht="12" customHeight="1">
      <c r="A42" s="219" t="s">
        <v>222</v>
      </c>
      <c r="M42" s="17"/>
    </row>
    <row r="43" spans="1:16" ht="12" customHeight="1">
      <c r="A43" s="1978" t="s">
        <v>2523</v>
      </c>
      <c r="M43" s="17"/>
    </row>
    <row r="44" spans="1:16" ht="12" customHeight="1">
      <c r="M44" s="17"/>
    </row>
    <row r="45" spans="1:16" ht="12" customHeight="1"/>
    <row r="46" spans="1:16" ht="12" customHeight="1">
      <c r="A46" s="3" t="s">
        <v>217</v>
      </c>
    </row>
  </sheetData>
  <pageMargins left="0.59055118110236227" right="0.51181102362204722" top="0.47244094488188981" bottom="0.44" header="0.31496062992125984" footer="0.32"/>
  <pageSetup paperSize="9" scale="60" orientation="landscape" horizontalDpi="4294967292" verticalDpi="4294967292"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40"/>
  <sheetViews>
    <sheetView zoomScaleNormal="100" workbookViewId="0">
      <selection activeCell="I17" sqref="I17"/>
    </sheetView>
  </sheetViews>
  <sheetFormatPr baseColWidth="10" defaultColWidth="11.44140625" defaultRowHeight="13.2"/>
  <cols>
    <col min="1" max="1" width="34.77734375" style="3" customWidth="1"/>
    <col min="2" max="2" width="19.44140625" style="3" customWidth="1"/>
    <col min="3" max="3" width="19.88671875" style="3" customWidth="1"/>
    <col min="4" max="4" width="19.77734375" style="3" customWidth="1"/>
    <col min="5" max="5" width="22.109375" style="221" customWidth="1"/>
    <col min="6" max="6" width="3.109375" style="3" customWidth="1"/>
    <col min="7" max="7" width="6.109375" style="3" customWidth="1"/>
    <col min="8" max="16384" width="11.44140625" style="3"/>
  </cols>
  <sheetData>
    <row r="1" spans="1:7" ht="19.5" customHeight="1">
      <c r="A1" s="343" t="s">
        <v>2157</v>
      </c>
      <c r="B1" s="1238"/>
      <c r="C1" s="1238"/>
      <c r="D1" s="1238"/>
      <c r="E1" s="298">
        <v>2015</v>
      </c>
    </row>
    <row r="2" spans="1:7" ht="33" customHeight="1">
      <c r="A2" s="343"/>
      <c r="B2" s="1238"/>
      <c r="C2" s="1238"/>
      <c r="D2" s="1238"/>
      <c r="E2" s="298"/>
    </row>
    <row r="3" spans="1:7" ht="19.5" customHeight="1">
      <c r="A3" s="343" t="s">
        <v>1990</v>
      </c>
      <c r="B3" s="1238"/>
      <c r="C3" s="1238"/>
      <c r="D3" s="1238"/>
      <c r="E3" s="298"/>
    </row>
    <row r="4" spans="1:7" ht="10.8" customHeight="1">
      <c r="A4" s="1333"/>
      <c r="B4" s="1237"/>
      <c r="C4" s="1237"/>
      <c r="D4" s="1237"/>
      <c r="E4" s="1334"/>
    </row>
    <row r="5" spans="1:7" ht="24" customHeight="1">
      <c r="A5" s="1335" t="s">
        <v>1944</v>
      </c>
      <c r="B5" s="353" t="s">
        <v>1945</v>
      </c>
      <c r="C5" s="383" t="s">
        <v>1946</v>
      </c>
      <c r="D5" s="353" t="s">
        <v>83</v>
      </c>
      <c r="E5" s="1376" t="s">
        <v>1991</v>
      </c>
    </row>
    <row r="6" spans="1:7" ht="15" customHeight="1">
      <c r="A6" s="314"/>
      <c r="B6" s="186"/>
      <c r="C6" s="187"/>
      <c r="D6" s="224"/>
      <c r="E6" s="1377" t="s">
        <v>1992</v>
      </c>
    </row>
    <row r="7" spans="1:7" ht="15" customHeight="1">
      <c r="A7" s="194"/>
      <c r="B7" s="186"/>
      <c r="C7" s="187"/>
      <c r="D7" s="186"/>
      <c r="E7" s="1377" t="s">
        <v>1993</v>
      </c>
    </row>
    <row r="8" spans="1:7" ht="24" customHeight="1">
      <c r="A8" s="332"/>
      <c r="B8" s="246"/>
      <c r="C8" s="247"/>
      <c r="D8" s="246"/>
      <c r="E8" s="1378"/>
    </row>
    <row r="9" spans="1:7" ht="45" customHeight="1" thickBot="1">
      <c r="A9" s="1336" t="s">
        <v>87</v>
      </c>
      <c r="B9" s="1337">
        <v>131450.16175</v>
      </c>
      <c r="C9" s="1338">
        <v>120604.35152</v>
      </c>
      <c r="D9" s="1337">
        <v>252054.51327000002</v>
      </c>
      <c r="E9" s="1379">
        <v>0.16366034566183368</v>
      </c>
    </row>
    <row r="10" spans="1:7" ht="34.5" customHeight="1" thickBot="1">
      <c r="A10" s="1336" t="s">
        <v>88</v>
      </c>
      <c r="B10" s="1337">
        <v>65306.484230000002</v>
      </c>
      <c r="C10" s="1338">
        <v>58365.46486</v>
      </c>
      <c r="D10" s="1337">
        <v>123671.94908000001</v>
      </c>
      <c r="E10" s="1379">
        <v>0.18425858763276842</v>
      </c>
    </row>
    <row r="11" spans="1:7" ht="32.25" customHeight="1" thickBot="1">
      <c r="A11" s="1336" t="s">
        <v>89</v>
      </c>
      <c r="B11" s="1337">
        <v>308208.93031999998</v>
      </c>
      <c r="C11" s="1338">
        <v>279969.10733000003</v>
      </c>
      <c r="D11" s="1337">
        <v>588178.03764</v>
      </c>
      <c r="E11" s="1379">
        <v>9.7475488651391065E-2</v>
      </c>
    </row>
    <row r="12" spans="1:7" s="450" customFormat="1" ht="36" customHeight="1" thickBot="1">
      <c r="A12" s="279" t="s">
        <v>1958</v>
      </c>
      <c r="B12" s="1091">
        <v>504965.57629</v>
      </c>
      <c r="C12" s="1092">
        <v>458938.92371</v>
      </c>
      <c r="D12" s="1091">
        <v>963904.5</v>
      </c>
      <c r="E12" s="1380">
        <v>0.11690199811926569</v>
      </c>
      <c r="G12" s="1352" t="s">
        <v>1994</v>
      </c>
    </row>
    <row r="13" spans="1:7" ht="16.5" customHeight="1">
      <c r="B13" s="148"/>
      <c r="C13" s="148"/>
      <c r="D13" s="148"/>
      <c r="E13" s="754"/>
      <c r="G13" s="183"/>
    </row>
    <row r="14" spans="1:7" s="64" customFormat="1" ht="24" customHeight="1" thickBot="1">
      <c r="A14" s="1340" t="s">
        <v>1995</v>
      </c>
      <c r="B14" s="1349">
        <v>42888</v>
      </c>
      <c r="C14" s="1350">
        <v>40409</v>
      </c>
      <c r="D14" s="1349">
        <v>83297</v>
      </c>
      <c r="E14" s="1381">
        <v>1.0102230809525709E-2</v>
      </c>
      <c r="G14" s="1352" t="s">
        <v>1996</v>
      </c>
    </row>
    <row r="15" spans="1:7" ht="16.5" customHeight="1">
      <c r="B15" s="148"/>
      <c r="C15" s="148"/>
      <c r="D15" s="148"/>
      <c r="E15" s="754"/>
      <c r="G15" s="183"/>
    </row>
    <row r="16" spans="1:7" s="64" customFormat="1" ht="24" customHeight="1" thickBot="1">
      <c r="A16" s="1353" t="s">
        <v>1997</v>
      </c>
      <c r="B16" s="1354">
        <v>301908.20341000002</v>
      </c>
      <c r="C16" s="1355">
        <v>294087.79658999998</v>
      </c>
      <c r="D16" s="1354">
        <v>595996</v>
      </c>
      <c r="E16" s="1382">
        <v>7.2282184875254632E-2</v>
      </c>
      <c r="G16" s="1352" t="s">
        <v>1874</v>
      </c>
    </row>
    <row r="17" spans="1:7" ht="36.6" customHeight="1">
      <c r="A17" s="343"/>
      <c r="B17" s="1238"/>
      <c r="C17" s="1238"/>
      <c r="D17" s="1238"/>
      <c r="E17" s="298"/>
    </row>
    <row r="18" spans="1:7" ht="22.2" customHeight="1">
      <c r="A18" s="343" t="s">
        <v>1998</v>
      </c>
      <c r="B18" s="1238"/>
      <c r="C18" s="1238"/>
      <c r="D18" s="1238"/>
      <c r="E18" s="298"/>
    </row>
    <row r="19" spans="1:7" ht="10.199999999999999" customHeight="1">
      <c r="A19" s="1333"/>
      <c r="B19" s="1237"/>
      <c r="C19" s="1237"/>
      <c r="D19" s="1237"/>
      <c r="E19" s="1334"/>
    </row>
    <row r="20" spans="1:7" ht="24" customHeight="1">
      <c r="A20" s="1335" t="s">
        <v>1944</v>
      </c>
      <c r="B20" s="353" t="s">
        <v>1945</v>
      </c>
      <c r="C20" s="383" t="s">
        <v>1946</v>
      </c>
      <c r="D20" s="353" t="s">
        <v>83</v>
      </c>
      <c r="E20" s="1376" t="s">
        <v>1991</v>
      </c>
    </row>
    <row r="21" spans="1:7" ht="15" customHeight="1">
      <c r="A21" s="314"/>
      <c r="B21" s="186"/>
      <c r="C21" s="187"/>
      <c r="D21" s="224"/>
      <c r="E21" s="1377" t="s">
        <v>1992</v>
      </c>
    </row>
    <row r="22" spans="1:7" ht="15" customHeight="1">
      <c r="A22" s="194"/>
      <c r="B22" s="186"/>
      <c r="C22" s="187"/>
      <c r="D22" s="186"/>
      <c r="E22" s="1377" t="s">
        <v>1993</v>
      </c>
    </row>
    <row r="23" spans="1:7" ht="24" customHeight="1">
      <c r="A23" s="332"/>
      <c r="B23" s="246"/>
      <c r="C23" s="247"/>
      <c r="D23" s="246"/>
      <c r="E23" s="1378"/>
    </row>
    <row r="24" spans="1:7" ht="45" customHeight="1" thickBot="1">
      <c r="A24" s="1336" t="s">
        <v>87</v>
      </c>
      <c r="B24" s="1337">
        <v>82398.547210000004</v>
      </c>
      <c r="C24" s="1338">
        <v>77570.373330000002</v>
      </c>
      <c r="D24" s="1337">
        <v>159968.92053</v>
      </c>
      <c r="E24" s="1379">
        <v>0.10386867701529968</v>
      </c>
    </row>
    <row r="25" spans="1:7" ht="34.5" customHeight="1" thickBot="1">
      <c r="A25" s="1336" t="s">
        <v>88</v>
      </c>
      <c r="B25" s="1337">
        <v>50159.660189999995</v>
      </c>
      <c r="C25" s="1338">
        <v>47691.029840000003</v>
      </c>
      <c r="D25" s="1337">
        <v>97850.690029999998</v>
      </c>
      <c r="E25" s="1379">
        <v>0.14578754582542083</v>
      </c>
    </row>
    <row r="26" spans="1:7" ht="32.25" customHeight="1" thickBot="1">
      <c r="A26" s="1336" t="s">
        <v>89</v>
      </c>
      <c r="B26" s="1337">
        <v>321147.24001000001</v>
      </c>
      <c r="C26" s="1338">
        <v>294955.64942999999</v>
      </c>
      <c r="D26" s="1337">
        <v>616102.88943999994</v>
      </c>
      <c r="E26" s="1379">
        <v>0.10210331968303643</v>
      </c>
    </row>
    <row r="27" spans="1:7" s="450" customFormat="1" ht="36" customHeight="1" thickBot="1">
      <c r="A27" s="279" t="s">
        <v>1958</v>
      </c>
      <c r="B27" s="1091">
        <v>453705.44741000002</v>
      </c>
      <c r="C27" s="1092">
        <v>420217.05258999998</v>
      </c>
      <c r="D27" s="1091">
        <v>873922.5</v>
      </c>
      <c r="E27" s="1380">
        <v>0.10598901286526204</v>
      </c>
      <c r="G27" s="1352" t="s">
        <v>1999</v>
      </c>
    </row>
    <row r="28" spans="1:7" ht="16.5" customHeight="1">
      <c r="B28" s="148"/>
      <c r="C28" s="148"/>
      <c r="D28" s="148"/>
      <c r="E28" s="754"/>
      <c r="G28" s="183"/>
    </row>
    <row r="29" spans="1:7" s="64" customFormat="1" ht="24" customHeight="1" thickBot="1">
      <c r="A29" s="1340" t="s">
        <v>2000</v>
      </c>
      <c r="B29" s="1349">
        <v>32078</v>
      </c>
      <c r="C29" s="1350">
        <v>34265</v>
      </c>
      <c r="D29" s="1349">
        <v>66343</v>
      </c>
      <c r="E29" s="1381">
        <v>8.0460556634256233E-3</v>
      </c>
      <c r="G29" s="1352" t="s">
        <v>2001</v>
      </c>
    </row>
    <row r="30" spans="1:7" ht="16.5" customHeight="1">
      <c r="B30" s="148"/>
      <c r="C30" s="148"/>
      <c r="D30" s="148"/>
      <c r="E30" s="754"/>
      <c r="G30" s="183"/>
    </row>
    <row r="31" spans="1:7" s="64" customFormat="1" ht="24" customHeight="1" thickBot="1">
      <c r="A31" s="1353" t="s">
        <v>2002</v>
      </c>
      <c r="B31" s="1354">
        <v>291626.07453000004</v>
      </c>
      <c r="C31" s="1355">
        <v>283321.92546999996</v>
      </c>
      <c r="D31" s="1354">
        <v>574948</v>
      </c>
      <c r="E31" s="1382">
        <v>6.9729490851713594E-2</v>
      </c>
      <c r="G31" s="1352" t="s">
        <v>2003</v>
      </c>
    </row>
    <row r="32" spans="1:7" ht="7.8" customHeight="1">
      <c r="D32"/>
      <c r="E32"/>
      <c r="F32"/>
      <c r="G32" s="64"/>
    </row>
    <row r="33" spans="1:7">
      <c r="A33" s="178" t="s">
        <v>218</v>
      </c>
      <c r="D33"/>
      <c r="E33"/>
      <c r="F33"/>
      <c r="G33" s="183"/>
    </row>
    <row r="34" spans="1:7">
      <c r="D34"/>
      <c r="E34" s="1361"/>
      <c r="F34" s="1361"/>
      <c r="G34" s="1362" t="s">
        <v>2004</v>
      </c>
    </row>
    <row r="35" spans="1:7">
      <c r="A35" s="3" t="s">
        <v>2005</v>
      </c>
      <c r="D35"/>
      <c r="E35"/>
      <c r="F35"/>
    </row>
    <row r="36" spans="1:7">
      <c r="D36"/>
      <c r="E36"/>
      <c r="F36"/>
    </row>
    <row r="37" spans="1:7">
      <c r="A37" s="64" t="s">
        <v>2006</v>
      </c>
      <c r="D37"/>
      <c r="E37"/>
      <c r="F37"/>
    </row>
    <row r="40" spans="1:7">
      <c r="A40" s="216" t="s">
        <v>217</v>
      </c>
    </row>
  </sheetData>
  <pageMargins left="0.51181102362204722" right="0.6692913385826772" top="0.94488188976377963" bottom="0.47244094488188981" header="0.55118110236220474" footer="0.51181102362204722"/>
  <pageSetup paperSize="9" scale="72" orientation="portrait" horizontalDpi="1200" verticalDpi="1200"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zoomScaleNormal="100" workbookViewId="0"/>
  </sheetViews>
  <sheetFormatPr baseColWidth="10" defaultColWidth="11.44140625" defaultRowHeight="13.2"/>
  <cols>
    <col min="1" max="1" width="25.88671875" style="3" customWidth="1"/>
    <col min="2" max="3" width="22.6640625" style="3" customWidth="1"/>
    <col min="4" max="4" width="10.33203125" style="3" customWidth="1"/>
    <col min="5" max="5" width="2" style="3" customWidth="1"/>
    <col min="6" max="6" width="22.6640625" style="3" customWidth="1"/>
    <col min="7" max="7" width="22.5546875" style="3" customWidth="1"/>
    <col min="8" max="8" width="10.88671875" style="3" customWidth="1"/>
    <col min="9" max="9" width="16.6640625" style="3" customWidth="1"/>
    <col min="10" max="16384" width="11.44140625" style="3"/>
  </cols>
  <sheetData>
    <row r="1" spans="1:10" s="1" customFormat="1" ht="14.1" customHeight="1"/>
    <row r="2" spans="1:10" s="1" customFormat="1" ht="24" customHeight="1">
      <c r="A2" s="198" t="s">
        <v>1970</v>
      </c>
      <c r="C2" s="635"/>
      <c r="F2" s="635"/>
      <c r="G2" s="635"/>
    </row>
    <row r="3" spans="1:10" ht="24" customHeight="1">
      <c r="A3" s="234" t="s">
        <v>250</v>
      </c>
      <c r="B3" s="184" t="s">
        <v>1971</v>
      </c>
      <c r="C3" s="1364" t="s">
        <v>1972</v>
      </c>
      <c r="D3" s="1365" t="s">
        <v>1652</v>
      </c>
      <c r="E3" s="1366"/>
      <c r="F3" s="184" t="s">
        <v>1973</v>
      </c>
      <c r="G3" s="1367" t="s">
        <v>1972</v>
      </c>
      <c r="H3" s="1365" t="s">
        <v>1652</v>
      </c>
    </row>
    <row r="4" spans="1:10" ht="20.25" customHeight="1">
      <c r="A4" s="314"/>
      <c r="B4" s="186" t="s">
        <v>1974</v>
      </c>
      <c r="C4" s="1364" t="s">
        <v>1975</v>
      </c>
      <c r="D4" s="1368" t="s">
        <v>279</v>
      </c>
      <c r="E4" s="1078"/>
      <c r="F4" s="186" t="s">
        <v>1976</v>
      </c>
      <c r="G4" s="1369" t="s">
        <v>1977</v>
      </c>
      <c r="H4" s="1368" t="s">
        <v>279</v>
      </c>
    </row>
    <row r="5" spans="1:10" ht="18.75" customHeight="1">
      <c r="A5" s="314"/>
      <c r="B5" s="186"/>
      <c r="C5" s="1364" t="s">
        <v>1978</v>
      </c>
      <c r="D5" s="1368" t="s">
        <v>1858</v>
      </c>
      <c r="E5" s="1078"/>
      <c r="F5" s="186" t="s">
        <v>1979</v>
      </c>
      <c r="G5" s="1369" t="s">
        <v>1980</v>
      </c>
      <c r="H5" s="1368" t="s">
        <v>1858</v>
      </c>
    </row>
    <row r="6" spans="1:10" ht="18.75" customHeight="1">
      <c r="A6" s="314"/>
      <c r="B6" s="186"/>
      <c r="C6" s="1364"/>
      <c r="D6" s="1368"/>
      <c r="E6" s="1078"/>
      <c r="F6" s="186"/>
      <c r="G6" s="1369" t="s">
        <v>1981</v>
      </c>
      <c r="H6" s="1368"/>
    </row>
    <row r="7" spans="1:10" ht="15" customHeight="1">
      <c r="A7" s="316"/>
      <c r="B7" s="188"/>
      <c r="C7" s="189"/>
      <c r="D7" s="1326"/>
      <c r="E7" s="1370"/>
      <c r="F7" s="188"/>
      <c r="G7" s="1371"/>
      <c r="H7" s="1326"/>
    </row>
    <row r="8" spans="1:10" ht="1.2" customHeight="1" thickBot="1">
      <c r="A8" s="318">
        <v>1996</v>
      </c>
      <c r="B8" s="190" t="s">
        <v>27</v>
      </c>
      <c r="C8" s="319" t="s">
        <v>27</v>
      </c>
      <c r="D8" s="1018" t="s">
        <v>27</v>
      </c>
      <c r="E8" s="1372"/>
      <c r="F8" s="190" t="s">
        <v>27</v>
      </c>
      <c r="G8" s="1018" t="s">
        <v>27</v>
      </c>
      <c r="H8" s="1018" t="s">
        <v>27</v>
      </c>
    </row>
    <row r="9" spans="1:10" ht="0.75" hidden="1" customHeight="1" thickBot="1">
      <c r="A9" s="320">
        <v>1997</v>
      </c>
      <c r="B9" s="321" t="s">
        <v>27</v>
      </c>
      <c r="C9" s="122" t="s">
        <v>27</v>
      </c>
      <c r="D9" s="1327" t="s">
        <v>27</v>
      </c>
      <c r="E9" s="1373"/>
      <c r="F9" s="321" t="s">
        <v>27</v>
      </c>
      <c r="G9" s="1327" t="s">
        <v>27</v>
      </c>
      <c r="H9" s="1327" t="s">
        <v>27</v>
      </c>
      <c r="I9" s="8"/>
      <c r="J9" s="8"/>
    </row>
    <row r="10" spans="1:10" ht="19.5" hidden="1" customHeight="1" thickBot="1">
      <c r="A10" s="320">
        <v>1998</v>
      </c>
      <c r="B10" s="321" t="s">
        <v>27</v>
      </c>
      <c r="C10" s="122" t="s">
        <v>27</v>
      </c>
      <c r="D10" s="1327" t="s">
        <v>27</v>
      </c>
      <c r="E10" s="1373"/>
      <c r="F10" s="321" t="s">
        <v>27</v>
      </c>
      <c r="G10" s="1327" t="s">
        <v>27</v>
      </c>
      <c r="H10" s="1327" t="s">
        <v>27</v>
      </c>
    </row>
    <row r="11" spans="1:10" ht="0.6" customHeight="1" thickBot="1">
      <c r="A11" s="320">
        <v>1999</v>
      </c>
      <c r="B11" s="321" t="s">
        <v>27</v>
      </c>
      <c r="C11" s="122" t="s">
        <v>27</v>
      </c>
      <c r="D11" s="1327" t="s">
        <v>27</v>
      </c>
      <c r="E11" s="1373"/>
      <c r="F11" s="321" t="s">
        <v>27</v>
      </c>
      <c r="G11" s="1327" t="s">
        <v>27</v>
      </c>
      <c r="H11" s="1327" t="s">
        <v>27</v>
      </c>
    </row>
    <row r="12" spans="1:10" ht="19.8" hidden="1" customHeight="1" thickBot="1">
      <c r="A12" s="320">
        <v>2000</v>
      </c>
      <c r="B12" s="321" t="s">
        <v>27</v>
      </c>
      <c r="C12" s="122" t="s">
        <v>27</v>
      </c>
      <c r="D12" s="1327" t="s">
        <v>27</v>
      </c>
      <c r="E12" s="1373"/>
      <c r="F12" s="321" t="s">
        <v>27</v>
      </c>
      <c r="G12" s="1327" t="s">
        <v>27</v>
      </c>
      <c r="H12" s="1327" t="s">
        <v>27</v>
      </c>
    </row>
    <row r="13" spans="1:10" ht="20.100000000000001" hidden="1" customHeight="1" thickBot="1">
      <c r="A13" s="320">
        <v>2001</v>
      </c>
      <c r="B13" s="321" t="s">
        <v>27</v>
      </c>
      <c r="C13" s="122" t="s">
        <v>27</v>
      </c>
      <c r="D13" s="1327" t="s">
        <v>27</v>
      </c>
      <c r="E13" s="1373"/>
      <c r="F13" s="321" t="s">
        <v>27</v>
      </c>
      <c r="G13" s="1327" t="s">
        <v>27</v>
      </c>
      <c r="H13" s="1327" t="s">
        <v>27</v>
      </c>
    </row>
    <row r="14" spans="1:10" ht="20.100000000000001" hidden="1" customHeight="1" thickBot="1">
      <c r="A14" s="320">
        <v>2002</v>
      </c>
      <c r="B14" s="321" t="s">
        <v>27</v>
      </c>
      <c r="C14" s="122" t="s">
        <v>27</v>
      </c>
      <c r="D14" s="1327" t="s">
        <v>27</v>
      </c>
      <c r="E14" s="1373"/>
      <c r="F14" s="321" t="s">
        <v>27</v>
      </c>
      <c r="G14" s="1327" t="s">
        <v>27</v>
      </c>
      <c r="H14" s="1327" t="s">
        <v>27</v>
      </c>
    </row>
    <row r="15" spans="1:10" ht="20.100000000000001" hidden="1" customHeight="1" thickBot="1">
      <c r="A15" s="320">
        <v>2003</v>
      </c>
      <c r="B15" s="321" t="s">
        <v>27</v>
      </c>
      <c r="C15" s="122" t="s">
        <v>27</v>
      </c>
      <c r="D15" s="1327" t="s">
        <v>27</v>
      </c>
      <c r="E15" s="1373"/>
      <c r="F15" s="321" t="s">
        <v>27</v>
      </c>
      <c r="G15" s="1327" t="s">
        <v>27</v>
      </c>
      <c r="H15" s="1327" t="s">
        <v>27</v>
      </c>
    </row>
    <row r="16" spans="1:10" ht="20.100000000000001" customHeight="1" thickBot="1">
      <c r="A16" s="320">
        <v>2004</v>
      </c>
      <c r="B16" s="321" t="s">
        <v>27</v>
      </c>
      <c r="C16" s="122" t="s">
        <v>27</v>
      </c>
      <c r="D16" s="1327" t="s">
        <v>27</v>
      </c>
      <c r="E16" s="1373"/>
      <c r="F16" s="321" t="s">
        <v>27</v>
      </c>
      <c r="G16" s="1374" t="s">
        <v>27</v>
      </c>
      <c r="H16" s="1327" t="s">
        <v>27</v>
      </c>
    </row>
    <row r="17" spans="1:8" ht="20.100000000000001" customHeight="1" thickBot="1">
      <c r="A17" s="320">
        <v>2005</v>
      </c>
      <c r="B17" s="321">
        <v>333989</v>
      </c>
      <c r="C17" s="1266">
        <v>1660.1051811123543</v>
      </c>
      <c r="D17" s="1327">
        <v>71</v>
      </c>
      <c r="E17" s="1373"/>
      <c r="F17" s="321">
        <v>22830</v>
      </c>
      <c r="G17" s="1374">
        <v>2667.0642261250127</v>
      </c>
      <c r="H17" s="1327">
        <v>22</v>
      </c>
    </row>
    <row r="18" spans="1:8" ht="20.100000000000001" customHeight="1" thickBot="1">
      <c r="A18" s="320">
        <v>2006</v>
      </c>
      <c r="B18" s="321">
        <v>421280</v>
      </c>
      <c r="C18" s="1266">
        <v>1557.9783633108323</v>
      </c>
      <c r="D18" s="1327">
        <v>75</v>
      </c>
      <c r="E18" s="1373"/>
      <c r="F18" s="321">
        <v>89081</v>
      </c>
      <c r="G18" s="1374">
        <v>1978.6264621248356</v>
      </c>
      <c r="H18" s="1327">
        <v>50</v>
      </c>
    </row>
    <row r="19" spans="1:8" ht="20.100000000000001" customHeight="1" thickBot="1">
      <c r="A19" s="320">
        <v>2007</v>
      </c>
      <c r="B19" s="321">
        <v>379340</v>
      </c>
      <c r="C19" s="1266">
        <v>1590.2978354727945</v>
      </c>
      <c r="D19" s="1327">
        <v>82</v>
      </c>
      <c r="E19" s="1373"/>
      <c r="F19" s="321">
        <v>89884</v>
      </c>
      <c r="G19" s="1374">
        <v>1754.1422340537217</v>
      </c>
      <c r="H19" s="1327">
        <v>56</v>
      </c>
    </row>
    <row r="20" spans="1:8" ht="20.100000000000001" customHeight="1" thickBot="1">
      <c r="A20" s="320">
        <v>2008</v>
      </c>
      <c r="B20" s="321">
        <v>366771.18</v>
      </c>
      <c r="C20" s="1266">
        <v>1578.120089644023</v>
      </c>
      <c r="D20" s="1327">
        <v>79</v>
      </c>
      <c r="E20" s="1373"/>
      <c r="F20" s="321">
        <v>93001</v>
      </c>
      <c r="G20" s="1374">
        <v>1868.7691993608462</v>
      </c>
      <c r="H20" s="1327">
        <v>53</v>
      </c>
    </row>
    <row r="21" spans="1:8" ht="20.100000000000001" customHeight="1" thickBot="1">
      <c r="A21" s="320">
        <v>2009</v>
      </c>
      <c r="B21" s="321">
        <v>362663</v>
      </c>
      <c r="C21" s="1266">
        <v>1612.3001722893655</v>
      </c>
      <c r="D21" s="1327">
        <v>75</v>
      </c>
      <c r="E21" s="1373"/>
      <c r="F21" s="321">
        <v>134413</v>
      </c>
      <c r="G21" s="1374">
        <v>2044.9746449067488</v>
      </c>
      <c r="H21" s="1327">
        <v>57</v>
      </c>
    </row>
    <row r="22" spans="1:8" ht="20.100000000000001" customHeight="1" thickBot="1">
      <c r="A22" s="320">
        <v>2010</v>
      </c>
      <c r="B22" s="321">
        <v>395046</v>
      </c>
      <c r="C22" s="1266">
        <v>1691.2252211550283</v>
      </c>
      <c r="D22" s="1327">
        <v>79</v>
      </c>
      <c r="E22" s="1373"/>
      <c r="F22" s="321">
        <v>146763</v>
      </c>
      <c r="G22" s="1374">
        <v>2257.3946408066636</v>
      </c>
      <c r="H22" s="1327">
        <v>60</v>
      </c>
    </row>
    <row r="23" spans="1:8" ht="20.100000000000001" customHeight="1" thickBot="1">
      <c r="A23" s="320">
        <v>2011</v>
      </c>
      <c r="B23" s="321">
        <v>405039.2</v>
      </c>
      <c r="C23" s="1266">
        <v>1854.5427442725877</v>
      </c>
      <c r="D23" s="1327">
        <v>59</v>
      </c>
      <c r="E23" s="1373"/>
      <c r="F23" s="321">
        <v>139702</v>
      </c>
      <c r="G23" s="1374">
        <v>2879.8345178576574</v>
      </c>
      <c r="H23" s="1327">
        <v>44</v>
      </c>
    </row>
    <row r="24" spans="1:8" ht="20.100000000000001" customHeight="1" thickBot="1">
      <c r="A24" s="320">
        <v>2012</v>
      </c>
      <c r="B24" s="321">
        <v>449053</v>
      </c>
      <c r="C24" s="1266">
        <v>2048.5047188331882</v>
      </c>
      <c r="D24" s="1327">
        <v>57</v>
      </c>
      <c r="E24" s="1373"/>
      <c r="F24" s="321">
        <v>54476</v>
      </c>
      <c r="G24" s="1374">
        <v>2108.8560063694704</v>
      </c>
      <c r="H24" s="1327">
        <v>37</v>
      </c>
    </row>
    <row r="25" spans="1:8" ht="20.100000000000001" customHeight="1" thickBot="1">
      <c r="A25" s="320">
        <v>2013</v>
      </c>
      <c r="B25" s="321">
        <v>362218</v>
      </c>
      <c r="C25" s="1266">
        <v>2047.1942664126641</v>
      </c>
      <c r="D25" s="1327">
        <v>57</v>
      </c>
      <c r="E25" s="1373"/>
      <c r="F25" s="321">
        <v>20555</v>
      </c>
      <c r="G25" s="1374">
        <v>2601.3813270009482</v>
      </c>
      <c r="H25" s="1327">
        <v>34</v>
      </c>
    </row>
    <row r="26" spans="1:8" ht="20.100000000000001" customHeight="1" thickBot="1">
      <c r="A26" s="320">
        <v>2014</v>
      </c>
      <c r="B26" s="321">
        <v>359177.96773999999</v>
      </c>
      <c r="C26" s="1266">
        <v>1976.551300467331</v>
      </c>
      <c r="D26" s="1327">
        <v>58</v>
      </c>
      <c r="E26" s="1373"/>
      <c r="F26" s="321">
        <v>22890.001340000003</v>
      </c>
      <c r="G26" s="1374">
        <v>2167.0754985272042</v>
      </c>
      <c r="H26" s="1327">
        <v>49</v>
      </c>
    </row>
    <row r="27" spans="1:8" ht="26.25" customHeight="1" thickBot="1">
      <c r="A27" s="323">
        <v>2015</v>
      </c>
      <c r="B27" s="324">
        <v>392237.80559</v>
      </c>
      <c r="C27" s="1201">
        <v>1804.3801515499333</v>
      </c>
      <c r="D27" s="1328">
        <v>57</v>
      </c>
      <c r="E27" s="413"/>
      <c r="F27" s="324">
        <v>27387.57116</v>
      </c>
      <c r="G27" s="1375">
        <v>2247.9085386085912</v>
      </c>
      <c r="H27" s="1328">
        <v>48</v>
      </c>
    </row>
    <row r="28" spans="1:8" ht="18.600000000000001" customHeight="1">
      <c r="A28" s="148" t="s">
        <v>218</v>
      </c>
      <c r="B28" s="326"/>
      <c r="C28" s="326"/>
      <c r="D28" s="326"/>
      <c r="E28" s="326"/>
      <c r="F28" s="326"/>
      <c r="G28" s="326"/>
      <c r="H28" s="326"/>
    </row>
    <row r="29" spans="1:8" ht="12.75" customHeight="1">
      <c r="A29" s="178"/>
      <c r="B29" s="328"/>
      <c r="C29" s="328"/>
      <c r="D29" s="328"/>
      <c r="E29" s="328"/>
      <c r="F29" s="328"/>
    </row>
    <row r="30" spans="1:8" ht="12.75" customHeight="1">
      <c r="A30" s="3" t="s">
        <v>1982</v>
      </c>
      <c r="B30" s="328"/>
      <c r="C30" s="328"/>
      <c r="D30" s="328"/>
      <c r="E30" s="328"/>
      <c r="F30" s="328"/>
    </row>
    <row r="31" spans="1:8" ht="12" customHeight="1"/>
    <row r="32" spans="1:8" ht="12" customHeight="1">
      <c r="A32" s="330" t="s">
        <v>1983</v>
      </c>
    </row>
    <row r="33" spans="1:1" ht="12" customHeight="1">
      <c r="A33" s="330" t="s">
        <v>1984</v>
      </c>
    </row>
    <row r="34" spans="1:1" ht="12" customHeight="1">
      <c r="A34" s="17" t="s">
        <v>1985</v>
      </c>
    </row>
    <row r="35" spans="1:1" ht="12" customHeight="1">
      <c r="A35" s="330" t="s">
        <v>1986</v>
      </c>
    </row>
    <row r="36" spans="1:1" ht="12" customHeight="1">
      <c r="A36" s="330" t="s">
        <v>1987</v>
      </c>
    </row>
    <row r="37" spans="1:1" ht="12" customHeight="1">
      <c r="A37" s="330" t="s">
        <v>1988</v>
      </c>
    </row>
    <row r="38" spans="1:1" ht="12" customHeight="1">
      <c r="A38" s="330" t="s">
        <v>1989</v>
      </c>
    </row>
    <row r="39" spans="1:1" ht="12" customHeight="1">
      <c r="A39" s="17" t="s">
        <v>1862</v>
      </c>
    </row>
    <row r="42" spans="1:1">
      <c r="A42" s="3" t="s">
        <v>217</v>
      </c>
    </row>
  </sheetData>
  <pageMargins left="0.51181102362204722" right="0.47244094488188981" top="0.70866141732283472" bottom="0.47244094488188981" header="0.55118110236220474" footer="0.51181102362204722"/>
  <pageSetup paperSize="9" scale="88" orientation="landscape" horizontalDpi="1200" verticalDpi="1200"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52"/>
  <sheetViews>
    <sheetView zoomScaleNormal="100" workbookViewId="0"/>
  </sheetViews>
  <sheetFormatPr baseColWidth="10" defaultColWidth="11.44140625" defaultRowHeight="13.2"/>
  <cols>
    <col min="1" max="1" width="33" style="3" customWidth="1"/>
    <col min="2" max="4" width="18.77734375" style="3" customWidth="1"/>
    <col min="5" max="5" width="2.33203125" style="221" customWidth="1"/>
    <col min="6" max="6" width="6" style="3" customWidth="1"/>
    <col min="7" max="16384" width="11.44140625" style="3"/>
  </cols>
  <sheetData>
    <row r="1" spans="1:7" ht="19.2" customHeight="1">
      <c r="A1" s="343" t="s">
        <v>2158</v>
      </c>
      <c r="B1" s="1452"/>
      <c r="C1" s="1452"/>
      <c r="D1" s="1452"/>
      <c r="E1" s="1452"/>
    </row>
    <row r="2" spans="1:7" ht="28.8" customHeight="1">
      <c r="A2" s="343"/>
      <c r="B2" s="1452"/>
      <c r="C2" s="1452"/>
      <c r="D2" s="1452"/>
      <c r="E2" s="1452"/>
    </row>
    <row r="3" spans="1:7" ht="19.2" customHeight="1">
      <c r="A3" s="343" t="s">
        <v>1957</v>
      </c>
      <c r="B3" s="1452"/>
      <c r="C3" s="1452"/>
      <c r="D3" s="1452"/>
      <c r="E3" s="1452"/>
    </row>
    <row r="4" spans="1:7" ht="11.4" customHeight="1">
      <c r="A4" s="1333"/>
      <c r="B4" s="1451"/>
      <c r="C4" s="1451"/>
      <c r="D4" s="1451"/>
      <c r="E4" s="1453"/>
    </row>
    <row r="5" spans="1:7" ht="24" customHeight="1">
      <c r="A5" s="1335" t="s">
        <v>1944</v>
      </c>
      <c r="B5" s="353" t="s">
        <v>1945</v>
      </c>
      <c r="C5" s="383" t="s">
        <v>1946</v>
      </c>
      <c r="D5" s="353" t="s">
        <v>83</v>
      </c>
      <c r="E5" s="377"/>
    </row>
    <row r="6" spans="1:7" ht="15" customHeight="1">
      <c r="A6" s="314"/>
      <c r="B6" s="186"/>
      <c r="C6" s="187"/>
      <c r="D6" s="224"/>
      <c r="E6" s="377"/>
    </row>
    <row r="7" spans="1:7" ht="15" customHeight="1">
      <c r="A7" s="194"/>
      <c r="B7" s="186"/>
      <c r="C7" s="187"/>
      <c r="D7" s="186"/>
      <c r="E7" s="377"/>
    </row>
    <row r="8" spans="1:7" ht="20.399999999999999" customHeight="1">
      <c r="A8" s="332"/>
      <c r="B8" s="246"/>
      <c r="C8" s="247"/>
      <c r="D8" s="246"/>
      <c r="E8" s="377"/>
    </row>
    <row r="9" spans="1:7" ht="42" customHeight="1" thickBot="1">
      <c r="A9" s="1336" t="s">
        <v>87</v>
      </c>
      <c r="B9" s="1337">
        <v>780281</v>
      </c>
      <c r="C9" s="1338">
        <v>735815</v>
      </c>
      <c r="D9" s="1337">
        <v>1516096</v>
      </c>
      <c r="E9" s="377"/>
    </row>
    <row r="10" spans="1:7" ht="34.5" customHeight="1" thickBot="1">
      <c r="A10" s="1336" t="s">
        <v>88</v>
      </c>
      <c r="B10" s="1337">
        <v>346986</v>
      </c>
      <c r="C10" s="1338">
        <v>326017</v>
      </c>
      <c r="D10" s="1337">
        <v>673003</v>
      </c>
      <c r="E10" s="377"/>
    </row>
    <row r="11" spans="1:7" ht="32.25" customHeight="1" thickBot="1">
      <c r="A11" s="1336" t="s">
        <v>89</v>
      </c>
      <c r="B11" s="1337">
        <v>3010878</v>
      </c>
      <c r="C11" s="1338">
        <v>3142442</v>
      </c>
      <c r="D11" s="1337">
        <v>6153320</v>
      </c>
      <c r="E11" s="377"/>
    </row>
    <row r="12" spans="1:7" s="450" customFormat="1" ht="36" customHeight="1" thickBot="1">
      <c r="A12" s="279" t="s">
        <v>1958</v>
      </c>
      <c r="B12" s="245">
        <v>4138145</v>
      </c>
      <c r="C12" s="244">
        <v>4204274</v>
      </c>
      <c r="D12" s="245">
        <v>8342419</v>
      </c>
      <c r="E12" s="377"/>
      <c r="F12" s="1352" t="s">
        <v>1959</v>
      </c>
    </row>
    <row r="13" spans="1:7" ht="16.5" customHeight="1">
      <c r="B13" s="148"/>
      <c r="C13" s="148"/>
      <c r="D13" s="148"/>
      <c r="E13" s="754"/>
      <c r="G13" s="183"/>
    </row>
    <row r="14" spans="1:7" s="64" customFormat="1" ht="24" customHeight="1" thickBot="1">
      <c r="A14" s="1353" t="s">
        <v>1960</v>
      </c>
      <c r="B14" s="1354">
        <v>314993.07453000004</v>
      </c>
      <c r="C14" s="1355">
        <v>303990.92546999996</v>
      </c>
      <c r="D14" s="1354">
        <v>618984</v>
      </c>
      <c r="E14" s="1356"/>
      <c r="F14" s="1352" t="s">
        <v>1961</v>
      </c>
      <c r="G14" s="1357"/>
    </row>
    <row r="15" spans="1:7" ht="28.2" customHeight="1">
      <c r="A15" s="343"/>
      <c r="B15" s="1452"/>
      <c r="C15" s="1452"/>
      <c r="D15" s="1452"/>
      <c r="E15" s="1452"/>
    </row>
    <row r="16" spans="1:7" ht="19.2" customHeight="1">
      <c r="A16" s="343" t="s">
        <v>1962</v>
      </c>
      <c r="B16" s="1452"/>
      <c r="C16" s="1452"/>
      <c r="D16" s="1452"/>
      <c r="E16" s="1452"/>
    </row>
    <row r="17" spans="1:7" ht="11.4" customHeight="1">
      <c r="A17" s="1333"/>
      <c r="B17" s="1451"/>
      <c r="C17" s="1451"/>
      <c r="D17" s="1451"/>
      <c r="E17" s="1453"/>
    </row>
    <row r="18" spans="1:7" ht="24" customHeight="1">
      <c r="A18" s="1335"/>
      <c r="B18" s="353" t="s">
        <v>1945</v>
      </c>
      <c r="C18" s="383" t="s">
        <v>1946</v>
      </c>
      <c r="D18" s="353" t="s">
        <v>83</v>
      </c>
      <c r="E18" s="377"/>
    </row>
    <row r="19" spans="1:7" ht="15" customHeight="1">
      <c r="A19" s="314"/>
      <c r="B19" s="186"/>
      <c r="C19" s="187"/>
      <c r="D19" s="224"/>
      <c r="E19" s="377"/>
    </row>
    <row r="20" spans="1:7" ht="15" customHeight="1">
      <c r="A20" s="194"/>
      <c r="B20" s="186"/>
      <c r="C20" s="187"/>
      <c r="D20" s="186"/>
      <c r="E20" s="377"/>
    </row>
    <row r="21" spans="1:7" ht="15.6" customHeight="1">
      <c r="A21" s="332"/>
      <c r="B21" s="246"/>
      <c r="C21" s="247"/>
      <c r="D21" s="246"/>
      <c r="E21" s="377"/>
    </row>
    <row r="22" spans="1:7" s="450" customFormat="1" ht="36" customHeight="1" thickBot="1">
      <c r="A22" s="1358" t="s">
        <v>1958</v>
      </c>
      <c r="B22" s="1359">
        <v>4056183</v>
      </c>
      <c r="C22" s="1360">
        <v>4138882</v>
      </c>
      <c r="D22" s="1359">
        <v>8195065</v>
      </c>
      <c r="E22" s="377"/>
      <c r="F22" s="1352" t="s">
        <v>1872</v>
      </c>
    </row>
    <row r="23" spans="1:7" ht="16.5" customHeight="1">
      <c r="B23" s="148"/>
      <c r="C23" s="148"/>
      <c r="D23" s="148"/>
      <c r="E23" s="754"/>
      <c r="G23" s="183"/>
    </row>
    <row r="24" spans="1:7" s="64" customFormat="1" ht="24" customHeight="1" thickBot="1">
      <c r="A24" s="1353" t="s">
        <v>2149</v>
      </c>
      <c r="B24" s="1354">
        <v>284291.20341000002</v>
      </c>
      <c r="C24" s="1355">
        <v>277320.79658999998</v>
      </c>
      <c r="D24" s="1354">
        <v>561612</v>
      </c>
      <c r="E24" s="1356"/>
      <c r="F24" s="1352" t="s">
        <v>1873</v>
      </c>
      <c r="G24" s="1357"/>
    </row>
    <row r="25" spans="1:7" ht="31.8" customHeight="1">
      <c r="A25" s="343"/>
      <c r="B25" s="1452"/>
      <c r="C25" s="1452"/>
      <c r="D25" s="1452"/>
      <c r="E25" s="1452"/>
    </row>
    <row r="26" spans="1:7" ht="19.2" customHeight="1">
      <c r="A26" s="343" t="s">
        <v>1963</v>
      </c>
      <c r="B26" s="1452"/>
      <c r="C26" s="1452"/>
      <c r="D26" s="1452"/>
      <c r="E26" s="1452"/>
    </row>
    <row r="27" spans="1:7" ht="11.4" customHeight="1">
      <c r="A27" s="1333"/>
      <c r="B27" s="1451"/>
      <c r="C27" s="1451"/>
      <c r="D27" s="1451"/>
      <c r="E27" s="1453"/>
    </row>
    <row r="28" spans="1:7" ht="24" customHeight="1">
      <c r="A28" s="1335"/>
      <c r="B28" s="353" t="s">
        <v>1945</v>
      </c>
      <c r="C28" s="383" t="s">
        <v>1946</v>
      </c>
      <c r="D28" s="353" t="s">
        <v>83</v>
      </c>
      <c r="E28" s="377"/>
    </row>
    <row r="29" spans="1:7" ht="15" customHeight="1">
      <c r="A29" s="314"/>
      <c r="B29" s="186"/>
      <c r="C29" s="187"/>
      <c r="D29" s="224"/>
      <c r="E29" s="377"/>
    </row>
    <row r="30" spans="1:7" ht="15" customHeight="1">
      <c r="A30" s="194"/>
      <c r="B30" s="186"/>
      <c r="C30" s="187"/>
      <c r="D30" s="186"/>
      <c r="E30" s="377"/>
    </row>
    <row r="31" spans="1:7" ht="15.6" customHeight="1">
      <c r="A31" s="332"/>
      <c r="B31" s="246"/>
      <c r="C31" s="247"/>
      <c r="D31" s="246"/>
      <c r="E31" s="377"/>
    </row>
    <row r="32" spans="1:7" s="450" customFormat="1" ht="36" customHeight="1" thickBot="1">
      <c r="A32" s="1358" t="s">
        <v>83</v>
      </c>
      <c r="B32" s="1359">
        <v>4114778</v>
      </c>
      <c r="C32" s="1360">
        <v>4183605</v>
      </c>
      <c r="D32" s="1359">
        <v>8298383</v>
      </c>
      <c r="E32" s="377"/>
      <c r="F32" s="1352" t="s">
        <v>1964</v>
      </c>
    </row>
    <row r="33" spans="1:6" ht="31.8" customHeight="1">
      <c r="A33" s="343"/>
      <c r="B33" s="1452"/>
      <c r="C33" s="1452"/>
      <c r="D33" s="1452"/>
      <c r="E33" s="1452"/>
    </row>
    <row r="34" spans="1:6" ht="19.2" customHeight="1">
      <c r="A34" s="343" t="s">
        <v>1965</v>
      </c>
      <c r="B34" s="1452"/>
      <c r="C34" s="1452"/>
      <c r="D34" s="1452"/>
      <c r="E34" s="1452"/>
    </row>
    <row r="35" spans="1:6" ht="11.4" customHeight="1">
      <c r="A35" s="1333"/>
      <c r="B35" s="1451"/>
      <c r="C35" s="1451"/>
      <c r="D35" s="1451"/>
      <c r="E35" s="1453"/>
    </row>
    <row r="36" spans="1:6" ht="24" customHeight="1">
      <c r="A36" s="1335"/>
      <c r="B36" s="353" t="s">
        <v>1945</v>
      </c>
      <c r="C36" s="383" t="s">
        <v>1946</v>
      </c>
      <c r="D36" s="353" t="s">
        <v>83</v>
      </c>
      <c r="E36" s="377"/>
    </row>
    <row r="37" spans="1:6" ht="15" customHeight="1">
      <c r="A37" s="314"/>
      <c r="B37" s="186"/>
      <c r="C37" s="187"/>
      <c r="D37" s="224"/>
      <c r="E37" s="377"/>
    </row>
    <row r="38" spans="1:6" ht="15" customHeight="1">
      <c r="A38" s="194"/>
      <c r="B38" s="186"/>
      <c r="C38" s="187"/>
      <c r="D38" s="186"/>
      <c r="E38" s="377"/>
    </row>
    <row r="39" spans="1:6" ht="15.6" customHeight="1">
      <c r="A39" s="332"/>
      <c r="B39" s="246"/>
      <c r="C39" s="247"/>
      <c r="D39" s="246"/>
      <c r="E39" s="377"/>
    </row>
    <row r="40" spans="1:6" s="450" customFormat="1" ht="36" customHeight="1" thickBot="1">
      <c r="A40" s="1358" t="s">
        <v>83</v>
      </c>
      <c r="B40" s="1359">
        <v>4073800</v>
      </c>
      <c r="C40" s="1360">
        <v>4155649</v>
      </c>
      <c r="D40" s="1359">
        <v>8229449</v>
      </c>
      <c r="E40" s="377"/>
      <c r="F40" s="1352" t="s">
        <v>1875</v>
      </c>
    </row>
    <row r="41" spans="1:6" ht="7.2" customHeight="1">
      <c r="D41"/>
      <c r="E41"/>
      <c r="F41"/>
    </row>
    <row r="42" spans="1:6" ht="15.6" customHeight="1">
      <c r="A42" s="178" t="s">
        <v>218</v>
      </c>
      <c r="D42"/>
      <c r="E42"/>
      <c r="F42"/>
    </row>
    <row r="43" spans="1:6" ht="15" customHeight="1">
      <c r="D43" s="1361"/>
      <c r="E43" s="1361"/>
      <c r="F43" s="1362" t="s">
        <v>1966</v>
      </c>
    </row>
    <row r="44" spans="1:6">
      <c r="D44" s="16"/>
      <c r="E44" s="16"/>
      <c r="F44" s="1363"/>
    </row>
    <row r="45" spans="1:6">
      <c r="A45" s="3" t="s">
        <v>1967</v>
      </c>
      <c r="D45"/>
      <c r="E45"/>
      <c r="F45"/>
    </row>
    <row r="46" spans="1:6">
      <c r="D46"/>
      <c r="E46"/>
      <c r="F46"/>
    </row>
    <row r="47" spans="1:6" ht="15" customHeight="1">
      <c r="A47" s="2039" t="s">
        <v>1968</v>
      </c>
      <c r="B47" s="2040"/>
      <c r="C47" s="2040"/>
      <c r="D47" s="2040"/>
      <c r="E47" s="736"/>
    </row>
    <row r="48" spans="1:6" ht="14.4" customHeight="1">
      <c r="A48" s="3" t="s">
        <v>1969</v>
      </c>
      <c r="D48"/>
      <c r="E48"/>
      <c r="F48"/>
    </row>
    <row r="49" spans="1:6" ht="15.6" customHeight="1">
      <c r="A49" s="3" t="s">
        <v>2150</v>
      </c>
      <c r="D49"/>
      <c r="E49"/>
      <c r="F49"/>
    </row>
    <row r="52" spans="1:6">
      <c r="A52" s="216" t="s">
        <v>217</v>
      </c>
    </row>
  </sheetData>
  <mergeCells count="1">
    <mergeCell ref="A47:D47"/>
  </mergeCells>
  <pageMargins left="0.67" right="0.67" top="0.72" bottom="0.49" header="0.56000000000000005" footer="0.4921259845"/>
  <pageSetup paperSize="9" scale="76" orientation="portrait" horizontalDpi="1200" verticalDpi="1200"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35"/>
  <sheetViews>
    <sheetView zoomScaleNormal="100" workbookViewId="0">
      <selection activeCell="G5" sqref="G5"/>
    </sheetView>
  </sheetViews>
  <sheetFormatPr baseColWidth="10" defaultColWidth="11.44140625" defaultRowHeight="13.2"/>
  <cols>
    <col min="1" max="1" width="32.6640625" style="3" customWidth="1"/>
    <col min="2" max="2" width="17.44140625" style="3" customWidth="1"/>
    <col min="3" max="3" width="16.44140625" style="3" customWidth="1"/>
    <col min="4" max="4" width="17.88671875" style="3" customWidth="1"/>
    <col min="5" max="5" width="18.88671875" style="221" customWidth="1"/>
    <col min="6" max="6" width="19.6640625" style="221" customWidth="1"/>
    <col min="7" max="7" width="18.109375" style="3" customWidth="1"/>
    <col min="8" max="16384" width="11.44140625" style="3"/>
  </cols>
  <sheetData>
    <row r="1" spans="1:6" ht="54.75" customHeight="1">
      <c r="A1" s="2041" t="s">
        <v>1942</v>
      </c>
      <c r="B1" s="2036"/>
      <c r="C1" s="2036"/>
      <c r="D1" s="2036"/>
      <c r="E1" s="298">
        <v>2015</v>
      </c>
      <c r="F1" s="1238"/>
    </row>
    <row r="2" spans="1:6" ht="28.2" customHeight="1">
      <c r="A2" s="1332"/>
      <c r="B2" s="1238"/>
      <c r="C2" s="1238"/>
      <c r="D2" s="1238"/>
      <c r="E2" s="1238"/>
      <c r="F2" s="1238"/>
    </row>
    <row r="3" spans="1:6" ht="39.75" customHeight="1">
      <c r="A3" s="2042" t="s">
        <v>1943</v>
      </c>
      <c r="B3" s="2027"/>
      <c r="C3" s="2027"/>
      <c r="D3" s="2027"/>
      <c r="E3" s="2027"/>
      <c r="F3" s="617"/>
    </row>
    <row r="4" spans="1:6" ht="12.75" customHeight="1">
      <c r="A4" s="1333"/>
      <c r="B4" s="1237"/>
      <c r="C4" s="1237"/>
      <c r="D4" s="1237"/>
      <c r="E4" s="1237"/>
      <c r="F4" s="1334"/>
    </row>
    <row r="5" spans="1:6" ht="24" customHeight="1">
      <c r="A5" s="1335" t="s">
        <v>1944</v>
      </c>
      <c r="B5" s="353" t="s">
        <v>1945</v>
      </c>
      <c r="C5" s="383" t="s">
        <v>1946</v>
      </c>
      <c r="D5" s="353" t="s">
        <v>83</v>
      </c>
      <c r="E5" s="434" t="s">
        <v>126</v>
      </c>
      <c r="F5" s="377"/>
    </row>
    <row r="6" spans="1:6" ht="15" customHeight="1">
      <c r="A6" s="314"/>
      <c r="B6" s="186"/>
      <c r="C6" s="187"/>
      <c r="D6" s="224"/>
      <c r="E6" s="1317" t="s">
        <v>1947</v>
      </c>
      <c r="F6" s="377"/>
    </row>
    <row r="7" spans="1:6" ht="15" customHeight="1">
      <c r="A7" s="194"/>
      <c r="B7" s="186"/>
      <c r="C7" s="187"/>
      <c r="D7" s="186"/>
      <c r="E7" s="1317"/>
      <c r="F7" s="377"/>
    </row>
    <row r="8" spans="1:6" ht="3.6" customHeight="1">
      <c r="A8" s="332"/>
      <c r="B8" s="246"/>
      <c r="C8" s="247"/>
      <c r="D8" s="246"/>
      <c r="E8" s="444"/>
      <c r="F8" s="377"/>
    </row>
    <row r="9" spans="1:6" ht="45" customHeight="1" thickBot="1">
      <c r="A9" s="1336" t="s">
        <v>1948</v>
      </c>
      <c r="B9" s="1337">
        <v>791841.62285000004</v>
      </c>
      <c r="C9" s="1338">
        <v>748265.80052999989</v>
      </c>
      <c r="D9" s="1337">
        <v>1540107.4234</v>
      </c>
      <c r="E9" s="1339">
        <v>0.18678368563874734</v>
      </c>
      <c r="F9" s="377"/>
    </row>
    <row r="10" spans="1:6" ht="34.5" customHeight="1" thickBot="1">
      <c r="A10" s="1336" t="s">
        <v>1949</v>
      </c>
      <c r="B10" s="1337">
        <v>341670.27909000003</v>
      </c>
      <c r="C10" s="1338">
        <v>329516.61466999992</v>
      </c>
      <c r="D10" s="1337">
        <v>671186.89375000005</v>
      </c>
      <c r="E10" s="1339">
        <v>8.1401309975042427E-2</v>
      </c>
      <c r="F10" s="377"/>
    </row>
    <row r="11" spans="1:6" ht="32.25" customHeight="1" thickBot="1">
      <c r="A11" s="1336" t="s">
        <v>1950</v>
      </c>
      <c r="B11" s="1337">
        <v>2949495.6233000001</v>
      </c>
      <c r="C11" s="1338">
        <v>3084616.6010199999</v>
      </c>
      <c r="D11" s="1337">
        <v>6034112.2242900003</v>
      </c>
      <c r="E11" s="1339">
        <v>0.73181500438621017</v>
      </c>
      <c r="F11" s="377"/>
    </row>
    <row r="12" spans="1:6" s="450" customFormat="1" ht="36" customHeight="1" thickBot="1">
      <c r="A12" s="279" t="s">
        <v>83</v>
      </c>
      <c r="B12" s="1091">
        <v>4083007.5252400003</v>
      </c>
      <c r="C12" s="1092">
        <v>4162399.0162200006</v>
      </c>
      <c r="D12" s="1091">
        <v>8245406.5414400008</v>
      </c>
      <c r="E12" s="1093">
        <v>1</v>
      </c>
      <c r="F12" s="377"/>
    </row>
    <row r="13" spans="1:6" ht="17.25" customHeight="1">
      <c r="B13" s="148"/>
      <c r="C13" s="148"/>
      <c r="D13" s="148"/>
      <c r="E13" s="753"/>
      <c r="F13" s="754"/>
    </row>
    <row r="14" spans="1:6" ht="19.5" customHeight="1" thickBot="1">
      <c r="A14" s="1340" t="s">
        <v>1951</v>
      </c>
      <c r="B14" s="1341">
        <v>40.361445524485262</v>
      </c>
      <c r="C14" s="1342">
        <v>42.612594933557745</v>
      </c>
      <c r="D14" s="1341">
        <v>41.490138323895835</v>
      </c>
      <c r="E14" s="1343" t="s">
        <v>27</v>
      </c>
      <c r="F14" s="754"/>
    </row>
    <row r="15" spans="1:6" ht="46.5" customHeight="1">
      <c r="A15" s="17"/>
      <c r="B15" s="178"/>
      <c r="C15" s="178"/>
      <c r="D15" s="178"/>
      <c r="E15" s="754"/>
      <c r="F15" s="754"/>
    </row>
    <row r="16" spans="1:6" ht="38.25" customHeight="1">
      <c r="A16" s="2043" t="s">
        <v>1952</v>
      </c>
      <c r="B16" s="2027"/>
      <c r="C16" s="2027"/>
      <c r="D16" s="2027"/>
      <c r="E16" s="2027"/>
      <c r="F16" s="617"/>
    </row>
    <row r="17" spans="1:7" ht="15" customHeight="1">
      <c r="A17" s="1344"/>
      <c r="B17" s="1238"/>
      <c r="C17" s="1238"/>
      <c r="D17" s="1238"/>
      <c r="E17" s="1238"/>
      <c r="F17" s="1238"/>
    </row>
    <row r="18" spans="1:7" ht="38.25" customHeight="1">
      <c r="A18" s="1345"/>
      <c r="B18" s="1346" t="s">
        <v>224</v>
      </c>
      <c r="C18" s="1347" t="s">
        <v>225</v>
      </c>
      <c r="D18" s="1346" t="s">
        <v>87</v>
      </c>
      <c r="E18" s="1347" t="s">
        <v>83</v>
      </c>
    </row>
    <row r="19" spans="1:7" ht="39" customHeight="1" thickBot="1">
      <c r="A19" s="1348" t="s">
        <v>83</v>
      </c>
      <c r="B19" s="1349">
        <v>35471.942060000001</v>
      </c>
      <c r="C19" s="1350">
        <v>21616.002240000002</v>
      </c>
      <c r="D19" s="1349">
        <v>8501.7121399999996</v>
      </c>
      <c r="E19" s="1351">
        <v>65589.656449999995</v>
      </c>
      <c r="F19" s="460"/>
      <c r="G19" s="460"/>
    </row>
    <row r="20" spans="1:7" ht="39.75" customHeight="1">
      <c r="D20"/>
      <c r="E20"/>
      <c r="F20"/>
      <c r="G20"/>
    </row>
    <row r="21" spans="1:7" ht="42" customHeight="1">
      <c r="A21" s="2043" t="s">
        <v>1953</v>
      </c>
      <c r="B21" s="2027"/>
      <c r="C21" s="2027"/>
      <c r="D21" s="2027"/>
      <c r="E21" s="2027"/>
      <c r="F21" s="617"/>
    </row>
    <row r="22" spans="1:7" ht="15" customHeight="1">
      <c r="A22" s="1344"/>
      <c r="B22" s="1238"/>
      <c r="C22" s="1238"/>
      <c r="D22" s="1238"/>
      <c r="E22" s="1238"/>
      <c r="F22" s="1238"/>
    </row>
    <row r="23" spans="1:7" ht="38.25" customHeight="1">
      <c r="A23" s="1345"/>
      <c r="B23" s="1346" t="s">
        <v>224</v>
      </c>
      <c r="C23" s="1347" t="s">
        <v>225</v>
      </c>
      <c r="D23" s="1346" t="s">
        <v>87</v>
      </c>
      <c r="E23" s="1347" t="s">
        <v>83</v>
      </c>
    </row>
    <row r="24" spans="1:7" ht="39" customHeight="1" thickBot="1">
      <c r="A24" s="1348" t="s">
        <v>83</v>
      </c>
      <c r="B24" s="1349">
        <v>30357.32314</v>
      </c>
      <c r="C24" s="1350">
        <v>17086.656179999998</v>
      </c>
      <c r="D24" s="1349">
        <v>7865.9312799999989</v>
      </c>
      <c r="E24" s="1351">
        <v>55309.910599999996</v>
      </c>
      <c r="F24" s="460"/>
      <c r="G24" s="460"/>
    </row>
    <row r="25" spans="1:7">
      <c r="D25"/>
      <c r="E25"/>
      <c r="F25"/>
      <c r="G25"/>
    </row>
    <row r="26" spans="1:7">
      <c r="A26" s="178" t="s">
        <v>218</v>
      </c>
      <c r="D26"/>
      <c r="E26"/>
      <c r="F26"/>
      <c r="G26"/>
    </row>
    <row r="27" spans="1:7">
      <c r="D27"/>
      <c r="E27"/>
      <c r="F27"/>
      <c r="G27"/>
    </row>
    <row r="28" spans="1:7">
      <c r="A28" s="3" t="s">
        <v>1936</v>
      </c>
      <c r="D28"/>
      <c r="E28"/>
      <c r="F28"/>
      <c r="G28"/>
    </row>
    <row r="29" spans="1:7">
      <c r="A29" s="3" t="s">
        <v>1954</v>
      </c>
      <c r="D29"/>
      <c r="E29"/>
      <c r="F29"/>
      <c r="G29"/>
    </row>
    <row r="30" spans="1:7">
      <c r="A30" s="3" t="s">
        <v>1955</v>
      </c>
      <c r="D30"/>
      <c r="E30"/>
      <c r="F30"/>
      <c r="G30"/>
    </row>
    <row r="31" spans="1:7">
      <c r="D31"/>
      <c r="E31"/>
      <c r="F31"/>
      <c r="G31"/>
    </row>
    <row r="32" spans="1:7">
      <c r="A32" s="3" t="s">
        <v>1956</v>
      </c>
      <c r="D32"/>
      <c r="E32"/>
      <c r="F32"/>
      <c r="G32"/>
    </row>
    <row r="35" spans="1:1">
      <c r="A35" s="216" t="s">
        <v>217</v>
      </c>
    </row>
  </sheetData>
  <mergeCells count="4">
    <mergeCell ref="A1:D1"/>
    <mergeCell ref="A3:E3"/>
    <mergeCell ref="A16:E16"/>
    <mergeCell ref="A21:E21"/>
  </mergeCells>
  <pageMargins left="0.5" right="0.45" top="0.71" bottom="0.47244094488188981" header="0.47244094488188981" footer="0.51181102362204722"/>
  <pageSetup paperSize="9" scale="76" orientation="portrait" horizontalDpi="1200" verticalDpi="1200"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3"/>
  <sheetViews>
    <sheetView zoomScaleNormal="100" workbookViewId="0"/>
  </sheetViews>
  <sheetFormatPr baseColWidth="10" defaultColWidth="11.44140625" defaultRowHeight="13.2"/>
  <cols>
    <col min="1" max="1" width="14.88671875" style="3" customWidth="1"/>
    <col min="2" max="6" width="21" style="3" customWidth="1"/>
    <col min="7" max="7" width="20.109375" style="3" customWidth="1"/>
    <col min="8" max="8" width="12.109375" style="3" customWidth="1"/>
    <col min="9" max="16384" width="11.44140625" style="3"/>
  </cols>
  <sheetData>
    <row r="1" spans="1:8" s="1" customFormat="1" ht="14.1" customHeight="1"/>
    <row r="2" spans="1:8" s="1" customFormat="1" ht="27.75" customHeight="1">
      <c r="A2" s="2014" t="s">
        <v>220</v>
      </c>
      <c r="B2" s="2015"/>
      <c r="C2" s="2015"/>
      <c r="D2" s="2015"/>
      <c r="E2" s="2015"/>
      <c r="F2" s="198">
        <v>2015</v>
      </c>
    </row>
    <row r="3" spans="1:8" ht="27" customHeight="1">
      <c r="A3" s="234" t="s">
        <v>25</v>
      </c>
      <c r="B3" s="184" t="s">
        <v>87</v>
      </c>
      <c r="C3" s="185" t="s">
        <v>88</v>
      </c>
      <c r="D3" s="184" t="s">
        <v>89</v>
      </c>
      <c r="E3" s="185" t="s">
        <v>83</v>
      </c>
      <c r="F3" s="181" t="s">
        <v>84</v>
      </c>
    </row>
    <row r="4" spans="1:8" ht="15" customHeight="1">
      <c r="A4" s="194"/>
      <c r="B4" s="186"/>
      <c r="C4" s="187"/>
      <c r="D4" s="199"/>
      <c r="E4" s="187"/>
      <c r="F4" s="199" t="s">
        <v>85</v>
      </c>
    </row>
    <row r="5" spans="1:8" ht="15" customHeight="1">
      <c r="A5" s="194"/>
      <c r="B5" s="186" t="s">
        <v>90</v>
      </c>
      <c r="C5" s="187" t="s">
        <v>91</v>
      </c>
      <c r="D5" s="186" t="s">
        <v>92</v>
      </c>
      <c r="E5" s="187"/>
      <c r="F5" s="199" t="s">
        <v>86</v>
      </c>
    </row>
    <row r="6" spans="1:8" ht="24" customHeight="1">
      <c r="A6" s="195"/>
      <c r="B6" s="182"/>
      <c r="C6" s="195"/>
      <c r="D6" s="182"/>
      <c r="E6" s="189"/>
      <c r="F6" s="188"/>
      <c r="H6" s="200"/>
    </row>
    <row r="7" spans="1:8" ht="30" customHeight="1" thickBot="1">
      <c r="A7" s="201" t="s">
        <v>93</v>
      </c>
      <c r="B7" s="202">
        <v>266567.87494000001</v>
      </c>
      <c r="C7" s="203">
        <v>105825.46442</v>
      </c>
      <c r="D7" s="202">
        <v>1077051.2352700001</v>
      </c>
      <c r="E7" s="203">
        <v>1449444.5746300002</v>
      </c>
      <c r="F7" s="204">
        <v>1.4196602972941001E-2</v>
      </c>
      <c r="H7" s="205"/>
    </row>
    <row r="8" spans="1:8" ht="20.100000000000001" customHeight="1" thickBot="1">
      <c r="A8" s="206" t="s">
        <v>94</v>
      </c>
      <c r="B8" s="202">
        <v>178427.96890999997</v>
      </c>
      <c r="C8" s="203">
        <v>80720.031220000004</v>
      </c>
      <c r="D8" s="202">
        <v>751528.89822000009</v>
      </c>
      <c r="E8" s="203">
        <v>1010676.89835</v>
      </c>
      <c r="F8" s="204">
        <v>8.9673729860426082E-3</v>
      </c>
      <c r="H8" s="205"/>
    </row>
    <row r="9" spans="1:8" ht="20.100000000000001" customHeight="1" thickBot="1">
      <c r="A9" s="206" t="s">
        <v>95</v>
      </c>
      <c r="B9" s="202">
        <v>75534.168560000006</v>
      </c>
      <c r="C9" s="203">
        <v>35583.512419999999</v>
      </c>
      <c r="D9" s="202">
        <v>286886.10229000001</v>
      </c>
      <c r="E9" s="203">
        <v>398003.78327000001</v>
      </c>
      <c r="F9" s="204">
        <v>1.1429029095638763E-2</v>
      </c>
      <c r="H9" s="205"/>
    </row>
    <row r="10" spans="1:8" ht="20.100000000000001" customHeight="1" thickBot="1">
      <c r="A10" s="206" t="s">
        <v>96</v>
      </c>
      <c r="B10" s="202">
        <v>6831.5282699999989</v>
      </c>
      <c r="C10" s="203">
        <v>3146.5909700000002</v>
      </c>
      <c r="D10" s="202">
        <v>26133.007430000005</v>
      </c>
      <c r="E10" s="203">
        <v>36111.126670000005</v>
      </c>
      <c r="F10" s="204">
        <v>2.6040435112736505E-3</v>
      </c>
      <c r="H10" s="205"/>
    </row>
    <row r="11" spans="1:8" ht="20.100000000000001" customHeight="1" thickBot="1">
      <c r="A11" s="206" t="s">
        <v>97</v>
      </c>
      <c r="B11" s="202">
        <v>28507.960420000003</v>
      </c>
      <c r="C11" s="203">
        <v>12900.29674</v>
      </c>
      <c r="D11" s="202">
        <v>112585.61355000001</v>
      </c>
      <c r="E11" s="203">
        <v>153993.87071000002</v>
      </c>
      <c r="F11" s="204">
        <v>8.5585856734555835E-3</v>
      </c>
      <c r="H11" s="205"/>
    </row>
    <row r="12" spans="1:8" ht="20.100000000000001" customHeight="1" thickBot="1">
      <c r="A12" s="206" t="s">
        <v>98</v>
      </c>
      <c r="B12" s="202">
        <v>7137.6483500000004</v>
      </c>
      <c r="C12" s="203">
        <v>3268.7096799999999</v>
      </c>
      <c r="D12" s="202">
        <v>27030.592669999998</v>
      </c>
      <c r="E12" s="203">
        <v>37436.950700000001</v>
      </c>
      <c r="F12" s="204">
        <v>4.8281922675329544E-3</v>
      </c>
      <c r="H12" s="205"/>
    </row>
    <row r="13" spans="1:8" ht="20.100000000000001" customHeight="1" thickBot="1">
      <c r="A13" s="206" t="s">
        <v>99</v>
      </c>
      <c r="B13" s="202">
        <v>7221.1800899999998</v>
      </c>
      <c r="C13" s="203">
        <v>3549.17065</v>
      </c>
      <c r="D13" s="202">
        <v>31160.518209999998</v>
      </c>
      <c r="E13" s="203">
        <v>41930.868949999996</v>
      </c>
      <c r="F13" s="204">
        <v>7.5360190933445887E-3</v>
      </c>
      <c r="H13" s="205"/>
    </row>
    <row r="14" spans="1:8" ht="20.100000000000001" customHeight="1" thickBot="1">
      <c r="A14" s="206" t="s">
        <v>100</v>
      </c>
      <c r="B14" s="202">
        <v>7141.1959099999995</v>
      </c>
      <c r="C14" s="203">
        <v>3600.0286299999998</v>
      </c>
      <c r="D14" s="202">
        <v>29527.186719999998</v>
      </c>
      <c r="E14" s="203">
        <v>40268.411259999993</v>
      </c>
      <c r="F14" s="204">
        <v>6.5262062259842067E-3</v>
      </c>
      <c r="H14" s="205"/>
    </row>
    <row r="15" spans="1:8" ht="20.100000000000001" customHeight="1" thickBot="1">
      <c r="A15" s="206" t="s">
        <v>101</v>
      </c>
      <c r="B15" s="202">
        <v>22779.730510000001</v>
      </c>
      <c r="C15" s="203">
        <v>9151.2868300000009</v>
      </c>
      <c r="D15" s="202">
        <v>89707.817949999997</v>
      </c>
      <c r="E15" s="203">
        <v>121638.83529</v>
      </c>
      <c r="F15" s="204">
        <v>1.7348498030084394E-2</v>
      </c>
      <c r="H15" s="205"/>
    </row>
    <row r="16" spans="1:8" ht="20.100000000000001" customHeight="1" thickBot="1">
      <c r="A16" s="206" t="s">
        <v>102</v>
      </c>
      <c r="B16" s="202">
        <v>65077.559940000006</v>
      </c>
      <c r="C16" s="203">
        <v>27473.046690000003</v>
      </c>
      <c r="D16" s="202">
        <v>212726.02891000002</v>
      </c>
      <c r="E16" s="203">
        <v>305276.63554000005</v>
      </c>
      <c r="F16" s="204">
        <v>1.6848094914995945E-2</v>
      </c>
      <c r="H16" s="205"/>
    </row>
    <row r="17" spans="1:8" ht="20.100000000000001" customHeight="1" thickBot="1">
      <c r="A17" s="206" t="s">
        <v>103</v>
      </c>
      <c r="B17" s="202">
        <v>47204.250959999998</v>
      </c>
      <c r="C17" s="203">
        <v>22354.557489999996</v>
      </c>
      <c r="D17" s="202">
        <v>197075.81539</v>
      </c>
      <c r="E17" s="203">
        <v>266634.62384000001</v>
      </c>
      <c r="F17" s="204">
        <v>9.2086518401475574E-3</v>
      </c>
      <c r="H17" s="205"/>
    </row>
    <row r="18" spans="1:8" ht="20.100000000000001" customHeight="1" thickBot="1">
      <c r="A18" s="206" t="s">
        <v>104</v>
      </c>
      <c r="B18" s="202">
        <v>29136.387860000003</v>
      </c>
      <c r="C18" s="203">
        <v>12795.78678</v>
      </c>
      <c r="D18" s="202">
        <v>142851.96687999999</v>
      </c>
      <c r="E18" s="203">
        <v>184784.14152</v>
      </c>
      <c r="F18" s="204">
        <v>6.7422538524290979E-3</v>
      </c>
      <c r="H18" s="205"/>
    </row>
    <row r="19" spans="1:8" ht="20.100000000000001" customHeight="1" thickBot="1">
      <c r="A19" s="206" t="s">
        <v>105</v>
      </c>
      <c r="B19" s="202">
        <v>49701.746330000009</v>
      </c>
      <c r="C19" s="203">
        <v>21401.733120000001</v>
      </c>
      <c r="D19" s="202">
        <v>210033.16998000001</v>
      </c>
      <c r="E19" s="203">
        <v>281136.64942999999</v>
      </c>
      <c r="F19" s="204">
        <v>8.3682055110068862E-3</v>
      </c>
      <c r="H19" s="205"/>
    </row>
    <row r="20" spans="1:8" ht="20.100000000000001" customHeight="1" thickBot="1">
      <c r="A20" s="206" t="s">
        <v>106</v>
      </c>
      <c r="B20" s="202">
        <v>13816.713830000001</v>
      </c>
      <c r="C20" s="203">
        <v>6570.4654600000013</v>
      </c>
      <c r="D20" s="202">
        <v>59175.859700000001</v>
      </c>
      <c r="E20" s="203">
        <v>79563.038990000001</v>
      </c>
      <c r="F20" s="204">
        <v>8.7113394659129352E-3</v>
      </c>
      <c r="H20" s="205"/>
    </row>
    <row r="21" spans="1:8" ht="20.100000000000001" customHeight="1" thickBot="1">
      <c r="A21" s="206" t="s">
        <v>107</v>
      </c>
      <c r="B21" s="202">
        <v>10215.68161</v>
      </c>
      <c r="C21" s="203">
        <v>4872.5721099999992</v>
      </c>
      <c r="D21" s="202">
        <v>39885.377430000008</v>
      </c>
      <c r="E21" s="203">
        <v>54973.631150000008</v>
      </c>
      <c r="F21" s="204">
        <v>6.7860116231305487E-3</v>
      </c>
      <c r="H21" s="205"/>
    </row>
    <row r="22" spans="1:8" ht="20.100000000000001" customHeight="1" thickBot="1">
      <c r="A22" s="206" t="s">
        <v>108</v>
      </c>
      <c r="B22" s="202">
        <v>3216.8650600000001</v>
      </c>
      <c r="C22" s="203">
        <v>1619.4279099999999</v>
      </c>
      <c r="D22" s="202">
        <v>11169.869500000001</v>
      </c>
      <c r="E22" s="203">
        <v>16006.162470000001</v>
      </c>
      <c r="F22" s="204">
        <v>6.3500021713701824E-3</v>
      </c>
      <c r="H22" s="205"/>
    </row>
    <row r="23" spans="1:8" ht="20.100000000000001" customHeight="1" thickBot="1">
      <c r="A23" s="206" t="s">
        <v>109</v>
      </c>
      <c r="B23" s="202">
        <v>95321.852160000009</v>
      </c>
      <c r="C23" s="203">
        <v>45275.086430000003</v>
      </c>
      <c r="D23" s="202">
        <v>357518.08857000002</v>
      </c>
      <c r="E23" s="203">
        <v>498115.02716000006</v>
      </c>
      <c r="F23" s="204">
        <v>7.7019679957576288E-3</v>
      </c>
      <c r="H23" s="205"/>
    </row>
    <row r="24" spans="1:8" ht="20.100000000000001" customHeight="1" thickBot="1">
      <c r="A24" s="206" t="s">
        <v>110</v>
      </c>
      <c r="B24" s="202">
        <v>33295.451249999998</v>
      </c>
      <c r="C24" s="203">
        <v>16842.119900000002</v>
      </c>
      <c r="D24" s="202">
        <v>149954.81834999999</v>
      </c>
      <c r="E24" s="203">
        <v>200092.38949999999</v>
      </c>
      <c r="F24" s="204">
        <v>1.8674876361278599E-3</v>
      </c>
      <c r="H24" s="205"/>
    </row>
    <row r="25" spans="1:8" ht="20.100000000000001" customHeight="1" thickBot="1">
      <c r="A25" s="206" t="s">
        <v>111</v>
      </c>
      <c r="B25" s="202">
        <v>122399.89367</v>
      </c>
      <c r="C25" s="203">
        <v>53894.504410000009</v>
      </c>
      <c r="D25" s="202">
        <v>475527.71185000008</v>
      </c>
      <c r="E25" s="203">
        <v>651822.10993000004</v>
      </c>
      <c r="F25" s="204">
        <v>1.2556898221894295E-2</v>
      </c>
      <c r="H25" s="205"/>
    </row>
    <row r="26" spans="1:8" ht="20.100000000000001" customHeight="1" thickBot="1">
      <c r="A26" s="206" t="s">
        <v>112</v>
      </c>
      <c r="B26" s="202">
        <v>50462.884749999997</v>
      </c>
      <c r="C26" s="203">
        <v>23636.9876</v>
      </c>
      <c r="D26" s="202">
        <v>191877.72620999999</v>
      </c>
      <c r="E26" s="203">
        <v>265977.59855999995</v>
      </c>
      <c r="F26" s="204">
        <v>1.3279122294518214E-2</v>
      </c>
      <c r="H26" s="205"/>
    </row>
    <row r="27" spans="1:8" ht="20.100000000000001" customHeight="1" thickBot="1">
      <c r="A27" s="206" t="s">
        <v>113</v>
      </c>
      <c r="B27" s="202">
        <v>60315.93381000001</v>
      </c>
      <c r="C27" s="203">
        <v>24628.170610000001</v>
      </c>
      <c r="D27" s="202">
        <v>263789.40486999997</v>
      </c>
      <c r="E27" s="203">
        <v>348733.50928999996</v>
      </c>
      <c r="F27" s="204">
        <v>9.908017179101088E-3</v>
      </c>
      <c r="H27" s="205"/>
    </row>
    <row r="28" spans="1:8" ht="20.100000000000001" customHeight="1" thickBot="1">
      <c r="A28" s="206" t="s">
        <v>114</v>
      </c>
      <c r="B28" s="202">
        <v>153941.57920000001</v>
      </c>
      <c r="C28" s="203">
        <v>63290.344459999993</v>
      </c>
      <c r="D28" s="202">
        <v>536170.59282000002</v>
      </c>
      <c r="E28" s="203">
        <v>753402.51647999999</v>
      </c>
      <c r="F28" s="204">
        <v>1.6700750952034125E-2</v>
      </c>
      <c r="H28" s="205"/>
    </row>
    <row r="29" spans="1:8" ht="20.100000000000001" customHeight="1" thickBot="1">
      <c r="A29" s="206" t="s">
        <v>115</v>
      </c>
      <c r="B29" s="202">
        <v>62196.271299999993</v>
      </c>
      <c r="C29" s="203">
        <v>29039.407899999998</v>
      </c>
      <c r="D29" s="202">
        <v>245421.88190000004</v>
      </c>
      <c r="E29" s="203">
        <v>336657.56110000005</v>
      </c>
      <c r="F29" s="204">
        <v>1.1155039770118638E-2</v>
      </c>
      <c r="H29" s="205"/>
    </row>
    <row r="30" spans="1:8" ht="20.100000000000001" customHeight="1" thickBot="1">
      <c r="A30" s="206" t="s">
        <v>116</v>
      </c>
      <c r="B30" s="202">
        <v>35439.086439999999</v>
      </c>
      <c r="C30" s="203">
        <v>15621.253220000002</v>
      </c>
      <c r="D30" s="202">
        <v>127490.75116999999</v>
      </c>
      <c r="E30" s="203">
        <v>178551.09083</v>
      </c>
      <c r="F30" s="204">
        <v>6.7400833986947534E-3</v>
      </c>
      <c r="H30" s="205"/>
    </row>
    <row r="31" spans="1:8" ht="20.100000000000001" customHeight="1" thickBot="1">
      <c r="A31" s="206" t="s">
        <v>117</v>
      </c>
      <c r="B31" s="202">
        <v>90047.615279999998</v>
      </c>
      <c r="C31" s="203">
        <v>36722.067080000001</v>
      </c>
      <c r="D31" s="202">
        <v>317869.49314999999</v>
      </c>
      <c r="E31" s="203">
        <v>444639.17550999997</v>
      </c>
      <c r="F31" s="204">
        <v>1.5954470281571854E-2</v>
      </c>
      <c r="H31" s="205"/>
    </row>
    <row r="32" spans="1:8" ht="20.100000000000001" customHeight="1" thickBot="1">
      <c r="A32" s="235" t="s">
        <v>118</v>
      </c>
      <c r="B32" s="202">
        <v>14552.68391</v>
      </c>
      <c r="C32" s="203">
        <v>6576.9193599999999</v>
      </c>
      <c r="D32" s="202">
        <v>51771.460279999999</v>
      </c>
      <c r="E32" s="203">
        <v>72901.063549999992</v>
      </c>
      <c r="F32" s="204">
        <v>6.8633978854299397E-3</v>
      </c>
      <c r="H32" s="205"/>
    </row>
    <row r="33" spans="1:8" ht="20.100000000000001" customHeight="1" thickBot="1">
      <c r="A33" s="191" t="s">
        <v>122</v>
      </c>
      <c r="B33" s="202">
        <v>3615.71</v>
      </c>
      <c r="C33" s="203">
        <v>827.42000000000007</v>
      </c>
      <c r="D33" s="202">
        <v>12191.13666</v>
      </c>
      <c r="E33" s="203">
        <v>16634.266660000001</v>
      </c>
      <c r="F33" s="204">
        <v>0.35361012538696307</v>
      </c>
      <c r="H33" s="205"/>
    </row>
    <row r="34" spans="1:8" ht="19.8" hidden="1" customHeight="1" thickBot="1">
      <c r="A34" s="235" t="s">
        <v>119</v>
      </c>
      <c r="B34" s="202">
        <v>0</v>
      </c>
      <c r="C34" s="203">
        <v>0</v>
      </c>
      <c r="D34" s="202">
        <v>0</v>
      </c>
      <c r="E34" s="203">
        <v>0</v>
      </c>
      <c r="F34" s="204" t="s">
        <v>27</v>
      </c>
      <c r="H34" s="205"/>
    </row>
    <row r="35" spans="1:8" ht="30" customHeight="1" thickBot="1">
      <c r="A35" s="207" t="s">
        <v>120</v>
      </c>
      <c r="B35" s="208">
        <v>1540107.4234</v>
      </c>
      <c r="C35" s="209">
        <v>671186.96207999997</v>
      </c>
      <c r="D35" s="208">
        <v>6034112.1259599999</v>
      </c>
      <c r="E35" s="1242">
        <v>8245406.5114399996</v>
      </c>
      <c r="F35" s="210">
        <v>1.2090408322240512E-2</v>
      </c>
      <c r="H35" s="205"/>
    </row>
    <row r="36" spans="1:8" ht="20.100000000000001" customHeight="1">
      <c r="A36" s="148" t="s">
        <v>218</v>
      </c>
      <c r="B36" s="148"/>
      <c r="C36" s="148"/>
      <c r="D36" s="148"/>
      <c r="E36" s="148"/>
      <c r="F36" s="148"/>
      <c r="H36" s="200"/>
    </row>
    <row r="37" spans="1:8">
      <c r="F37" s="221"/>
    </row>
    <row r="38" spans="1:8">
      <c r="A38" s="178" t="s">
        <v>123</v>
      </c>
      <c r="F38" s="221"/>
    </row>
    <row r="39" spans="1:8" ht="11.25" customHeight="1">
      <c r="A39" s="178"/>
      <c r="B39" s="178"/>
      <c r="C39" s="178"/>
      <c r="D39" s="178"/>
      <c r="E39" s="178"/>
      <c r="F39" s="178"/>
      <c r="H39" s="200"/>
    </row>
    <row r="40" spans="1:8" ht="14.25" customHeight="1">
      <c r="A40" s="178" t="s">
        <v>124</v>
      </c>
      <c r="B40" s="178"/>
      <c r="C40" s="178"/>
      <c r="D40" s="178"/>
      <c r="E40" s="178"/>
      <c r="F40" s="178"/>
      <c r="H40" s="200"/>
    </row>
    <row r="41" spans="1:8" ht="12" customHeight="1">
      <c r="A41" s="222"/>
    </row>
    <row r="42" spans="1:8" ht="12" customHeight="1"/>
    <row r="43" spans="1:8" ht="12" customHeight="1">
      <c r="A43" s="178" t="s">
        <v>217</v>
      </c>
    </row>
  </sheetData>
  <mergeCells count="1">
    <mergeCell ref="A2:E2"/>
  </mergeCells>
  <pageMargins left="0.5" right="0.36" top="0.87" bottom="0.49" header="0.51" footer="0.4921259845"/>
  <pageSetup paperSize="9" scale="68" orientation="portrait" r:id="rId1"/>
  <headerFooter alignWithMargins="0"/>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8"/>
  <sheetViews>
    <sheetView zoomScaleNormal="100" workbookViewId="0"/>
  </sheetViews>
  <sheetFormatPr baseColWidth="10" defaultColWidth="11.44140625" defaultRowHeight="13.2"/>
  <cols>
    <col min="1" max="1" width="18.6640625" style="3" customWidth="1"/>
    <col min="2" max="2" width="14.88671875" style="217" customWidth="1"/>
    <col min="3" max="3" width="14.88671875" style="183" customWidth="1"/>
    <col min="4" max="4" width="16" style="217" customWidth="1"/>
    <col min="5" max="5" width="15.88671875" style="183" customWidth="1"/>
    <col min="6" max="6" width="16" style="217" customWidth="1"/>
    <col min="7" max="7" width="14.88671875" style="183" customWidth="1"/>
    <col min="8" max="8" width="7.44140625" style="3" customWidth="1"/>
    <col min="9" max="9" width="8" style="3" customWidth="1"/>
    <col min="10" max="10" width="7.88671875" style="3" customWidth="1"/>
    <col min="11" max="11" width="9" style="3" customWidth="1"/>
    <col min="12" max="16384" width="11.44140625" style="3"/>
  </cols>
  <sheetData>
    <row r="1" spans="1:11" s="1" customFormat="1" ht="18.75" customHeight="1">
      <c r="A1" s="225"/>
      <c r="B1" s="226"/>
      <c r="C1" s="180"/>
      <c r="D1" s="211"/>
      <c r="E1" s="180"/>
      <c r="F1" s="211"/>
      <c r="G1" s="180"/>
    </row>
    <row r="2" spans="1:11" s="1" customFormat="1" ht="27" customHeight="1">
      <c r="A2" s="2044" t="s">
        <v>219</v>
      </c>
      <c r="B2" s="2015"/>
      <c r="C2" s="2015"/>
      <c r="D2" s="2015"/>
      <c r="E2" s="2015"/>
      <c r="F2" s="2015"/>
      <c r="G2" s="223">
        <v>2015</v>
      </c>
    </row>
    <row r="3" spans="1:11" ht="27" customHeight="1">
      <c r="A3" s="234" t="s">
        <v>127</v>
      </c>
      <c r="B3" s="232" t="s">
        <v>1945</v>
      </c>
      <c r="C3" s="193"/>
      <c r="D3" s="232" t="s">
        <v>1946</v>
      </c>
      <c r="E3" s="193"/>
      <c r="F3" s="232" t="s">
        <v>83</v>
      </c>
      <c r="G3" s="193" t="s">
        <v>84</v>
      </c>
    </row>
    <row r="4" spans="1:11" ht="15" customHeight="1">
      <c r="A4" s="194"/>
      <c r="B4" s="224" t="s">
        <v>125</v>
      </c>
      <c r="C4" s="194" t="s">
        <v>126</v>
      </c>
      <c r="D4" s="224" t="s">
        <v>125</v>
      </c>
      <c r="E4" s="194" t="s">
        <v>126</v>
      </c>
      <c r="F4" s="224"/>
      <c r="G4" s="194" t="s">
        <v>85</v>
      </c>
    </row>
    <row r="5" spans="1:11" ht="15" customHeight="1">
      <c r="A5" s="194"/>
      <c r="B5" s="224"/>
      <c r="C5" s="194"/>
      <c r="D5" s="224"/>
      <c r="E5" s="194"/>
      <c r="F5" s="224"/>
      <c r="G5" s="194" t="s">
        <v>86</v>
      </c>
    </row>
    <row r="6" spans="1:11" ht="19.5" customHeight="1">
      <c r="A6" s="195"/>
      <c r="B6" s="212"/>
      <c r="C6" s="195"/>
      <c r="D6" s="212"/>
      <c r="E6" s="195"/>
      <c r="F6" s="212"/>
      <c r="G6" s="195"/>
    </row>
    <row r="7" spans="1:11" ht="30" customHeight="1" thickBot="1">
      <c r="A7" s="201" t="s">
        <v>130</v>
      </c>
      <c r="B7" s="190">
        <v>241061.54713999998</v>
      </c>
      <c r="C7" s="196">
        <v>5.9040191733624181E-2</v>
      </c>
      <c r="D7" s="190">
        <v>228252.04477999997</v>
      </c>
      <c r="E7" s="196">
        <v>5.4836656430714455E-2</v>
      </c>
      <c r="F7" s="190">
        <v>469313.59191999992</v>
      </c>
      <c r="G7" s="196">
        <v>1.5197325390522059E-2</v>
      </c>
      <c r="I7" s="227"/>
      <c r="J7" s="227"/>
      <c r="K7" s="227"/>
    </row>
    <row r="8" spans="1:11" ht="20.100000000000001" customHeight="1" thickBot="1">
      <c r="A8" s="206" t="s">
        <v>131</v>
      </c>
      <c r="B8" s="190">
        <v>209829.07988999999</v>
      </c>
      <c r="C8" s="196">
        <v>5.1390813901981768E-2</v>
      </c>
      <c r="D8" s="190">
        <v>198125.9829</v>
      </c>
      <c r="E8" s="196">
        <v>4.7598988498686559E-2</v>
      </c>
      <c r="F8" s="190">
        <v>407955.06279</v>
      </c>
      <c r="G8" s="196">
        <v>1.7660126166337678E-2</v>
      </c>
      <c r="I8" s="227"/>
      <c r="J8" s="227"/>
      <c r="K8" s="227"/>
    </row>
    <row r="9" spans="1:11" ht="20.100000000000001" customHeight="1" thickBot="1">
      <c r="A9" s="206" t="s">
        <v>132</v>
      </c>
      <c r="B9" s="190">
        <v>207396.62715000001</v>
      </c>
      <c r="C9" s="196">
        <v>5.0795063655389459E-2</v>
      </c>
      <c r="D9" s="190">
        <v>196648.43546000001</v>
      </c>
      <c r="E9" s="196">
        <v>4.7244013534911505E-2</v>
      </c>
      <c r="F9" s="190">
        <v>404045.06261000002</v>
      </c>
      <c r="G9" s="196">
        <v>-1.7840314770579233E-3</v>
      </c>
      <c r="I9" s="227"/>
      <c r="J9" s="227"/>
      <c r="K9" s="227"/>
    </row>
    <row r="10" spans="1:11" ht="20.100000000000001" customHeight="1" thickBot="1">
      <c r="A10" s="206" t="s">
        <v>133</v>
      </c>
      <c r="B10" s="190">
        <v>133554.36866000001</v>
      </c>
      <c r="C10" s="196">
        <v>3.2709802231419997E-2</v>
      </c>
      <c r="D10" s="190">
        <v>125239.33738</v>
      </c>
      <c r="E10" s="196">
        <v>3.0088258451909215E-2</v>
      </c>
      <c r="F10" s="190">
        <v>258793.70604000002</v>
      </c>
      <c r="G10" s="196">
        <v>-5.9857932403238204E-3</v>
      </c>
      <c r="I10" s="227"/>
      <c r="J10" s="227"/>
      <c r="K10" s="227"/>
    </row>
    <row r="11" spans="1:11" ht="20.100000000000001" customHeight="1" thickBot="1">
      <c r="A11" s="228" t="s">
        <v>134</v>
      </c>
      <c r="B11" s="229">
        <v>791841.62285000004</v>
      </c>
      <c r="C11" s="233">
        <v>0.19393587152486461</v>
      </c>
      <c r="D11" s="229">
        <v>748265.80052999989</v>
      </c>
      <c r="E11" s="233">
        <v>0.17976791691862418</v>
      </c>
      <c r="F11" s="229">
        <v>1540107.4233599999</v>
      </c>
      <c r="G11" s="233">
        <v>7.7371365192736028E-3</v>
      </c>
      <c r="I11" s="227"/>
      <c r="J11" s="227"/>
      <c r="K11" s="227"/>
    </row>
    <row r="12" spans="1:11" ht="20.100000000000001" customHeight="1" thickBot="1">
      <c r="A12" s="206" t="s">
        <v>135</v>
      </c>
      <c r="B12" s="190">
        <v>91011.369359999997</v>
      </c>
      <c r="C12" s="196">
        <v>2.2290277154130476E-2</v>
      </c>
      <c r="D12" s="190">
        <v>87159.692540000004</v>
      </c>
      <c r="E12" s="196">
        <v>2.0939773481676523E-2</v>
      </c>
      <c r="F12" s="190">
        <v>178171.0619</v>
      </c>
      <c r="G12" s="196">
        <v>8.3421430456414678E-3</v>
      </c>
      <c r="I12" s="227"/>
      <c r="J12" s="227"/>
      <c r="K12" s="227"/>
    </row>
    <row r="13" spans="1:11" ht="20.100000000000001" customHeight="1" thickBot="1">
      <c r="A13" s="206" t="s">
        <v>136</v>
      </c>
      <c r="B13" s="190">
        <v>250658.90972</v>
      </c>
      <c r="C13" s="196">
        <v>6.139075379374085E-2</v>
      </c>
      <c r="D13" s="190">
        <v>242356.92215000003</v>
      </c>
      <c r="E13" s="196">
        <v>5.82252977683268E-2</v>
      </c>
      <c r="F13" s="190">
        <v>493015.83186999999</v>
      </c>
      <c r="G13" s="196">
        <v>1.5455848179178212E-3</v>
      </c>
      <c r="I13" s="227"/>
      <c r="J13" s="227"/>
      <c r="K13" s="227"/>
    </row>
    <row r="14" spans="1:11" ht="20.100000000000001" customHeight="1" thickBot="1">
      <c r="A14" s="228" t="s">
        <v>137</v>
      </c>
      <c r="B14" s="229">
        <v>341670.27909000003</v>
      </c>
      <c r="C14" s="233">
        <v>8.3681030950320506E-2</v>
      </c>
      <c r="D14" s="229">
        <v>329516.61466999998</v>
      </c>
      <c r="E14" s="233">
        <v>7.9165071245198393E-2</v>
      </c>
      <c r="F14" s="229">
        <v>671186.89376999997</v>
      </c>
      <c r="G14" s="233">
        <v>3.3408430945339055E-3</v>
      </c>
      <c r="I14" s="227"/>
      <c r="J14" s="227"/>
      <c r="K14" s="227"/>
    </row>
    <row r="15" spans="1:11" ht="20.100000000000001" customHeight="1" thickBot="1">
      <c r="A15" s="206" t="s">
        <v>138</v>
      </c>
      <c r="B15" s="190">
        <v>282180.66331999999</v>
      </c>
      <c r="C15" s="196">
        <v>6.9110982915323763E-2</v>
      </c>
      <c r="D15" s="190">
        <v>275425.88509</v>
      </c>
      <c r="E15" s="196">
        <v>6.6169986110587387E-2</v>
      </c>
      <c r="F15" s="190">
        <v>557606.54841000005</v>
      </c>
      <c r="G15" s="196">
        <v>1.6539201956457788E-2</v>
      </c>
      <c r="I15" s="227"/>
      <c r="J15" s="227"/>
      <c r="K15" s="227"/>
    </row>
    <row r="16" spans="1:11" ht="20.100000000000001" customHeight="1" thickBot="1">
      <c r="A16" s="206" t="s">
        <v>139</v>
      </c>
      <c r="B16" s="190">
        <v>298787.50239000004</v>
      </c>
      <c r="C16" s="196">
        <v>7.3178288441297257E-2</v>
      </c>
      <c r="D16" s="190">
        <v>290159.72287999996</v>
      </c>
      <c r="E16" s="196">
        <v>6.9709732716471462E-2</v>
      </c>
      <c r="F16" s="190">
        <v>588947.22527000005</v>
      </c>
      <c r="G16" s="196">
        <v>2.1333980785304331E-2</v>
      </c>
      <c r="I16" s="227"/>
      <c r="J16" s="227"/>
      <c r="K16" s="227"/>
    </row>
    <row r="17" spans="1:11" ht="20.100000000000001" customHeight="1" thickBot="1">
      <c r="A17" s="206" t="s">
        <v>140</v>
      </c>
      <c r="B17" s="190">
        <v>287944.28879000002</v>
      </c>
      <c r="C17" s="196">
        <v>7.0522595662635856E-2</v>
      </c>
      <c r="D17" s="190">
        <v>282589.81223000004</v>
      </c>
      <c r="E17" s="196">
        <v>6.7891091442412552E-2</v>
      </c>
      <c r="F17" s="190">
        <v>570534.10102000006</v>
      </c>
      <c r="G17" s="196">
        <v>1.2685971005471868E-2</v>
      </c>
      <c r="I17" s="227"/>
      <c r="J17" s="227"/>
      <c r="K17" s="227"/>
    </row>
    <row r="18" spans="1:11" ht="20.100000000000001" customHeight="1" thickBot="1">
      <c r="A18" s="206" t="s">
        <v>141</v>
      </c>
      <c r="B18" s="190">
        <v>302682.54808000004</v>
      </c>
      <c r="C18" s="196">
        <v>7.4132253298310608E-2</v>
      </c>
      <c r="D18" s="190">
        <v>296515.52078000002</v>
      </c>
      <c r="E18" s="196">
        <v>7.1236688175386587E-2</v>
      </c>
      <c r="F18" s="190">
        <v>599198.06886</v>
      </c>
      <c r="G18" s="196">
        <v>-1.3000305638156824E-2</v>
      </c>
      <c r="I18" s="227"/>
      <c r="J18" s="227"/>
      <c r="K18" s="227"/>
    </row>
    <row r="19" spans="1:11" ht="20.100000000000001" customHeight="1" thickBot="1">
      <c r="A19" s="206" t="s">
        <v>142</v>
      </c>
      <c r="B19" s="190">
        <v>334151.70108000003</v>
      </c>
      <c r="C19" s="196">
        <v>8.1839599612385849E-2</v>
      </c>
      <c r="D19" s="190">
        <v>326886.12100000004</v>
      </c>
      <c r="E19" s="196">
        <v>7.8533105482245485E-2</v>
      </c>
      <c r="F19" s="190">
        <v>661037.82208000007</v>
      </c>
      <c r="G19" s="196">
        <v>-9.5339235524105666E-3</v>
      </c>
      <c r="I19" s="227"/>
      <c r="J19" s="227"/>
      <c r="K19" s="227"/>
    </row>
    <row r="20" spans="1:11" ht="20.100000000000001" customHeight="1" thickBot="1">
      <c r="A20" s="206" t="s">
        <v>143</v>
      </c>
      <c r="B20" s="190">
        <v>323597.48044000001</v>
      </c>
      <c r="C20" s="196">
        <v>7.9254686267319296E-2</v>
      </c>
      <c r="D20" s="190">
        <v>315482.55935</v>
      </c>
      <c r="E20" s="196">
        <v>7.5793444626675713E-2</v>
      </c>
      <c r="F20" s="190">
        <v>639080.03979000007</v>
      </c>
      <c r="G20" s="196">
        <v>3.3655238265297524E-2</v>
      </c>
      <c r="I20" s="227"/>
      <c r="J20" s="227"/>
      <c r="K20" s="227"/>
    </row>
    <row r="21" spans="1:11" ht="20.100000000000001" customHeight="1" thickBot="1">
      <c r="A21" s="206" t="s">
        <v>144</v>
      </c>
      <c r="B21" s="190">
        <v>271723.20934</v>
      </c>
      <c r="C21" s="196">
        <v>6.6549769418812924E-2</v>
      </c>
      <c r="D21" s="190">
        <v>266618.10316</v>
      </c>
      <c r="E21" s="196">
        <v>6.4053951127954076E-2</v>
      </c>
      <c r="F21" s="190">
        <v>538341.3125</v>
      </c>
      <c r="G21" s="196">
        <v>3.0888180367497367E-2</v>
      </c>
      <c r="I21" s="227"/>
      <c r="J21" s="227"/>
      <c r="K21" s="227"/>
    </row>
    <row r="22" spans="1:11" ht="20.100000000000001" customHeight="1" thickBot="1">
      <c r="A22" s="206" t="s">
        <v>145</v>
      </c>
      <c r="B22" s="190">
        <v>225220.12444000001</v>
      </c>
      <c r="C22" s="196">
        <v>5.5160350072281955E-2</v>
      </c>
      <c r="D22" s="190">
        <v>231881.09797</v>
      </c>
      <c r="E22" s="196">
        <v>5.5708522192708533E-2</v>
      </c>
      <c r="F22" s="190">
        <v>457101.22241000005</v>
      </c>
      <c r="G22" s="196">
        <v>9.5119856535281662E-3</v>
      </c>
      <c r="I22" s="227"/>
      <c r="J22" s="227"/>
      <c r="K22" s="227"/>
    </row>
    <row r="23" spans="1:11" ht="20.100000000000001" customHeight="1" thickBot="1">
      <c r="A23" s="206" t="s">
        <v>146</v>
      </c>
      <c r="B23" s="190">
        <v>204601.91436</v>
      </c>
      <c r="C23" s="196">
        <v>5.0110589582607598E-2</v>
      </c>
      <c r="D23" s="190">
        <v>219206.23686</v>
      </c>
      <c r="E23" s="196">
        <v>5.2663436639735661E-2</v>
      </c>
      <c r="F23" s="190">
        <v>423808.15122</v>
      </c>
      <c r="G23" s="196">
        <v>6.4226272986151007E-3</v>
      </c>
      <c r="I23" s="227"/>
      <c r="J23" s="227"/>
      <c r="K23" s="227"/>
    </row>
    <row r="24" spans="1:11" ht="20.100000000000001" customHeight="1" thickBot="1">
      <c r="A24" s="206" t="s">
        <v>147</v>
      </c>
      <c r="B24" s="190">
        <v>163615.90123999998</v>
      </c>
      <c r="C24" s="196">
        <v>4.0072397669750216E-2</v>
      </c>
      <c r="D24" s="190">
        <v>186324.15539</v>
      </c>
      <c r="E24" s="196">
        <v>4.4763645835955101E-2</v>
      </c>
      <c r="F24" s="190">
        <v>349940.05663000001</v>
      </c>
      <c r="G24" s="196">
        <v>4.5045118383727621E-2</v>
      </c>
      <c r="I24" s="227"/>
      <c r="J24" s="227"/>
      <c r="K24" s="227"/>
    </row>
    <row r="25" spans="1:11" ht="20.100000000000001" customHeight="1" thickBot="1">
      <c r="A25" s="206" t="s">
        <v>148</v>
      </c>
      <c r="B25" s="190">
        <v>115742.68352000001</v>
      </c>
      <c r="C25" s="196">
        <v>2.8347408816787968E-2</v>
      </c>
      <c r="D25" s="190">
        <v>147236.98818000001</v>
      </c>
      <c r="E25" s="196">
        <v>3.5373107577204452E-2</v>
      </c>
      <c r="F25" s="190">
        <v>262979.67170000001</v>
      </c>
      <c r="G25" s="196">
        <v>1.3374305977613384E-2</v>
      </c>
      <c r="I25" s="227"/>
      <c r="J25" s="227"/>
      <c r="K25" s="227"/>
    </row>
    <row r="26" spans="1:11" ht="20.100000000000001" customHeight="1" thickBot="1">
      <c r="A26" s="206" t="s">
        <v>149</v>
      </c>
      <c r="B26" s="190">
        <v>80609.950219999999</v>
      </c>
      <c r="C26" s="196">
        <v>1.9742787570606234E-2</v>
      </c>
      <c r="D26" s="190">
        <v>120847.34834</v>
      </c>
      <c r="E26" s="196">
        <v>2.9033100351283748E-2</v>
      </c>
      <c r="F26" s="190">
        <v>201457.29856</v>
      </c>
      <c r="G26" s="196">
        <v>1.7504116512399998E-2</v>
      </c>
      <c r="I26" s="227"/>
      <c r="J26" s="227"/>
      <c r="K26" s="227"/>
    </row>
    <row r="27" spans="1:11" ht="20.100000000000001" customHeight="1" thickBot="1">
      <c r="A27" s="206" t="s">
        <v>150</v>
      </c>
      <c r="B27" s="190">
        <v>41950.912839999997</v>
      </c>
      <c r="C27" s="196">
        <v>1.0274512741079043E-2</v>
      </c>
      <c r="D27" s="190">
        <v>80380.202130000005</v>
      </c>
      <c r="E27" s="196">
        <v>1.9311027562897057E-2</v>
      </c>
      <c r="F27" s="190">
        <v>122331.11497</v>
      </c>
      <c r="G27" s="196">
        <v>1.8081581355153756E-2</v>
      </c>
      <c r="I27" s="227"/>
      <c r="J27" s="227"/>
      <c r="K27" s="227"/>
    </row>
    <row r="28" spans="1:11" ht="20.100000000000001" customHeight="1" thickBot="1">
      <c r="A28" s="206" t="s">
        <v>151</v>
      </c>
      <c r="B28" s="190">
        <v>14367.22294</v>
      </c>
      <c r="C28" s="196">
        <v>3.5187843400204095E-3</v>
      </c>
      <c r="D28" s="190">
        <v>36663.186660000007</v>
      </c>
      <c r="E28" s="196">
        <v>8.8081864610123212E-3</v>
      </c>
      <c r="F28" s="190">
        <v>51030.409600000006</v>
      </c>
      <c r="G28" s="196">
        <v>3.9835583813172759E-2</v>
      </c>
      <c r="I28" s="227"/>
      <c r="J28" s="227"/>
      <c r="K28" s="227"/>
    </row>
    <row r="29" spans="1:11" ht="20.100000000000001" customHeight="1" thickBot="1">
      <c r="A29" s="206" t="s">
        <v>152</v>
      </c>
      <c r="B29" s="190">
        <v>2094.8670999999999</v>
      </c>
      <c r="C29" s="196">
        <v>5.1306961524075635E-4</v>
      </c>
      <c r="D29" s="190">
        <v>7416.2536300000011</v>
      </c>
      <c r="E29" s="196">
        <v>1.7817257790760592E-3</v>
      </c>
      <c r="F29" s="190">
        <v>9511.1207300000005</v>
      </c>
      <c r="G29" s="196">
        <v>2.443178392780734E-3</v>
      </c>
      <c r="I29" s="227"/>
      <c r="J29" s="227"/>
      <c r="K29" s="227"/>
    </row>
    <row r="30" spans="1:11" ht="20.100000000000001" customHeight="1" thickBot="1">
      <c r="A30" s="206" t="s">
        <v>153</v>
      </c>
      <c r="B30" s="190">
        <v>224.65320000000003</v>
      </c>
      <c r="C30" s="196">
        <v>5.5021500355132178E-5</v>
      </c>
      <c r="D30" s="190">
        <v>983.40739000000008</v>
      </c>
      <c r="E30" s="196">
        <v>2.3625975937623155E-4</v>
      </c>
      <c r="F30" s="190">
        <v>1208.06059</v>
      </c>
      <c r="G30" s="196">
        <v>4.5903682989333776E-2</v>
      </c>
      <c r="I30" s="227"/>
      <c r="J30" s="227"/>
      <c r="K30" s="227"/>
    </row>
    <row r="31" spans="1:11" ht="20.100000000000001" customHeight="1" thickBot="1">
      <c r="A31" s="228" t="s">
        <v>1580</v>
      </c>
      <c r="B31" s="229">
        <v>2949495.6233000001</v>
      </c>
      <c r="C31" s="233">
        <v>0.72238309752481489</v>
      </c>
      <c r="D31" s="229">
        <v>3084616.6010199999</v>
      </c>
      <c r="E31" s="233">
        <v>0.74106701183617751</v>
      </c>
      <c r="F31" s="229">
        <v>6034112.2243399993</v>
      </c>
      <c r="G31" s="233">
        <v>1.4192375803881094E-2</v>
      </c>
      <c r="I31" s="227"/>
      <c r="J31" s="227"/>
      <c r="K31" s="227"/>
    </row>
    <row r="32" spans="1:11" ht="0.6" customHeight="1" thickBot="1">
      <c r="A32" s="206" t="s">
        <v>119</v>
      </c>
      <c r="B32" s="190">
        <v>0</v>
      </c>
      <c r="C32" s="196">
        <v>0</v>
      </c>
      <c r="D32" s="190">
        <v>0</v>
      </c>
      <c r="E32" s="196">
        <v>0</v>
      </c>
      <c r="F32" s="190">
        <v>0</v>
      </c>
      <c r="G32" s="196" t="s">
        <v>27</v>
      </c>
      <c r="I32" s="227"/>
      <c r="J32" s="227"/>
      <c r="K32" s="227"/>
    </row>
    <row r="33" spans="1:11" s="159" customFormat="1" ht="21" customHeight="1" thickBot="1">
      <c r="A33" s="207" t="s">
        <v>83</v>
      </c>
      <c r="B33" s="213">
        <v>4083007.5252400003</v>
      </c>
      <c r="C33" s="197">
        <v>1</v>
      </c>
      <c r="D33" s="213">
        <v>4162399.0162199996</v>
      </c>
      <c r="E33" s="197">
        <v>1</v>
      </c>
      <c r="F33" s="1241">
        <v>8245406.5414699987</v>
      </c>
      <c r="G33" s="197">
        <v>1.2090403101009723E-2</v>
      </c>
      <c r="I33" s="230"/>
      <c r="J33" s="230"/>
      <c r="K33" s="230"/>
    </row>
    <row r="34" spans="1:11" ht="20.100000000000001" customHeight="1">
      <c r="A34" s="148" t="s">
        <v>218</v>
      </c>
      <c r="B34" s="214"/>
      <c r="C34" s="192"/>
      <c r="D34" s="214"/>
      <c r="E34" s="192"/>
      <c r="F34" s="214"/>
      <c r="G34" s="192"/>
    </row>
    <row r="35" spans="1:11" ht="12.75" customHeight="1">
      <c r="A35" s="178"/>
      <c r="B35" s="215"/>
      <c r="C35" s="177"/>
      <c r="D35" s="215"/>
      <c r="E35" s="177"/>
      <c r="F35" s="215"/>
      <c r="G35" s="177"/>
    </row>
    <row r="36" spans="1:11" ht="16.5" customHeight="1">
      <c r="A36" s="178" t="s">
        <v>154</v>
      </c>
      <c r="B36" s="215"/>
      <c r="C36" s="177"/>
      <c r="D36" s="215"/>
      <c r="E36" s="177"/>
      <c r="F36" s="215"/>
      <c r="G36" s="177"/>
    </row>
    <row r="37" spans="1:11" ht="12" customHeight="1">
      <c r="A37" s="178"/>
      <c r="B37" s="215"/>
      <c r="C37" s="177"/>
      <c r="D37" s="215"/>
      <c r="E37" s="177"/>
      <c r="F37" s="215"/>
      <c r="G37" s="177"/>
    </row>
    <row r="38" spans="1:11" ht="14.25" customHeight="1">
      <c r="A38" s="178"/>
      <c r="B38" s="215"/>
      <c r="C38" s="177"/>
      <c r="D38" s="215"/>
      <c r="E38" s="177"/>
      <c r="F38" s="215"/>
      <c r="G38" s="177"/>
    </row>
    <row r="39" spans="1:11" ht="15.75" customHeight="1">
      <c r="A39" s="178" t="s">
        <v>217</v>
      </c>
      <c r="B39" s="215"/>
      <c r="C39" s="177"/>
      <c r="D39" s="215"/>
      <c r="E39" s="177"/>
      <c r="F39" s="215"/>
      <c r="G39" s="177"/>
    </row>
    <row r="40" spans="1:11" ht="18" customHeight="1">
      <c r="A40"/>
    </row>
    <row r="41" spans="1:11" ht="30" customHeight="1"/>
    <row r="42" spans="1:11" ht="30" customHeight="1">
      <c r="I42" s="231"/>
    </row>
    <row r="43" spans="1:11" ht="30" customHeight="1"/>
    <row r="44" spans="1:11" ht="30" customHeight="1"/>
    <row r="45" spans="1:11" ht="30" customHeight="1"/>
    <row r="46" spans="1:11" ht="30" customHeight="1"/>
    <row r="47" spans="1:11" ht="30" customHeight="1"/>
    <row r="48" spans="1:11" ht="30" customHeight="1"/>
  </sheetData>
  <mergeCells count="1">
    <mergeCell ref="A2:F2"/>
  </mergeCells>
  <pageMargins left="0.6692913385826772" right="0.55118110236220474" top="0.86614173228346458" bottom="0.47244094488188981" header="0.43307086614173229" footer="0.51181102362204722"/>
  <pageSetup paperSize="9" scale="82" orientation="portrait" r:id="rId1"/>
  <headerFooter alignWithMargins="0"/>
  <rowBreaks count="1" manualBreakCount="1">
    <brk id="3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6"/>
  <sheetViews>
    <sheetView zoomScaleNormal="100" workbookViewId="0"/>
  </sheetViews>
  <sheetFormatPr baseColWidth="10" defaultColWidth="11.44140625" defaultRowHeight="13.2"/>
  <cols>
    <col min="1" max="1" width="21" style="3" customWidth="1"/>
    <col min="2" max="2" width="16.88671875" style="3" customWidth="1"/>
    <col min="3" max="3" width="15.33203125" style="3" customWidth="1"/>
    <col min="4" max="4" width="16.6640625" style="3" customWidth="1"/>
    <col min="5" max="5" width="15.33203125" style="3" customWidth="1"/>
    <col min="6" max="6" width="17.44140625" style="221" customWidth="1"/>
    <col min="7" max="7" width="15.33203125" style="3" customWidth="1"/>
    <col min="8" max="16384" width="11.44140625" style="3"/>
  </cols>
  <sheetData>
    <row r="1" spans="1:11" s="1" customFormat="1" ht="14.1" customHeight="1">
      <c r="F1" s="297"/>
    </row>
    <row r="2" spans="1:11" s="1" customFormat="1" ht="24" customHeight="1">
      <c r="A2" s="2014" t="s">
        <v>1891</v>
      </c>
      <c r="B2" s="2015"/>
      <c r="C2" s="2015"/>
      <c r="D2" s="2015"/>
      <c r="E2" s="2015"/>
      <c r="F2" s="2015"/>
      <c r="G2" s="298"/>
    </row>
    <row r="3" spans="1:11" ht="24" customHeight="1">
      <c r="A3" s="234" t="s">
        <v>276</v>
      </c>
      <c r="B3" s="184" t="s">
        <v>1892</v>
      </c>
      <c r="C3" s="193" t="s">
        <v>84</v>
      </c>
      <c r="D3" s="184" t="s">
        <v>1893</v>
      </c>
      <c r="E3" s="193" t="s">
        <v>84</v>
      </c>
      <c r="F3" s="1309" t="s">
        <v>1894</v>
      </c>
      <c r="G3" s="1078"/>
    </row>
    <row r="4" spans="1:11" ht="15" customHeight="1">
      <c r="A4" s="314"/>
      <c r="B4" s="224" t="s">
        <v>1895</v>
      </c>
      <c r="C4" s="194" t="s">
        <v>85</v>
      </c>
      <c r="D4" s="224" t="s">
        <v>1896</v>
      </c>
      <c r="E4" s="194" t="s">
        <v>85</v>
      </c>
      <c r="F4" s="748" t="s">
        <v>1795</v>
      </c>
      <c r="G4" s="1078"/>
    </row>
    <row r="5" spans="1:11" ht="15" customHeight="1">
      <c r="A5" s="314"/>
      <c r="B5" s="186" t="s">
        <v>1897</v>
      </c>
      <c r="C5" s="194" t="s">
        <v>86</v>
      </c>
      <c r="D5" s="186" t="s">
        <v>759</v>
      </c>
      <c r="E5" s="194" t="s">
        <v>86</v>
      </c>
      <c r="F5" s="748" t="s">
        <v>735</v>
      </c>
      <c r="G5" s="1078"/>
    </row>
    <row r="6" spans="1:11" ht="24" customHeight="1">
      <c r="A6" s="316"/>
      <c r="B6" s="188" t="s">
        <v>280</v>
      </c>
      <c r="C6" s="195"/>
      <c r="D6" s="188" t="s">
        <v>774</v>
      </c>
      <c r="E6" s="195"/>
      <c r="F6" s="749" t="s">
        <v>1898</v>
      </c>
      <c r="G6" s="1186"/>
    </row>
    <row r="7" spans="1:11" ht="24.6" customHeight="1" thickBot="1">
      <c r="A7" s="318">
        <v>1996</v>
      </c>
      <c r="B7" s="336">
        <v>3454.5367919999999</v>
      </c>
      <c r="C7" s="196" t="s">
        <v>866</v>
      </c>
      <c r="D7" s="190">
        <v>477.62973077565988</v>
      </c>
      <c r="E7" s="196" t="s">
        <v>866</v>
      </c>
      <c r="F7" s="1224">
        <v>0.3204435263250443</v>
      </c>
      <c r="G7" s="1310"/>
    </row>
    <row r="8" spans="1:11" ht="19.2" customHeight="1" thickBot="1">
      <c r="A8" s="320">
        <v>1997</v>
      </c>
      <c r="B8" s="338">
        <v>3507.8977540000001</v>
      </c>
      <c r="C8" s="322">
        <v>1.5446632996809664E-2</v>
      </c>
      <c r="D8" s="321">
        <v>484.75254775428522</v>
      </c>
      <c r="E8" s="322">
        <v>1.4912842563334664E-2</v>
      </c>
      <c r="F8" s="1311">
        <v>0.30878035637656381</v>
      </c>
      <c r="G8" s="1310"/>
      <c r="I8" s="8"/>
      <c r="J8" s="8"/>
      <c r="K8" s="8"/>
    </row>
    <row r="9" spans="1:11" ht="19.5" customHeight="1" thickBot="1">
      <c r="A9" s="320">
        <v>1998</v>
      </c>
      <c r="B9" s="338">
        <v>3693.9578390000001</v>
      </c>
      <c r="C9" s="322">
        <v>5.3040338700818382E-2</v>
      </c>
      <c r="D9" s="321">
        <v>509.74935597525797</v>
      </c>
      <c r="E9" s="322">
        <v>5.1566120357232882E-2</v>
      </c>
      <c r="F9" s="1311">
        <v>0.30971755221728081</v>
      </c>
      <c r="G9" s="1310"/>
    </row>
    <row r="10" spans="1:11" ht="19.8" customHeight="1" thickBot="1">
      <c r="A10" s="320">
        <v>1999</v>
      </c>
      <c r="B10" s="338">
        <v>3810.0183766999999</v>
      </c>
      <c r="C10" s="322">
        <v>3.1419020670636219E-2</v>
      </c>
      <c r="D10" s="321">
        <v>524.03642778331459</v>
      </c>
      <c r="E10" s="322">
        <v>2.8027640723002865E-2</v>
      </c>
      <c r="F10" s="1311">
        <v>0.30650294561819263</v>
      </c>
      <c r="G10" s="1310"/>
    </row>
    <row r="11" spans="1:11" ht="19.8" customHeight="1" thickBot="1">
      <c r="A11" s="320">
        <v>2000</v>
      </c>
      <c r="B11" s="338">
        <v>3956.2184863000002</v>
      </c>
      <c r="C11" s="322">
        <v>3.8372547096906594E-2</v>
      </c>
      <c r="D11" s="321">
        <v>544.55016542757153</v>
      </c>
      <c r="E11" s="322">
        <v>3.9145632930577913E-2</v>
      </c>
      <c r="F11" s="1311">
        <v>0.29993370263899466</v>
      </c>
      <c r="G11" s="1310"/>
    </row>
    <row r="12" spans="1:11" ht="20.100000000000001" customHeight="1" thickBot="1">
      <c r="A12" s="320">
        <v>2001</v>
      </c>
      <c r="B12" s="338">
        <v>3996.3588403000003</v>
      </c>
      <c r="C12" s="322">
        <v>1.0146141862235935E-2</v>
      </c>
      <c r="D12" s="321">
        <v>547.35962635511339</v>
      </c>
      <c r="E12" s="322">
        <v>5.1592325297264803E-3</v>
      </c>
      <c r="F12" s="1311">
        <v>0.28573440049664334</v>
      </c>
      <c r="G12" s="1310"/>
    </row>
    <row r="13" spans="1:11" ht="20.100000000000001" customHeight="1" thickBot="1">
      <c r="A13" s="320">
        <v>2002</v>
      </c>
      <c r="B13" s="338">
        <v>4018.0238040999998</v>
      </c>
      <c r="C13" s="322">
        <v>5.4211757917047021E-3</v>
      </c>
      <c r="D13" s="321">
        <v>547.06945209780417</v>
      </c>
      <c r="E13" s="322">
        <v>-5.3013456480431012E-4</v>
      </c>
      <c r="F13" s="1311">
        <v>0.27534370592196139</v>
      </c>
      <c r="G13" s="1310"/>
    </row>
    <row r="14" spans="1:11" ht="20.100000000000001" customHeight="1" thickBot="1">
      <c r="A14" s="320">
        <v>2003</v>
      </c>
      <c r="B14" s="338">
        <v>4264.2535405999997</v>
      </c>
      <c r="C14" s="322">
        <v>6.1281303572354805E-2</v>
      </c>
      <c r="D14" s="321">
        <v>578.39954541909435</v>
      </c>
      <c r="E14" s="322">
        <v>5.7268950406847131E-2</v>
      </c>
      <c r="F14" s="1311">
        <v>0.27806202962780097</v>
      </c>
      <c r="G14" s="1310"/>
    </row>
    <row r="15" spans="1:11" ht="20.100000000000001" customHeight="1" thickBot="1">
      <c r="A15" s="320">
        <v>2004</v>
      </c>
      <c r="B15" s="338">
        <v>4487.9860973999994</v>
      </c>
      <c r="C15" s="322">
        <v>5.2466992093654796E-2</v>
      </c>
      <c r="D15" s="321">
        <v>607.83383459013214</v>
      </c>
      <c r="E15" s="322">
        <v>5.0889198313097593E-2</v>
      </c>
      <c r="F15" s="1311">
        <v>0.27520979583864619</v>
      </c>
      <c r="G15" s="1310"/>
    </row>
    <row r="16" spans="1:11" ht="20.100000000000001" customHeight="1" thickBot="1">
      <c r="A16" s="320">
        <v>2005</v>
      </c>
      <c r="B16" s="338">
        <v>4710.4063185000005</v>
      </c>
      <c r="C16" s="322">
        <v>4.9559026314465314E-2</v>
      </c>
      <c r="D16" s="321">
        <v>633.47119917588623</v>
      </c>
      <c r="E16" s="322">
        <v>4.2178245314431359E-2</v>
      </c>
      <c r="F16" s="1311">
        <v>0.27145060304290114</v>
      </c>
      <c r="G16" s="1310"/>
    </row>
    <row r="17" spans="1:7" ht="20.100000000000001" customHeight="1" thickBot="1">
      <c r="A17" s="320">
        <v>2006</v>
      </c>
      <c r="B17" s="338">
        <v>4989.9724866999995</v>
      </c>
      <c r="C17" s="322">
        <v>5.9350754329198757E-2</v>
      </c>
      <c r="D17" s="321">
        <v>667.24876129732593</v>
      </c>
      <c r="E17" s="322">
        <v>5.3321385668965833E-2</v>
      </c>
      <c r="F17" s="1311">
        <v>0.28410364747524469</v>
      </c>
      <c r="G17" s="1310"/>
    </row>
    <row r="18" spans="1:7" ht="20.100000000000001" customHeight="1" thickBot="1">
      <c r="A18" s="320">
        <v>2007</v>
      </c>
      <c r="B18" s="338">
        <v>5234.0909351299997</v>
      </c>
      <c r="C18" s="322">
        <v>4.8921802491027788E-2</v>
      </c>
      <c r="D18" s="321">
        <v>694.39892686185294</v>
      </c>
      <c r="E18" s="322">
        <v>4.0689720445099345E-2</v>
      </c>
      <c r="F18" s="1311">
        <v>0.28409673931984064</v>
      </c>
      <c r="G18" s="1310"/>
    </row>
    <row r="19" spans="1:7" ht="20.100000000000001" customHeight="1" thickBot="1">
      <c r="A19" s="320">
        <v>2008</v>
      </c>
      <c r="B19" s="338">
        <v>5191.0501722600002</v>
      </c>
      <c r="C19" s="322">
        <v>-8.2231591700327455E-3</v>
      </c>
      <c r="D19" s="321">
        <v>681.6372651023346</v>
      </c>
      <c r="E19" s="322">
        <v>-1.8377997525415551E-2</v>
      </c>
      <c r="F19" s="1311">
        <v>0.2671467252402307</v>
      </c>
      <c r="G19" s="1310"/>
    </row>
    <row r="20" spans="1:7" ht="20.100000000000001" customHeight="1" thickBot="1">
      <c r="A20" s="320">
        <v>2009</v>
      </c>
      <c r="B20" s="338">
        <v>5095.2223594300003</v>
      </c>
      <c r="C20" s="322">
        <v>-1.8460197773099121E-2</v>
      </c>
      <c r="D20" s="321">
        <v>660.95763076127741</v>
      </c>
      <c r="E20" s="322">
        <v>-3.0338180436705636E-2</v>
      </c>
      <c r="F20" s="1311">
        <v>0.25131991260496045</v>
      </c>
      <c r="G20" s="1310"/>
    </row>
    <row r="21" spans="1:7" ht="20.100000000000001" customHeight="1" thickBot="1">
      <c r="A21" s="320">
        <v>2010</v>
      </c>
      <c r="B21" s="338">
        <v>5227.2935513399998</v>
      </c>
      <c r="C21" s="322">
        <v>2.5920594351602391E-2</v>
      </c>
      <c r="D21" s="321">
        <v>671.91787438718086</v>
      </c>
      <c r="E21" s="322">
        <v>1.6582369452758511E-2</v>
      </c>
      <c r="F21" s="1311">
        <v>0.25030439071727145</v>
      </c>
      <c r="G21" s="1310"/>
    </row>
    <row r="22" spans="1:7" ht="20.100000000000001" customHeight="1" thickBot="1">
      <c r="A22" s="320">
        <v>2011</v>
      </c>
      <c r="B22" s="338">
        <v>5648.6367269299999</v>
      </c>
      <c r="C22" s="322">
        <v>8.060446031043926E-2</v>
      </c>
      <c r="D22" s="321">
        <v>718.40285248896862</v>
      </c>
      <c r="E22" s="322">
        <v>6.9182529403886056E-2</v>
      </c>
      <c r="F22" s="1311">
        <v>0.26449379028433989</v>
      </c>
      <c r="G22" s="1310"/>
    </row>
    <row r="23" spans="1:7" ht="20.100000000000001" customHeight="1" thickBot="1">
      <c r="A23" s="320">
        <v>2012</v>
      </c>
      <c r="B23" s="1263" vm="3161">
        <v>5476.6391031200001</v>
      </c>
      <c r="C23" s="1312" t="s">
        <v>27</v>
      </c>
      <c r="D23" s="1265" vm="3161">
        <v>688.59461917377769</v>
      </c>
      <c r="E23" s="1312" t="s">
        <v>27</v>
      </c>
      <c r="F23" s="1313" vm="3161">
        <v>0.24674001180472338</v>
      </c>
      <c r="G23" s="1310"/>
    </row>
    <row r="24" spans="1:7" ht="20.100000000000001" customHeight="1" thickBot="1">
      <c r="A24" s="320">
        <v>2013</v>
      </c>
      <c r="B24" s="1263">
        <v>5541.3081462</v>
      </c>
      <c r="C24" s="1312">
        <v>1.1808162243730491E-2</v>
      </c>
      <c r="D24" s="1265">
        <v>688.70961143005661</v>
      </c>
      <c r="E24" s="1312">
        <v>1.6699557777100082E-4</v>
      </c>
      <c r="F24" s="1313">
        <v>0.23058594250494893</v>
      </c>
      <c r="G24" s="1310"/>
    </row>
    <row r="25" spans="1:7" ht="20.100000000000001" customHeight="1" thickBot="1">
      <c r="A25" s="320">
        <v>2014</v>
      </c>
      <c r="B25" s="1263">
        <v>5659.2147490199995</v>
      </c>
      <c r="C25" s="1312">
        <v>2.1277756029657979E-2</v>
      </c>
      <c r="D25" s="1265">
        <v>694.64578947852613</v>
      </c>
      <c r="E25" s="1312">
        <v>8.6192757440155532E-3</v>
      </c>
      <c r="F25" s="1313">
        <v>0.22958498974745897</v>
      </c>
      <c r="G25" s="1310"/>
    </row>
    <row r="26" spans="1:7" ht="27.6" customHeight="1" thickBot="1">
      <c r="A26" s="323">
        <v>2015</v>
      </c>
      <c r="B26" s="1314">
        <v>5963.3041068299999</v>
      </c>
      <c r="C26" s="1315">
        <v>5.373348976775616E-2</v>
      </c>
      <c r="D26" s="1200">
        <v>723.22742085056143</v>
      </c>
      <c r="E26" s="1315">
        <v>4.1145619544446843E-2</v>
      </c>
      <c r="F26" s="2009">
        <v>0.22948190927645606</v>
      </c>
      <c r="G26" s="1316"/>
    </row>
    <row r="27" spans="1:7" ht="20.100000000000001" customHeight="1">
      <c r="A27" s="148" t="s">
        <v>218</v>
      </c>
      <c r="B27" s="148"/>
      <c r="C27" s="148"/>
      <c r="D27" s="148"/>
      <c r="E27" s="148"/>
      <c r="F27" s="753"/>
      <c r="G27" s="178"/>
    </row>
    <row r="28" spans="1:7" ht="12.75" customHeight="1">
      <c r="A28" s="178"/>
      <c r="B28" s="178"/>
      <c r="C28" s="178"/>
      <c r="D28" s="178"/>
      <c r="E28" s="178"/>
      <c r="F28" s="754"/>
      <c r="G28" s="178"/>
    </row>
    <row r="29" spans="1:7" ht="12.75" customHeight="1">
      <c r="A29" s="178" t="s">
        <v>1899</v>
      </c>
      <c r="B29" s="178"/>
      <c r="C29" s="178"/>
      <c r="D29" s="178"/>
      <c r="E29" s="178"/>
      <c r="F29" s="754"/>
      <c r="G29" s="178"/>
    </row>
    <row r="30" spans="1:7" ht="12.75" customHeight="1">
      <c r="A30" s="565" t="s">
        <v>1900</v>
      </c>
      <c r="B30" s="178"/>
      <c r="C30" s="178"/>
      <c r="D30" s="178"/>
      <c r="E30" s="178"/>
      <c r="F30" s="754"/>
      <c r="G30" s="178"/>
    </row>
    <row r="31" spans="1:7" ht="12.75" customHeight="1">
      <c r="A31" s="3" t="s">
        <v>1901</v>
      </c>
    </row>
    <row r="33" spans="1:1">
      <c r="A33" s="3" t="s">
        <v>1902</v>
      </c>
    </row>
    <row r="36" spans="1:1">
      <c r="A36" s="3" t="s">
        <v>217</v>
      </c>
    </row>
  </sheetData>
  <mergeCells count="1">
    <mergeCell ref="A2:F2"/>
  </mergeCells>
  <pageMargins left="0.62" right="0.78740157480314965" top="0.99" bottom="0.49" header="0.6" footer="0.4921259845"/>
  <pageSetup paperSize="9" scale="75" orientation="portrait" horizontalDpi="2400" verticalDpi="2400" r:id="rId1"/>
  <headerFooter alignWithMargins="0"/>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zoomScaleNormal="100" workbookViewId="0"/>
  </sheetViews>
  <sheetFormatPr baseColWidth="10" defaultColWidth="11.44140625" defaultRowHeight="13.2"/>
  <cols>
    <col min="1" max="1" width="26.77734375" style="3" customWidth="1"/>
    <col min="2" max="2" width="20.109375" style="3" customWidth="1"/>
    <col min="3" max="5" width="15.5546875" style="3" customWidth="1"/>
    <col min="6" max="6" width="14.88671875" style="3" customWidth="1"/>
    <col min="7" max="7" width="16.44140625" style="3" customWidth="1"/>
    <col min="8" max="8" width="15.77734375" style="3" customWidth="1"/>
    <col min="9" max="9" width="14.6640625" style="3" customWidth="1"/>
    <col min="10" max="16384" width="11.44140625" style="3"/>
  </cols>
  <sheetData>
    <row r="1" spans="1:9" s="1" customFormat="1" ht="14.1" customHeight="1">
      <c r="A1" s="150"/>
      <c r="B1" s="150"/>
      <c r="C1" s="150"/>
      <c r="D1" s="150"/>
      <c r="E1" s="150"/>
      <c r="F1" s="150"/>
      <c r="G1" s="150"/>
    </row>
    <row r="2" spans="1:9" s="1" customFormat="1" ht="22.5" customHeight="1">
      <c r="A2" s="220" t="s">
        <v>221</v>
      </c>
      <c r="B2" s="220"/>
      <c r="C2" s="150"/>
      <c r="D2" s="150"/>
      <c r="E2" s="150"/>
      <c r="F2" s="150"/>
      <c r="G2" s="223"/>
      <c r="H2" s="223">
        <v>2015</v>
      </c>
      <c r="I2" s="223"/>
    </row>
    <row r="3" spans="1:9" s="1" customFormat="1" ht="10.5" customHeight="1">
      <c r="A3" s="249"/>
      <c r="B3" s="249"/>
      <c r="C3" s="250"/>
      <c r="D3" s="250"/>
      <c r="E3" s="250"/>
      <c r="F3" s="250"/>
      <c r="G3" s="285"/>
      <c r="H3" s="285"/>
      <c r="I3" s="157"/>
    </row>
    <row r="4" spans="1:9" s="1" customFormat="1" ht="81.75" customHeight="1">
      <c r="A4" s="251" t="s">
        <v>166</v>
      </c>
      <c r="B4" s="252"/>
      <c r="C4" s="253" t="s">
        <v>187</v>
      </c>
      <c r="D4" s="254" t="s">
        <v>167</v>
      </c>
      <c r="E4" s="253" t="s">
        <v>1570</v>
      </c>
      <c r="F4" s="255" t="s">
        <v>185</v>
      </c>
      <c r="G4" s="286" t="s">
        <v>188</v>
      </c>
      <c r="H4" s="287" t="s">
        <v>189</v>
      </c>
    </row>
    <row r="5" spans="1:9" ht="8.25" customHeight="1">
      <c r="A5" s="256"/>
      <c r="B5" s="246"/>
      <c r="C5" s="247"/>
      <c r="D5" s="246"/>
      <c r="E5" s="247"/>
      <c r="F5" s="246"/>
      <c r="G5" s="288"/>
      <c r="H5" s="289"/>
    </row>
    <row r="6" spans="1:9" ht="48.75" customHeight="1" thickBot="1">
      <c r="A6" s="257" t="s">
        <v>168</v>
      </c>
      <c r="B6" s="258" t="s">
        <v>1477</v>
      </c>
      <c r="C6" s="259">
        <v>464782.77299999999</v>
      </c>
      <c r="D6" s="260">
        <v>108553.37707999999</v>
      </c>
      <c r="E6" s="259">
        <v>1189427.8925600001</v>
      </c>
      <c r="F6" s="260">
        <v>1762764.0426400001</v>
      </c>
      <c r="G6" s="290">
        <v>1143269.1968499999</v>
      </c>
      <c r="H6" s="291">
        <v>1297981.2696400001</v>
      </c>
    </row>
    <row r="7" spans="1:9" ht="19.5" customHeight="1" thickBot="1">
      <c r="A7" s="235"/>
      <c r="B7" s="261"/>
      <c r="C7" s="243"/>
      <c r="D7" s="262"/>
      <c r="E7" s="243"/>
      <c r="F7" s="262"/>
      <c r="G7" s="273"/>
      <c r="H7" s="274"/>
    </row>
    <row r="8" spans="1:9" ht="21" customHeight="1" thickBot="1">
      <c r="A8" s="263" t="s">
        <v>169</v>
      </c>
      <c r="B8" s="264" t="s">
        <v>170</v>
      </c>
      <c r="C8" s="243">
        <v>2737.5769</v>
      </c>
      <c r="D8" s="262">
        <v>7493.60286</v>
      </c>
      <c r="E8" s="243">
        <v>440139.01968999999</v>
      </c>
      <c r="F8" s="262">
        <v>450370.19944999996</v>
      </c>
      <c r="G8" s="273">
        <v>239813.66068</v>
      </c>
      <c r="H8" s="274">
        <v>447632.62254999997</v>
      </c>
    </row>
    <row r="9" spans="1:9" ht="20.100000000000001" customHeight="1" thickBot="1">
      <c r="A9" s="265" t="s">
        <v>171</v>
      </c>
      <c r="B9" s="264" t="s">
        <v>172</v>
      </c>
      <c r="C9" s="243">
        <v>8945.9133399999992</v>
      </c>
      <c r="D9" s="262">
        <v>5126.3120799999997</v>
      </c>
      <c r="E9" s="243">
        <v>71617.94885999999</v>
      </c>
      <c r="F9" s="262">
        <v>85690.174279999992</v>
      </c>
      <c r="G9" s="273">
        <v>45383.111559999998</v>
      </c>
      <c r="H9" s="274">
        <v>76744.260939999993</v>
      </c>
    </row>
    <row r="10" spans="1:9" ht="20.100000000000001" customHeight="1" thickBot="1">
      <c r="A10" s="265" t="s">
        <v>173</v>
      </c>
      <c r="B10" s="264" t="s">
        <v>174</v>
      </c>
      <c r="C10" s="243">
        <v>3940.0157399999998</v>
      </c>
      <c r="D10" s="262">
        <v>16034.20415</v>
      </c>
      <c r="E10" s="243">
        <v>197798.65376000002</v>
      </c>
      <c r="F10" s="262">
        <v>217772.87365000002</v>
      </c>
      <c r="G10" s="273">
        <v>99919.158049999998</v>
      </c>
      <c r="H10" s="274">
        <v>213832.85791000002</v>
      </c>
    </row>
    <row r="11" spans="1:9" ht="20.100000000000001" customHeight="1" thickBot="1">
      <c r="A11" s="265"/>
      <c r="B11" s="264" t="s">
        <v>175</v>
      </c>
      <c r="C11" s="243">
        <v>6546.1105299999999</v>
      </c>
      <c r="D11" s="262">
        <v>3207.52394</v>
      </c>
      <c r="E11" s="243">
        <v>33482.343049999996</v>
      </c>
      <c r="F11" s="262">
        <v>43235.97752</v>
      </c>
      <c r="G11" s="273">
        <v>23719.754589999997</v>
      </c>
      <c r="H11" s="274">
        <v>36689.866989999995</v>
      </c>
    </row>
    <row r="12" spans="1:9" ht="20.100000000000001" customHeight="1" thickBot="1">
      <c r="A12" s="265"/>
      <c r="B12" s="264" t="s">
        <v>176</v>
      </c>
      <c r="C12" s="243">
        <v>5956.8322699999999</v>
      </c>
      <c r="D12" s="262">
        <v>30321.563969999996</v>
      </c>
      <c r="E12" s="243">
        <v>299455.03088000003</v>
      </c>
      <c r="F12" s="262">
        <v>335733.42712000001</v>
      </c>
      <c r="G12" s="273">
        <v>134731.66256999999</v>
      </c>
      <c r="H12" s="274">
        <v>329776.59485000005</v>
      </c>
    </row>
    <row r="13" spans="1:9" ht="20.100000000000001" customHeight="1" thickBot="1">
      <c r="A13" s="265"/>
      <c r="B13" s="264" t="s">
        <v>177</v>
      </c>
      <c r="C13" s="243">
        <v>9338.5527599999987</v>
      </c>
      <c r="D13" s="266" t="s">
        <v>27</v>
      </c>
      <c r="E13" s="267" t="s">
        <v>27</v>
      </c>
      <c r="F13" s="262">
        <v>9338.5527599999987</v>
      </c>
      <c r="G13" s="273">
        <v>8332.0315899999987</v>
      </c>
      <c r="H13" s="292" t="s">
        <v>27</v>
      </c>
    </row>
    <row r="14" spans="1:9" ht="20.100000000000001" customHeight="1" thickBot="1">
      <c r="A14" s="268"/>
      <c r="B14" s="264" t="s">
        <v>1478</v>
      </c>
      <c r="C14" s="243">
        <v>37465.001539999997</v>
      </c>
      <c r="D14" s="262">
        <v>62183.207039999994</v>
      </c>
      <c r="E14" s="243">
        <v>1042492.9962799998</v>
      </c>
      <c r="F14" s="262">
        <v>1142141.2048599999</v>
      </c>
      <c r="G14" s="273">
        <v>551899.37904000003</v>
      </c>
      <c r="H14" s="274">
        <v>1104676.2033199999</v>
      </c>
    </row>
    <row r="15" spans="1:9" ht="18.75" customHeight="1" thickBot="1">
      <c r="A15" s="269"/>
      <c r="B15" s="270"/>
      <c r="C15" s="243"/>
      <c r="D15" s="262"/>
      <c r="E15" s="243"/>
      <c r="F15" s="262"/>
      <c r="G15" s="273"/>
      <c r="H15" s="274"/>
    </row>
    <row r="16" spans="1:9" ht="20.100000000000001" customHeight="1" thickBot="1">
      <c r="A16" s="269" t="s">
        <v>2151</v>
      </c>
      <c r="B16" s="261" t="s">
        <v>1479</v>
      </c>
      <c r="C16" s="243">
        <v>8.67</v>
      </c>
      <c r="D16" s="262">
        <v>55.083330000000004</v>
      </c>
      <c r="E16" s="243">
        <v>4370.9233000000004</v>
      </c>
      <c r="F16" s="262">
        <v>4434.6766299999999</v>
      </c>
      <c r="G16" s="273">
        <v>2319.6631699999998</v>
      </c>
      <c r="H16" s="274">
        <v>4426.0066300000008</v>
      </c>
    </row>
    <row r="17" spans="1:8" ht="20.25" customHeight="1" thickBot="1">
      <c r="A17" s="269"/>
      <c r="B17" s="270"/>
      <c r="C17" s="243"/>
      <c r="D17" s="262"/>
      <c r="E17" s="243"/>
      <c r="F17" s="262"/>
      <c r="G17" s="273"/>
      <c r="H17" s="274"/>
    </row>
    <row r="18" spans="1:8" ht="58.5" customHeight="1" thickBot="1">
      <c r="A18" s="263" t="s">
        <v>186</v>
      </c>
      <c r="B18" s="264" t="s">
        <v>1480</v>
      </c>
      <c r="C18" s="243">
        <v>970945.87520000013</v>
      </c>
      <c r="D18" s="262">
        <v>206175.00102</v>
      </c>
      <c r="E18" s="243">
        <v>1448637.0024000001</v>
      </c>
      <c r="F18" s="262">
        <v>2625757.8786200006</v>
      </c>
      <c r="G18" s="273">
        <v>1556117.1233400002</v>
      </c>
      <c r="H18" s="274">
        <v>1654812.0034200002</v>
      </c>
    </row>
    <row r="19" spans="1:8" ht="20.100000000000001" customHeight="1" thickBot="1">
      <c r="A19" s="207"/>
      <c r="B19" s="264" t="s">
        <v>170</v>
      </c>
      <c r="C19" s="243">
        <v>2457.89455</v>
      </c>
      <c r="D19" s="262">
        <v>31324.843379999998</v>
      </c>
      <c r="E19" s="243">
        <v>487073.68950000004</v>
      </c>
      <c r="F19" s="262">
        <v>520856.42743000004</v>
      </c>
      <c r="G19" s="273">
        <v>232564.34966999997</v>
      </c>
      <c r="H19" s="274">
        <v>518398.53288000001</v>
      </c>
    </row>
    <row r="20" spans="1:8" ht="20.100000000000001" customHeight="1" thickBot="1">
      <c r="A20" s="207"/>
      <c r="B20" s="264" t="s">
        <v>172</v>
      </c>
      <c r="C20" s="243">
        <v>10035.333769999999</v>
      </c>
      <c r="D20" s="262">
        <v>31214.95263</v>
      </c>
      <c r="E20" s="243">
        <v>204733.88892</v>
      </c>
      <c r="F20" s="262">
        <v>245984.17531999998</v>
      </c>
      <c r="G20" s="273">
        <v>103662.52884999999</v>
      </c>
      <c r="H20" s="274">
        <v>235948.84155000001</v>
      </c>
    </row>
    <row r="21" spans="1:8" ht="20.100000000000001" customHeight="1" thickBot="1">
      <c r="A21" s="207"/>
      <c r="B21" s="264" t="s">
        <v>174</v>
      </c>
      <c r="C21" s="243">
        <v>9430.6398300000001</v>
      </c>
      <c r="D21" s="262">
        <v>76242.907609999995</v>
      </c>
      <c r="E21" s="243">
        <v>520840.95127999998</v>
      </c>
      <c r="F21" s="262">
        <v>606514.49872000003</v>
      </c>
      <c r="G21" s="273">
        <v>220747.71363999997</v>
      </c>
      <c r="H21" s="274">
        <v>597083.85889000003</v>
      </c>
    </row>
    <row r="22" spans="1:8" ht="20.100000000000001" customHeight="1" thickBot="1">
      <c r="A22" s="207"/>
      <c r="B22" s="264" t="s">
        <v>175</v>
      </c>
      <c r="C22" s="243">
        <v>17757.907889999999</v>
      </c>
      <c r="D22" s="262">
        <v>28308.426520000001</v>
      </c>
      <c r="E22" s="243">
        <v>200780.00670000003</v>
      </c>
      <c r="F22" s="262">
        <v>246846.34111000004</v>
      </c>
      <c r="G22" s="273">
        <v>85332.35067</v>
      </c>
      <c r="H22" s="274">
        <v>229088.43322000004</v>
      </c>
    </row>
    <row r="23" spans="1:8" ht="20.100000000000001" customHeight="1" thickBot="1">
      <c r="A23" s="207"/>
      <c r="B23" s="264" t="s">
        <v>176</v>
      </c>
      <c r="C23" s="243">
        <v>12057.227019999998</v>
      </c>
      <c r="D23" s="262">
        <v>127129.20020999998</v>
      </c>
      <c r="E23" s="243">
        <v>935754.75838000001</v>
      </c>
      <c r="F23" s="262">
        <v>1074941.18561</v>
      </c>
      <c r="G23" s="273">
        <v>355056.57008000003</v>
      </c>
      <c r="H23" s="274">
        <v>1062883.9585899999</v>
      </c>
    </row>
    <row r="24" spans="1:8" ht="20.100000000000001" customHeight="1" thickBot="1">
      <c r="A24" s="207"/>
      <c r="B24" s="264" t="s">
        <v>177</v>
      </c>
      <c r="C24" s="243">
        <v>15166.083840000001</v>
      </c>
      <c r="D24" s="266" t="s">
        <v>27</v>
      </c>
      <c r="E24" s="267" t="s">
        <v>27</v>
      </c>
      <c r="F24" s="262">
        <v>15166.083840000001</v>
      </c>
      <c r="G24" s="273">
        <v>12720.930840000001</v>
      </c>
      <c r="H24" s="292" t="s">
        <v>27</v>
      </c>
    </row>
    <row r="25" spans="1:8" ht="20.100000000000001" customHeight="1" thickBot="1">
      <c r="A25" s="207"/>
      <c r="B25" s="264" t="s">
        <v>1481</v>
      </c>
      <c r="C25" s="243">
        <v>1037850.9621600001</v>
      </c>
      <c r="D25" s="262">
        <v>500395.33132</v>
      </c>
      <c r="E25" s="243">
        <v>3797820.2971400004</v>
      </c>
      <c r="F25" s="262">
        <v>5336066.5906199999</v>
      </c>
      <c r="G25" s="273">
        <v>2566201.5670799999</v>
      </c>
      <c r="H25" s="274">
        <v>4298215.6284600003</v>
      </c>
    </row>
    <row r="26" spans="1:8" ht="39.75" customHeight="1" thickBot="1">
      <c r="A26" s="271"/>
      <c r="B26" s="272" t="s">
        <v>2524</v>
      </c>
      <c r="C26" s="273">
        <v>151743.31569000002</v>
      </c>
      <c r="D26" s="274">
        <v>70649.197220000002</v>
      </c>
      <c r="E26" s="273">
        <v>497434.13439000002</v>
      </c>
      <c r="F26" s="274">
        <v>719826.64730000007</v>
      </c>
      <c r="G26" s="273">
        <v>349560.73716999998</v>
      </c>
      <c r="H26" s="274">
        <v>568083.33160999999</v>
      </c>
    </row>
    <row r="27" spans="1:8" ht="45" customHeight="1" thickBot="1">
      <c r="A27" s="271"/>
      <c r="B27" s="275" t="s">
        <v>2525</v>
      </c>
      <c r="C27" s="273">
        <v>567753.77323000005</v>
      </c>
      <c r="D27" s="274">
        <v>273082.86920000002</v>
      </c>
      <c r="E27" s="273">
        <v>2148961.3065499999</v>
      </c>
      <c r="F27" s="274">
        <v>2989797.9489799999</v>
      </c>
      <c r="G27" s="273">
        <v>1372525.46579</v>
      </c>
      <c r="H27" s="274">
        <v>2422044.1757499999</v>
      </c>
    </row>
    <row r="28" spans="1:8" ht="45" customHeight="1" thickBot="1">
      <c r="A28" s="276"/>
      <c r="B28" s="275" t="s">
        <v>2526</v>
      </c>
      <c r="C28" s="273">
        <v>66905.086899999995</v>
      </c>
      <c r="D28" s="274">
        <v>294220.33034999995</v>
      </c>
      <c r="E28" s="273">
        <v>2349183.2947800001</v>
      </c>
      <c r="F28" s="274">
        <v>2710308.7120300001</v>
      </c>
      <c r="G28" s="273">
        <v>1010084.4437500001</v>
      </c>
      <c r="H28" s="274">
        <v>2643403.6251300001</v>
      </c>
    </row>
    <row r="29" spans="1:8" ht="15.75" customHeight="1" thickBot="1">
      <c r="A29" s="277"/>
      <c r="B29" s="278"/>
      <c r="C29" s="243"/>
      <c r="D29" s="262"/>
      <c r="E29" s="243"/>
      <c r="F29" s="262"/>
      <c r="G29" s="273"/>
      <c r="H29" s="274"/>
    </row>
    <row r="30" spans="1:8" ht="27.75" customHeight="1" thickBot="1">
      <c r="A30" s="279" t="s">
        <v>179</v>
      </c>
      <c r="B30" s="1003" t="s">
        <v>1575</v>
      </c>
      <c r="C30" s="244">
        <v>1540107.4067299999</v>
      </c>
      <c r="D30" s="245">
        <v>671186.99875000003</v>
      </c>
      <c r="E30" s="244">
        <v>6034112.1092900001</v>
      </c>
      <c r="F30" s="1240">
        <v>8245406.5147700002</v>
      </c>
      <c r="G30" s="283">
        <v>4263689.8061799994</v>
      </c>
      <c r="H30" s="293">
        <v>6705299.1080400003</v>
      </c>
    </row>
    <row r="31" spans="1:8" ht="15.75" customHeight="1">
      <c r="A31" s="219" t="s">
        <v>218</v>
      </c>
      <c r="B31" s="219"/>
      <c r="C31" s="219"/>
      <c r="D31" s="219"/>
      <c r="E31" s="219"/>
      <c r="F31" s="219"/>
      <c r="G31" s="219"/>
    </row>
    <row r="32" spans="1:8" ht="13.5" customHeight="1">
      <c r="A32" s="216"/>
      <c r="B32" s="216"/>
      <c r="C32" s="219"/>
      <c r="D32" s="219"/>
      <c r="E32" s="219"/>
      <c r="F32" s="219"/>
      <c r="G32" s="219"/>
    </row>
    <row r="33" spans="1:7" ht="13.5" customHeight="1">
      <c r="A33" s="219" t="s">
        <v>190</v>
      </c>
      <c r="B33" s="219"/>
      <c r="C33" s="219"/>
      <c r="D33" s="219"/>
      <c r="E33" s="219"/>
      <c r="F33" s="219"/>
      <c r="G33" s="219"/>
    </row>
    <row r="34" spans="1:7" ht="16.5" customHeight="1">
      <c r="A34" s="219"/>
      <c r="B34" s="219"/>
      <c r="C34" s="219"/>
      <c r="D34" s="219"/>
      <c r="E34" s="219"/>
      <c r="F34" s="219"/>
      <c r="G34" s="219"/>
    </row>
    <row r="35" spans="1:7" ht="12" customHeight="1">
      <c r="A35" s="219" t="s">
        <v>191</v>
      </c>
      <c r="B35" s="219"/>
      <c r="C35" s="236"/>
      <c r="D35" s="236"/>
      <c r="E35" s="236"/>
      <c r="F35" s="236"/>
      <c r="G35" s="236"/>
    </row>
    <row r="36" spans="1:7" ht="12" customHeight="1">
      <c r="A36" s="178" t="s">
        <v>192</v>
      </c>
      <c r="B36" s="178"/>
    </row>
    <row r="37" spans="1:7" ht="12" customHeight="1">
      <c r="A37" s="178" t="s">
        <v>180</v>
      </c>
      <c r="B37" s="178"/>
    </row>
    <row r="38" spans="1:7" ht="12" customHeight="1">
      <c r="A38" s="178" t="s">
        <v>181</v>
      </c>
      <c r="B38" s="178"/>
    </row>
    <row r="39" spans="1:7" ht="12" customHeight="1">
      <c r="A39" s="178" t="s">
        <v>182</v>
      </c>
      <c r="B39" s="178"/>
    </row>
    <row r="40" spans="1:7" ht="12" customHeight="1">
      <c r="A40" s="178" t="s">
        <v>183</v>
      </c>
      <c r="B40" s="178"/>
    </row>
    <row r="41" spans="1:7" ht="12" customHeight="1">
      <c r="A41" s="3" t="s">
        <v>222</v>
      </c>
    </row>
    <row r="42" spans="1:7" ht="12" customHeight="1">
      <c r="A42" s="3" t="s">
        <v>193</v>
      </c>
    </row>
    <row r="43" spans="1:7" ht="12" customHeight="1">
      <c r="A43" s="1978" t="s">
        <v>2519</v>
      </c>
    </row>
    <row r="44" spans="1:7" ht="12" customHeight="1"/>
    <row r="45" spans="1:7" ht="12" customHeight="1"/>
    <row r="46" spans="1:7" ht="12" customHeight="1">
      <c r="A46" s="219" t="s">
        <v>217</v>
      </c>
      <c r="B46" s="219"/>
      <c r="C46" s="178"/>
      <c r="D46" s="178"/>
      <c r="E46" s="178"/>
      <c r="F46" s="178"/>
    </row>
    <row r="51" spans="1:9">
      <c r="A51" s="46"/>
      <c r="B51" s="46"/>
      <c r="C51" s="280"/>
      <c r="D51" s="281"/>
      <c r="E51" s="280"/>
      <c r="F51" s="281"/>
      <c r="G51" s="284"/>
      <c r="H51" s="281"/>
      <c r="I51" s="281"/>
    </row>
    <row r="52" spans="1:9">
      <c r="A52" s="248"/>
      <c r="B52" s="248"/>
      <c r="C52" s="248"/>
      <c r="D52" s="282"/>
      <c r="E52" s="248"/>
      <c r="F52" s="242"/>
      <c r="G52" s="17"/>
      <c r="H52" s="242"/>
      <c r="I52" s="17"/>
    </row>
    <row r="53" spans="1:9">
      <c r="A53" s="17"/>
      <c r="B53" s="17"/>
      <c r="C53" s="17"/>
      <c r="D53" s="17"/>
      <c r="E53" s="17"/>
      <c r="F53" s="17"/>
      <c r="G53" s="17"/>
      <c r="H53" s="17"/>
      <c r="I53" s="17"/>
    </row>
  </sheetData>
  <pageMargins left="0.55118110236220474" right="0.45" top="0.59055118110236227" bottom="0.47244094488188981" header="0.43307086614173229" footer="0.31496062992125984"/>
  <pageSetup paperSize="9" scale="67"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33"/>
  <sheetViews>
    <sheetView zoomScaleNormal="100" workbookViewId="0"/>
  </sheetViews>
  <sheetFormatPr baseColWidth="10" defaultColWidth="11.44140625" defaultRowHeight="13.2"/>
  <cols>
    <col min="1" max="1" width="12.88671875" style="3" customWidth="1"/>
    <col min="2" max="8" width="11.88671875" style="3" customWidth="1"/>
    <col min="9" max="9" width="18.44140625" style="3" customWidth="1"/>
    <col min="10" max="16384" width="11.44140625" style="3"/>
  </cols>
  <sheetData>
    <row r="1" spans="1:13" s="1" customFormat="1" ht="14.1" customHeight="1"/>
    <row r="2" spans="1:13" s="1" customFormat="1" ht="24" customHeight="1">
      <c r="A2" s="198" t="s">
        <v>2159</v>
      </c>
      <c r="I2" s="298"/>
      <c r="K2" s="157"/>
    </row>
    <row r="3" spans="1:13" ht="24" customHeight="1">
      <c r="A3" s="1274"/>
      <c r="B3" s="2045" t="s">
        <v>2007</v>
      </c>
      <c r="C3" s="2046"/>
      <c r="D3" s="2046"/>
      <c r="E3" s="2046"/>
      <c r="F3" s="2046"/>
      <c r="G3" s="2046"/>
      <c r="H3" s="1383"/>
      <c r="I3" s="1276"/>
      <c r="K3" s="1384"/>
    </row>
    <row r="4" spans="1:13" ht="24" customHeight="1">
      <c r="A4" s="1278" t="s">
        <v>276</v>
      </c>
      <c r="B4" s="1279" t="s">
        <v>1865</v>
      </c>
      <c r="C4" s="1282" t="s">
        <v>1866</v>
      </c>
      <c r="D4" s="186" t="s">
        <v>1867</v>
      </c>
      <c r="E4" s="1282" t="s">
        <v>1868</v>
      </c>
      <c r="F4" s="186" t="s">
        <v>1869</v>
      </c>
      <c r="G4" s="1282" t="s">
        <v>1755</v>
      </c>
      <c r="H4" s="186" t="s">
        <v>83</v>
      </c>
      <c r="I4" s="1282" t="s">
        <v>83</v>
      </c>
      <c r="K4" s="1384"/>
    </row>
    <row r="5" spans="1:13" ht="15" customHeight="1">
      <c r="A5" s="1278"/>
      <c r="B5" s="1279"/>
      <c r="C5" s="1280">
        <v>10000</v>
      </c>
      <c r="D5" s="224">
        <v>50000</v>
      </c>
      <c r="E5" s="1280">
        <v>100000</v>
      </c>
      <c r="F5" s="224">
        <v>500000</v>
      </c>
      <c r="G5" s="1280">
        <v>500000</v>
      </c>
      <c r="H5" s="1385"/>
      <c r="I5" s="1386" t="s">
        <v>2008</v>
      </c>
      <c r="K5" s="1384"/>
    </row>
    <row r="6" spans="1:13" ht="15" customHeight="1">
      <c r="A6" s="1278"/>
      <c r="B6" s="1279"/>
      <c r="C6" s="1282"/>
      <c r="D6" s="186"/>
      <c r="E6" s="1282"/>
      <c r="F6" s="186"/>
      <c r="G6" s="1282"/>
      <c r="H6" s="186"/>
      <c r="I6" s="1386" t="s">
        <v>2009</v>
      </c>
      <c r="K6" s="17"/>
    </row>
    <row r="7" spans="1:13" ht="18" customHeight="1">
      <c r="A7" s="1283"/>
      <c r="B7" s="1284"/>
      <c r="C7" s="1285"/>
      <c r="D7" s="188"/>
      <c r="E7" s="1285"/>
      <c r="F7" s="188"/>
      <c r="G7" s="1285"/>
      <c r="H7" s="188"/>
      <c r="I7" s="1285"/>
      <c r="K7" s="1387"/>
    </row>
    <row r="8" spans="1:13" ht="22.2" customHeight="1" thickBot="1">
      <c r="A8" s="1287">
        <v>1996</v>
      </c>
      <c r="B8" s="1388">
        <v>2.0177619127218216E-2</v>
      </c>
      <c r="C8" s="1389">
        <v>1.2597566015413125E-2</v>
      </c>
      <c r="D8" s="1224">
        <v>7.1120514742348845E-2</v>
      </c>
      <c r="E8" s="1389">
        <v>5.3778502452829641E-2</v>
      </c>
      <c r="F8" s="1224">
        <v>0.36511082288179453</v>
      </c>
      <c r="G8" s="1389">
        <v>0.47721497478039565</v>
      </c>
      <c r="H8" s="1224">
        <v>1</v>
      </c>
      <c r="I8" s="1390">
        <v>7232667</v>
      </c>
    </row>
    <row r="9" spans="1:13" ht="19.5" customHeight="1" thickBot="1">
      <c r="A9" s="1291">
        <v>1997</v>
      </c>
      <c r="B9" s="1391">
        <v>1.7402128744798396E-2</v>
      </c>
      <c r="C9" s="1392">
        <v>1.4513151507136559E-2</v>
      </c>
      <c r="D9" s="1311">
        <v>8.0494622309686584E-2</v>
      </c>
      <c r="E9" s="1392">
        <v>3.5460102030395756E-2</v>
      </c>
      <c r="F9" s="1311">
        <v>0.34210501223593653</v>
      </c>
      <c r="G9" s="1392">
        <v>0.51002498317204614</v>
      </c>
      <c r="H9" s="1311">
        <v>1</v>
      </c>
      <c r="I9" s="1393">
        <v>7236471</v>
      </c>
      <c r="K9" s="8"/>
      <c r="L9" s="8"/>
      <c r="M9" s="8"/>
    </row>
    <row r="10" spans="1:13" ht="20.399999999999999" customHeight="1" thickBot="1">
      <c r="A10" s="1291">
        <v>1998</v>
      </c>
      <c r="B10" s="1391">
        <v>1.490840183853178E-2</v>
      </c>
      <c r="C10" s="1392">
        <v>1.032214600618327E-2</v>
      </c>
      <c r="D10" s="1311">
        <v>7.6140816476353498E-2</v>
      </c>
      <c r="E10" s="1392">
        <v>5.6174768706983583E-2</v>
      </c>
      <c r="F10" s="1311">
        <v>0.34220161255156173</v>
      </c>
      <c r="G10" s="1392">
        <v>0.50025225442038612</v>
      </c>
      <c r="H10" s="1311">
        <v>1</v>
      </c>
      <c r="I10" s="1393">
        <v>7246652</v>
      </c>
    </row>
    <row r="11" spans="1:13" ht="19.8" customHeight="1" thickBot="1">
      <c r="A11" s="1291">
        <v>1999</v>
      </c>
      <c r="B11" s="1391">
        <v>1.1856091803011722E-2</v>
      </c>
      <c r="C11" s="1392">
        <v>1.2297050391416079E-2</v>
      </c>
      <c r="D11" s="1311">
        <v>6.9524424924530884E-2</v>
      </c>
      <c r="E11" s="1392">
        <v>7.5584785910891711E-2</v>
      </c>
      <c r="F11" s="1311">
        <v>0.360776059607258</v>
      </c>
      <c r="G11" s="1392">
        <v>0.46996158736289156</v>
      </c>
      <c r="H11" s="1311">
        <v>1</v>
      </c>
      <c r="I11" s="1393">
        <v>7270524</v>
      </c>
    </row>
    <row r="12" spans="1:13" ht="19.8" customHeight="1" thickBot="1">
      <c r="A12" s="1291">
        <v>2000</v>
      </c>
      <c r="B12" s="1391">
        <v>1.0957985099474708E-2</v>
      </c>
      <c r="C12" s="1392">
        <v>1.2166775657859692E-2</v>
      </c>
      <c r="D12" s="1311">
        <v>6.756095879031751E-2</v>
      </c>
      <c r="E12" s="1392">
        <v>8.7049575140813365E-2</v>
      </c>
      <c r="F12" s="1311">
        <v>0.3644487016237738</v>
      </c>
      <c r="G12" s="1392">
        <v>0.45781600368776093</v>
      </c>
      <c r="H12" s="1311">
        <v>1</v>
      </c>
      <c r="I12" s="1393">
        <v>7265113</v>
      </c>
    </row>
    <row r="13" spans="1:13" ht="20.100000000000001" customHeight="1" thickBot="1">
      <c r="A13" s="1291">
        <v>2001</v>
      </c>
      <c r="B13" s="1391">
        <v>9.7170954862656738E-3</v>
      </c>
      <c r="C13" s="1392">
        <v>8.4238568425089536E-3</v>
      </c>
      <c r="D13" s="1311">
        <v>7.0587792166880103E-2</v>
      </c>
      <c r="E13" s="1392">
        <v>8.5394018668547678E-2</v>
      </c>
      <c r="F13" s="1311">
        <v>0.38803350203052983</v>
      </c>
      <c r="G13" s="1392">
        <v>0.43784373480526773</v>
      </c>
      <c r="H13" s="1311">
        <v>1</v>
      </c>
      <c r="I13" s="1393">
        <v>7301050</v>
      </c>
    </row>
    <row r="14" spans="1:13" ht="20.100000000000001" customHeight="1" thickBot="1">
      <c r="A14" s="1291">
        <v>2002</v>
      </c>
      <c r="B14" s="1391">
        <v>7.1399045507496896E-3</v>
      </c>
      <c r="C14" s="1392">
        <v>8.4501124357966827E-3</v>
      </c>
      <c r="D14" s="1311">
        <v>8.2630643642516793E-2</v>
      </c>
      <c r="E14" s="1392">
        <v>8.6587817285975782E-2</v>
      </c>
      <c r="F14" s="1311">
        <v>0.46525750220977596</v>
      </c>
      <c r="G14" s="1392">
        <v>0.34993401987518508</v>
      </c>
      <c r="H14" s="1311">
        <v>1</v>
      </c>
      <c r="I14" s="1393">
        <v>7344636</v>
      </c>
    </row>
    <row r="15" spans="1:13" ht="20.100000000000001" customHeight="1" thickBot="1">
      <c r="A15" s="1291">
        <v>2003</v>
      </c>
      <c r="B15" s="1391">
        <v>7.150880180844566E-3</v>
      </c>
      <c r="C15" s="1392">
        <v>8.7914320736236836E-3</v>
      </c>
      <c r="D15" s="1311">
        <v>9.1365786917605774E-2</v>
      </c>
      <c r="E15" s="1392">
        <v>9.1794541322986076E-2</v>
      </c>
      <c r="F15" s="1311">
        <v>0.39422862118090168</v>
      </c>
      <c r="G15" s="1392">
        <v>0.40666873832403821</v>
      </c>
      <c r="H15" s="1311">
        <v>1</v>
      </c>
      <c r="I15" s="1393">
        <v>7372519</v>
      </c>
    </row>
    <row r="16" spans="1:13" ht="20.100000000000001" customHeight="1" thickBot="1">
      <c r="A16" s="1291">
        <v>2004</v>
      </c>
      <c r="B16" s="1391">
        <v>7.7472964436898599E-3</v>
      </c>
      <c r="C16" s="1392">
        <v>9.9496072922614521E-3</v>
      </c>
      <c r="D16" s="1311">
        <v>8.4360383162269723E-2</v>
      </c>
      <c r="E16" s="1392">
        <v>8.7130573562410135E-2</v>
      </c>
      <c r="F16" s="1311">
        <v>0.4055192258310571</v>
      </c>
      <c r="G16" s="1392">
        <v>0.40529291370831172</v>
      </c>
      <c r="H16" s="1311">
        <v>1</v>
      </c>
      <c r="I16" s="1393">
        <v>7383608</v>
      </c>
    </row>
    <row r="17" spans="1:9" ht="20.100000000000001" customHeight="1" thickBot="1">
      <c r="A17" s="1291">
        <v>2005</v>
      </c>
      <c r="B17" s="1391">
        <v>6.7133654607136909E-3</v>
      </c>
      <c r="C17" s="1392">
        <v>1.2687692501726945E-2</v>
      </c>
      <c r="D17" s="1311">
        <v>6.1558517163579914E-2</v>
      </c>
      <c r="E17" s="1392">
        <v>7.6843120678933355E-2</v>
      </c>
      <c r="F17" s="1311">
        <v>0.44768226437071562</v>
      </c>
      <c r="G17" s="1392">
        <v>0.39451503982433056</v>
      </c>
      <c r="H17" s="1311">
        <v>1</v>
      </c>
      <c r="I17" s="1393">
        <v>7435865.1099999994</v>
      </c>
    </row>
    <row r="18" spans="1:9" ht="20.100000000000001" customHeight="1" thickBot="1">
      <c r="A18" s="1291">
        <v>2006</v>
      </c>
      <c r="B18" s="1391">
        <v>7.1853695026195359E-3</v>
      </c>
      <c r="C18" s="1392">
        <v>1.372064238505178E-2</v>
      </c>
      <c r="D18" s="1311">
        <v>6.1945155197761226E-2</v>
      </c>
      <c r="E18" s="1392">
        <v>6.457386448023035E-2</v>
      </c>
      <c r="F18" s="1311">
        <v>0.46584421080154392</v>
      </c>
      <c r="G18" s="1392">
        <v>0.38673075763279313</v>
      </c>
      <c r="H18" s="1311">
        <v>1</v>
      </c>
      <c r="I18" s="1393">
        <v>7478426.8200000003</v>
      </c>
    </row>
    <row r="19" spans="1:9" ht="20.100000000000001" customHeight="1" thickBot="1">
      <c r="A19" s="1291">
        <v>2007</v>
      </c>
      <c r="B19" s="1391">
        <v>7.1980711154289783E-3</v>
      </c>
      <c r="C19" s="1392">
        <v>1.2343838327748843E-2</v>
      </c>
      <c r="D19" s="1311">
        <v>6.7439082875348361E-2</v>
      </c>
      <c r="E19" s="1392">
        <v>7.4639267399113043E-2</v>
      </c>
      <c r="F19" s="1311">
        <v>0.46148331085748551</v>
      </c>
      <c r="G19" s="1392">
        <v>0.37689642942487517</v>
      </c>
      <c r="H19" s="1311">
        <v>1</v>
      </c>
      <c r="I19" s="1393">
        <v>7537587.3800000008</v>
      </c>
    </row>
    <row r="20" spans="1:9" ht="20.100000000000001" customHeight="1" thickBot="1">
      <c r="A20" s="1291">
        <v>2008</v>
      </c>
      <c r="B20" s="1391">
        <v>6.9627679229906266E-3</v>
      </c>
      <c r="C20" s="1392">
        <v>1.2572266289028763E-2</v>
      </c>
      <c r="D20" s="1311">
        <v>5.983244585510189E-2</v>
      </c>
      <c r="E20" s="1392">
        <v>8.6450164267034141E-2</v>
      </c>
      <c r="F20" s="1311">
        <v>0.47186244785894577</v>
      </c>
      <c r="G20" s="1392">
        <v>0.36231990780689871</v>
      </c>
      <c r="H20" s="1311">
        <v>1</v>
      </c>
      <c r="I20" s="1393">
        <v>7615563.3200000012</v>
      </c>
    </row>
    <row r="21" spans="1:9" ht="20.100000000000001" customHeight="1" thickBot="1">
      <c r="A21" s="1291">
        <v>2009</v>
      </c>
      <c r="B21" s="1391">
        <v>6.3913502466724755E-3</v>
      </c>
      <c r="C21" s="1392">
        <v>9.8410456994261122E-3</v>
      </c>
      <c r="D21" s="1311">
        <v>6.2372686693507221E-2</v>
      </c>
      <c r="E21" s="1392">
        <v>7.9508990308726282E-2</v>
      </c>
      <c r="F21" s="1311">
        <v>0.49598894141884953</v>
      </c>
      <c r="G21" s="1392">
        <v>0.34589698563281829</v>
      </c>
      <c r="H21" s="1311">
        <v>1</v>
      </c>
      <c r="I21" s="1393">
        <v>7708851.5100000007</v>
      </c>
    </row>
    <row r="22" spans="1:9" ht="20.100000000000001" customHeight="1" thickBot="1">
      <c r="A22" s="1291">
        <v>2010</v>
      </c>
      <c r="B22" s="1391">
        <v>5.7207975361098567E-3</v>
      </c>
      <c r="C22" s="1392">
        <v>9.3032219077996709E-3</v>
      </c>
      <c r="D22" s="1311">
        <v>6.5866593411382734E-2</v>
      </c>
      <c r="E22" s="1392">
        <v>8.3353119647634463E-2</v>
      </c>
      <c r="F22" s="1311">
        <v>0.42223916523240013</v>
      </c>
      <c r="G22" s="1392">
        <v>0.41351710226467314</v>
      </c>
      <c r="H22" s="1311">
        <v>1</v>
      </c>
      <c r="I22" s="1393">
        <v>7779661.79</v>
      </c>
    </row>
    <row r="23" spans="1:9" ht="20.100000000000001" customHeight="1" thickBot="1">
      <c r="A23" s="1291">
        <v>2011</v>
      </c>
      <c r="B23" s="1391">
        <v>3.7567063861609906E-3</v>
      </c>
      <c r="C23" s="1392">
        <v>9.5105052831467238E-3</v>
      </c>
      <c r="D23" s="1311">
        <v>4.0288220495756394E-2</v>
      </c>
      <c r="E23" s="1392">
        <v>2.1479441738656572E-2</v>
      </c>
      <c r="F23" s="1311">
        <v>0.51493663214479735</v>
      </c>
      <c r="G23" s="1392">
        <v>0.41002849395148178</v>
      </c>
      <c r="H23" s="1311">
        <v>1</v>
      </c>
      <c r="I23" s="1393">
        <v>7862770.4600000018</v>
      </c>
    </row>
    <row r="24" spans="1:9" ht="20.100000000000001" customHeight="1" thickBot="1">
      <c r="A24" s="1291">
        <v>2012</v>
      </c>
      <c r="B24" s="1391">
        <v>4.2861697681109753E-3</v>
      </c>
      <c r="C24" s="1392">
        <v>7.8754263047143194E-3</v>
      </c>
      <c r="D24" s="1311">
        <v>4.0068195652905293E-2</v>
      </c>
      <c r="E24" s="1392">
        <v>2.1194152574099283E-2</v>
      </c>
      <c r="F24" s="1311">
        <v>0.51816637024027934</v>
      </c>
      <c r="G24" s="1392">
        <v>0.4084096854598912</v>
      </c>
      <c r="H24" s="1311">
        <v>1</v>
      </c>
      <c r="I24" s="1393">
        <v>7953357.3899999969</v>
      </c>
    </row>
    <row r="25" spans="1:9" ht="20.100000000000001" customHeight="1" thickBot="1">
      <c r="A25" s="1291">
        <v>2013</v>
      </c>
      <c r="B25" s="1391">
        <v>4.0508079149186643E-3</v>
      </c>
      <c r="C25" s="1392">
        <v>8.0048824297935667E-3</v>
      </c>
      <c r="D25" s="1311">
        <v>2.6526482999514774E-2</v>
      </c>
      <c r="E25" s="1392">
        <v>4.0768630812641753E-2</v>
      </c>
      <c r="F25" s="1311">
        <v>0.51287063484380113</v>
      </c>
      <c r="G25" s="1392">
        <v>0.40777856099932996</v>
      </c>
      <c r="H25" s="1311">
        <v>1</v>
      </c>
      <c r="I25" s="1393">
        <v>8045928.290000001</v>
      </c>
    </row>
    <row r="26" spans="1:9" ht="20.100000000000001" customHeight="1" thickBot="1">
      <c r="A26" s="1291">
        <v>2014</v>
      </c>
      <c r="B26" s="1391">
        <v>4.0668819945984041E-3</v>
      </c>
      <c r="C26" s="1392">
        <v>7.7270133120395258E-3</v>
      </c>
      <c r="D26" s="1311">
        <v>2.6334744713519903E-2</v>
      </c>
      <c r="E26" s="1392">
        <v>4.473192750208279E-2</v>
      </c>
      <c r="F26" s="1311">
        <v>0.50468589543210873</v>
      </c>
      <c r="G26" s="1392">
        <v>0.41245353704565041</v>
      </c>
      <c r="H26" s="1311">
        <v>1</v>
      </c>
      <c r="I26" s="1393">
        <v>8146907.1500000013</v>
      </c>
    </row>
    <row r="27" spans="1:9" ht="26.25" customHeight="1" thickBot="1">
      <c r="A27" s="1295">
        <v>2015</v>
      </c>
      <c r="B27" s="1394">
        <v>2.4777454243550311E-3</v>
      </c>
      <c r="C27" s="1395">
        <v>8.0557607300706484E-3</v>
      </c>
      <c r="D27" s="1320">
        <v>2.6713635687092792E-2</v>
      </c>
      <c r="E27" s="1395">
        <v>5.1412680038207759E-2</v>
      </c>
      <c r="F27" s="1320">
        <v>0.48758544977066431</v>
      </c>
      <c r="G27" s="1395">
        <v>0.42375472834960942</v>
      </c>
      <c r="H27" s="1320">
        <v>1</v>
      </c>
      <c r="I27" s="1396">
        <v>8245406.5414400008</v>
      </c>
    </row>
    <row r="28" spans="1:9" ht="20.100000000000001" customHeight="1">
      <c r="A28" s="148" t="s">
        <v>218</v>
      </c>
      <c r="B28" s="326"/>
      <c r="C28" s="326"/>
      <c r="D28" s="326"/>
      <c r="E28" s="326"/>
      <c r="F28" s="326"/>
      <c r="G28" s="326"/>
      <c r="H28" s="326"/>
      <c r="I28" s="327"/>
    </row>
    <row r="29" spans="1:9" ht="13.5" customHeight="1">
      <c r="A29" s="178"/>
      <c r="B29" s="328"/>
      <c r="C29" s="328"/>
      <c r="D29" s="328"/>
      <c r="E29" s="328"/>
      <c r="F29" s="328"/>
      <c r="G29" s="328"/>
      <c r="H29" s="328"/>
      <c r="I29" s="329"/>
    </row>
    <row r="30" spans="1:9">
      <c r="A30" s="3" t="s">
        <v>1870</v>
      </c>
    </row>
    <row r="33" spans="1:1">
      <c r="A33" s="3" t="s">
        <v>217</v>
      </c>
    </row>
  </sheetData>
  <mergeCells count="1">
    <mergeCell ref="B3:G3"/>
  </mergeCells>
  <pageMargins left="0.53" right="0.61" top="1.03" bottom="0.49" header="0.56000000000000005" footer="0.4921259845"/>
  <pageSetup paperSize="9" scale="80" orientation="portrait" horizontalDpi="4294967292" verticalDpi="4294967292"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2"/>
  <sheetViews>
    <sheetView zoomScale="115" zoomScaleNormal="115" workbookViewId="0"/>
  </sheetViews>
  <sheetFormatPr baseColWidth="10" defaultRowHeight="13.2"/>
  <cols>
    <col min="1" max="1" width="5.5546875" style="783" customWidth="1"/>
    <col min="2" max="6" width="11.5546875" style="783"/>
    <col min="7" max="7" width="9.6640625" style="783" customWidth="1"/>
    <col min="8" max="8" width="3.44140625" style="783" customWidth="1"/>
    <col min="9" max="9" width="19.77734375" style="783" customWidth="1"/>
    <col min="10" max="16384" width="11.5546875" style="783"/>
  </cols>
  <sheetData>
    <row r="1" spans="1:9" ht="15.6">
      <c r="A1" s="782" t="s">
        <v>897</v>
      </c>
    </row>
    <row r="2" spans="1:9" ht="15.6">
      <c r="A2" s="782"/>
    </row>
    <row r="3" spans="1:9">
      <c r="A3" s="784" t="s">
        <v>898</v>
      </c>
      <c r="B3" s="785" t="s">
        <v>899</v>
      </c>
      <c r="H3" s="786"/>
      <c r="I3" s="842" t="s">
        <v>900</v>
      </c>
    </row>
    <row r="4" spans="1:9">
      <c r="A4" s="784" t="s">
        <v>901</v>
      </c>
      <c r="B4" s="785" t="s">
        <v>902</v>
      </c>
      <c r="H4" s="786"/>
      <c r="I4" s="842" t="s">
        <v>903</v>
      </c>
    </row>
    <row r="5" spans="1:9">
      <c r="A5" s="784" t="s">
        <v>904</v>
      </c>
      <c r="B5" s="785" t="s">
        <v>905</v>
      </c>
      <c r="H5" s="786"/>
      <c r="I5" s="842" t="s">
        <v>906</v>
      </c>
    </row>
    <row r="6" spans="1:9">
      <c r="A6" s="784" t="s">
        <v>907</v>
      </c>
      <c r="B6" s="785" t="s">
        <v>908</v>
      </c>
      <c r="H6" s="786"/>
      <c r="I6" s="842" t="s">
        <v>909</v>
      </c>
    </row>
    <row r="7" spans="1:9">
      <c r="A7" s="784" t="s">
        <v>910</v>
      </c>
      <c r="B7" s="787" t="s">
        <v>911</v>
      </c>
      <c r="H7" s="786"/>
      <c r="I7" s="842" t="s">
        <v>912</v>
      </c>
    </row>
    <row r="8" spans="1:9">
      <c r="A8" s="784" t="s">
        <v>913</v>
      </c>
      <c r="B8" s="787" t="s">
        <v>914</v>
      </c>
      <c r="H8" s="786"/>
      <c r="I8" s="843" t="s">
        <v>915</v>
      </c>
    </row>
    <row r="9" spans="1:9">
      <c r="A9" s="784" t="s">
        <v>916</v>
      </c>
      <c r="B9" s="787" t="s">
        <v>917</v>
      </c>
      <c r="H9" s="786"/>
      <c r="I9" s="843" t="s">
        <v>915</v>
      </c>
    </row>
    <row r="10" spans="1:9">
      <c r="A10" s="788"/>
      <c r="B10" s="788"/>
    </row>
    <row r="11" spans="1:9">
      <c r="A11" s="788"/>
      <c r="B11" s="788"/>
    </row>
    <row r="12" spans="1:9">
      <c r="A12" s="789" t="s">
        <v>217</v>
      </c>
    </row>
  </sheetData>
  <pageMargins left="0.59055118110236227" right="0.59055118110236227" top="0.6692913385826772" bottom="0.98425196850393704" header="0.35433070866141736" footer="0.51181102362204722"/>
  <pageSetup paperSize="9" scale="95"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48"/>
  <sheetViews>
    <sheetView topLeftCell="A23" zoomScaleNormal="100" workbookViewId="0"/>
  </sheetViews>
  <sheetFormatPr baseColWidth="10" defaultColWidth="11.44140625" defaultRowHeight="13.2"/>
  <cols>
    <col min="1" max="1" width="14.44140625" style="3" customWidth="1"/>
    <col min="2" max="2" width="16.88671875" style="3" customWidth="1"/>
    <col min="3" max="5" width="15.44140625" style="3" customWidth="1"/>
    <col min="6" max="6" width="15.44140625" style="221" customWidth="1"/>
    <col min="7" max="7" width="15.44140625" style="3" customWidth="1"/>
    <col min="8" max="16384" width="11.44140625" style="3"/>
  </cols>
  <sheetData>
    <row r="1" spans="1:11" s="1" customFormat="1" ht="14.1" customHeight="1">
      <c r="F1" s="297"/>
    </row>
    <row r="2" spans="1:11" s="1" customFormat="1" ht="24.6" customHeight="1">
      <c r="A2" s="198" t="s">
        <v>853</v>
      </c>
      <c r="F2" s="297"/>
      <c r="G2" s="298"/>
    </row>
    <row r="3" spans="1:11" ht="24" customHeight="1">
      <c r="A3" s="234" t="s">
        <v>276</v>
      </c>
      <c r="B3" s="184" t="s">
        <v>89</v>
      </c>
      <c r="C3" s="193" t="s">
        <v>84</v>
      </c>
      <c r="D3" s="184" t="s">
        <v>264</v>
      </c>
      <c r="E3" s="193" t="s">
        <v>84</v>
      </c>
      <c r="F3" s="184" t="s">
        <v>87</v>
      </c>
      <c r="G3" s="193" t="s">
        <v>84</v>
      </c>
    </row>
    <row r="4" spans="1:11" ht="15" customHeight="1">
      <c r="A4" s="314"/>
      <c r="B4" s="224" t="s">
        <v>854</v>
      </c>
      <c r="C4" s="194" t="s">
        <v>85</v>
      </c>
      <c r="D4" s="224" t="s">
        <v>89</v>
      </c>
      <c r="E4" s="194" t="s">
        <v>85</v>
      </c>
      <c r="F4" s="224" t="s">
        <v>855</v>
      </c>
      <c r="G4" s="194" t="s">
        <v>85</v>
      </c>
    </row>
    <row r="5" spans="1:11" ht="15" customHeight="1">
      <c r="A5" s="314"/>
      <c r="B5" s="186"/>
      <c r="C5" s="194" t="s">
        <v>86</v>
      </c>
      <c r="D5" s="224" t="s">
        <v>856</v>
      </c>
      <c r="E5" s="194" t="s">
        <v>86</v>
      </c>
      <c r="F5" s="748"/>
      <c r="G5" s="194" t="s">
        <v>86</v>
      </c>
    </row>
    <row r="6" spans="1:11" ht="24" customHeight="1">
      <c r="A6" s="316"/>
      <c r="B6" s="188"/>
      <c r="C6" s="195"/>
      <c r="D6" s="188"/>
      <c r="E6" s="195"/>
      <c r="F6" s="749"/>
      <c r="G6" s="195"/>
    </row>
    <row r="7" spans="1:11" ht="23.25" customHeight="1" thickBot="1">
      <c r="A7" s="318">
        <v>1996</v>
      </c>
      <c r="B7" s="750">
        <v>173.08</v>
      </c>
      <c r="C7" s="196" t="s">
        <v>866</v>
      </c>
      <c r="D7" s="750">
        <v>114.73041951160255</v>
      </c>
      <c r="E7" s="196" t="s">
        <v>866</v>
      </c>
      <c r="F7" s="750">
        <v>47.723529089864961</v>
      </c>
      <c r="G7" s="196" t="s">
        <v>866</v>
      </c>
    </row>
    <row r="8" spans="1:11" ht="20.100000000000001" customHeight="1" thickBot="1">
      <c r="A8" s="320">
        <v>1997</v>
      </c>
      <c r="B8" s="751">
        <v>188.06152293360134</v>
      </c>
      <c r="C8" s="322">
        <v>8.6558371467537087E-2</v>
      </c>
      <c r="D8" s="751">
        <v>124.66129778231421</v>
      </c>
      <c r="E8" s="322">
        <v>8.6558371467537087E-2</v>
      </c>
      <c r="F8" s="751">
        <v>51.854400048567307</v>
      </c>
      <c r="G8" s="322">
        <v>8.6558371467537087E-2</v>
      </c>
      <c r="I8" s="8"/>
      <c r="J8" s="8"/>
      <c r="K8" s="8"/>
    </row>
    <row r="9" spans="1:11" ht="20.100000000000001" customHeight="1" thickBot="1">
      <c r="A9" s="320">
        <v>1998</v>
      </c>
      <c r="B9" s="751">
        <v>197.28646689698576</v>
      </c>
      <c r="C9" s="322">
        <v>4.9052798358128147E-2</v>
      </c>
      <c r="D9" s="751">
        <v>125.29607374124997</v>
      </c>
      <c r="E9" s="322">
        <v>5.0920050587330845E-3</v>
      </c>
      <c r="F9" s="751">
        <v>51.799576777497641</v>
      </c>
      <c r="G9" s="322">
        <v>-1.0572539845860041E-3</v>
      </c>
    </row>
    <row r="10" spans="1:11" ht="20.100000000000001" customHeight="1" thickBot="1">
      <c r="A10" s="320">
        <v>1999</v>
      </c>
      <c r="B10" s="751">
        <v>203.88952141156713</v>
      </c>
      <c r="C10" s="322">
        <v>3.3469373842196726E-2</v>
      </c>
      <c r="D10" s="751">
        <v>130.21886901362492</v>
      </c>
      <c r="E10" s="322">
        <v>3.9289301934081866E-2</v>
      </c>
      <c r="F10" s="751">
        <v>53.348085764350309</v>
      </c>
      <c r="G10" s="322">
        <v>2.9894240130652117E-2</v>
      </c>
    </row>
    <row r="11" spans="1:11" ht="20.100000000000001" customHeight="1" thickBot="1">
      <c r="A11" s="320">
        <v>2000</v>
      </c>
      <c r="B11" s="751">
        <v>211.67614847185897</v>
      </c>
      <c r="C11" s="322">
        <v>3.8190422962315562E-2</v>
      </c>
      <c r="D11" s="751">
        <v>134.7191420153035</v>
      </c>
      <c r="E11" s="322">
        <v>3.4559300320813779E-2</v>
      </c>
      <c r="F11" s="751">
        <v>55.173206027906794</v>
      </c>
      <c r="G11" s="322">
        <v>3.4211541752752428E-2</v>
      </c>
    </row>
    <row r="12" spans="1:11" ht="20.100000000000001" customHeight="1" thickBot="1">
      <c r="A12" s="320">
        <v>2001</v>
      </c>
      <c r="B12" s="751">
        <v>223.27</v>
      </c>
      <c r="C12" s="322">
        <v>5.4771648160833575E-2</v>
      </c>
      <c r="D12" s="751">
        <v>149.77000000000001</v>
      </c>
      <c r="E12" s="322">
        <v>0.11172026305650617</v>
      </c>
      <c r="F12" s="751">
        <v>57.65</v>
      </c>
      <c r="G12" s="322">
        <v>4.4891246139302288E-2</v>
      </c>
    </row>
    <row r="13" spans="1:11" ht="20.100000000000001" customHeight="1" thickBot="1">
      <c r="A13" s="320">
        <v>2002</v>
      </c>
      <c r="B13" s="751">
        <v>245.01247000000001</v>
      </c>
      <c r="C13" s="322">
        <v>9.7381959063017831E-2</v>
      </c>
      <c r="D13" s="751">
        <v>172.20867000000001</v>
      </c>
      <c r="E13" s="322">
        <v>0.14982085864992989</v>
      </c>
      <c r="F13" s="751">
        <v>63.127989999999997</v>
      </c>
      <c r="G13" s="322">
        <v>9.502150910667817E-2</v>
      </c>
    </row>
    <row r="14" spans="1:11" ht="20.100000000000001" customHeight="1" thickBot="1">
      <c r="A14" s="320">
        <v>2003</v>
      </c>
      <c r="B14" s="751">
        <v>268.54743999999999</v>
      </c>
      <c r="C14" s="322">
        <v>9.6056212975608846E-2</v>
      </c>
      <c r="D14" s="751">
        <v>198.72591</v>
      </c>
      <c r="E14" s="322">
        <v>0.15398318795447397</v>
      </c>
      <c r="F14" s="751">
        <v>68.990499999999997</v>
      </c>
      <c r="G14" s="322">
        <v>9.2867046772754813E-2</v>
      </c>
    </row>
    <row r="15" spans="1:11" ht="20.100000000000001" customHeight="1" thickBot="1">
      <c r="A15" s="320">
        <v>2004</v>
      </c>
      <c r="B15" s="751">
        <v>279.98</v>
      </c>
      <c r="C15" s="322">
        <v>4.2571845034158562E-2</v>
      </c>
      <c r="D15" s="751">
        <v>213.29</v>
      </c>
      <c r="E15" s="322">
        <v>7.3287323228259371E-2</v>
      </c>
      <c r="F15" s="751">
        <v>71.84</v>
      </c>
      <c r="G15" s="322">
        <v>4.1302788065023632E-2</v>
      </c>
    </row>
    <row r="16" spans="1:11" ht="20.100000000000001" customHeight="1" thickBot="1">
      <c r="A16" s="320">
        <v>2005</v>
      </c>
      <c r="B16" s="751">
        <v>290.21806622890591</v>
      </c>
      <c r="C16" s="322">
        <v>3.6567134184248395E-2</v>
      </c>
      <c r="D16" s="751">
        <v>225.09346768269774</v>
      </c>
      <c r="E16" s="322">
        <v>5.5339995699272171E-2</v>
      </c>
      <c r="F16" s="751">
        <v>71.95510451056029</v>
      </c>
      <c r="G16" s="322">
        <v>1.6022342784003385E-3</v>
      </c>
    </row>
    <row r="17" spans="1:9" ht="20.100000000000001" customHeight="1" thickBot="1">
      <c r="A17" s="320">
        <v>2006</v>
      </c>
      <c r="B17" s="751">
        <v>306.40836181971781</v>
      </c>
      <c r="C17" s="322">
        <v>5.5786656568933335E-2</v>
      </c>
      <c r="D17" s="751">
        <v>241.17388660184943</v>
      </c>
      <c r="E17" s="322">
        <v>7.1438851978678608E-2</v>
      </c>
      <c r="F17" s="751">
        <v>74.466353915536445</v>
      </c>
      <c r="G17" s="322">
        <v>3.4900225940295959E-2</v>
      </c>
    </row>
    <row r="18" spans="1:9" ht="20.100000000000001" customHeight="1" thickBot="1">
      <c r="A18" s="320">
        <v>2007</v>
      </c>
      <c r="B18" s="751">
        <v>313.01044236889447</v>
      </c>
      <c r="C18" s="322">
        <v>2.1546672257792832E-2</v>
      </c>
      <c r="D18" s="751">
        <v>246.30400307180668</v>
      </c>
      <c r="E18" s="322">
        <v>2.1271442535677476E-2</v>
      </c>
      <c r="F18" s="751">
        <v>75.718485025980357</v>
      </c>
      <c r="G18" s="322">
        <v>1.6814722953458094E-2</v>
      </c>
    </row>
    <row r="19" spans="1:9" ht="20.100000000000001" customHeight="1" thickBot="1">
      <c r="A19" s="320">
        <v>2008</v>
      </c>
      <c r="B19" s="751">
        <v>314.60604194243149</v>
      </c>
      <c r="C19" s="322">
        <v>5.097592148879615E-3</v>
      </c>
      <c r="D19" s="751">
        <v>248.01478980217522</v>
      </c>
      <c r="E19" s="322">
        <v>6.9458340466752588E-3</v>
      </c>
      <c r="F19" s="751">
        <v>75.260357578802569</v>
      </c>
      <c r="G19" s="322">
        <v>-6.0504042971883942E-3</v>
      </c>
    </row>
    <row r="20" spans="1:9" ht="20.100000000000001" customHeight="1" thickBot="1">
      <c r="A20" s="320">
        <v>2009</v>
      </c>
      <c r="B20" s="751">
        <v>322.86486279268746</v>
      </c>
      <c r="C20" s="322">
        <v>2.6251310366655956E-2</v>
      </c>
      <c r="D20" s="751">
        <v>258.51834876494348</v>
      </c>
      <c r="E20" s="322">
        <v>4.2350534704588494E-2</v>
      </c>
      <c r="F20" s="751">
        <v>76.359591370012836</v>
      </c>
      <c r="G20" s="322">
        <v>1.4605747654856671E-2</v>
      </c>
    </row>
    <row r="21" spans="1:9" ht="20.100000000000001" customHeight="1" thickBot="1">
      <c r="A21" s="320">
        <v>2010</v>
      </c>
      <c r="B21" s="751">
        <v>351.05082991253505</v>
      </c>
      <c r="C21" s="322">
        <v>8.7299580623444673E-2</v>
      </c>
      <c r="D21" s="751">
        <v>293.85185032818998</v>
      </c>
      <c r="E21" s="322">
        <v>0.13667695825867021</v>
      </c>
      <c r="F21" s="751">
        <v>84.027090196386368</v>
      </c>
      <c r="G21" s="322">
        <v>0.10041304162065789</v>
      </c>
    </row>
    <row r="22" spans="1:9" ht="20.100000000000001" customHeight="1" thickBot="1">
      <c r="A22" s="320">
        <v>2011</v>
      </c>
      <c r="B22" s="751">
        <v>373.81789265832555</v>
      </c>
      <c r="C22" s="322">
        <v>6.4854034817302564E-2</v>
      </c>
      <c r="D22" s="751">
        <v>328.49835406580917</v>
      </c>
      <c r="E22" s="322">
        <v>0.11790466420042645</v>
      </c>
      <c r="F22" s="751">
        <v>89.330984822405611</v>
      </c>
      <c r="G22" s="322">
        <v>6.3121245941315962E-2</v>
      </c>
    </row>
    <row r="23" spans="1:9" ht="20.100000000000001" customHeight="1" thickBot="1">
      <c r="A23" s="320">
        <v>2012</v>
      </c>
      <c r="B23" s="751">
        <v>382.00328757086839</v>
      </c>
      <c r="C23" s="322">
        <v>2.189674457349855E-2</v>
      </c>
      <c r="D23" s="751">
        <v>343.05838678587634</v>
      </c>
      <c r="E23" s="322">
        <v>4.4323000526055312E-2</v>
      </c>
      <c r="F23" s="751">
        <v>90.589348150346225</v>
      </c>
      <c r="G23" s="322">
        <v>1.4086526981005543E-2</v>
      </c>
    </row>
    <row r="24" spans="1:9" ht="20.100000000000001" customHeight="1" thickBot="1">
      <c r="A24" s="320">
        <v>2013</v>
      </c>
      <c r="B24" s="751">
        <v>387.70013650893986</v>
      </c>
      <c r="C24" s="322">
        <v>1.4913088770249328E-2</v>
      </c>
      <c r="D24" s="751">
        <v>353.07516647457373</v>
      </c>
      <c r="E24" s="322">
        <v>2.9198469049379394E-2</v>
      </c>
      <c r="F24" s="751">
        <v>89.345468695083099</v>
      </c>
      <c r="G24" s="322">
        <v>-1.3730968161938084E-2</v>
      </c>
    </row>
    <row r="25" spans="1:9" ht="20.100000000000001" customHeight="1" thickBot="1">
      <c r="A25" s="320">
        <v>2014</v>
      </c>
      <c r="B25" s="751">
        <v>396.12442841263254</v>
      </c>
      <c r="C25" s="322">
        <v>2.1728885575201362E-2</v>
      </c>
      <c r="D25" s="751">
        <v>363.55335610153696</v>
      </c>
      <c r="E25" s="322">
        <v>2.9676937439659268E-2</v>
      </c>
      <c r="F25" s="751">
        <v>91.524974705275866</v>
      </c>
      <c r="G25" s="322">
        <v>2.4394141549930692E-2</v>
      </c>
    </row>
    <row r="26" spans="1:9" ht="20.100000000000001" customHeight="1" thickBot="1">
      <c r="A26" s="320">
        <v>2015</v>
      </c>
      <c r="B26" s="751" vm="2725">
        <v>411.84110078096694</v>
      </c>
      <c r="C26" s="322">
        <v>3.9676099833870326E-2</v>
      </c>
      <c r="D26" s="751" vm="2726">
        <v>379.7103425211688</v>
      </c>
      <c r="E26" s="322">
        <v>4.4441857428815235E-2</v>
      </c>
      <c r="F26" s="751" vm="2727">
        <v>94.994087705691769</v>
      </c>
      <c r="G26" s="322">
        <v>3.7903457625494852E-2</v>
      </c>
    </row>
    <row r="27" spans="1:9" ht="20.100000000000001" customHeight="1" thickBot="1">
      <c r="A27" s="320">
        <v>2016</v>
      </c>
      <c r="B27" s="751" vm="2727">
        <v>428.14066200238278</v>
      </c>
      <c r="C27" s="322">
        <v>3.9577305884495928E-2</v>
      </c>
      <c r="D27" s="751" vm="2728">
        <v>393.2126773655184</v>
      </c>
      <c r="E27" s="322">
        <v>3.5559565627572676E-2</v>
      </c>
      <c r="F27" s="751" vm="2731">
        <v>98.704397314345769</v>
      </c>
      <c r="G27" s="322">
        <v>3.9058321399424223E-2</v>
      </c>
    </row>
    <row r="28" spans="1:9" ht="30" customHeight="1" thickBot="1">
      <c r="A28" s="323">
        <v>2017</v>
      </c>
      <c r="B28" s="752" vm="2729">
        <v>447.28297461003581</v>
      </c>
      <c r="C28" s="197">
        <v>4.4710335426039194E-2</v>
      </c>
      <c r="D28" s="752" vm="2730">
        <v>414.34058184622046</v>
      </c>
      <c r="E28" s="197">
        <v>5.3731493659504359E-2</v>
      </c>
      <c r="F28" s="752" vm="2729">
        <v>105.24574053420442</v>
      </c>
      <c r="G28" s="197">
        <v>6.6272054719368922E-2</v>
      </c>
    </row>
    <row r="29" spans="1:9" ht="20.100000000000001" customHeight="1">
      <c r="A29" s="148" t="s">
        <v>537</v>
      </c>
      <c r="B29" s="148"/>
      <c r="C29" s="148"/>
      <c r="D29" s="148"/>
      <c r="E29" s="148"/>
      <c r="F29" s="753"/>
      <c r="G29" s="148"/>
    </row>
    <row r="30" spans="1:9" ht="14.25" customHeight="1">
      <c r="A30" s="178"/>
      <c r="B30" s="178"/>
      <c r="C30" s="178"/>
      <c r="D30" s="178"/>
      <c r="E30" s="178"/>
      <c r="F30" s="754"/>
      <c r="G30" s="178"/>
    </row>
    <row r="31" spans="1:9" ht="14.25" customHeight="1">
      <c r="A31" s="178" t="s">
        <v>857</v>
      </c>
      <c r="B31" s="328"/>
      <c r="C31" s="328"/>
      <c r="D31" s="328"/>
      <c r="E31" s="328"/>
      <c r="F31" s="328"/>
      <c r="G31" s="328"/>
      <c r="H31" s="328"/>
      <c r="I31" s="329"/>
    </row>
    <row r="32" spans="1:9" ht="20.100000000000001" customHeight="1">
      <c r="A32" s="178"/>
      <c r="B32" s="328"/>
      <c r="C32" s="328"/>
      <c r="D32" s="328"/>
      <c r="E32" s="328"/>
      <c r="F32" s="328"/>
      <c r="G32" s="328"/>
      <c r="H32" s="328"/>
      <c r="I32" s="329"/>
    </row>
    <row r="33" spans="1:12" ht="17.399999999999999" customHeight="1">
      <c r="A33" s="3" t="s">
        <v>2476</v>
      </c>
      <c r="B33" s="328"/>
      <c r="C33" s="328"/>
      <c r="D33" s="328"/>
      <c r="E33" s="328"/>
      <c r="F33" s="328"/>
      <c r="G33" s="328"/>
      <c r="H33" s="328"/>
      <c r="I33" s="329"/>
      <c r="J33" s="17"/>
      <c r="K33" s="17"/>
      <c r="L33" s="17"/>
    </row>
    <row r="34" spans="1:12" ht="12.75" customHeight="1">
      <c r="A34" s="178" t="s">
        <v>2477</v>
      </c>
      <c r="B34" s="328"/>
      <c r="C34" s="328"/>
      <c r="D34" s="328"/>
      <c r="E34" s="328"/>
      <c r="F34" s="328"/>
      <c r="G34" s="328"/>
      <c r="H34" s="328"/>
      <c r="I34" s="329"/>
    </row>
    <row r="35" spans="1:12">
      <c r="A35" s="3" t="s">
        <v>2478</v>
      </c>
      <c r="F35" s="3"/>
    </row>
    <row r="36" spans="1:12">
      <c r="A36" s="3" t="s">
        <v>2479</v>
      </c>
      <c r="F36" s="3"/>
    </row>
    <row r="37" spans="1:12">
      <c r="A37" s="3" t="s">
        <v>2480</v>
      </c>
      <c r="F37" s="3"/>
    </row>
    <row r="38" spans="1:12">
      <c r="A38" s="3" t="s">
        <v>858</v>
      </c>
      <c r="F38" s="3"/>
    </row>
    <row r="39" spans="1:12">
      <c r="A39" s="178" t="s">
        <v>859</v>
      </c>
      <c r="F39" s="3"/>
    </row>
    <row r="40" spans="1:12">
      <c r="A40" s="178" t="s">
        <v>860</v>
      </c>
      <c r="F40" s="3"/>
    </row>
    <row r="41" spans="1:12">
      <c r="A41" s="755" t="s">
        <v>861</v>
      </c>
      <c r="F41" s="3"/>
    </row>
    <row r="42" spans="1:12">
      <c r="A42" s="3" t="s">
        <v>862</v>
      </c>
      <c r="F42" s="3"/>
    </row>
    <row r="43" spans="1:12">
      <c r="A43" s="3" t="s">
        <v>863</v>
      </c>
      <c r="F43" s="3"/>
    </row>
    <row r="44" spans="1:12">
      <c r="A44" s="3" t="s">
        <v>864</v>
      </c>
      <c r="F44" s="3"/>
    </row>
    <row r="45" spans="1:12">
      <c r="A45" s="756" t="s">
        <v>865</v>
      </c>
      <c r="F45" s="3"/>
    </row>
    <row r="48" spans="1:12">
      <c r="A48" s="3" t="s">
        <v>217</v>
      </c>
    </row>
  </sheetData>
  <pageMargins left="0.43307086614173229" right="0.27559055118110237" top="0.87" bottom="0.47244094488188981" header="0.51181102362204722" footer="0.51181102362204722"/>
  <pageSetup paperSize="9" scale="81" orientation="portrait" horizontalDpi="4294967292" verticalDpi="4294967292"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51"/>
  <sheetViews>
    <sheetView zoomScaleNormal="100" workbookViewId="0"/>
  </sheetViews>
  <sheetFormatPr baseColWidth="10" defaultColWidth="11.44140625" defaultRowHeight="13.2"/>
  <cols>
    <col min="1" max="1" width="15.109375" style="3" customWidth="1"/>
    <col min="2" max="6" width="15.88671875" style="3" customWidth="1"/>
    <col min="7" max="7" width="14.44140625" style="3" customWidth="1"/>
    <col min="8" max="8" width="14.33203125" style="3" customWidth="1"/>
    <col min="9" max="16384" width="11.44140625" style="3"/>
  </cols>
  <sheetData>
    <row r="1" spans="1:8" s="1" customFormat="1" ht="14.1" customHeight="1">
      <c r="A1" s="150"/>
      <c r="B1" s="150"/>
      <c r="C1" s="150"/>
      <c r="D1" s="150"/>
      <c r="E1" s="150"/>
      <c r="F1" s="150"/>
    </row>
    <row r="2" spans="1:8" s="1" customFormat="1" ht="23.25" customHeight="1">
      <c r="A2" s="220" t="s">
        <v>867</v>
      </c>
      <c r="B2" s="150"/>
      <c r="C2" s="150"/>
      <c r="D2" s="150"/>
      <c r="E2" s="150"/>
      <c r="F2" s="150"/>
    </row>
    <row r="3" spans="1:8" s="1" customFormat="1" ht="27.75" customHeight="1">
      <c r="A3" s="220" t="s">
        <v>880</v>
      </c>
      <c r="B3" s="150"/>
      <c r="C3" s="150"/>
      <c r="D3" s="150"/>
      <c r="E3" s="150"/>
      <c r="F3" s="150"/>
    </row>
    <row r="4" spans="1:8" ht="20.399999999999999" customHeight="1">
      <c r="A4" s="234" t="s">
        <v>25</v>
      </c>
      <c r="B4" s="757" t="s">
        <v>868</v>
      </c>
      <c r="C4" s="758" t="s">
        <v>869</v>
      </c>
      <c r="D4" s="757" t="s">
        <v>870</v>
      </c>
      <c r="E4" s="758" t="s">
        <v>871</v>
      </c>
      <c r="F4" s="757" t="s">
        <v>872</v>
      </c>
      <c r="G4" s="759" t="s">
        <v>84</v>
      </c>
      <c r="H4" s="760" t="s">
        <v>873</v>
      </c>
    </row>
    <row r="5" spans="1:8" ht="16.8" customHeight="1">
      <c r="A5" s="314"/>
      <c r="B5" s="761"/>
      <c r="C5" s="762"/>
      <c r="D5" s="761"/>
      <c r="E5" s="762"/>
      <c r="F5" s="763" t="s">
        <v>874</v>
      </c>
      <c r="G5" s="764" t="s">
        <v>85</v>
      </c>
      <c r="H5" s="765" t="s">
        <v>875</v>
      </c>
    </row>
    <row r="6" spans="1:8" ht="19.8" customHeight="1">
      <c r="A6" s="437"/>
      <c r="B6" s="438"/>
      <c r="C6" s="766"/>
      <c r="D6" s="438"/>
      <c r="E6" s="766"/>
      <c r="F6" s="767"/>
      <c r="G6" s="768" t="s">
        <v>86</v>
      </c>
      <c r="H6" s="769" t="s">
        <v>84</v>
      </c>
    </row>
    <row r="7" spans="1:8" ht="18.600000000000001" customHeight="1">
      <c r="A7" s="316"/>
      <c r="B7" s="188"/>
      <c r="C7" s="189"/>
      <c r="D7" s="188"/>
      <c r="E7" s="189"/>
      <c r="F7" s="212"/>
      <c r="G7" s="770"/>
      <c r="H7" s="771" t="s">
        <v>881</v>
      </c>
    </row>
    <row r="8" spans="1:8" ht="30" customHeight="1" thickBot="1">
      <c r="A8" s="772" t="s">
        <v>93</v>
      </c>
      <c r="B8" s="336" vm="2732">
        <v>487.72095806686957</v>
      </c>
      <c r="C8" s="337" vm="2733">
        <v>438.60285946117784</v>
      </c>
      <c r="D8" s="336" vm="2734">
        <v>408.05320900977176</v>
      </c>
      <c r="E8" s="337" t="s">
        <v>463</v>
      </c>
      <c r="F8" s="773" vm="2735">
        <v>442.13589250279773</v>
      </c>
      <c r="G8" s="196">
        <v>3.7048214138796887E-2</v>
      </c>
      <c r="H8" s="774">
        <v>4.9160337924828656E-2</v>
      </c>
    </row>
    <row r="9" spans="1:8" ht="20.100000000000001" customHeight="1" thickBot="1">
      <c r="A9" s="775" t="s">
        <v>94</v>
      </c>
      <c r="B9" s="338" vm="2736">
        <v>509.29458841447297</v>
      </c>
      <c r="C9" s="339" vm="2737">
        <v>456.0187727351074</v>
      </c>
      <c r="D9" s="338" vm="2738">
        <v>428.15719925635904</v>
      </c>
      <c r="E9" s="339" t="s">
        <v>463</v>
      </c>
      <c r="F9" s="776" vm="2739">
        <v>466.09758600847113</v>
      </c>
      <c r="G9" s="322">
        <v>3.5265736412154691E-2</v>
      </c>
      <c r="H9" s="306">
        <v>5.0711231035738269E-2</v>
      </c>
    </row>
    <row r="10" spans="1:8" ht="20.100000000000001" customHeight="1" thickBot="1">
      <c r="A10" s="775" t="s">
        <v>95</v>
      </c>
      <c r="B10" s="338" vm="2740">
        <v>426.93368166955401</v>
      </c>
      <c r="C10" s="339" vm="2741">
        <v>393.4563866477904</v>
      </c>
      <c r="D10" s="338" vm="2742">
        <v>377.45630685905633</v>
      </c>
      <c r="E10" s="339" t="s">
        <v>463</v>
      </c>
      <c r="F10" s="776" vm="2743">
        <v>402.2828615336407</v>
      </c>
      <c r="G10" s="322">
        <v>3.7942528207981052E-2</v>
      </c>
      <c r="H10" s="306">
        <v>5.1870109929059494E-2</v>
      </c>
    </row>
    <row r="11" spans="1:8" ht="20.100000000000001" customHeight="1" thickBot="1">
      <c r="A11" s="775" t="s">
        <v>96</v>
      </c>
      <c r="B11" s="338" t="s">
        <v>463</v>
      </c>
      <c r="C11" s="339" t="s">
        <v>463</v>
      </c>
      <c r="D11" s="338" t="s">
        <v>463</v>
      </c>
      <c r="E11" s="339" vm="2744">
        <v>369.18447408023587</v>
      </c>
      <c r="F11" s="776" vm="2745">
        <v>369.18447408023587</v>
      </c>
      <c r="G11" s="322">
        <v>4.3233974963309052E-2</v>
      </c>
      <c r="H11" s="306">
        <v>4.6845199053975994E-2</v>
      </c>
    </row>
    <row r="12" spans="1:8" ht="20.100000000000001" customHeight="1" thickBot="1">
      <c r="A12" s="775" t="s">
        <v>97</v>
      </c>
      <c r="B12" s="338" t="s">
        <v>463</v>
      </c>
      <c r="C12" s="339" t="s">
        <v>463</v>
      </c>
      <c r="D12" s="338" t="s">
        <v>463</v>
      </c>
      <c r="E12" s="339" vm="2744">
        <v>394.64011402239424</v>
      </c>
      <c r="F12" s="776" vm="2746">
        <v>394.64011402239424</v>
      </c>
      <c r="G12" s="322">
        <v>4.9137396079491635E-2</v>
      </c>
      <c r="H12" s="306">
        <v>5.0497830674166799E-2</v>
      </c>
    </row>
    <row r="13" spans="1:8" ht="20.100000000000001" customHeight="1" thickBot="1">
      <c r="A13" s="775" t="s">
        <v>98</v>
      </c>
      <c r="B13" s="338" t="s">
        <v>463</v>
      </c>
      <c r="C13" s="339" t="s">
        <v>463</v>
      </c>
      <c r="D13" s="338" t="s">
        <v>463</v>
      </c>
      <c r="E13" s="339" vm="2747">
        <v>376.4405128881902</v>
      </c>
      <c r="F13" s="776" vm="2748">
        <v>376.4405128881902</v>
      </c>
      <c r="G13" s="322">
        <v>4.852981873280271E-2</v>
      </c>
      <c r="H13" s="306">
        <v>4.7555051122890601E-2</v>
      </c>
    </row>
    <row r="14" spans="1:8" ht="20.100000000000001" customHeight="1" thickBot="1">
      <c r="A14" s="775" t="s">
        <v>99</v>
      </c>
      <c r="B14" s="338" t="s">
        <v>463</v>
      </c>
      <c r="C14" s="339" t="s">
        <v>463</v>
      </c>
      <c r="D14" s="338" t="s">
        <v>463</v>
      </c>
      <c r="E14" s="339" vm="2747">
        <v>360.85774291233355</v>
      </c>
      <c r="F14" s="776" vm="2749">
        <v>360.85774291233355</v>
      </c>
      <c r="G14" s="322">
        <v>4.0066362726270954E-2</v>
      </c>
      <c r="H14" s="306">
        <v>4.7748354141251781E-2</v>
      </c>
    </row>
    <row r="15" spans="1:8" ht="20.100000000000001" customHeight="1" thickBot="1">
      <c r="A15" s="775" t="s">
        <v>100</v>
      </c>
      <c r="B15" s="338" t="s">
        <v>463</v>
      </c>
      <c r="C15" s="339" t="s">
        <v>463</v>
      </c>
      <c r="D15" s="338" t="s">
        <v>463</v>
      </c>
      <c r="E15" s="339" vm="2750">
        <v>397.83729317623141</v>
      </c>
      <c r="F15" s="776" vm="2751">
        <v>397.83729317623141</v>
      </c>
      <c r="G15" s="322">
        <v>7.0566782527775596E-2</v>
      </c>
      <c r="H15" s="306">
        <v>5.4741059530241332E-2</v>
      </c>
    </row>
    <row r="16" spans="1:8" ht="20.100000000000001" customHeight="1" thickBot="1">
      <c r="A16" s="775" t="s">
        <v>101</v>
      </c>
      <c r="B16" s="338" t="s">
        <v>463</v>
      </c>
      <c r="C16" s="339" t="s">
        <v>463</v>
      </c>
      <c r="D16" s="338" t="s">
        <v>463</v>
      </c>
      <c r="E16" s="339" vm="2750">
        <v>375.93580027097846</v>
      </c>
      <c r="F16" s="776" vm="2752">
        <v>375.93580027097846</v>
      </c>
      <c r="G16" s="322">
        <v>3.9334535826921702E-2</v>
      </c>
      <c r="H16" s="306">
        <v>4.7344222349228637E-2</v>
      </c>
    </row>
    <row r="17" spans="1:8" ht="20.100000000000001" customHeight="1" thickBot="1">
      <c r="A17" s="775" t="s">
        <v>102</v>
      </c>
      <c r="B17" s="338" vm="2753">
        <v>448.97480205294215</v>
      </c>
      <c r="C17" s="339" vm="2754">
        <v>407.95712488626816</v>
      </c>
      <c r="D17" s="338" t="s">
        <v>463</v>
      </c>
      <c r="E17" s="339" t="s">
        <v>463</v>
      </c>
      <c r="F17" s="776" vm="2739">
        <v>421.91712527378962</v>
      </c>
      <c r="G17" s="322">
        <v>5.0939151343659006E-2</v>
      </c>
      <c r="H17" s="306">
        <v>4.1807865940846956E-2</v>
      </c>
    </row>
    <row r="18" spans="1:8" ht="20.100000000000001" customHeight="1" thickBot="1">
      <c r="A18" s="775" t="s">
        <v>103</v>
      </c>
      <c r="B18" s="338" t="s">
        <v>463</v>
      </c>
      <c r="C18" s="339" t="s">
        <v>463</v>
      </c>
      <c r="D18" s="338" t="s">
        <v>463</v>
      </c>
      <c r="E18" s="339" vm="2755">
        <v>441.39788521266678</v>
      </c>
      <c r="F18" s="776" vm="2743">
        <v>441.39788521266678</v>
      </c>
      <c r="G18" s="322">
        <v>5.8062900278629037E-2</v>
      </c>
      <c r="H18" s="306">
        <v>5.1587090089310284E-2</v>
      </c>
    </row>
    <row r="19" spans="1:8" ht="20.100000000000001" customHeight="1" thickBot="1">
      <c r="A19" s="775" t="s">
        <v>104</v>
      </c>
      <c r="B19" s="338" t="s">
        <v>463</v>
      </c>
      <c r="C19" s="339" t="s">
        <v>463</v>
      </c>
      <c r="D19" s="338" t="s">
        <v>463</v>
      </c>
      <c r="E19" s="339" vm="2755">
        <v>567.33552920956947</v>
      </c>
      <c r="F19" s="776" vm="2756">
        <v>567.33552920956947</v>
      </c>
      <c r="G19" s="322">
        <v>3.9810387233196742E-2</v>
      </c>
      <c r="H19" s="306">
        <v>5.1539666209148738E-2</v>
      </c>
    </row>
    <row r="20" spans="1:8" ht="20.100000000000001" customHeight="1" thickBot="1">
      <c r="A20" s="775" t="s">
        <v>105</v>
      </c>
      <c r="B20" s="338" vm="2757">
        <v>498.67482233375165</v>
      </c>
      <c r="C20" s="339" vm="2760">
        <v>460.16768261322852</v>
      </c>
      <c r="D20" s="338" t="s">
        <v>463</v>
      </c>
      <c r="E20" s="339" t="s">
        <v>463</v>
      </c>
      <c r="F20" s="776" vm="2758">
        <v>488.03575736885318</v>
      </c>
      <c r="G20" s="322">
        <v>5.7920914845859262E-2</v>
      </c>
      <c r="H20" s="306">
        <v>5.1545112445038566E-2</v>
      </c>
    </row>
    <row r="21" spans="1:8" ht="20.100000000000001" customHeight="1" thickBot="1">
      <c r="A21" s="775" t="s">
        <v>106</v>
      </c>
      <c r="B21" s="338" vm="2759">
        <v>444.55494043549322</v>
      </c>
      <c r="C21" s="339" vm="2760">
        <v>410.59382672259807</v>
      </c>
      <c r="D21" s="338" t="s">
        <v>463</v>
      </c>
      <c r="E21" s="339" t="s">
        <v>463</v>
      </c>
      <c r="F21" s="776" vm="2761">
        <v>430.33550014665269</v>
      </c>
      <c r="G21" s="322">
        <v>3.7943558006632294E-2</v>
      </c>
      <c r="H21" s="306">
        <v>5.3597471087213799E-2</v>
      </c>
    </row>
    <row r="22" spans="1:8" ht="20.100000000000001" customHeight="1" thickBot="1">
      <c r="A22" s="775" t="s">
        <v>107</v>
      </c>
      <c r="B22" s="338" t="s">
        <v>463</v>
      </c>
      <c r="C22" s="339" t="s">
        <v>463</v>
      </c>
      <c r="D22" s="338" t="s">
        <v>463</v>
      </c>
      <c r="E22" s="339" vm="2762">
        <v>386.37162097197137</v>
      </c>
      <c r="F22" s="776" vm="2763">
        <v>386.37162097197137</v>
      </c>
      <c r="G22" s="322">
        <v>4.1947100367514478E-2</v>
      </c>
      <c r="H22" s="306">
        <v>5.698460502232261E-2</v>
      </c>
    </row>
    <row r="23" spans="1:8" ht="20.100000000000001" customHeight="1" thickBot="1">
      <c r="A23" s="775" t="s">
        <v>108</v>
      </c>
      <c r="B23" s="338" t="s">
        <v>463</v>
      </c>
      <c r="C23" s="339" t="s">
        <v>463</v>
      </c>
      <c r="D23" s="338" t="s">
        <v>463</v>
      </c>
      <c r="E23" s="339" vm="2764">
        <v>347.50298380614913</v>
      </c>
      <c r="F23" s="776" vm="2765">
        <v>347.50298380614913</v>
      </c>
      <c r="G23" s="322">
        <v>6.3676806159271848E-2</v>
      </c>
      <c r="H23" s="306">
        <v>5.2995594041222782E-2</v>
      </c>
    </row>
    <row r="24" spans="1:8" ht="20.100000000000001" customHeight="1" thickBot="1">
      <c r="A24" s="775" t="s">
        <v>109</v>
      </c>
      <c r="B24" s="338" vm="2766">
        <v>437.4662644446027</v>
      </c>
      <c r="C24" s="339" vm="2767">
        <v>405.98342559529516</v>
      </c>
      <c r="D24" s="338" vm="2768">
        <v>390.60732742965337</v>
      </c>
      <c r="E24" s="339" t="s">
        <v>463</v>
      </c>
      <c r="F24" s="776" vm="2778">
        <v>411.44148318601395</v>
      </c>
      <c r="G24" s="322">
        <v>4.3250515881687157E-2</v>
      </c>
      <c r="H24" s="306">
        <v>5.6431188057581183E-2</v>
      </c>
    </row>
    <row r="25" spans="1:8" ht="20.100000000000001" customHeight="1" thickBot="1">
      <c r="A25" s="775" t="s">
        <v>110</v>
      </c>
      <c r="B25" s="338" vm="2769">
        <v>407.20582001603856</v>
      </c>
      <c r="C25" s="339" vm="2770">
        <v>377.61715889088202</v>
      </c>
      <c r="D25" s="338" vm="2790">
        <v>356.82286725150647</v>
      </c>
      <c r="E25" s="339" t="s">
        <v>463</v>
      </c>
      <c r="F25" s="776" vm="2771">
        <v>380.4996134434802</v>
      </c>
      <c r="G25" s="322">
        <v>5.3723427145785818E-2</v>
      </c>
      <c r="H25" s="306">
        <v>5.5399838565625581E-2</v>
      </c>
    </row>
    <row r="26" spans="1:8" ht="20.100000000000001" customHeight="1" thickBot="1">
      <c r="A26" s="775" t="s">
        <v>111</v>
      </c>
      <c r="B26" s="338" t="s">
        <v>463</v>
      </c>
      <c r="C26" s="339" t="s">
        <v>463</v>
      </c>
      <c r="D26" s="338" t="s">
        <v>463</v>
      </c>
      <c r="E26" s="339" vm="2772">
        <v>417.37053766459155</v>
      </c>
      <c r="F26" s="776" vm="2773">
        <v>417.37053766459155</v>
      </c>
      <c r="G26" s="322">
        <v>3.6425262288219518E-2</v>
      </c>
      <c r="H26" s="306">
        <v>5.6188277762749372E-2</v>
      </c>
    </row>
    <row r="27" spans="1:8" ht="20.100000000000001" customHeight="1" thickBot="1">
      <c r="A27" s="775" t="s">
        <v>112</v>
      </c>
      <c r="B27" s="338" t="s">
        <v>463</v>
      </c>
      <c r="C27" s="339" t="s">
        <v>463</v>
      </c>
      <c r="D27" s="338" t="s">
        <v>463</v>
      </c>
      <c r="E27" s="339" vm="2774">
        <v>400.11007820328564</v>
      </c>
      <c r="F27" s="776" vm="2775">
        <v>400.11007820328564</v>
      </c>
      <c r="G27" s="322">
        <v>3.5537023847573623E-2</v>
      </c>
      <c r="H27" s="306">
        <v>5.4703460903419598E-2</v>
      </c>
    </row>
    <row r="28" spans="1:8" ht="20.100000000000001" customHeight="1" thickBot="1">
      <c r="A28" s="775" t="s">
        <v>113</v>
      </c>
      <c r="B28" s="338" vm="2776">
        <v>477.36248045218593</v>
      </c>
      <c r="C28" s="339" vm="2777">
        <v>451.62590524297235</v>
      </c>
      <c r="D28" s="338" t="s">
        <v>463</v>
      </c>
      <c r="E28" s="339" t="s">
        <v>463</v>
      </c>
      <c r="F28" s="776" vm="2778">
        <v>473.59969828723155</v>
      </c>
      <c r="G28" s="322">
        <v>5.7423253456557966E-2</v>
      </c>
      <c r="H28" s="306">
        <v>4.1398118454867294E-2</v>
      </c>
    </row>
    <row r="29" spans="1:8" ht="20.100000000000001" customHeight="1" thickBot="1">
      <c r="A29" s="775" t="s">
        <v>114</v>
      </c>
      <c r="B29" s="338" vm="2779">
        <v>503.28544526161176</v>
      </c>
      <c r="C29" s="339" vm="2770">
        <v>476.61662106615688</v>
      </c>
      <c r="D29" s="338" t="s">
        <v>463</v>
      </c>
      <c r="E29" s="339" t="s">
        <v>463</v>
      </c>
      <c r="F29" s="776" vm="2780">
        <v>494.68858694679761</v>
      </c>
      <c r="G29" s="322">
        <v>4.9173175131195013E-2</v>
      </c>
      <c r="H29" s="306">
        <v>3.22091931121673E-2</v>
      </c>
    </row>
    <row r="30" spans="1:8" ht="20.100000000000001" customHeight="1" thickBot="1">
      <c r="A30" s="775" t="s">
        <v>115</v>
      </c>
      <c r="B30" s="338" vm="2781">
        <v>406.41006047800749</v>
      </c>
      <c r="C30" s="339" vm="2782">
        <v>365.1919084877037</v>
      </c>
      <c r="D30" s="338" t="s">
        <v>463</v>
      </c>
      <c r="E30" s="339" t="s">
        <v>463</v>
      </c>
      <c r="F30" s="776" vm="2783">
        <v>394.33550452458655</v>
      </c>
      <c r="G30" s="322">
        <v>6.4295434855815126E-2</v>
      </c>
      <c r="H30" s="306">
        <v>4.0427678733124139E-2</v>
      </c>
    </row>
    <row r="31" spans="1:8" ht="20.100000000000001" customHeight="1" thickBot="1">
      <c r="A31" s="775" t="s">
        <v>116</v>
      </c>
      <c r="B31" s="338" t="s">
        <v>463</v>
      </c>
      <c r="C31" s="339" t="s">
        <v>463</v>
      </c>
      <c r="D31" s="338" t="s">
        <v>463</v>
      </c>
      <c r="E31" s="339" vm="2784">
        <v>484.37318220447372</v>
      </c>
      <c r="F31" s="776" vm="2785">
        <v>484.37318220447372</v>
      </c>
      <c r="G31" s="322">
        <v>5.5863152049196785E-2</v>
      </c>
      <c r="H31" s="306">
        <v>4.6419977457790251E-2</v>
      </c>
    </row>
    <row r="32" spans="1:8" ht="20.100000000000001" customHeight="1" thickBot="1">
      <c r="A32" s="775" t="s">
        <v>117</v>
      </c>
      <c r="B32" s="338" t="s">
        <v>463</v>
      </c>
      <c r="C32" s="339" t="s">
        <v>463</v>
      </c>
      <c r="D32" s="338" t="s">
        <v>463</v>
      </c>
      <c r="E32" s="339" vm="2786">
        <v>553.53338347421629</v>
      </c>
      <c r="F32" s="776" vm="2787">
        <v>553.53338347421629</v>
      </c>
      <c r="G32" s="322">
        <v>5.7317060368526462E-2</v>
      </c>
      <c r="H32" s="306">
        <v>3.6205310218502262E-2</v>
      </c>
    </row>
    <row r="33" spans="1:12" ht="20.100000000000001" customHeight="1" thickBot="1">
      <c r="A33" s="775" t="s">
        <v>118</v>
      </c>
      <c r="B33" s="338" t="s">
        <v>463</v>
      </c>
      <c r="C33" s="339" t="s">
        <v>463</v>
      </c>
      <c r="D33" s="338" t="s">
        <v>463</v>
      </c>
      <c r="E33" s="339" vm="2788">
        <v>488.08861106910285</v>
      </c>
      <c r="F33" s="776" vm="2789">
        <v>488.08861106910285</v>
      </c>
      <c r="G33" s="322">
        <v>7.292895726091686E-2</v>
      </c>
      <c r="H33" s="306">
        <v>4.6542653064919781E-2</v>
      </c>
    </row>
    <row r="34" spans="1:12" s="450" customFormat="1" ht="30" customHeight="1" thickBot="1">
      <c r="A34" s="207" t="s">
        <v>2503</v>
      </c>
      <c r="B34" s="777" t="s">
        <v>463</v>
      </c>
      <c r="C34" s="778" t="s">
        <v>463</v>
      </c>
      <c r="D34" s="777" t="s">
        <v>463</v>
      </c>
      <c r="E34" s="778" t="s">
        <v>463</v>
      </c>
      <c r="F34" s="777" vm="2729">
        <v>447.28297461003581</v>
      </c>
      <c r="G34" s="779">
        <v>4.4710335426039194E-2</v>
      </c>
      <c r="H34" s="312">
        <v>4.6248920496239965E-2</v>
      </c>
    </row>
    <row r="35" spans="1:12" ht="20.100000000000001" customHeight="1">
      <c r="A35" s="148" t="s">
        <v>537</v>
      </c>
      <c r="B35" s="780"/>
      <c r="C35" s="780"/>
      <c r="D35" s="780"/>
      <c r="E35" s="780"/>
      <c r="F35" s="780"/>
    </row>
    <row r="36" spans="1:12" ht="12.75" customHeight="1">
      <c r="A36" s="178"/>
      <c r="B36" s="781"/>
      <c r="C36" s="781"/>
      <c r="D36" s="781"/>
      <c r="E36" s="781"/>
      <c r="F36" s="781"/>
    </row>
    <row r="37" spans="1:12" ht="15.75" customHeight="1">
      <c r="A37" s="178" t="s">
        <v>876</v>
      </c>
      <c r="B37" s="781"/>
      <c r="C37" s="781"/>
      <c r="D37" s="781"/>
      <c r="E37" s="781"/>
      <c r="F37" s="781"/>
    </row>
    <row r="38" spans="1:12" ht="13.5" customHeight="1">
      <c r="A38" s="178"/>
      <c r="B38" s="781"/>
      <c r="C38" s="781"/>
      <c r="D38" s="781"/>
      <c r="E38" s="781"/>
      <c r="F38" s="781"/>
    </row>
    <row r="39" spans="1:12" ht="12.75" customHeight="1">
      <c r="A39" s="3" t="s">
        <v>2481</v>
      </c>
      <c r="B39" s="781"/>
      <c r="C39" s="781"/>
      <c r="D39" s="781"/>
      <c r="E39" s="781"/>
      <c r="F39" s="781"/>
    </row>
    <row r="40" spans="1:12" ht="12.75" customHeight="1">
      <c r="A40" s="178" t="s">
        <v>2477</v>
      </c>
      <c r="B40" s="781"/>
      <c r="C40" s="781"/>
      <c r="D40" s="781"/>
      <c r="E40" s="781"/>
      <c r="F40" s="781"/>
    </row>
    <row r="41" spans="1:12" ht="12.75" customHeight="1">
      <c r="A41" s="3" t="s">
        <v>2482</v>
      </c>
      <c r="B41" s="781"/>
      <c r="C41" s="781"/>
      <c r="D41" s="781"/>
      <c r="E41" s="781"/>
      <c r="F41" s="781"/>
    </row>
    <row r="42" spans="1:12" ht="12.75" customHeight="1">
      <c r="A42" s="3" t="s">
        <v>2479</v>
      </c>
      <c r="B42" s="781"/>
      <c r="C42" s="781"/>
      <c r="D42" s="781"/>
      <c r="E42" s="781"/>
      <c r="F42" s="781"/>
    </row>
    <row r="43" spans="1:12" ht="12.75" customHeight="1">
      <c r="A43" s="3" t="s">
        <v>2480</v>
      </c>
      <c r="B43" s="781"/>
      <c r="C43" s="781"/>
      <c r="D43" s="781"/>
      <c r="E43" s="781"/>
      <c r="F43" s="781"/>
    </row>
    <row r="44" spans="1:12" ht="12.75" customHeight="1">
      <c r="A44" s="3" t="s">
        <v>858</v>
      </c>
      <c r="B44" s="781"/>
      <c r="C44" s="781"/>
      <c r="D44" s="781"/>
      <c r="E44" s="781"/>
      <c r="F44" s="781"/>
    </row>
    <row r="45" spans="1:12">
      <c r="A45" s="3" t="s">
        <v>878</v>
      </c>
      <c r="B45" s="236"/>
      <c r="C45" s="236"/>
      <c r="D45" s="236"/>
      <c r="E45" s="236"/>
      <c r="F45" s="236"/>
    </row>
    <row r="46" spans="1:12">
      <c r="A46" s="3" t="s">
        <v>879</v>
      </c>
      <c r="B46" s="236"/>
      <c r="C46" s="236"/>
      <c r="D46" s="236"/>
      <c r="E46" s="236"/>
      <c r="F46" s="236"/>
    </row>
    <row r="47" spans="1:12">
      <c r="A47" s="178" t="s">
        <v>2483</v>
      </c>
      <c r="B47" s="236"/>
      <c r="C47" s="236"/>
      <c r="D47" s="236"/>
      <c r="E47" s="236"/>
      <c r="F47" s="236"/>
      <c r="J47" s="17"/>
      <c r="K47" s="17"/>
      <c r="L47" s="17"/>
    </row>
    <row r="48" spans="1:12">
      <c r="A48" s="1002" t="s">
        <v>2502</v>
      </c>
      <c r="B48" s="236"/>
      <c r="C48" s="236"/>
      <c r="D48" s="236"/>
      <c r="E48" s="236"/>
      <c r="F48" s="236"/>
      <c r="J48" s="17"/>
      <c r="K48" s="17"/>
      <c r="L48" s="17"/>
    </row>
    <row r="49" spans="1:6">
      <c r="A49" s="178"/>
      <c r="B49" s="236"/>
      <c r="C49" s="236"/>
      <c r="D49" s="236"/>
      <c r="E49" s="236"/>
      <c r="F49" s="236"/>
    </row>
    <row r="50" spans="1:6">
      <c r="B50" s="236"/>
      <c r="C50" s="236"/>
      <c r="D50" s="236"/>
      <c r="E50" s="236"/>
      <c r="F50" s="236"/>
    </row>
    <row r="51" spans="1:6">
      <c r="A51" s="3" t="s">
        <v>217</v>
      </c>
    </row>
  </sheetData>
  <pageMargins left="0.57999999999999996" right="0.62" top="0.78" bottom="0.47244094488188981" header="0.44" footer="0.51181102362204722"/>
  <pageSetup paperSize="9" scale="74"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6"/>
  <sheetViews>
    <sheetView zoomScaleNormal="100" workbookViewId="0"/>
  </sheetViews>
  <sheetFormatPr baseColWidth="10" defaultColWidth="11.44140625" defaultRowHeight="13.2"/>
  <cols>
    <col min="1" max="6" width="16" style="3" customWidth="1"/>
    <col min="7" max="8" width="14.33203125" style="3" customWidth="1"/>
    <col min="9" max="16384" width="11.44140625" style="3"/>
  </cols>
  <sheetData>
    <row r="1" spans="1:8" s="1" customFormat="1" ht="14.1" customHeight="1">
      <c r="A1" s="150"/>
      <c r="B1" s="150"/>
      <c r="C1" s="150"/>
      <c r="D1" s="150"/>
      <c r="E1" s="150"/>
      <c r="F1" s="150"/>
    </row>
    <row r="2" spans="1:8" s="1" customFormat="1" ht="21" customHeight="1">
      <c r="A2" s="220" t="s">
        <v>882</v>
      </c>
      <c r="B2" s="150"/>
      <c r="C2" s="150"/>
      <c r="D2" s="150"/>
      <c r="E2" s="150"/>
      <c r="F2" s="150"/>
    </row>
    <row r="3" spans="1:8" s="1" customFormat="1" ht="27" customHeight="1">
      <c r="A3" s="220" t="s">
        <v>885</v>
      </c>
      <c r="B3" s="150"/>
      <c r="C3" s="150"/>
      <c r="D3" s="150"/>
      <c r="E3" s="150"/>
      <c r="F3" s="150"/>
    </row>
    <row r="4" spans="1:8" ht="24" customHeight="1">
      <c r="A4" s="234" t="s">
        <v>25</v>
      </c>
      <c r="B4" s="757" t="s">
        <v>868</v>
      </c>
      <c r="C4" s="758" t="s">
        <v>869</v>
      </c>
      <c r="D4" s="757" t="s">
        <v>870</v>
      </c>
      <c r="E4" s="758" t="s">
        <v>871</v>
      </c>
      <c r="F4" s="757" t="s">
        <v>872</v>
      </c>
      <c r="G4" s="759" t="s">
        <v>84</v>
      </c>
      <c r="H4" s="760" t="s">
        <v>873</v>
      </c>
    </row>
    <row r="5" spans="1:8" ht="22.2" customHeight="1">
      <c r="A5" s="314"/>
      <c r="B5" s="761"/>
      <c r="C5" s="762"/>
      <c r="D5" s="761"/>
      <c r="E5" s="762"/>
      <c r="F5" s="763" t="s">
        <v>883</v>
      </c>
      <c r="G5" s="764" t="s">
        <v>85</v>
      </c>
      <c r="H5" s="765" t="s">
        <v>875</v>
      </c>
    </row>
    <row r="6" spans="1:8" ht="21" customHeight="1">
      <c r="A6" s="314"/>
      <c r="B6" s="761"/>
      <c r="C6" s="762"/>
      <c r="D6" s="761"/>
      <c r="E6" s="762"/>
      <c r="F6" s="763" t="s">
        <v>874</v>
      </c>
      <c r="G6" s="768" t="s">
        <v>86</v>
      </c>
      <c r="H6" s="769" t="s">
        <v>84</v>
      </c>
    </row>
    <row r="7" spans="1:8" ht="20.399999999999999" customHeight="1">
      <c r="A7" s="316"/>
      <c r="B7" s="188"/>
      <c r="C7" s="189"/>
      <c r="D7" s="188"/>
      <c r="E7" s="189"/>
      <c r="F7" s="212"/>
      <c r="G7" s="770"/>
      <c r="H7" s="771" t="s">
        <v>881</v>
      </c>
    </row>
    <row r="8" spans="1:8" ht="30" customHeight="1" thickBot="1">
      <c r="A8" s="772" t="s">
        <v>93</v>
      </c>
      <c r="B8" s="336" vm="2791">
        <v>455.26891116860958</v>
      </c>
      <c r="C8" s="337" vm="2792">
        <v>404.4917830956594</v>
      </c>
      <c r="D8" s="336" vm="2793">
        <v>375.67240484724209</v>
      </c>
      <c r="E8" s="337" t="s">
        <v>463</v>
      </c>
      <c r="F8" s="773" vm="2794">
        <v>405.61384651698614</v>
      </c>
      <c r="G8" s="196">
        <v>4.3396004492369578E-2</v>
      </c>
      <c r="H8" s="774">
        <v>6.4591385303193638E-2</v>
      </c>
    </row>
    <row r="9" spans="1:8" ht="20.100000000000001" customHeight="1" thickBot="1">
      <c r="A9" s="775" t="s">
        <v>94</v>
      </c>
      <c r="B9" s="338" vm="2795">
        <v>480.62801293557277</v>
      </c>
      <c r="C9" s="339" vm="2796">
        <v>429.50103019209234</v>
      </c>
      <c r="D9" s="338" vm="2797">
        <v>400.05356010740019</v>
      </c>
      <c r="E9" s="339" t="s">
        <v>463</v>
      </c>
      <c r="F9" s="776" vm="2798">
        <v>436.57402835063681</v>
      </c>
      <c r="G9" s="322">
        <v>4.6240937407765026E-2</v>
      </c>
      <c r="H9" s="306">
        <v>6.8875538780310386E-2</v>
      </c>
    </row>
    <row r="10" spans="1:8" ht="20.100000000000001" customHeight="1" thickBot="1">
      <c r="A10" s="775" t="s">
        <v>95</v>
      </c>
      <c r="B10" s="338" vm="2799">
        <v>396.43110922248189</v>
      </c>
      <c r="C10" s="339" vm="2800">
        <v>365.35363828593478</v>
      </c>
      <c r="D10" s="338" vm="2801">
        <v>350.31416986111049</v>
      </c>
      <c r="E10" s="339" t="s">
        <v>463</v>
      </c>
      <c r="F10" s="776" vm="2802">
        <v>371.43151329123316</v>
      </c>
      <c r="G10" s="322">
        <v>4.424659716597823E-2</v>
      </c>
      <c r="H10" s="306">
        <v>6.5576987075463444E-2</v>
      </c>
    </row>
    <row r="11" spans="1:8" ht="20.100000000000001" customHeight="1" thickBot="1">
      <c r="A11" s="775" t="s">
        <v>96</v>
      </c>
      <c r="B11" s="338" t="s">
        <v>463</v>
      </c>
      <c r="C11" s="339" t="s">
        <v>463</v>
      </c>
      <c r="D11" s="338" t="s">
        <v>463</v>
      </c>
      <c r="E11" s="339" vm="2803">
        <v>341.28678238613747</v>
      </c>
      <c r="F11" s="776" vm="2804">
        <v>341.28678238613747</v>
      </c>
      <c r="G11" s="322">
        <v>5.6159780151221472E-2</v>
      </c>
      <c r="H11" s="306">
        <v>5.995876335034489E-2</v>
      </c>
    </row>
    <row r="12" spans="1:8" ht="20.100000000000001" customHeight="1" thickBot="1">
      <c r="A12" s="775" t="s">
        <v>97</v>
      </c>
      <c r="B12" s="338" t="s">
        <v>463</v>
      </c>
      <c r="C12" s="339" t="s">
        <v>463</v>
      </c>
      <c r="D12" s="338" t="s">
        <v>463</v>
      </c>
      <c r="E12" s="339" vm="2805">
        <v>362.34693283252614</v>
      </c>
      <c r="F12" s="776" vm="2806">
        <v>362.34693283252614</v>
      </c>
      <c r="G12" s="322">
        <v>5.0155528992852583E-2</v>
      </c>
      <c r="H12" s="306">
        <v>6.3533275677803536E-2</v>
      </c>
    </row>
    <row r="13" spans="1:8" ht="20.100000000000001" customHeight="1" thickBot="1">
      <c r="A13" s="775" t="s">
        <v>98</v>
      </c>
      <c r="B13" s="338" t="s">
        <v>463</v>
      </c>
      <c r="C13" s="339" t="s">
        <v>463</v>
      </c>
      <c r="D13" s="338" t="s">
        <v>463</v>
      </c>
      <c r="E13" s="339" vm="2807">
        <v>350.72779504528415</v>
      </c>
      <c r="F13" s="776" vm="2808">
        <v>350.72779504528415</v>
      </c>
      <c r="G13" s="322">
        <v>5.5812896448024008E-2</v>
      </c>
      <c r="H13" s="306">
        <v>6.1161441271680994E-2</v>
      </c>
    </row>
    <row r="14" spans="1:8" ht="20.100000000000001" customHeight="1" thickBot="1">
      <c r="A14" s="775" t="s">
        <v>99</v>
      </c>
      <c r="B14" s="338" t="s">
        <v>463</v>
      </c>
      <c r="C14" s="339" t="s">
        <v>463</v>
      </c>
      <c r="D14" s="338" t="s">
        <v>463</v>
      </c>
      <c r="E14" s="339" vm="2809">
        <v>332.56622554925536</v>
      </c>
      <c r="F14" s="776" vm="2810">
        <v>332.56622554925536</v>
      </c>
      <c r="G14" s="322">
        <v>4.7662499798014624E-2</v>
      </c>
      <c r="H14" s="306">
        <v>6.1370954661890575E-2</v>
      </c>
    </row>
    <row r="15" spans="1:8" ht="20.100000000000001" customHeight="1" thickBot="1">
      <c r="A15" s="775" t="s">
        <v>100</v>
      </c>
      <c r="B15" s="338" t="s">
        <v>463</v>
      </c>
      <c r="C15" s="339" t="s">
        <v>463</v>
      </c>
      <c r="D15" s="338" t="s">
        <v>463</v>
      </c>
      <c r="E15" s="339" vm="2811">
        <v>370.55574434707381</v>
      </c>
      <c r="F15" s="776" vm="2812">
        <v>370.55574434707381</v>
      </c>
      <c r="G15" s="322">
        <v>9.5930465813316879E-2</v>
      </c>
      <c r="H15" s="306">
        <v>6.9554411040798403E-2</v>
      </c>
    </row>
    <row r="16" spans="1:8" ht="20.100000000000001" customHeight="1" thickBot="1">
      <c r="A16" s="775" t="s">
        <v>101</v>
      </c>
      <c r="B16" s="338" t="s">
        <v>463</v>
      </c>
      <c r="C16" s="339" t="s">
        <v>463</v>
      </c>
      <c r="D16" s="338" t="s">
        <v>463</v>
      </c>
      <c r="E16" s="339" vm="2813">
        <v>346.49015391557106</v>
      </c>
      <c r="F16" s="776" vm="2814">
        <v>346.49015391557106</v>
      </c>
      <c r="G16" s="322">
        <v>4.4074128966643089E-2</v>
      </c>
      <c r="H16" s="306">
        <v>6.0731395284400191E-2</v>
      </c>
    </row>
    <row r="17" spans="1:8" ht="20.100000000000001" customHeight="1" thickBot="1">
      <c r="A17" s="775" t="s">
        <v>102</v>
      </c>
      <c r="B17" s="338" vm="2815">
        <v>421.15143645503099</v>
      </c>
      <c r="C17" s="339" vm="2816">
        <v>379.69829062434263</v>
      </c>
      <c r="D17" s="338" t="s">
        <v>463</v>
      </c>
      <c r="E17" s="339" t="s">
        <v>463</v>
      </c>
      <c r="F17" s="776" vm="2817">
        <v>394.36624679756142</v>
      </c>
      <c r="G17" s="322">
        <v>5.7272993067017719E-2</v>
      </c>
      <c r="H17" s="306">
        <v>5.6494167794133299E-2</v>
      </c>
    </row>
    <row r="18" spans="1:8" ht="20.100000000000001" customHeight="1" thickBot="1">
      <c r="A18" s="775" t="s">
        <v>103</v>
      </c>
      <c r="B18" s="338" t="s">
        <v>463</v>
      </c>
      <c r="C18" s="339" t="s">
        <v>463</v>
      </c>
      <c r="D18" s="338" t="s">
        <v>463</v>
      </c>
      <c r="E18" s="339" vm="2818">
        <v>408.87016362986463</v>
      </c>
      <c r="F18" s="776" vm="2819">
        <v>408.87016362986463</v>
      </c>
      <c r="G18" s="322">
        <v>7.3785371393062293E-2</v>
      </c>
      <c r="H18" s="306">
        <v>6.6312944017752784E-2</v>
      </c>
    </row>
    <row r="19" spans="1:8" ht="20.100000000000001" customHeight="1" thickBot="1">
      <c r="A19" s="775" t="s">
        <v>104</v>
      </c>
      <c r="B19" s="338" t="s">
        <v>463</v>
      </c>
      <c r="C19" s="339" t="s">
        <v>463</v>
      </c>
      <c r="D19" s="338" t="s">
        <v>463</v>
      </c>
      <c r="E19" s="339" vm="2820">
        <v>528.97783733725066</v>
      </c>
      <c r="F19" s="776" vm="2821">
        <v>528.97783733725066</v>
      </c>
      <c r="G19" s="322">
        <v>4.4805105871089212E-2</v>
      </c>
      <c r="H19" s="306">
        <v>6.8796037339457383E-2</v>
      </c>
    </row>
    <row r="20" spans="1:8" ht="20.100000000000001" customHeight="1" thickBot="1">
      <c r="A20" s="775" t="s">
        <v>105</v>
      </c>
      <c r="B20" s="338" vm="2822">
        <v>460.56981252355956</v>
      </c>
      <c r="C20" s="339" vm="2823">
        <v>426.00142031267814</v>
      </c>
      <c r="D20" s="338" t="s">
        <v>463</v>
      </c>
      <c r="E20" s="339" t="s">
        <v>463</v>
      </c>
      <c r="F20" s="776" vm="2824">
        <v>450.00518617759684</v>
      </c>
      <c r="G20" s="322">
        <v>6.7032641825371497E-2</v>
      </c>
      <c r="H20" s="306">
        <v>6.7248508416480224E-2</v>
      </c>
    </row>
    <row r="21" spans="1:8" ht="20.100000000000001" customHeight="1" thickBot="1">
      <c r="A21" s="775" t="s">
        <v>106</v>
      </c>
      <c r="B21" s="338" vm="2825">
        <v>414.66061877451898</v>
      </c>
      <c r="C21" s="339" vm="2826">
        <v>379.27632036293676</v>
      </c>
      <c r="D21" s="338" t="s">
        <v>463</v>
      </c>
      <c r="E21" s="339" t="s">
        <v>463</v>
      </c>
      <c r="F21" s="776" vm="2827">
        <v>400.16909920713391</v>
      </c>
      <c r="G21" s="322">
        <v>5.7255138681859608E-2</v>
      </c>
      <c r="H21" s="306">
        <v>6.9468975020702928E-2</v>
      </c>
    </row>
    <row r="22" spans="1:8" ht="20.100000000000001" customHeight="1" thickBot="1">
      <c r="A22" s="775" t="s">
        <v>107</v>
      </c>
      <c r="B22" s="338" t="s">
        <v>463</v>
      </c>
      <c r="C22" s="339" t="s">
        <v>463</v>
      </c>
      <c r="D22" s="338" t="s">
        <v>463</v>
      </c>
      <c r="E22" s="339" vm="2828">
        <v>353.77585395866697</v>
      </c>
      <c r="F22" s="776" vm="2829">
        <v>353.77585395866697</v>
      </c>
      <c r="G22" s="322">
        <v>5.3229707348589006E-2</v>
      </c>
      <c r="H22" s="306">
        <v>6.9197980808869852E-2</v>
      </c>
    </row>
    <row r="23" spans="1:8" ht="20.100000000000001" customHeight="1" thickBot="1">
      <c r="A23" s="775" t="s">
        <v>108</v>
      </c>
      <c r="B23" s="338" t="s">
        <v>463</v>
      </c>
      <c r="C23" s="339" t="s">
        <v>463</v>
      </c>
      <c r="D23" s="338" t="s">
        <v>463</v>
      </c>
      <c r="E23" s="339" vm="2830">
        <v>315.46653927368948</v>
      </c>
      <c r="F23" s="776" vm="2831">
        <v>315.46653927368948</v>
      </c>
      <c r="G23" s="322">
        <v>7.4340841224219911E-2</v>
      </c>
      <c r="H23" s="306">
        <v>6.3191482349951089E-2</v>
      </c>
    </row>
    <row r="24" spans="1:8" ht="20.100000000000001" customHeight="1" thickBot="1">
      <c r="A24" s="775" t="s">
        <v>109</v>
      </c>
      <c r="B24" s="338" vm="2832">
        <v>399.6991126601863</v>
      </c>
      <c r="C24" s="339" vm="2833">
        <v>372.16952102074475</v>
      </c>
      <c r="D24" s="338" vm="2834">
        <v>356.49114252578107</v>
      </c>
      <c r="E24" s="339" t="s">
        <v>463</v>
      </c>
      <c r="F24" s="776" vm="2835">
        <v>376.17931656678104</v>
      </c>
      <c r="G24" s="322">
        <v>4.5774469987280408E-2</v>
      </c>
      <c r="H24" s="306">
        <v>6.9764543051525241E-2</v>
      </c>
    </row>
    <row r="25" spans="1:8" ht="20.100000000000001" customHeight="1" thickBot="1">
      <c r="A25" s="775" t="s">
        <v>110</v>
      </c>
      <c r="B25" s="338" vm="2836">
        <v>375.80165892030942</v>
      </c>
      <c r="C25" s="339" vm="2837">
        <v>347.79634577458017</v>
      </c>
      <c r="D25" s="338" vm="2838">
        <v>330.81049564727078</v>
      </c>
      <c r="E25" s="339" t="s">
        <v>463</v>
      </c>
      <c r="F25" s="776" vm="2839">
        <v>350.63039868444469</v>
      </c>
      <c r="G25" s="322">
        <v>5.2893932464083582E-2</v>
      </c>
      <c r="H25" s="306">
        <v>6.9488337882358753E-2</v>
      </c>
    </row>
    <row r="26" spans="1:8" ht="20.100000000000001" customHeight="1" thickBot="1">
      <c r="A26" s="775" t="s">
        <v>111</v>
      </c>
      <c r="B26" s="338" t="s">
        <v>463</v>
      </c>
      <c r="C26" s="339" t="s">
        <v>463</v>
      </c>
      <c r="D26" s="338" t="s">
        <v>463</v>
      </c>
      <c r="E26" s="339" vm="2840">
        <v>386.01881545371947</v>
      </c>
      <c r="F26" s="776" vm="2841">
        <v>386.01881545371947</v>
      </c>
      <c r="G26" s="322">
        <v>4.3985673886278276E-2</v>
      </c>
      <c r="H26" s="306">
        <v>7.0370241322011751E-2</v>
      </c>
    </row>
    <row r="27" spans="1:8" ht="20.100000000000001" customHeight="1" thickBot="1">
      <c r="A27" s="775" t="s">
        <v>112</v>
      </c>
      <c r="B27" s="338" t="s">
        <v>463</v>
      </c>
      <c r="C27" s="339" t="s">
        <v>463</v>
      </c>
      <c r="D27" s="338" t="s">
        <v>463</v>
      </c>
      <c r="E27" s="339" vm="2842">
        <v>368.03712552646226</v>
      </c>
      <c r="F27" s="776" vm="2843">
        <v>368.03712552646226</v>
      </c>
      <c r="G27" s="322">
        <v>4.6094059476298854E-2</v>
      </c>
      <c r="H27" s="306">
        <v>6.8497907544212921E-2</v>
      </c>
    </row>
    <row r="28" spans="1:8" ht="20.100000000000001" customHeight="1" thickBot="1">
      <c r="A28" s="775" t="s">
        <v>113</v>
      </c>
      <c r="B28" s="338" vm="2844">
        <v>437.65708930627778</v>
      </c>
      <c r="C28" s="339" vm="2845">
        <v>415.13339503901324</v>
      </c>
      <c r="D28" s="338" t="s">
        <v>463</v>
      </c>
      <c r="E28" s="339" t="s">
        <v>463</v>
      </c>
      <c r="F28" s="776" vm="2846">
        <v>434.24068655655537</v>
      </c>
      <c r="G28" s="322">
        <v>6.0819570181565474E-2</v>
      </c>
      <c r="H28" s="306">
        <v>6.0959203855141864E-2</v>
      </c>
    </row>
    <row r="29" spans="1:8" ht="20.100000000000001" customHeight="1" thickBot="1">
      <c r="A29" s="775" t="s">
        <v>114</v>
      </c>
      <c r="B29" s="338" vm="2847">
        <v>477.7268892519329</v>
      </c>
      <c r="C29" s="339" vm="2848">
        <v>451.59323279139761</v>
      </c>
      <c r="D29" s="338" t="s">
        <v>463</v>
      </c>
      <c r="E29" s="339" t="s">
        <v>463</v>
      </c>
      <c r="F29" s="776" vm="2849">
        <v>468.61510954482179</v>
      </c>
      <c r="G29" s="322">
        <v>5.7897249686956753E-2</v>
      </c>
      <c r="H29" s="306">
        <v>5.1565099991975227E-2</v>
      </c>
    </row>
    <row r="30" spans="1:8" ht="20.100000000000001" customHeight="1" thickBot="1">
      <c r="A30" s="775" t="s">
        <v>115</v>
      </c>
      <c r="B30" s="338" vm="2850">
        <v>380.76704947597767</v>
      </c>
      <c r="C30" s="339" vm="2851">
        <v>328.06579073721792</v>
      </c>
      <c r="D30" s="338" t="s">
        <v>463</v>
      </c>
      <c r="E30" s="339" t="s">
        <v>463</v>
      </c>
      <c r="F30" s="776" vm="2852">
        <v>365.47316940157157</v>
      </c>
      <c r="G30" s="322">
        <v>6.757528273896285E-2</v>
      </c>
      <c r="H30" s="306">
        <v>5.3451741318986556E-2</v>
      </c>
    </row>
    <row r="31" spans="1:8" ht="20.100000000000001" customHeight="1" thickBot="1">
      <c r="A31" s="775" t="s">
        <v>116</v>
      </c>
      <c r="B31" s="338" t="s">
        <v>463</v>
      </c>
      <c r="C31" s="339" t="s">
        <v>463</v>
      </c>
      <c r="D31" s="338" t="s">
        <v>463</v>
      </c>
      <c r="E31" s="339" vm="2853">
        <v>461.41487821832567</v>
      </c>
      <c r="F31" s="776" vm="2854">
        <v>461.41487821832567</v>
      </c>
      <c r="G31" s="322">
        <v>5.9300975407255097E-2</v>
      </c>
      <c r="H31" s="306">
        <v>6.0796417390503565E-2</v>
      </c>
    </row>
    <row r="32" spans="1:8" ht="20.100000000000001" customHeight="1" thickBot="1">
      <c r="A32" s="775" t="s">
        <v>117</v>
      </c>
      <c r="B32" s="338" t="s">
        <v>463</v>
      </c>
      <c r="C32" s="339" t="s">
        <v>463</v>
      </c>
      <c r="D32" s="338" t="s">
        <v>463</v>
      </c>
      <c r="E32" s="339" vm="2855">
        <v>520.94187297537349</v>
      </c>
      <c r="F32" s="776" vm="2856">
        <v>520.94187297537349</v>
      </c>
      <c r="G32" s="322">
        <v>7.3321348930551089E-2</v>
      </c>
      <c r="H32" s="306">
        <v>5.0923111831579382E-2</v>
      </c>
    </row>
    <row r="33" spans="1:8" ht="20.100000000000001" customHeight="1" thickBot="1">
      <c r="A33" s="775" t="s">
        <v>118</v>
      </c>
      <c r="B33" s="338" t="s">
        <v>463</v>
      </c>
      <c r="C33" s="339" t="s">
        <v>463</v>
      </c>
      <c r="D33" s="338" t="s">
        <v>463</v>
      </c>
      <c r="E33" s="339" vm="2857">
        <v>463.22380176529691</v>
      </c>
      <c r="F33" s="776" vm="2858">
        <v>463.22380176529691</v>
      </c>
      <c r="G33" s="322">
        <v>8.2647516135644583E-2</v>
      </c>
      <c r="H33" s="306">
        <v>6.0995558918391923E-2</v>
      </c>
    </row>
    <row r="34" spans="1:8" s="450" customFormat="1" ht="30" customHeight="1" thickBot="1">
      <c r="A34" s="207" t="s">
        <v>2503</v>
      </c>
      <c r="B34" s="777" t="s">
        <v>463</v>
      </c>
      <c r="C34" s="778" t="s">
        <v>463</v>
      </c>
      <c r="D34" s="777" t="s">
        <v>463</v>
      </c>
      <c r="E34" s="778" t="s">
        <v>463</v>
      </c>
      <c r="F34" s="777" vm="2730">
        <v>414.34058184622046</v>
      </c>
      <c r="G34" s="779">
        <v>5.3731493659504359E-2</v>
      </c>
      <c r="H34" s="312">
        <v>6.305598675939672E-2</v>
      </c>
    </row>
    <row r="35" spans="1:8" ht="20.100000000000001" customHeight="1">
      <c r="A35" s="148" t="s">
        <v>537</v>
      </c>
      <c r="B35" s="780"/>
      <c r="C35" s="780"/>
      <c r="D35" s="780"/>
      <c r="E35" s="780"/>
      <c r="F35" s="780"/>
    </row>
    <row r="36" spans="1:8" ht="12.75" customHeight="1">
      <c r="A36" s="178"/>
      <c r="B36" s="781"/>
      <c r="C36" s="781"/>
      <c r="D36" s="781"/>
      <c r="E36" s="781"/>
      <c r="F36" s="781"/>
    </row>
    <row r="37" spans="1:8" ht="15.75" customHeight="1">
      <c r="A37" s="178" t="s">
        <v>876</v>
      </c>
      <c r="B37" s="781"/>
      <c r="C37" s="781"/>
      <c r="D37" s="781"/>
      <c r="E37" s="781"/>
      <c r="F37" s="781"/>
    </row>
    <row r="38" spans="1:8" ht="13.5" customHeight="1">
      <c r="A38" s="178"/>
      <c r="B38" s="781"/>
      <c r="C38" s="781"/>
      <c r="D38" s="781"/>
      <c r="E38" s="781"/>
      <c r="F38" s="781"/>
    </row>
    <row r="39" spans="1:8" ht="12.75" customHeight="1">
      <c r="A39" s="178" t="s">
        <v>2484</v>
      </c>
      <c r="B39" s="781"/>
      <c r="C39" s="781"/>
      <c r="D39" s="781"/>
      <c r="E39" s="781"/>
      <c r="F39" s="781"/>
    </row>
    <row r="40" spans="1:8" ht="12.75" customHeight="1">
      <c r="A40" s="178" t="s">
        <v>2485</v>
      </c>
      <c r="B40" s="781"/>
      <c r="C40" s="781"/>
      <c r="D40" s="781"/>
      <c r="E40" s="781"/>
      <c r="F40" s="781"/>
    </row>
    <row r="41" spans="1:8" ht="12.75" customHeight="1">
      <c r="A41" s="178" t="s">
        <v>2486</v>
      </c>
      <c r="B41" s="781"/>
      <c r="C41" s="781"/>
      <c r="D41" s="781"/>
      <c r="E41" s="781"/>
      <c r="F41" s="781"/>
    </row>
    <row r="42" spans="1:8">
      <c r="A42" s="178" t="s">
        <v>884</v>
      </c>
      <c r="B42" s="236"/>
      <c r="C42" s="236"/>
      <c r="D42" s="236"/>
      <c r="E42" s="236"/>
      <c r="F42" s="236"/>
    </row>
    <row r="43" spans="1:8">
      <c r="A43" s="1002" t="s">
        <v>2504</v>
      </c>
      <c r="B43" s="236"/>
      <c r="C43" s="236"/>
      <c r="D43" s="236"/>
      <c r="E43" s="236"/>
      <c r="F43" s="236"/>
    </row>
    <row r="44" spans="1:8">
      <c r="B44" s="236"/>
      <c r="C44" s="236"/>
      <c r="D44" s="236"/>
      <c r="E44" s="236"/>
      <c r="F44" s="236"/>
    </row>
    <row r="45" spans="1:8">
      <c r="B45" s="236"/>
      <c r="C45" s="236"/>
      <c r="D45" s="236"/>
      <c r="E45" s="236"/>
      <c r="F45" s="236"/>
    </row>
    <row r="46" spans="1:8">
      <c r="A46" s="3" t="s">
        <v>217</v>
      </c>
    </row>
  </sheetData>
  <pageMargins left="0.56000000000000005" right="0.54" top="0.9" bottom="0.47244094488188981" header="0.63" footer="0.51181102362204722"/>
  <pageSetup paperSize="9" scale="74"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45"/>
  <sheetViews>
    <sheetView zoomScaleNormal="100" workbookViewId="0"/>
  </sheetViews>
  <sheetFormatPr baseColWidth="10" defaultColWidth="11.44140625" defaultRowHeight="13.2"/>
  <cols>
    <col min="1" max="6" width="16" style="3" customWidth="1"/>
    <col min="7" max="8" width="14.33203125" style="3" customWidth="1"/>
    <col min="9" max="16384" width="11.44140625" style="3"/>
  </cols>
  <sheetData>
    <row r="1" spans="1:8" s="1" customFormat="1" ht="14.1" customHeight="1">
      <c r="A1" s="150"/>
      <c r="B1" s="150"/>
      <c r="C1" s="150"/>
      <c r="D1" s="150"/>
      <c r="E1" s="150"/>
      <c r="F1" s="150"/>
    </row>
    <row r="2" spans="1:8" s="1" customFormat="1" ht="20.399999999999999" customHeight="1">
      <c r="A2" s="220" t="s">
        <v>886</v>
      </c>
      <c r="B2" s="150"/>
      <c r="C2" s="150"/>
      <c r="D2" s="150"/>
      <c r="E2" s="150"/>
      <c r="F2" s="150"/>
    </row>
    <row r="3" spans="1:8" s="1" customFormat="1" ht="24" customHeight="1">
      <c r="A3" s="220" t="s">
        <v>889</v>
      </c>
      <c r="B3" s="150"/>
      <c r="C3" s="150"/>
      <c r="D3" s="150"/>
      <c r="E3" s="150"/>
      <c r="F3" s="150"/>
    </row>
    <row r="4" spans="1:8" ht="24" customHeight="1">
      <c r="A4" s="234" t="s">
        <v>25</v>
      </c>
      <c r="B4" s="757" t="s">
        <v>868</v>
      </c>
      <c r="C4" s="758" t="s">
        <v>869</v>
      </c>
      <c r="D4" s="757" t="s">
        <v>870</v>
      </c>
      <c r="E4" s="758" t="s">
        <v>871</v>
      </c>
      <c r="F4" s="757" t="s">
        <v>887</v>
      </c>
      <c r="G4" s="759" t="s">
        <v>84</v>
      </c>
      <c r="H4" s="760" t="s">
        <v>873</v>
      </c>
    </row>
    <row r="5" spans="1:8" ht="24.75" customHeight="1">
      <c r="A5" s="314"/>
      <c r="B5" s="761"/>
      <c r="C5" s="762"/>
      <c r="D5" s="761"/>
      <c r="E5" s="762"/>
      <c r="F5" s="763" t="s">
        <v>888</v>
      </c>
      <c r="G5" s="764" t="s">
        <v>85</v>
      </c>
      <c r="H5" s="765" t="s">
        <v>875</v>
      </c>
    </row>
    <row r="6" spans="1:8" ht="24.75" customHeight="1">
      <c r="A6" s="314"/>
      <c r="B6" s="761"/>
      <c r="C6" s="762"/>
      <c r="D6" s="761"/>
      <c r="E6" s="762"/>
      <c r="F6" s="761"/>
      <c r="G6" s="768" t="s">
        <v>86</v>
      </c>
      <c r="H6" s="769" t="s">
        <v>84</v>
      </c>
    </row>
    <row r="7" spans="1:8" ht="21.6" customHeight="1">
      <c r="A7" s="316"/>
      <c r="B7" s="188"/>
      <c r="C7" s="189"/>
      <c r="D7" s="188"/>
      <c r="E7" s="189"/>
      <c r="F7" s="212"/>
      <c r="G7" s="770"/>
      <c r="H7" s="771" t="s">
        <v>881</v>
      </c>
    </row>
    <row r="8" spans="1:8" ht="30" customHeight="1" thickBot="1">
      <c r="A8" s="772" t="s">
        <v>93</v>
      </c>
      <c r="B8" s="336" vm="2859">
        <v>118.99309452521037</v>
      </c>
      <c r="C8" s="337" vm="2860">
        <v>105.91837983263115</v>
      </c>
      <c r="D8" s="336" vm="2861">
        <v>98.399086809419714</v>
      </c>
      <c r="E8" s="337" t="s">
        <v>463</v>
      </c>
      <c r="F8" s="773" vm="2862">
        <v>106.29896775590481</v>
      </c>
      <c r="G8" s="196">
        <v>5.8584615617477631E-2</v>
      </c>
      <c r="H8" s="774">
        <v>4.2984674679246826E-2</v>
      </c>
    </row>
    <row r="9" spans="1:8" ht="20.100000000000001" customHeight="1" thickBot="1">
      <c r="A9" s="775" t="s">
        <v>94</v>
      </c>
      <c r="B9" s="338" vm="2863">
        <v>118.09862327891504</v>
      </c>
      <c r="C9" s="339" vm="2864">
        <v>105.07793636976217</v>
      </c>
      <c r="D9" s="338" vm="2865">
        <v>97.987870277937986</v>
      </c>
      <c r="E9" s="339" t="s">
        <v>463</v>
      </c>
      <c r="F9" s="776" vm="2866">
        <v>107.13510272813569</v>
      </c>
      <c r="G9" s="322">
        <v>4.9458740380242672E-2</v>
      </c>
      <c r="H9" s="306">
        <v>4.2164830306477219E-2</v>
      </c>
    </row>
    <row r="10" spans="1:8" ht="20.100000000000001" customHeight="1" thickBot="1">
      <c r="A10" s="775" t="s">
        <v>95</v>
      </c>
      <c r="B10" s="338" vm="2867">
        <v>98.999461235460572</v>
      </c>
      <c r="C10" s="339" vm="2868">
        <v>90.340505470766047</v>
      </c>
      <c r="D10" s="338" vm="2865">
        <v>87.000470055934926</v>
      </c>
      <c r="E10" s="339" t="s">
        <v>463</v>
      </c>
      <c r="F10" s="776" vm="2869">
        <v>92.057164030098235</v>
      </c>
      <c r="G10" s="322">
        <v>5.9647507575947056E-2</v>
      </c>
      <c r="H10" s="306">
        <v>4.4908796833941445E-2</v>
      </c>
    </row>
    <row r="11" spans="1:8" ht="20.100000000000001" customHeight="1" thickBot="1">
      <c r="A11" s="775" t="s">
        <v>96</v>
      </c>
      <c r="B11" s="338" t="s">
        <v>463</v>
      </c>
      <c r="C11" s="339" t="s">
        <v>463</v>
      </c>
      <c r="D11" s="338" t="s">
        <v>463</v>
      </c>
      <c r="E11" s="339" vm="2870">
        <v>85.917853158669431</v>
      </c>
      <c r="F11" s="776" vm="2871">
        <v>85.917853158669431</v>
      </c>
      <c r="G11" s="322">
        <v>5.124942440203939E-2</v>
      </c>
      <c r="H11" s="306">
        <v>3.9754138348313095E-2</v>
      </c>
    </row>
    <row r="12" spans="1:8" ht="20.100000000000001" customHeight="1" thickBot="1">
      <c r="A12" s="775" t="s">
        <v>97</v>
      </c>
      <c r="B12" s="338" t="s">
        <v>463</v>
      </c>
      <c r="C12" s="339" t="s">
        <v>463</v>
      </c>
      <c r="D12" s="338" t="s">
        <v>463</v>
      </c>
      <c r="E12" s="339" vm="2872">
        <v>92.934983165134469</v>
      </c>
      <c r="F12" s="776" vm="2873">
        <v>92.934983165134469</v>
      </c>
      <c r="G12" s="322">
        <v>6.9983261128007124E-2</v>
      </c>
      <c r="H12" s="306">
        <v>4.4918704369601548E-2</v>
      </c>
    </row>
    <row r="13" spans="1:8" ht="20.100000000000001" customHeight="1" thickBot="1">
      <c r="A13" s="775" t="s">
        <v>98</v>
      </c>
      <c r="B13" s="338" t="s">
        <v>463</v>
      </c>
      <c r="C13" s="339" t="s">
        <v>463</v>
      </c>
      <c r="D13" s="338" t="s">
        <v>463</v>
      </c>
      <c r="E13" s="339" vm="2874">
        <v>87.639872410014647</v>
      </c>
      <c r="F13" s="776" vm="2875">
        <v>87.639872410014647</v>
      </c>
      <c r="G13" s="322">
        <v>5.8482988805979241E-2</v>
      </c>
      <c r="H13" s="306">
        <v>4.0852625811919729E-2</v>
      </c>
    </row>
    <row r="14" spans="1:8" ht="20.100000000000001" customHeight="1" thickBot="1">
      <c r="A14" s="775" t="s">
        <v>99</v>
      </c>
      <c r="B14" s="338" t="s">
        <v>463</v>
      </c>
      <c r="C14" s="339" t="s">
        <v>463</v>
      </c>
      <c r="D14" s="338" t="s">
        <v>463</v>
      </c>
      <c r="E14" s="339" vm="2874">
        <v>84.301182402441952</v>
      </c>
      <c r="F14" s="776" vm="2876">
        <v>84.301182402441952</v>
      </c>
      <c r="G14" s="322">
        <v>5.7060023977854257E-2</v>
      </c>
      <c r="H14" s="306">
        <v>3.9975954484392728E-2</v>
      </c>
    </row>
    <row r="15" spans="1:8" ht="20.100000000000001" customHeight="1" thickBot="1">
      <c r="A15" s="775" t="s">
        <v>100</v>
      </c>
      <c r="B15" s="338" t="s">
        <v>463</v>
      </c>
      <c r="C15" s="339" t="s">
        <v>463</v>
      </c>
      <c r="D15" s="338" t="s">
        <v>463</v>
      </c>
      <c r="E15" s="339" vm="2877">
        <v>89.877258969376456</v>
      </c>
      <c r="F15" s="776" vm="2878">
        <v>89.877258969376456</v>
      </c>
      <c r="G15" s="322">
        <v>7.2293960929572521E-2</v>
      </c>
      <c r="H15" s="306">
        <v>4.5800768418085003E-2</v>
      </c>
    </row>
    <row r="16" spans="1:8" ht="20.100000000000001" customHeight="1" thickBot="1">
      <c r="A16" s="775" t="s">
        <v>101</v>
      </c>
      <c r="B16" s="338" t="s">
        <v>463</v>
      </c>
      <c r="C16" s="339" t="s">
        <v>463</v>
      </c>
      <c r="D16" s="338" t="s">
        <v>463</v>
      </c>
      <c r="E16" s="339" vm="2877">
        <v>88.768102257238169</v>
      </c>
      <c r="F16" s="776" vm="2879">
        <v>88.768102257238169</v>
      </c>
      <c r="G16" s="322">
        <v>5.7101842448415097E-2</v>
      </c>
      <c r="H16" s="306">
        <v>4.1005663192576591E-2</v>
      </c>
    </row>
    <row r="17" spans="1:8" ht="20.100000000000001" customHeight="1" thickBot="1">
      <c r="A17" s="775" t="s">
        <v>102</v>
      </c>
      <c r="B17" s="338" vm="2880">
        <v>105.94779373116182</v>
      </c>
      <c r="C17" s="339" vm="2881">
        <v>95.386515019301598</v>
      </c>
      <c r="D17" s="338" t="s">
        <v>463</v>
      </c>
      <c r="E17" s="339" t="s">
        <v>463</v>
      </c>
      <c r="F17" s="776" vm="2882">
        <v>98.980699358333709</v>
      </c>
      <c r="G17" s="322">
        <v>6.8708929225930637E-2</v>
      </c>
      <c r="H17" s="306">
        <v>3.3573619448539871E-2</v>
      </c>
    </row>
    <row r="18" spans="1:8" ht="20.100000000000001" customHeight="1" thickBot="1">
      <c r="A18" s="775" t="s">
        <v>103</v>
      </c>
      <c r="B18" s="338" t="s">
        <v>463</v>
      </c>
      <c r="C18" s="339" t="s">
        <v>463</v>
      </c>
      <c r="D18" s="338" t="s">
        <v>463</v>
      </c>
      <c r="E18" s="339" vm="2883">
        <v>103.71218131897939</v>
      </c>
      <c r="F18" s="776" vm="2884">
        <v>103.71218131897939</v>
      </c>
      <c r="G18" s="322">
        <v>9.0725564263949954E-2</v>
      </c>
      <c r="H18" s="306">
        <v>4.6753924703339278E-2</v>
      </c>
    </row>
    <row r="19" spans="1:8" ht="20.100000000000001" customHeight="1" thickBot="1">
      <c r="A19" s="775" t="s">
        <v>104</v>
      </c>
      <c r="B19" s="338" t="s">
        <v>463</v>
      </c>
      <c r="C19" s="339" t="s">
        <v>463</v>
      </c>
      <c r="D19" s="338" t="s">
        <v>463</v>
      </c>
      <c r="E19" s="339" vm="2883">
        <v>135.72895235288883</v>
      </c>
      <c r="F19" s="776" vm="2885">
        <v>135.72895235288883</v>
      </c>
      <c r="G19" s="322">
        <v>5.0664131648562982E-2</v>
      </c>
      <c r="H19" s="306">
        <v>4.7352762145072003E-2</v>
      </c>
    </row>
    <row r="20" spans="1:8" ht="20.100000000000001" customHeight="1" thickBot="1">
      <c r="A20" s="775" t="s">
        <v>105</v>
      </c>
      <c r="B20" s="338" vm="2886">
        <v>119.57286890960644</v>
      </c>
      <c r="C20" s="339" vm="2887">
        <v>109.62686153734623</v>
      </c>
      <c r="D20" s="338" t="s">
        <v>463</v>
      </c>
      <c r="E20" s="339" t="s">
        <v>463</v>
      </c>
      <c r="F20" s="776" vm="2888">
        <v>116.62493563700926</v>
      </c>
      <c r="G20" s="322">
        <v>7.6713291327847877E-2</v>
      </c>
      <c r="H20" s="306">
        <v>4.7192443986203259E-2</v>
      </c>
    </row>
    <row r="21" spans="1:8" ht="20.100000000000001" customHeight="1" thickBot="1">
      <c r="A21" s="775" t="s">
        <v>106</v>
      </c>
      <c r="B21" s="338" vm="2889">
        <v>103.69793386220348</v>
      </c>
      <c r="C21" s="339" vm="2890">
        <v>94.633205837538313</v>
      </c>
      <c r="D21" s="338" t="s">
        <v>463</v>
      </c>
      <c r="E21" s="339" t="s">
        <v>463</v>
      </c>
      <c r="F21" s="776" vm="2891">
        <v>99.57608024344313</v>
      </c>
      <c r="G21" s="322">
        <v>4.5833611020996923E-2</v>
      </c>
      <c r="H21" s="306">
        <v>4.7414890538888477E-2</v>
      </c>
    </row>
    <row r="22" spans="1:8" ht="20.100000000000001" customHeight="1" thickBot="1">
      <c r="A22" s="775" t="s">
        <v>107</v>
      </c>
      <c r="B22" s="338" t="s">
        <v>463</v>
      </c>
      <c r="C22" s="339" t="s">
        <v>463</v>
      </c>
      <c r="D22" s="338" t="s">
        <v>463</v>
      </c>
      <c r="E22" s="339" vm="2892">
        <v>90.037084901396113</v>
      </c>
      <c r="F22" s="776" vm="2893">
        <v>90.037084901396113</v>
      </c>
      <c r="G22" s="322">
        <v>7.5747449327667749E-2</v>
      </c>
      <c r="H22" s="306">
        <v>4.7088874476399312E-2</v>
      </c>
    </row>
    <row r="23" spans="1:8" ht="20.100000000000001" customHeight="1" thickBot="1">
      <c r="A23" s="775" t="s">
        <v>108</v>
      </c>
      <c r="B23" s="338" t="s">
        <v>463</v>
      </c>
      <c r="C23" s="339" t="s">
        <v>463</v>
      </c>
      <c r="D23" s="338" t="s">
        <v>463</v>
      </c>
      <c r="E23" s="339" vm="2892">
        <v>81.305741171882389</v>
      </c>
      <c r="F23" s="776" vm="2894">
        <v>81.305741171882389</v>
      </c>
      <c r="G23" s="322">
        <v>9.9349562086131105E-2</v>
      </c>
      <c r="H23" s="306">
        <v>4.2695861114091294E-2</v>
      </c>
    </row>
    <row r="24" spans="1:8" ht="20.100000000000001" customHeight="1" thickBot="1">
      <c r="A24" s="775" t="s">
        <v>109</v>
      </c>
      <c r="B24" s="338" vm="2895">
        <v>102.54722829670821</v>
      </c>
      <c r="C24" s="339" vm="2896">
        <v>94.278196431445579</v>
      </c>
      <c r="D24" s="338" vm="2897">
        <v>90.792586732513215</v>
      </c>
      <c r="E24" s="339" t="s">
        <v>463</v>
      </c>
      <c r="F24" s="776" vm="2898">
        <v>95.594753703056895</v>
      </c>
      <c r="G24" s="322">
        <v>6.9218956058577419E-2</v>
      </c>
      <c r="H24" s="306">
        <v>4.731548035170019E-2</v>
      </c>
    </row>
    <row r="25" spans="1:8" ht="20.100000000000001" customHeight="1" thickBot="1">
      <c r="A25" s="775" t="s">
        <v>110</v>
      </c>
      <c r="B25" s="338" vm="2899">
        <v>96.763323134049273</v>
      </c>
      <c r="C25" s="339" vm="2912">
        <v>90.302423230435025</v>
      </c>
      <c r="D25" s="338" vm="2897">
        <v>85.211731339399336</v>
      </c>
      <c r="E25" s="339" t="s">
        <v>463</v>
      </c>
      <c r="F25" s="776" vm="2900">
        <v>90.649783682883353</v>
      </c>
      <c r="G25" s="322">
        <v>5.4709337768498845E-2</v>
      </c>
      <c r="H25" s="306">
        <v>4.8225889535714606E-2</v>
      </c>
    </row>
    <row r="26" spans="1:8" ht="20.100000000000001" customHeight="1" thickBot="1">
      <c r="A26" s="775" t="s">
        <v>111</v>
      </c>
      <c r="B26" s="338" t="s">
        <v>463</v>
      </c>
      <c r="C26" s="339" t="s">
        <v>463</v>
      </c>
      <c r="D26" s="338" t="s">
        <v>463</v>
      </c>
      <c r="E26" s="339" vm="2901">
        <v>98.295678392723772</v>
      </c>
      <c r="F26" s="776" vm="2902">
        <v>98.295678392723772</v>
      </c>
      <c r="G26" s="322">
        <v>5.6422350739072202E-2</v>
      </c>
      <c r="H26" s="306">
        <v>4.9720602033469508E-2</v>
      </c>
    </row>
    <row r="27" spans="1:8" ht="20.100000000000001" customHeight="1" thickBot="1">
      <c r="A27" s="775" t="s">
        <v>112</v>
      </c>
      <c r="B27" s="338" t="s">
        <v>463</v>
      </c>
      <c r="C27" s="339" t="s">
        <v>463</v>
      </c>
      <c r="D27" s="338" t="s">
        <v>463</v>
      </c>
      <c r="E27" s="339" vm="2903">
        <v>95.953028141755539</v>
      </c>
      <c r="F27" s="776" vm="2904">
        <v>95.953028141755539</v>
      </c>
      <c r="G27" s="322">
        <v>6.2934577879781184E-2</v>
      </c>
      <c r="H27" s="306">
        <v>4.7468210625107421E-2</v>
      </c>
    </row>
    <row r="28" spans="1:8" ht="20.100000000000001" customHeight="1" thickBot="1">
      <c r="A28" s="775" t="s">
        <v>113</v>
      </c>
      <c r="B28" s="338" vm="2905">
        <v>109.42815607149531</v>
      </c>
      <c r="C28" s="339" vm="2906">
        <v>104.24489809527034</v>
      </c>
      <c r="D28" s="338" t="s">
        <v>463</v>
      </c>
      <c r="E28" s="339" t="s">
        <v>463</v>
      </c>
      <c r="F28" s="776" vm="2907">
        <v>108.65305745269951</v>
      </c>
      <c r="G28" s="322">
        <v>6.9619852872998766E-2</v>
      </c>
      <c r="H28" s="306">
        <v>2.6204342519351886E-2</v>
      </c>
    </row>
    <row r="29" spans="1:8" ht="20.100000000000001" customHeight="1" thickBot="1">
      <c r="A29" s="775" t="s">
        <v>114</v>
      </c>
      <c r="B29" s="338" vm="2908">
        <v>122.01122268362343</v>
      </c>
      <c r="C29" s="339" vm="2909">
        <v>114.23453627715953</v>
      </c>
      <c r="D29" s="338" t="s">
        <v>463</v>
      </c>
      <c r="E29" s="339" t="s">
        <v>463</v>
      </c>
      <c r="F29" s="776" vm="2910">
        <v>119.33728449825492</v>
      </c>
      <c r="G29" s="322">
        <v>7.5820743260189616E-2</v>
      </c>
      <c r="H29" s="306">
        <v>2.1164774579853107E-2</v>
      </c>
    </row>
    <row r="30" spans="1:8" ht="20.100000000000001" customHeight="1" thickBot="1">
      <c r="A30" s="775" t="s">
        <v>115</v>
      </c>
      <c r="B30" s="338" vm="2911">
        <v>94.138918626822402</v>
      </c>
      <c r="C30" s="339" vm="2912">
        <v>83.615175415593058</v>
      </c>
      <c r="D30" s="338" t="s">
        <v>463</v>
      </c>
      <c r="E30" s="339" t="s">
        <v>463</v>
      </c>
      <c r="F30" s="776" vm="2913">
        <v>91.459922761018589</v>
      </c>
      <c r="G30" s="322">
        <v>8.1876178687502632E-2</v>
      </c>
      <c r="H30" s="306">
        <v>2.9067620974639663E-2</v>
      </c>
    </row>
    <row r="31" spans="1:8" ht="20.100000000000001" customHeight="1" thickBot="1">
      <c r="A31" s="775" t="s">
        <v>116</v>
      </c>
      <c r="B31" s="338" t="s">
        <v>463</v>
      </c>
      <c r="C31" s="339" t="s">
        <v>463</v>
      </c>
      <c r="D31" s="338" t="s">
        <v>463</v>
      </c>
      <c r="E31" s="339" vm="2914">
        <v>110.23462976833176</v>
      </c>
      <c r="F31" s="776" vm="2915">
        <v>110.23462976833176</v>
      </c>
      <c r="G31" s="322">
        <v>6.4921749211419133E-2</v>
      </c>
      <c r="H31" s="306">
        <v>3.4085926406729028E-2</v>
      </c>
    </row>
    <row r="32" spans="1:8" ht="20.100000000000001" customHeight="1" thickBot="1">
      <c r="A32" s="775" t="s">
        <v>117</v>
      </c>
      <c r="B32" s="338" t="s">
        <v>463</v>
      </c>
      <c r="C32" s="339" t="s">
        <v>463</v>
      </c>
      <c r="D32" s="338" t="s">
        <v>463</v>
      </c>
      <c r="E32" s="339" vm="2916">
        <v>129.74608522005499</v>
      </c>
      <c r="F32" s="776" vm="2917">
        <v>129.74608522005499</v>
      </c>
      <c r="G32" s="322">
        <v>9.6948271870939795E-2</v>
      </c>
      <c r="H32" s="306">
        <v>2.5372439204572883E-2</v>
      </c>
    </row>
    <row r="33" spans="1:8" ht="20.100000000000001" customHeight="1" thickBot="1">
      <c r="A33" s="775" t="s">
        <v>118</v>
      </c>
      <c r="B33" s="338" t="s">
        <v>463</v>
      </c>
      <c r="C33" s="339" t="s">
        <v>463</v>
      </c>
      <c r="D33" s="338" t="s">
        <v>463</v>
      </c>
      <c r="E33" s="339" vm="2918">
        <v>108.07496674132366</v>
      </c>
      <c r="F33" s="776" vm="2919">
        <v>108.07496674132366</v>
      </c>
      <c r="G33" s="322">
        <v>8.1808792051698331E-2</v>
      </c>
      <c r="H33" s="306">
        <v>3.5943747474113108E-2</v>
      </c>
    </row>
    <row r="34" spans="1:8" s="450" customFormat="1" ht="30" customHeight="1" thickBot="1">
      <c r="A34" s="207" t="s">
        <v>2503</v>
      </c>
      <c r="B34" s="777" t="s">
        <v>463</v>
      </c>
      <c r="C34" s="778" t="s">
        <v>463</v>
      </c>
      <c r="D34" s="777" t="s">
        <v>463</v>
      </c>
      <c r="E34" s="778" t="s">
        <v>463</v>
      </c>
      <c r="F34" s="777" vm="2920">
        <v>105.24574053420442</v>
      </c>
      <c r="G34" s="779">
        <v>6.6272054719368922E-2</v>
      </c>
      <c r="H34" s="312">
        <v>3.8378789504112332E-2</v>
      </c>
    </row>
    <row r="35" spans="1:8" ht="20.100000000000001" customHeight="1">
      <c r="A35" s="148" t="s">
        <v>537</v>
      </c>
      <c r="B35" s="780"/>
      <c r="C35" s="780"/>
      <c r="D35" s="780"/>
      <c r="E35" s="780"/>
      <c r="F35" s="780"/>
    </row>
    <row r="36" spans="1:8" ht="12.75" customHeight="1">
      <c r="A36" s="178"/>
      <c r="B36" s="781"/>
      <c r="C36" s="781"/>
      <c r="D36" s="781"/>
      <c r="E36" s="781"/>
      <c r="F36" s="781"/>
    </row>
    <row r="37" spans="1:8" ht="15.75" customHeight="1">
      <c r="A37" s="178" t="s">
        <v>876</v>
      </c>
      <c r="B37" s="781"/>
      <c r="C37" s="781"/>
      <c r="D37" s="781"/>
      <c r="E37" s="781"/>
      <c r="F37" s="781"/>
    </row>
    <row r="38" spans="1:8" ht="13.5" customHeight="1">
      <c r="A38" s="178"/>
      <c r="B38" s="781"/>
      <c r="C38" s="781"/>
      <c r="D38" s="781"/>
      <c r="E38" s="781"/>
      <c r="F38" s="781"/>
    </row>
    <row r="39" spans="1:8" ht="12.75" customHeight="1">
      <c r="A39" s="178" t="s">
        <v>877</v>
      </c>
      <c r="B39" s="781"/>
      <c r="C39" s="781"/>
      <c r="D39" s="781"/>
      <c r="E39" s="781"/>
      <c r="F39" s="781"/>
    </row>
    <row r="40" spans="1:8" ht="12.75" customHeight="1">
      <c r="A40" s="178" t="s">
        <v>2485</v>
      </c>
      <c r="B40" s="781"/>
      <c r="C40" s="781"/>
      <c r="D40" s="781"/>
      <c r="E40" s="781"/>
      <c r="F40" s="781"/>
    </row>
    <row r="41" spans="1:8">
      <c r="A41" s="178" t="s">
        <v>2487</v>
      </c>
      <c r="B41" s="236"/>
      <c r="C41" s="236"/>
      <c r="D41" s="236"/>
      <c r="E41" s="236"/>
      <c r="F41" s="236"/>
    </row>
    <row r="42" spans="1:8">
      <c r="A42" s="1002" t="s">
        <v>2504</v>
      </c>
      <c r="B42" s="236"/>
      <c r="C42" s="236"/>
      <c r="D42" s="236"/>
      <c r="E42" s="236"/>
      <c r="F42" s="236"/>
    </row>
    <row r="43" spans="1:8">
      <c r="B43" s="236"/>
      <c r="C43" s="236"/>
      <c r="D43" s="236"/>
      <c r="E43" s="236"/>
      <c r="F43" s="236"/>
    </row>
    <row r="44" spans="1:8">
      <c r="B44" s="236"/>
      <c r="C44" s="236"/>
      <c r="D44" s="236"/>
      <c r="E44" s="236"/>
      <c r="F44" s="236"/>
    </row>
    <row r="45" spans="1:8">
      <c r="A45" s="3" t="s">
        <v>217</v>
      </c>
    </row>
  </sheetData>
  <pageMargins left="0.62" right="0.54" top="0.9" bottom="0.47244094488188981" header="0.53" footer="0.51181102362204722"/>
  <pageSetup paperSize="9" scale="74"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4"/>
  <sheetViews>
    <sheetView zoomScaleNormal="100" workbookViewId="0"/>
  </sheetViews>
  <sheetFormatPr baseColWidth="10" defaultColWidth="11.44140625" defaultRowHeight="13.2"/>
  <cols>
    <col min="1" max="1" width="17.109375" style="3" customWidth="1"/>
    <col min="2" max="3" width="14.6640625" style="3" customWidth="1"/>
    <col min="4" max="4" width="15.88671875" style="3" customWidth="1"/>
    <col min="5" max="6" width="14.6640625" style="3" customWidth="1"/>
    <col min="7" max="7" width="7.5546875" style="3" customWidth="1"/>
    <col min="8" max="9" width="14.88671875" style="3" customWidth="1"/>
    <col min="10" max="10" width="16.33203125" style="3" customWidth="1"/>
    <col min="11" max="12" width="14.77734375" style="3" customWidth="1"/>
    <col min="13" max="13" width="5.21875" style="3" customWidth="1"/>
    <col min="14" max="15" width="14.5546875" style="3" customWidth="1"/>
    <col min="16" max="16" width="15.88671875" style="3" customWidth="1"/>
    <col min="17" max="18" width="15" style="3" customWidth="1"/>
    <col min="19" max="16384" width="11.44140625" style="3"/>
  </cols>
  <sheetData>
    <row r="1" spans="1:18" s="1" customFormat="1" ht="14.1" customHeight="1">
      <c r="A1" s="150"/>
      <c r="B1" s="150"/>
      <c r="C1" s="150"/>
      <c r="D1" s="150"/>
      <c r="E1" s="150"/>
      <c r="F1" s="150"/>
    </row>
    <row r="2" spans="1:18" s="1" customFormat="1" ht="18.75" customHeight="1">
      <c r="A2" s="220" t="s">
        <v>2488</v>
      </c>
      <c r="B2" s="150"/>
      <c r="C2" s="150"/>
      <c r="D2" s="150"/>
      <c r="E2" s="150"/>
      <c r="F2" s="150"/>
      <c r="R2" s="153">
        <v>2017</v>
      </c>
    </row>
    <row r="3" spans="1:18" s="1" customFormat="1" ht="18.75" customHeight="1">
      <c r="A3" s="220"/>
      <c r="B3" s="150"/>
      <c r="C3" s="150"/>
      <c r="D3" s="150"/>
      <c r="E3" s="150"/>
      <c r="F3" s="150"/>
    </row>
    <row r="4" spans="1:18" s="1" customFormat="1" ht="24" customHeight="1">
      <c r="A4" s="220" t="s">
        <v>890</v>
      </c>
      <c r="B4" s="150"/>
      <c r="C4" s="150"/>
      <c r="D4" s="150"/>
      <c r="E4" s="150"/>
      <c r="F4" s="150"/>
      <c r="H4" s="220" t="s">
        <v>891</v>
      </c>
      <c r="N4" s="220" t="s">
        <v>892</v>
      </c>
    </row>
    <row r="5" spans="1:18" ht="24" customHeight="1">
      <c r="A5" s="234" t="s">
        <v>25</v>
      </c>
      <c r="B5" s="757">
        <v>0.05</v>
      </c>
      <c r="C5" s="758">
        <v>0.25</v>
      </c>
      <c r="D5" s="757">
        <v>0.5</v>
      </c>
      <c r="E5" s="758">
        <v>0.25</v>
      </c>
      <c r="F5" s="757">
        <v>0.05</v>
      </c>
      <c r="H5" s="757">
        <v>0.05</v>
      </c>
      <c r="I5" s="758">
        <v>0.25</v>
      </c>
      <c r="J5" s="757">
        <v>0.5</v>
      </c>
      <c r="K5" s="758">
        <v>0.25</v>
      </c>
      <c r="L5" s="757">
        <v>0.05</v>
      </c>
      <c r="N5" s="757">
        <v>0.05</v>
      </c>
      <c r="O5" s="758">
        <v>0.25</v>
      </c>
      <c r="P5" s="757">
        <v>0.5</v>
      </c>
      <c r="Q5" s="758">
        <v>0.25</v>
      </c>
      <c r="R5" s="757">
        <v>0.05</v>
      </c>
    </row>
    <row r="6" spans="1:18" ht="77.400000000000006" customHeight="1">
      <c r="A6" s="314"/>
      <c r="B6" s="761" t="s">
        <v>893</v>
      </c>
      <c r="C6" s="762" t="s">
        <v>893</v>
      </c>
      <c r="D6" s="761" t="s">
        <v>894</v>
      </c>
      <c r="E6" s="762" t="s">
        <v>895</v>
      </c>
      <c r="F6" s="761" t="s">
        <v>895</v>
      </c>
      <c r="H6" s="761" t="s">
        <v>893</v>
      </c>
      <c r="I6" s="762" t="s">
        <v>893</v>
      </c>
      <c r="J6" s="761" t="s">
        <v>894</v>
      </c>
      <c r="K6" s="762" t="s">
        <v>895</v>
      </c>
      <c r="L6" s="761" t="s">
        <v>895</v>
      </c>
      <c r="N6" s="761" t="s">
        <v>893</v>
      </c>
      <c r="O6" s="762" t="s">
        <v>893</v>
      </c>
      <c r="P6" s="761" t="s">
        <v>894</v>
      </c>
      <c r="Q6" s="762" t="s">
        <v>895</v>
      </c>
      <c r="R6" s="761" t="s">
        <v>895</v>
      </c>
    </row>
    <row r="7" spans="1:18" ht="15.9" customHeight="1">
      <c r="A7" s="316"/>
      <c r="B7" s="188"/>
      <c r="C7" s="189"/>
      <c r="D7" s="188"/>
      <c r="E7" s="189"/>
      <c r="F7" s="212"/>
      <c r="H7" s="188"/>
      <c r="I7" s="189"/>
      <c r="J7" s="188"/>
      <c r="K7" s="189"/>
      <c r="L7" s="212"/>
      <c r="N7" s="188"/>
      <c r="O7" s="189"/>
      <c r="P7" s="188"/>
      <c r="Q7" s="189"/>
      <c r="R7" s="212"/>
    </row>
    <row r="8" spans="1:18" ht="30" customHeight="1" thickBot="1">
      <c r="A8" s="772" t="s">
        <v>93</v>
      </c>
      <c r="B8" s="361">
        <v>381.39999389648437</v>
      </c>
      <c r="C8" s="390">
        <v>415.89999389648438</v>
      </c>
      <c r="D8" s="361">
        <v>436.89999389648437</v>
      </c>
      <c r="E8" s="390">
        <v>465</v>
      </c>
      <c r="F8" s="361">
        <v>514.70001220703125</v>
      </c>
      <c r="H8" s="361">
        <v>352.39999389648437</v>
      </c>
      <c r="I8" s="390">
        <v>381.39999389648437</v>
      </c>
      <c r="J8" s="361">
        <v>404.10000610351562</v>
      </c>
      <c r="K8" s="390">
        <v>429.60000610351562</v>
      </c>
      <c r="L8" s="361">
        <v>471.10000610351562</v>
      </c>
      <c r="N8" s="361">
        <v>90.400001525878906</v>
      </c>
      <c r="O8" s="390">
        <v>99.800003051757813</v>
      </c>
      <c r="P8" s="361">
        <v>105.59999847412109</v>
      </c>
      <c r="Q8" s="390">
        <v>112.19999694824219</v>
      </c>
      <c r="R8" s="361">
        <v>126</v>
      </c>
    </row>
    <row r="9" spans="1:18" ht="20.100000000000001" customHeight="1" thickBot="1">
      <c r="A9" s="775" t="s">
        <v>94</v>
      </c>
      <c r="B9" s="321">
        <v>397.60000610351562</v>
      </c>
      <c r="C9" s="122">
        <v>438</v>
      </c>
      <c r="D9" s="321">
        <v>459.60000610351562</v>
      </c>
      <c r="E9" s="122">
        <v>493</v>
      </c>
      <c r="F9" s="321">
        <v>554.9000244140625</v>
      </c>
      <c r="H9" s="321">
        <v>386</v>
      </c>
      <c r="I9" s="122">
        <v>411.5</v>
      </c>
      <c r="J9" s="321">
        <v>436</v>
      </c>
      <c r="K9" s="122">
        <v>452.89999389648438</v>
      </c>
      <c r="L9" s="321">
        <v>521.5999755859375</v>
      </c>
      <c r="N9" s="321">
        <v>92</v>
      </c>
      <c r="O9" s="122">
        <v>98</v>
      </c>
      <c r="P9" s="321">
        <v>105.40000152587891</v>
      </c>
      <c r="Q9" s="122">
        <v>113</v>
      </c>
      <c r="R9" s="321">
        <v>127.30000305175781</v>
      </c>
    </row>
    <row r="10" spans="1:18" ht="20.100000000000001" customHeight="1" thickBot="1">
      <c r="A10" s="775" t="s">
        <v>95</v>
      </c>
      <c r="B10" s="321">
        <v>355.29998779296875</v>
      </c>
      <c r="C10" s="122">
        <v>383.60000610351562</v>
      </c>
      <c r="D10" s="321">
        <v>398.10000610351562</v>
      </c>
      <c r="E10" s="122">
        <v>428</v>
      </c>
      <c r="F10" s="321">
        <v>440.89999389648437</v>
      </c>
      <c r="H10" s="321">
        <v>319.54998779296875</v>
      </c>
      <c r="I10" s="122">
        <v>353.20001220703125</v>
      </c>
      <c r="J10" s="321">
        <v>367.29998779296875</v>
      </c>
      <c r="K10" s="122">
        <v>393.79998779296875</v>
      </c>
      <c r="L10" s="321">
        <v>409.29998779296875</v>
      </c>
      <c r="N10" s="321">
        <v>79</v>
      </c>
      <c r="O10" s="122">
        <v>86</v>
      </c>
      <c r="P10" s="321">
        <v>89.800003051757812</v>
      </c>
      <c r="Q10" s="122">
        <v>96.599998474121094</v>
      </c>
      <c r="R10" s="321">
        <v>108</v>
      </c>
    </row>
    <row r="11" spans="1:18" ht="20.100000000000001" customHeight="1" thickBot="1">
      <c r="A11" s="775" t="s">
        <v>96</v>
      </c>
      <c r="B11" s="321">
        <v>321.20001220703125</v>
      </c>
      <c r="C11" s="122">
        <v>359</v>
      </c>
      <c r="D11" s="321">
        <v>368</v>
      </c>
      <c r="E11" s="122">
        <v>378.79998779296875</v>
      </c>
      <c r="F11" s="321">
        <v>409</v>
      </c>
      <c r="H11" s="321">
        <v>301.89999389648437</v>
      </c>
      <c r="I11" s="122">
        <v>331.20001220703125</v>
      </c>
      <c r="J11" s="321">
        <v>347.79998779296875</v>
      </c>
      <c r="K11" s="122">
        <v>352.29998779296875</v>
      </c>
      <c r="L11" s="321">
        <v>378.39999389648437</v>
      </c>
      <c r="N11" s="321">
        <v>70.699996948242187</v>
      </c>
      <c r="O11" s="122">
        <v>79</v>
      </c>
      <c r="P11" s="321">
        <v>89.199996948242188</v>
      </c>
      <c r="Q11" s="122">
        <v>92</v>
      </c>
      <c r="R11" s="321">
        <v>102.19999694824219</v>
      </c>
    </row>
    <row r="12" spans="1:18" ht="20.100000000000001" customHeight="1" thickBot="1">
      <c r="A12" s="775" t="s">
        <v>97</v>
      </c>
      <c r="B12" s="321">
        <v>350</v>
      </c>
      <c r="C12" s="122">
        <v>388.39999389648437</v>
      </c>
      <c r="D12" s="321">
        <v>391</v>
      </c>
      <c r="E12" s="122">
        <v>407.20001220703125</v>
      </c>
      <c r="F12" s="321">
        <v>432</v>
      </c>
      <c r="H12" s="321">
        <v>328.60000610351562</v>
      </c>
      <c r="I12" s="122">
        <v>353.70001220703125</v>
      </c>
      <c r="J12" s="321">
        <v>359.70001220703125</v>
      </c>
      <c r="K12" s="122">
        <v>365.10000610351562</v>
      </c>
      <c r="L12" s="321">
        <v>400.60000610351562</v>
      </c>
      <c r="N12" s="321">
        <v>76.900001525878906</v>
      </c>
      <c r="O12" s="122">
        <v>86</v>
      </c>
      <c r="P12" s="321">
        <v>91.199996948242188</v>
      </c>
      <c r="Q12" s="122">
        <v>98</v>
      </c>
      <c r="R12" s="321">
        <v>109.90000152587891</v>
      </c>
    </row>
    <row r="13" spans="1:18" ht="20.100000000000001" customHeight="1" thickBot="1">
      <c r="A13" s="775" t="s">
        <v>98</v>
      </c>
      <c r="B13" s="321">
        <v>343.60000610351562</v>
      </c>
      <c r="C13" s="122">
        <v>367.39999389648438</v>
      </c>
      <c r="D13" s="321">
        <v>374.79998779296875</v>
      </c>
      <c r="E13" s="122">
        <v>387</v>
      </c>
      <c r="F13" s="321">
        <v>412</v>
      </c>
      <c r="H13" s="321">
        <v>324.79998779296875</v>
      </c>
      <c r="I13" s="122">
        <v>345.39999389648437</v>
      </c>
      <c r="J13" s="321">
        <v>350.10000610351562</v>
      </c>
      <c r="K13" s="122">
        <v>356</v>
      </c>
      <c r="L13" s="321">
        <v>382</v>
      </c>
      <c r="N13" s="321">
        <v>77.699996948242188</v>
      </c>
      <c r="O13" s="122">
        <v>85.099998474121094</v>
      </c>
      <c r="P13" s="321">
        <v>86.5</v>
      </c>
      <c r="Q13" s="122">
        <v>91</v>
      </c>
      <c r="R13" s="321">
        <v>97.199996948242188</v>
      </c>
    </row>
    <row r="14" spans="1:18" ht="20.100000000000001" customHeight="1" thickBot="1">
      <c r="A14" s="775" t="s">
        <v>99</v>
      </c>
      <c r="B14" s="321">
        <v>314</v>
      </c>
      <c r="C14" s="122">
        <v>349.79998779296875</v>
      </c>
      <c r="D14" s="321">
        <v>371</v>
      </c>
      <c r="E14" s="122">
        <v>371</v>
      </c>
      <c r="F14" s="321">
        <v>391.89999389648437</v>
      </c>
      <c r="H14" s="321">
        <v>290.5</v>
      </c>
      <c r="I14" s="122">
        <v>328.89999389648437</v>
      </c>
      <c r="J14" s="321">
        <v>333.89999389648437</v>
      </c>
      <c r="K14" s="122">
        <v>341.29998779296875</v>
      </c>
      <c r="L14" s="321">
        <v>347.29998779296875</v>
      </c>
      <c r="N14" s="321">
        <v>68.599998474121094</v>
      </c>
      <c r="O14" s="122">
        <v>81.599998474121094</v>
      </c>
      <c r="P14" s="321">
        <v>84.300003051757813</v>
      </c>
      <c r="Q14" s="122">
        <v>85</v>
      </c>
      <c r="R14" s="321">
        <v>95.800003051757813</v>
      </c>
    </row>
    <row r="15" spans="1:18" ht="20.100000000000001" customHeight="1" thickBot="1">
      <c r="A15" s="775" t="s">
        <v>100</v>
      </c>
      <c r="B15" s="321">
        <v>360.89999389648437</v>
      </c>
      <c r="C15" s="122">
        <v>363</v>
      </c>
      <c r="D15" s="321">
        <v>401</v>
      </c>
      <c r="E15" s="122">
        <v>413</v>
      </c>
      <c r="F15" s="321">
        <v>462.89999389648437</v>
      </c>
      <c r="H15" s="321">
        <v>341.29998779296875</v>
      </c>
      <c r="I15" s="122">
        <v>350.10000610351562</v>
      </c>
      <c r="J15" s="321">
        <v>364.5</v>
      </c>
      <c r="K15" s="122">
        <v>401</v>
      </c>
      <c r="L15" s="321">
        <v>409.39999389648437</v>
      </c>
      <c r="N15" s="321">
        <v>70</v>
      </c>
      <c r="O15" s="122">
        <v>84</v>
      </c>
      <c r="P15" s="321">
        <v>90.599998474121094</v>
      </c>
      <c r="Q15" s="122">
        <v>101.19999694824219</v>
      </c>
      <c r="R15" s="321">
        <v>111.09999847412109</v>
      </c>
    </row>
    <row r="16" spans="1:18" ht="20.100000000000001" customHeight="1" thickBot="1">
      <c r="A16" s="775" t="s">
        <v>101</v>
      </c>
      <c r="B16" s="321">
        <v>351</v>
      </c>
      <c r="C16" s="122">
        <v>370</v>
      </c>
      <c r="D16" s="321">
        <v>371.70001220703125</v>
      </c>
      <c r="E16" s="122">
        <v>386.04998779296875</v>
      </c>
      <c r="F16" s="321">
        <v>399</v>
      </c>
      <c r="H16" s="321">
        <v>326.10000610351562</v>
      </c>
      <c r="I16" s="122">
        <v>340.39999389648437</v>
      </c>
      <c r="J16" s="321">
        <v>342.20001220703125</v>
      </c>
      <c r="K16" s="122">
        <v>358.20001220703125</v>
      </c>
      <c r="L16" s="321">
        <v>361</v>
      </c>
      <c r="N16" s="321">
        <v>78.699996948242188</v>
      </c>
      <c r="O16" s="122">
        <v>81.400001525878906</v>
      </c>
      <c r="P16" s="321">
        <v>90</v>
      </c>
      <c r="Q16" s="122">
        <v>92.300003051757813</v>
      </c>
      <c r="R16" s="321">
        <v>99.699996948242188</v>
      </c>
    </row>
    <row r="17" spans="1:18" ht="20.100000000000001" customHeight="1" thickBot="1">
      <c r="A17" s="775" t="s">
        <v>102</v>
      </c>
      <c r="B17" s="321">
        <v>363.70001220703125</v>
      </c>
      <c r="C17" s="122">
        <v>406</v>
      </c>
      <c r="D17" s="321">
        <v>415</v>
      </c>
      <c r="E17" s="122">
        <v>443</v>
      </c>
      <c r="F17" s="321">
        <v>465</v>
      </c>
      <c r="H17" s="321">
        <v>360.79998779296875</v>
      </c>
      <c r="I17" s="122">
        <v>373.5</v>
      </c>
      <c r="J17" s="321">
        <v>389.70001220703125</v>
      </c>
      <c r="K17" s="122">
        <v>416.70001220703125</v>
      </c>
      <c r="L17" s="321">
        <v>441.79998779296875</v>
      </c>
      <c r="N17" s="321">
        <v>89.300003051757813</v>
      </c>
      <c r="O17" s="122">
        <v>90.5</v>
      </c>
      <c r="P17" s="321">
        <v>99.199996948242188</v>
      </c>
      <c r="Q17" s="122">
        <v>106.5</v>
      </c>
      <c r="R17" s="321">
        <v>113.09999847412109</v>
      </c>
    </row>
    <row r="18" spans="1:18" ht="20.100000000000001" customHeight="1" thickBot="1">
      <c r="A18" s="775" t="s">
        <v>103</v>
      </c>
      <c r="B18" s="321">
        <v>396.39999389648437</v>
      </c>
      <c r="C18" s="122">
        <v>426</v>
      </c>
      <c r="D18" s="321">
        <v>444</v>
      </c>
      <c r="E18" s="122">
        <v>455</v>
      </c>
      <c r="F18" s="321">
        <v>473</v>
      </c>
      <c r="H18" s="321">
        <v>387.20001220703125</v>
      </c>
      <c r="I18" s="122">
        <v>404</v>
      </c>
      <c r="J18" s="321">
        <v>409.5</v>
      </c>
      <c r="K18" s="122">
        <v>415.70001220703125</v>
      </c>
      <c r="L18" s="321">
        <v>430.60000610351562</v>
      </c>
      <c r="N18" s="321">
        <v>88.900001525878906</v>
      </c>
      <c r="O18" s="122">
        <v>97.300003051757813</v>
      </c>
      <c r="P18" s="321">
        <v>102.40000152587891</v>
      </c>
      <c r="Q18" s="122">
        <v>113.69999694824219</v>
      </c>
      <c r="R18" s="321">
        <v>117.5</v>
      </c>
    </row>
    <row r="19" spans="1:18" ht="20.100000000000001" customHeight="1" thickBot="1">
      <c r="A19" s="775" t="s">
        <v>104</v>
      </c>
      <c r="B19" s="321">
        <v>484.10000610351562</v>
      </c>
      <c r="C19" s="122">
        <v>543</v>
      </c>
      <c r="D19" s="321">
        <v>567.79998779296875</v>
      </c>
      <c r="E19" s="122">
        <v>617</v>
      </c>
      <c r="F19" s="321">
        <v>617</v>
      </c>
      <c r="H19" s="321">
        <v>484.10000610351562</v>
      </c>
      <c r="I19" s="122">
        <v>499.89999389648437</v>
      </c>
      <c r="J19" s="321">
        <v>527.29998779296875</v>
      </c>
      <c r="K19" s="122">
        <v>560</v>
      </c>
      <c r="L19" s="321">
        <v>570.79998779296875</v>
      </c>
      <c r="N19" s="321">
        <v>115.69999694824219</v>
      </c>
      <c r="O19" s="122">
        <v>127</v>
      </c>
      <c r="P19" s="321">
        <v>133.5</v>
      </c>
      <c r="Q19" s="122">
        <v>150.5</v>
      </c>
      <c r="R19" s="321">
        <v>154.30000305175781</v>
      </c>
    </row>
    <row r="20" spans="1:18" ht="20.100000000000001" customHeight="1" thickBot="1">
      <c r="A20" s="775" t="s">
        <v>105</v>
      </c>
      <c r="B20" s="321">
        <v>431.79998779296875</v>
      </c>
      <c r="C20" s="122">
        <v>465</v>
      </c>
      <c r="D20" s="321">
        <v>485</v>
      </c>
      <c r="E20" s="122">
        <v>510.39999389648437</v>
      </c>
      <c r="F20" s="321">
        <v>556</v>
      </c>
      <c r="H20" s="321">
        <v>402.70001220703125</v>
      </c>
      <c r="I20" s="122">
        <v>431.79998779296875</v>
      </c>
      <c r="J20" s="321">
        <v>443.5</v>
      </c>
      <c r="K20" s="122">
        <v>468.10000610351562</v>
      </c>
      <c r="L20" s="321">
        <v>490</v>
      </c>
      <c r="N20" s="321">
        <v>101</v>
      </c>
      <c r="O20" s="122">
        <v>111.40000152587891</v>
      </c>
      <c r="P20" s="321">
        <v>117.30000305175781</v>
      </c>
      <c r="Q20" s="122">
        <v>121</v>
      </c>
      <c r="R20" s="321">
        <v>132.5</v>
      </c>
    </row>
    <row r="21" spans="1:18" ht="20.100000000000001" customHeight="1" thickBot="1">
      <c r="A21" s="775" t="s">
        <v>106</v>
      </c>
      <c r="B21" s="321">
        <v>362.5</v>
      </c>
      <c r="C21" s="122">
        <v>414.89999389648437</v>
      </c>
      <c r="D21" s="321">
        <v>438</v>
      </c>
      <c r="E21" s="122">
        <v>456</v>
      </c>
      <c r="F21" s="321">
        <v>473.29998779296875</v>
      </c>
      <c r="H21" s="321">
        <v>362.5</v>
      </c>
      <c r="I21" s="122">
        <v>383.5</v>
      </c>
      <c r="J21" s="321">
        <v>402.20001220703125</v>
      </c>
      <c r="K21" s="122">
        <v>420.29998779296875</v>
      </c>
      <c r="L21" s="321">
        <v>431</v>
      </c>
      <c r="N21" s="321">
        <v>78</v>
      </c>
      <c r="O21" s="122">
        <v>91.5</v>
      </c>
      <c r="P21" s="321">
        <v>99.599998474121094</v>
      </c>
      <c r="Q21" s="122">
        <v>109.5</v>
      </c>
      <c r="R21" s="321">
        <v>116.80000305175781</v>
      </c>
    </row>
    <row r="22" spans="1:18" ht="20.100000000000001" customHeight="1" thickBot="1">
      <c r="A22" s="775" t="s">
        <v>107</v>
      </c>
      <c r="B22" s="321">
        <v>323.79998779296875</v>
      </c>
      <c r="C22" s="122">
        <v>384</v>
      </c>
      <c r="D22" s="321">
        <v>384</v>
      </c>
      <c r="E22" s="122">
        <v>394</v>
      </c>
      <c r="F22" s="321">
        <v>440</v>
      </c>
      <c r="H22" s="321">
        <v>304.39999389648437</v>
      </c>
      <c r="I22" s="122">
        <v>338</v>
      </c>
      <c r="J22" s="321">
        <v>353.89999389648437</v>
      </c>
      <c r="K22" s="122">
        <v>368</v>
      </c>
      <c r="L22" s="321">
        <v>402.60000610351562</v>
      </c>
      <c r="N22" s="321">
        <v>71.199996948242187</v>
      </c>
      <c r="O22" s="122">
        <v>84</v>
      </c>
      <c r="P22" s="321">
        <v>92.199996948242187</v>
      </c>
      <c r="Q22" s="122">
        <v>97.199996948242188</v>
      </c>
      <c r="R22" s="321">
        <v>103.5</v>
      </c>
    </row>
    <row r="23" spans="1:18" ht="20.100000000000001" customHeight="1" thickBot="1">
      <c r="A23" s="775" t="s">
        <v>108</v>
      </c>
      <c r="B23" s="321">
        <v>317.39999389648437</v>
      </c>
      <c r="C23" s="122">
        <v>331</v>
      </c>
      <c r="D23" s="321">
        <v>349</v>
      </c>
      <c r="E23" s="122">
        <v>350.89999389648437</v>
      </c>
      <c r="F23" s="321">
        <v>395</v>
      </c>
      <c r="H23" s="321">
        <v>298.39999389648437</v>
      </c>
      <c r="I23" s="122">
        <v>307.20001220703125</v>
      </c>
      <c r="J23" s="321">
        <v>308.79998779296875</v>
      </c>
      <c r="K23" s="122">
        <v>321.10000610351562</v>
      </c>
      <c r="L23" s="321">
        <v>355.5</v>
      </c>
      <c r="N23" s="321">
        <v>69.800003051757812</v>
      </c>
      <c r="O23" s="122">
        <v>75</v>
      </c>
      <c r="P23" s="321">
        <v>84.300003051757813</v>
      </c>
      <c r="Q23" s="122">
        <v>84.699996948242188</v>
      </c>
      <c r="R23" s="321">
        <v>98.699996948242188</v>
      </c>
    </row>
    <row r="24" spans="1:18" ht="20.100000000000001" customHeight="1" thickBot="1">
      <c r="A24" s="775" t="s">
        <v>109</v>
      </c>
      <c r="B24" s="321">
        <v>350.39999389648438</v>
      </c>
      <c r="C24" s="122">
        <v>390.89999389648437</v>
      </c>
      <c r="D24" s="321">
        <v>403.89999389648437</v>
      </c>
      <c r="E24" s="122">
        <v>437</v>
      </c>
      <c r="F24" s="321">
        <v>468</v>
      </c>
      <c r="H24" s="321">
        <v>335.60000610351562</v>
      </c>
      <c r="I24" s="122">
        <v>355.5</v>
      </c>
      <c r="J24" s="321">
        <v>377</v>
      </c>
      <c r="K24" s="122">
        <v>393.29998779296875</v>
      </c>
      <c r="L24" s="321">
        <v>426</v>
      </c>
      <c r="N24" s="321">
        <v>75.900001525878906</v>
      </c>
      <c r="O24" s="122">
        <v>89.099998474121094</v>
      </c>
      <c r="P24" s="321">
        <v>95.900001525878906</v>
      </c>
      <c r="Q24" s="122">
        <v>104.30000305175781</v>
      </c>
      <c r="R24" s="321">
        <v>113</v>
      </c>
    </row>
    <row r="25" spans="1:18" ht="20.100000000000001" customHeight="1" thickBot="1">
      <c r="A25" s="775" t="s">
        <v>110</v>
      </c>
      <c r="B25" s="321">
        <v>332.10000610351562</v>
      </c>
      <c r="C25" s="122">
        <v>363</v>
      </c>
      <c r="D25" s="321">
        <v>376.89999389648437</v>
      </c>
      <c r="E25" s="122">
        <v>404</v>
      </c>
      <c r="F25" s="321">
        <v>438</v>
      </c>
      <c r="H25" s="321">
        <v>317</v>
      </c>
      <c r="I25" s="122">
        <v>334</v>
      </c>
      <c r="J25" s="321">
        <v>344.10000610351562</v>
      </c>
      <c r="K25" s="122">
        <v>363.60000610351562</v>
      </c>
      <c r="L25" s="321">
        <v>401</v>
      </c>
      <c r="N25" s="321">
        <v>76.5</v>
      </c>
      <c r="O25" s="122">
        <v>86.800003051757813</v>
      </c>
      <c r="P25" s="321">
        <v>87.199996948242188</v>
      </c>
      <c r="Q25" s="122">
        <v>95.900001525878906</v>
      </c>
      <c r="R25" s="321">
        <v>102.69999694824219</v>
      </c>
    </row>
    <row r="26" spans="1:18" ht="20.100000000000001" customHeight="1" thickBot="1">
      <c r="A26" s="775" t="s">
        <v>111</v>
      </c>
      <c r="B26" s="321">
        <v>375.5</v>
      </c>
      <c r="C26" s="122">
        <v>408.39999389648437</v>
      </c>
      <c r="D26" s="321">
        <v>419.10000610351562</v>
      </c>
      <c r="E26" s="122">
        <v>427.39999389648438</v>
      </c>
      <c r="F26" s="321">
        <v>451</v>
      </c>
      <c r="H26" s="321">
        <v>361.60000610351562</v>
      </c>
      <c r="I26" s="122">
        <v>377.20001220703125</v>
      </c>
      <c r="J26" s="321">
        <v>385.20001220703125</v>
      </c>
      <c r="K26" s="122">
        <v>396</v>
      </c>
      <c r="L26" s="321">
        <v>417.10000610351562</v>
      </c>
      <c r="N26" s="321">
        <v>82.5</v>
      </c>
      <c r="O26" s="122">
        <v>92.199996948242187</v>
      </c>
      <c r="P26" s="321">
        <v>101</v>
      </c>
      <c r="Q26" s="122">
        <v>106.19999694824219</v>
      </c>
      <c r="R26" s="321">
        <v>112.80000305175781</v>
      </c>
    </row>
    <row r="27" spans="1:18" ht="20.100000000000001" customHeight="1" thickBot="1">
      <c r="A27" s="775" t="s">
        <v>112</v>
      </c>
      <c r="B27" s="321">
        <v>362.39999389648437</v>
      </c>
      <c r="C27" s="122">
        <v>385</v>
      </c>
      <c r="D27" s="321">
        <v>401.89999389648438</v>
      </c>
      <c r="E27" s="122">
        <v>409</v>
      </c>
      <c r="F27" s="321">
        <v>429</v>
      </c>
      <c r="H27" s="321">
        <v>353</v>
      </c>
      <c r="I27" s="122">
        <v>355.5</v>
      </c>
      <c r="J27" s="321">
        <v>357.5</v>
      </c>
      <c r="K27" s="122">
        <v>383.39999389648437</v>
      </c>
      <c r="L27" s="321">
        <v>394.70001220703125</v>
      </c>
      <c r="N27" s="321">
        <v>82.599998474121094</v>
      </c>
      <c r="O27" s="122">
        <v>94.400001525878906</v>
      </c>
      <c r="P27" s="321">
        <v>96.5</v>
      </c>
      <c r="Q27" s="122">
        <v>100.59999847412109</v>
      </c>
      <c r="R27" s="321">
        <v>106.5</v>
      </c>
    </row>
    <row r="28" spans="1:18" ht="20.100000000000001" customHeight="1" thickBot="1">
      <c r="A28" s="775" t="s">
        <v>113</v>
      </c>
      <c r="B28" s="321">
        <v>441.39999389648438</v>
      </c>
      <c r="C28" s="122">
        <v>460.89999389648437</v>
      </c>
      <c r="D28" s="321">
        <v>475.89999389648437</v>
      </c>
      <c r="E28" s="122">
        <v>477</v>
      </c>
      <c r="F28" s="321">
        <v>537</v>
      </c>
      <c r="H28" s="321">
        <v>402.29998779296875</v>
      </c>
      <c r="I28" s="122">
        <v>418.79998779296875</v>
      </c>
      <c r="J28" s="321">
        <v>429.29998779296875</v>
      </c>
      <c r="K28" s="122">
        <v>448.39999389648437</v>
      </c>
      <c r="L28" s="321">
        <v>499</v>
      </c>
      <c r="N28" s="321">
        <v>93.199996948242188</v>
      </c>
      <c r="O28" s="122">
        <v>99</v>
      </c>
      <c r="P28" s="321">
        <v>109.80000305175781</v>
      </c>
      <c r="Q28" s="122">
        <v>119.19999694824219</v>
      </c>
      <c r="R28" s="321">
        <v>120.5</v>
      </c>
    </row>
    <row r="29" spans="1:18" ht="20.100000000000001" customHeight="1" thickBot="1">
      <c r="A29" s="775" t="s">
        <v>114</v>
      </c>
      <c r="B29" s="321">
        <v>423.5</v>
      </c>
      <c r="C29" s="122">
        <v>450.5</v>
      </c>
      <c r="D29" s="321">
        <v>495.20001220703125</v>
      </c>
      <c r="E29" s="122">
        <v>523</v>
      </c>
      <c r="F29" s="321">
        <v>552</v>
      </c>
      <c r="H29" s="321">
        <v>423.5</v>
      </c>
      <c r="I29" s="122">
        <v>450.5</v>
      </c>
      <c r="J29" s="321">
        <v>461.79998779296875</v>
      </c>
      <c r="K29" s="122">
        <v>490.70001220703125</v>
      </c>
      <c r="L29" s="321">
        <v>525</v>
      </c>
      <c r="N29" s="321">
        <v>101.30000305175781</v>
      </c>
      <c r="O29" s="122">
        <v>107.69999694824219</v>
      </c>
      <c r="P29" s="321">
        <v>120.59999847412109</v>
      </c>
      <c r="Q29" s="122">
        <v>128</v>
      </c>
      <c r="R29" s="321">
        <v>133.10000610351562</v>
      </c>
    </row>
    <row r="30" spans="1:18" ht="20.100000000000001" customHeight="1" thickBot="1">
      <c r="A30" s="775" t="s">
        <v>115</v>
      </c>
      <c r="B30" s="321">
        <v>342.5</v>
      </c>
      <c r="C30" s="122">
        <v>372</v>
      </c>
      <c r="D30" s="321">
        <v>402</v>
      </c>
      <c r="E30" s="122">
        <v>415</v>
      </c>
      <c r="F30" s="321">
        <v>431</v>
      </c>
      <c r="H30" s="321">
        <v>299.29998779296875</v>
      </c>
      <c r="I30" s="122">
        <v>352.5</v>
      </c>
      <c r="J30" s="321">
        <v>377.89999389648437</v>
      </c>
      <c r="K30" s="122">
        <v>383.70001220703125</v>
      </c>
      <c r="L30" s="321">
        <v>415</v>
      </c>
      <c r="N30" s="321">
        <v>77.25</v>
      </c>
      <c r="O30" s="122">
        <v>84.599998474121094</v>
      </c>
      <c r="P30" s="321">
        <v>92.800003051757813</v>
      </c>
      <c r="Q30" s="122">
        <v>96</v>
      </c>
      <c r="R30" s="321">
        <v>103.5</v>
      </c>
    </row>
    <row r="31" spans="1:18" ht="20.100000000000001" customHeight="1" thickBot="1">
      <c r="A31" s="775" t="s">
        <v>116</v>
      </c>
      <c r="B31" s="321">
        <v>439.79998779296875</v>
      </c>
      <c r="C31" s="122">
        <v>439.79998779296875</v>
      </c>
      <c r="D31" s="321">
        <v>496</v>
      </c>
      <c r="E31" s="122">
        <v>515.20001220703125</v>
      </c>
      <c r="F31" s="321">
        <v>565</v>
      </c>
      <c r="H31" s="321">
        <v>439.79998779296875</v>
      </c>
      <c r="I31" s="122">
        <v>439.79998779296875</v>
      </c>
      <c r="J31" s="321">
        <v>457</v>
      </c>
      <c r="K31" s="122">
        <v>471</v>
      </c>
      <c r="L31" s="321">
        <v>531.0999755859375</v>
      </c>
      <c r="N31" s="321">
        <v>99</v>
      </c>
      <c r="O31" s="122">
        <v>99</v>
      </c>
      <c r="P31" s="321">
        <v>112.59999847412109</v>
      </c>
      <c r="Q31" s="122">
        <v>116</v>
      </c>
      <c r="R31" s="321">
        <v>128.80000305175781</v>
      </c>
    </row>
    <row r="32" spans="1:18" ht="20.100000000000001" customHeight="1" thickBot="1">
      <c r="A32" s="775" t="s">
        <v>117</v>
      </c>
      <c r="B32" s="321">
        <v>469.79998779296875</v>
      </c>
      <c r="C32" s="122">
        <v>469.79998779296875</v>
      </c>
      <c r="D32" s="321">
        <v>577</v>
      </c>
      <c r="E32" s="122">
        <v>588</v>
      </c>
      <c r="F32" s="321">
        <v>597</v>
      </c>
      <c r="H32" s="321">
        <v>469.79998779296875</v>
      </c>
      <c r="I32" s="122">
        <v>477.89999389648437</v>
      </c>
      <c r="J32" s="321">
        <v>537.29998779296875</v>
      </c>
      <c r="K32" s="122">
        <v>540</v>
      </c>
      <c r="L32" s="321">
        <v>552.79998779296875</v>
      </c>
      <c r="N32" s="321">
        <v>99.599998474121094</v>
      </c>
      <c r="O32" s="122">
        <v>127.19999694824219</v>
      </c>
      <c r="P32" s="321">
        <v>134</v>
      </c>
      <c r="Q32" s="122">
        <v>146.69999694824219</v>
      </c>
      <c r="R32" s="321">
        <v>149.19999694824219</v>
      </c>
    </row>
    <row r="33" spans="1:18" ht="20.100000000000001" customHeight="1" thickBot="1">
      <c r="A33" s="775" t="s">
        <v>118</v>
      </c>
      <c r="B33" s="321">
        <v>451.89999389648437</v>
      </c>
      <c r="C33" s="122">
        <v>451.89999389648437</v>
      </c>
      <c r="D33" s="321">
        <v>496</v>
      </c>
      <c r="E33" s="122">
        <v>510</v>
      </c>
      <c r="F33" s="321">
        <v>530</v>
      </c>
      <c r="H33" s="321">
        <v>429.60000610351562</v>
      </c>
      <c r="I33" s="122">
        <v>451.89999389648437</v>
      </c>
      <c r="J33" s="321">
        <v>466.29998779296875</v>
      </c>
      <c r="K33" s="122">
        <v>479.39999389648437</v>
      </c>
      <c r="L33" s="321">
        <v>487.60000610351562</v>
      </c>
      <c r="N33" s="321">
        <v>99.5</v>
      </c>
      <c r="O33" s="122">
        <v>99.5</v>
      </c>
      <c r="P33" s="321">
        <v>108</v>
      </c>
      <c r="Q33" s="122">
        <v>112.5</v>
      </c>
      <c r="R33" s="321">
        <v>130.80000305175781</v>
      </c>
    </row>
    <row r="34" spans="1:18" ht="30" customHeight="1" thickBot="1">
      <c r="A34" s="207" t="s">
        <v>120</v>
      </c>
      <c r="B34" s="324">
        <v>363.70001220703125</v>
      </c>
      <c r="C34" s="325">
        <v>406</v>
      </c>
      <c r="D34" s="324">
        <v>439.79998779296875</v>
      </c>
      <c r="E34" s="325">
        <v>479</v>
      </c>
      <c r="F34" s="324">
        <v>570</v>
      </c>
      <c r="H34" s="310">
        <v>340.39999389648437</v>
      </c>
      <c r="I34" s="311">
        <v>376.10000610351562</v>
      </c>
      <c r="J34" s="310">
        <v>405.20001220703125</v>
      </c>
      <c r="K34" s="311">
        <v>450.29998779296875</v>
      </c>
      <c r="L34" s="310">
        <v>531.79998779296875</v>
      </c>
      <c r="N34" s="310">
        <v>83.400001525878906</v>
      </c>
      <c r="O34" s="311">
        <v>94.400001525878906</v>
      </c>
      <c r="P34" s="310">
        <v>103.5</v>
      </c>
      <c r="Q34" s="311">
        <v>114.19999694824219</v>
      </c>
      <c r="R34" s="310">
        <v>133.5</v>
      </c>
    </row>
    <row r="35" spans="1:18" ht="20.100000000000001" customHeight="1">
      <c r="A35" s="148" t="s">
        <v>537</v>
      </c>
      <c r="B35" s="780"/>
      <c r="C35" s="780"/>
      <c r="D35" s="780"/>
      <c r="E35" s="780"/>
      <c r="F35" s="780"/>
    </row>
    <row r="36" spans="1:18" ht="12.75" customHeight="1">
      <c r="A36" s="178"/>
      <c r="B36" s="781"/>
      <c r="C36" s="781"/>
      <c r="D36" s="781"/>
      <c r="E36" s="781"/>
      <c r="F36" s="781"/>
    </row>
    <row r="37" spans="1:18" ht="15.75" customHeight="1">
      <c r="A37" s="178" t="s">
        <v>876</v>
      </c>
      <c r="B37" s="781"/>
      <c r="C37" s="781"/>
      <c r="D37" s="781"/>
      <c r="E37" s="781"/>
      <c r="F37" s="781"/>
    </row>
    <row r="38" spans="1:18" ht="13.5" customHeight="1">
      <c r="A38" s="178"/>
      <c r="B38" s="781"/>
      <c r="C38" s="781"/>
      <c r="D38" s="781"/>
      <c r="E38" s="781"/>
      <c r="F38" s="781"/>
    </row>
    <row r="39" spans="1:18" ht="12.75" customHeight="1">
      <c r="A39" s="1002" t="s">
        <v>2505</v>
      </c>
      <c r="B39" s="781"/>
      <c r="C39" s="781"/>
      <c r="D39" s="781"/>
      <c r="E39" s="781"/>
      <c r="F39" s="781"/>
    </row>
    <row r="40" spans="1:18">
      <c r="A40" s="3" t="s">
        <v>2489</v>
      </c>
      <c r="B40" s="236"/>
      <c r="C40" s="236"/>
      <c r="D40" s="236"/>
      <c r="E40" s="236"/>
      <c r="F40" s="236"/>
    </row>
    <row r="41" spans="1:18">
      <c r="A41" s="3" t="s">
        <v>896</v>
      </c>
      <c r="B41" s="236"/>
      <c r="C41" s="236"/>
      <c r="D41" s="236"/>
      <c r="E41" s="236"/>
      <c r="F41" s="236"/>
    </row>
    <row r="42" spans="1:18">
      <c r="B42" s="236"/>
      <c r="C42" s="236"/>
      <c r="D42" s="236"/>
      <c r="E42" s="236"/>
      <c r="F42" s="236"/>
    </row>
    <row r="43" spans="1:18">
      <c r="B43" s="236"/>
      <c r="C43" s="236"/>
      <c r="D43" s="236"/>
      <c r="E43" s="236"/>
      <c r="F43" s="236"/>
    </row>
    <row r="44" spans="1:18">
      <c r="A44" s="3" t="s">
        <v>217</v>
      </c>
      <c r="B44" s="236"/>
      <c r="C44" s="236"/>
      <c r="D44" s="236"/>
      <c r="E44" s="236"/>
      <c r="F44" s="236"/>
    </row>
  </sheetData>
  <pageMargins left="0.47244094488188981" right="0.39370078740157483" top="0.51181102362204722" bottom="0.47244094488188981" header="0.39370078740157483" footer="0.31496062992125984"/>
  <pageSetup paperSize="9" scale="54" orientation="landscape" horizontalDpi="1200" verticalDpi="1200"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45"/>
  <sheetViews>
    <sheetView zoomScaleNormal="100" workbookViewId="0"/>
  </sheetViews>
  <sheetFormatPr baseColWidth="10" defaultColWidth="11.44140625" defaultRowHeight="13.2"/>
  <cols>
    <col min="1" max="1" width="17.109375" style="3" customWidth="1"/>
    <col min="2" max="3" width="14.6640625" style="3" customWidth="1"/>
    <col min="4" max="4" width="15.88671875" style="3" customWidth="1"/>
    <col min="5" max="6" width="14.6640625" style="3" customWidth="1"/>
    <col min="7" max="7" width="7.5546875" style="3" customWidth="1"/>
    <col min="8" max="9" width="14.88671875" style="3" customWidth="1"/>
    <col min="10" max="10" width="16.33203125" style="3" customWidth="1"/>
    <col min="11" max="12" width="14.77734375" style="3" customWidth="1"/>
    <col min="13" max="13" width="5.21875" style="3" customWidth="1"/>
    <col min="14" max="15" width="14.5546875" style="3" customWidth="1"/>
    <col min="16" max="16" width="15.88671875" style="3" customWidth="1"/>
    <col min="17" max="18" width="15" style="3" customWidth="1"/>
    <col min="19" max="16384" width="11.44140625" style="3"/>
  </cols>
  <sheetData>
    <row r="1" spans="1:18" s="1" customFormat="1" ht="14.1" customHeight="1">
      <c r="A1" s="150"/>
      <c r="B1" s="150"/>
      <c r="C1" s="150"/>
      <c r="D1" s="150"/>
      <c r="E1" s="150"/>
      <c r="F1" s="150"/>
    </row>
    <row r="2" spans="1:18" s="1" customFormat="1" ht="18.75" customHeight="1">
      <c r="A2" s="220" t="s">
        <v>2490</v>
      </c>
      <c r="B2" s="150"/>
      <c r="C2" s="150"/>
      <c r="D2" s="150"/>
      <c r="E2" s="150"/>
      <c r="F2" s="150"/>
      <c r="R2" s="153">
        <v>2017</v>
      </c>
    </row>
    <row r="3" spans="1:18" s="1" customFormat="1" ht="18.75" customHeight="1">
      <c r="A3" s="220"/>
      <c r="B3" s="150"/>
      <c r="C3" s="150"/>
      <c r="D3" s="150"/>
      <c r="E3" s="150"/>
      <c r="F3" s="150"/>
    </row>
    <row r="4" spans="1:18" s="1" customFormat="1" ht="24" customHeight="1">
      <c r="A4" s="220" t="s">
        <v>890</v>
      </c>
      <c r="B4" s="150"/>
      <c r="C4" s="150"/>
      <c r="D4" s="150"/>
      <c r="E4" s="150"/>
      <c r="F4" s="150"/>
      <c r="H4" s="220" t="s">
        <v>891</v>
      </c>
      <c r="N4" s="220" t="s">
        <v>892</v>
      </c>
    </row>
    <row r="5" spans="1:18" ht="24" customHeight="1">
      <c r="A5" s="234" t="s">
        <v>25</v>
      </c>
      <c r="B5" s="1897">
        <v>0.05</v>
      </c>
      <c r="C5" s="758">
        <v>0.25</v>
      </c>
      <c r="D5" s="757">
        <v>0.5</v>
      </c>
      <c r="E5" s="758">
        <v>0.25</v>
      </c>
      <c r="F5" s="1897">
        <v>0.05</v>
      </c>
      <c r="H5" s="1897">
        <v>0.05</v>
      </c>
      <c r="I5" s="758">
        <v>0.25</v>
      </c>
      <c r="J5" s="757">
        <v>0.5</v>
      </c>
      <c r="K5" s="758">
        <v>0.25</v>
      </c>
      <c r="L5" s="1897">
        <v>0.05</v>
      </c>
      <c r="N5" s="1897">
        <v>0.05</v>
      </c>
      <c r="O5" s="758">
        <v>0.25</v>
      </c>
      <c r="P5" s="757">
        <v>0.5</v>
      </c>
      <c r="Q5" s="758">
        <v>0.25</v>
      </c>
      <c r="R5" s="1897">
        <v>0.05</v>
      </c>
    </row>
    <row r="6" spans="1:18" ht="77.400000000000006" customHeight="1">
      <c r="A6" s="314"/>
      <c r="B6" s="761" t="s">
        <v>893</v>
      </c>
      <c r="C6" s="762" t="s">
        <v>893</v>
      </c>
      <c r="D6" s="761" t="s">
        <v>894</v>
      </c>
      <c r="E6" s="762" t="s">
        <v>895</v>
      </c>
      <c r="F6" s="761" t="s">
        <v>895</v>
      </c>
      <c r="H6" s="761" t="s">
        <v>893</v>
      </c>
      <c r="I6" s="762" t="s">
        <v>893</v>
      </c>
      <c r="J6" s="761" t="s">
        <v>894</v>
      </c>
      <c r="K6" s="762" t="s">
        <v>895</v>
      </c>
      <c r="L6" s="761" t="s">
        <v>895</v>
      </c>
      <c r="N6" s="761" t="s">
        <v>893</v>
      </c>
      <c r="O6" s="762" t="s">
        <v>893</v>
      </c>
      <c r="P6" s="761" t="s">
        <v>894</v>
      </c>
      <c r="Q6" s="762" t="s">
        <v>895</v>
      </c>
      <c r="R6" s="761" t="s">
        <v>895</v>
      </c>
    </row>
    <row r="7" spans="1:18" ht="15.9" customHeight="1">
      <c r="A7" s="316"/>
      <c r="B7" s="188"/>
      <c r="C7" s="189"/>
      <c r="D7" s="188"/>
      <c r="E7" s="189"/>
      <c r="F7" s="212"/>
      <c r="H7" s="188"/>
      <c r="I7" s="189"/>
      <c r="J7" s="188"/>
      <c r="K7" s="189"/>
      <c r="L7" s="212"/>
      <c r="N7" s="188"/>
      <c r="O7" s="189"/>
      <c r="P7" s="188"/>
      <c r="Q7" s="189"/>
      <c r="R7" s="212"/>
    </row>
    <row r="8" spans="1:18" ht="30" customHeight="1" thickBot="1">
      <c r="A8" s="772" t="s">
        <v>93</v>
      </c>
      <c r="B8" s="1893">
        <v>223.4</v>
      </c>
      <c r="C8" s="390">
        <v>292.189856590396</v>
      </c>
      <c r="D8" s="361">
        <v>359</v>
      </c>
      <c r="E8" s="390">
        <v>415.46493457788102</v>
      </c>
      <c r="F8" s="1893">
        <v>487.42131889885599</v>
      </c>
      <c r="H8" s="1893">
        <v>210.04595842956101</v>
      </c>
      <c r="I8" s="390">
        <v>269.10000000000002</v>
      </c>
      <c r="J8" s="361">
        <v>326.775644963145</v>
      </c>
      <c r="K8" s="390">
        <v>370</v>
      </c>
      <c r="L8" s="1893">
        <v>438.1</v>
      </c>
      <c r="N8" s="1893">
        <v>62.2</v>
      </c>
      <c r="O8" s="390">
        <v>89.1</v>
      </c>
      <c r="P8" s="361">
        <v>97.666930379746802</v>
      </c>
      <c r="Q8" s="390">
        <v>105.6</v>
      </c>
      <c r="R8" s="1893">
        <v>119.5</v>
      </c>
    </row>
    <row r="9" spans="1:18" ht="20.100000000000001" customHeight="1" thickBot="1">
      <c r="A9" s="775" t="s">
        <v>94</v>
      </c>
      <c r="B9" s="1894">
        <v>237.42545668538699</v>
      </c>
      <c r="C9" s="122">
        <v>311.80519193142601</v>
      </c>
      <c r="D9" s="321">
        <v>378.32212047435797</v>
      </c>
      <c r="E9" s="122">
        <v>427.67657228134499</v>
      </c>
      <c r="F9" s="1894">
        <v>495.4</v>
      </c>
      <c r="H9" s="1894">
        <v>222.5</v>
      </c>
      <c r="I9" s="122">
        <v>271.3</v>
      </c>
      <c r="J9" s="321">
        <v>332.62786885245902</v>
      </c>
      <c r="K9" s="122">
        <v>381.9</v>
      </c>
      <c r="L9" s="1894">
        <v>443.4</v>
      </c>
      <c r="N9" s="1894">
        <v>49.367823920265799</v>
      </c>
      <c r="O9" s="122">
        <v>82.7</v>
      </c>
      <c r="P9" s="321">
        <v>91.6</v>
      </c>
      <c r="Q9" s="122">
        <v>102.869694945446</v>
      </c>
      <c r="R9" s="1894">
        <v>115.63871613172201</v>
      </c>
    </row>
    <row r="10" spans="1:18" ht="20.100000000000001" customHeight="1" thickBot="1">
      <c r="A10" s="775" t="s">
        <v>95</v>
      </c>
      <c r="B10" s="1894">
        <v>211.2</v>
      </c>
      <c r="C10" s="122">
        <v>261.75717271581198</v>
      </c>
      <c r="D10" s="321">
        <v>327.91375069099001</v>
      </c>
      <c r="E10" s="122">
        <v>368.76172671931602</v>
      </c>
      <c r="F10" s="1894">
        <v>427.83117469109499</v>
      </c>
      <c r="H10" s="1894">
        <v>188.96324596505301</v>
      </c>
      <c r="I10" s="122">
        <v>227.191394786812</v>
      </c>
      <c r="J10" s="321">
        <v>283.5</v>
      </c>
      <c r="K10" s="122">
        <v>323.7</v>
      </c>
      <c r="L10" s="1894">
        <v>382.43574025973999</v>
      </c>
      <c r="N10" s="1894">
        <v>39.700000000000003</v>
      </c>
      <c r="O10" s="122">
        <v>74.400000000000006</v>
      </c>
      <c r="P10" s="321">
        <v>79.099999999999994</v>
      </c>
      <c r="Q10" s="122">
        <v>86.422063717870998</v>
      </c>
      <c r="R10" s="1894">
        <v>100.68470891018799</v>
      </c>
    </row>
    <row r="11" spans="1:18" ht="20.100000000000001" customHeight="1" thickBot="1">
      <c r="A11" s="775" t="s">
        <v>96</v>
      </c>
      <c r="B11" s="1894">
        <v>189.48006836827699</v>
      </c>
      <c r="C11" s="122">
        <v>242.36464843749999</v>
      </c>
      <c r="D11" s="321">
        <v>305.56884353741498</v>
      </c>
      <c r="E11" s="122">
        <v>337.2</v>
      </c>
      <c r="F11" s="1894">
        <v>378.115627167041</v>
      </c>
      <c r="H11" s="1894">
        <v>173.6</v>
      </c>
      <c r="I11" s="122">
        <v>207.3</v>
      </c>
      <c r="J11" s="321">
        <v>253.1</v>
      </c>
      <c r="K11" s="122">
        <v>297.34675751879701</v>
      </c>
      <c r="L11" s="1894">
        <v>336.15625</v>
      </c>
      <c r="N11" s="1894">
        <v>35.425096582466601</v>
      </c>
      <c r="O11" s="122">
        <v>66.061434794446001</v>
      </c>
      <c r="P11" s="321">
        <v>77.3</v>
      </c>
      <c r="Q11" s="122">
        <v>79.980833333333294</v>
      </c>
      <c r="R11" s="1894">
        <v>91.9696434200158</v>
      </c>
    </row>
    <row r="12" spans="1:18" ht="20.100000000000001" customHeight="1" thickBot="1">
      <c r="A12" s="775" t="s">
        <v>97</v>
      </c>
      <c r="B12" s="1894">
        <v>207.77587035387401</v>
      </c>
      <c r="C12" s="122">
        <v>262.11237767893198</v>
      </c>
      <c r="D12" s="321">
        <v>327.14462012439702</v>
      </c>
      <c r="E12" s="122">
        <v>360.9</v>
      </c>
      <c r="F12" s="1894">
        <v>406.08683764306898</v>
      </c>
      <c r="H12" s="1894">
        <v>183.15613065326599</v>
      </c>
      <c r="I12" s="122">
        <v>229.7</v>
      </c>
      <c r="J12" s="321">
        <v>289.24259259259298</v>
      </c>
      <c r="K12" s="122">
        <v>322.90964707078899</v>
      </c>
      <c r="L12" s="1894">
        <v>359.65986771964498</v>
      </c>
      <c r="N12" s="1894">
        <v>42</v>
      </c>
      <c r="O12" s="122">
        <v>77.302383784194106</v>
      </c>
      <c r="P12" s="321">
        <v>82.050595865969399</v>
      </c>
      <c r="Q12" s="122">
        <v>88.2</v>
      </c>
      <c r="R12" s="1894">
        <v>107.602920723227</v>
      </c>
    </row>
    <row r="13" spans="1:18" ht="20.100000000000001" customHeight="1" thickBot="1">
      <c r="A13" s="775" t="s">
        <v>98</v>
      </c>
      <c r="B13" s="1894">
        <v>200.28390931372601</v>
      </c>
      <c r="C13" s="122">
        <v>250.37038332038301</v>
      </c>
      <c r="D13" s="321">
        <v>313.84046020468003</v>
      </c>
      <c r="E13" s="122">
        <v>348.3</v>
      </c>
      <c r="F13" s="1894">
        <v>386.76748382779402</v>
      </c>
      <c r="H13" s="1894">
        <v>178.7</v>
      </c>
      <c r="I13" s="122">
        <v>225.809775967413</v>
      </c>
      <c r="J13" s="321">
        <v>282.32842842842803</v>
      </c>
      <c r="K13" s="122">
        <v>310.38110236220501</v>
      </c>
      <c r="L13" s="1894">
        <v>350.06033333333301</v>
      </c>
      <c r="N13" s="1894">
        <v>36.333085673657997</v>
      </c>
      <c r="O13" s="122">
        <v>73.982920962199302</v>
      </c>
      <c r="P13" s="321">
        <v>77.836318331541307</v>
      </c>
      <c r="Q13" s="122">
        <v>82.358214104515497</v>
      </c>
      <c r="R13" s="1894">
        <v>93.4</v>
      </c>
    </row>
    <row r="14" spans="1:18" ht="20.100000000000001" customHeight="1" thickBot="1">
      <c r="A14" s="775" t="s">
        <v>99</v>
      </c>
      <c r="B14" s="1894">
        <v>191.121650561709</v>
      </c>
      <c r="C14" s="122">
        <v>234.961902304782</v>
      </c>
      <c r="D14" s="321">
        <v>298.85133484041103</v>
      </c>
      <c r="E14" s="122">
        <v>333.70778382052998</v>
      </c>
      <c r="F14" s="1894">
        <v>371</v>
      </c>
      <c r="H14" s="1894">
        <v>170.7</v>
      </c>
      <c r="I14" s="122">
        <v>207.815217391304</v>
      </c>
      <c r="J14" s="321">
        <v>261.7</v>
      </c>
      <c r="K14" s="122">
        <v>286.49414893617001</v>
      </c>
      <c r="L14" s="1894">
        <v>340.06532520325197</v>
      </c>
      <c r="N14" s="1894">
        <v>34.775821096074502</v>
      </c>
      <c r="O14" s="122">
        <v>67.7</v>
      </c>
      <c r="P14" s="321">
        <v>75.900000000000006</v>
      </c>
      <c r="Q14" s="122">
        <v>76.8</v>
      </c>
      <c r="R14" s="1894">
        <v>92.363774509803903</v>
      </c>
    </row>
    <row r="15" spans="1:18" ht="20.100000000000001" customHeight="1" thickBot="1">
      <c r="A15" s="775" t="s">
        <v>100</v>
      </c>
      <c r="B15" s="1894">
        <v>218.34236028178501</v>
      </c>
      <c r="C15" s="122">
        <v>273.47561196253702</v>
      </c>
      <c r="D15" s="321">
        <v>339.24077644051602</v>
      </c>
      <c r="E15" s="122">
        <v>375.14264595808402</v>
      </c>
      <c r="F15" s="1894">
        <v>430.76972071647401</v>
      </c>
      <c r="H15" s="1894">
        <v>199.58097902097899</v>
      </c>
      <c r="I15" s="122">
        <v>238.79513108614199</v>
      </c>
      <c r="J15" s="321">
        <v>304.92183622828799</v>
      </c>
      <c r="K15" s="122">
        <v>341</v>
      </c>
      <c r="L15" s="1894">
        <v>387.9</v>
      </c>
      <c r="N15" s="1894">
        <v>46.3</v>
      </c>
      <c r="O15" s="122">
        <v>69.844123022978195</v>
      </c>
      <c r="P15" s="321">
        <v>82.8</v>
      </c>
      <c r="Q15" s="122">
        <v>89.481975138121598</v>
      </c>
      <c r="R15" s="1894">
        <v>107.405575414124</v>
      </c>
    </row>
    <row r="16" spans="1:18" ht="20.100000000000001" customHeight="1" thickBot="1">
      <c r="A16" s="775" t="s">
        <v>101</v>
      </c>
      <c r="B16" s="1894">
        <v>191.74419488026399</v>
      </c>
      <c r="C16" s="122">
        <v>244.50994343389499</v>
      </c>
      <c r="D16" s="321">
        <v>308.02122999157501</v>
      </c>
      <c r="E16" s="122">
        <v>350.607863270081</v>
      </c>
      <c r="F16" s="1894">
        <v>386.09680223959401</v>
      </c>
      <c r="H16" s="1894">
        <v>181.507007575758</v>
      </c>
      <c r="I16" s="122">
        <v>224.141846361186</v>
      </c>
      <c r="J16" s="321">
        <v>283.09903846153799</v>
      </c>
      <c r="K16" s="122">
        <v>314.48194406172502</v>
      </c>
      <c r="L16" s="1894">
        <v>349.93875000000003</v>
      </c>
      <c r="N16" s="1894">
        <v>41.384583333333303</v>
      </c>
      <c r="O16" s="122">
        <v>73.232781399391598</v>
      </c>
      <c r="P16" s="321">
        <v>81.366132370893297</v>
      </c>
      <c r="Q16" s="122">
        <v>89.267556179775298</v>
      </c>
      <c r="R16" s="1894">
        <v>99.474649038461493</v>
      </c>
    </row>
    <row r="17" spans="1:18" ht="20.100000000000001" customHeight="1" thickBot="1">
      <c r="A17" s="775" t="s">
        <v>102</v>
      </c>
      <c r="B17" s="1894">
        <v>219.134685573366</v>
      </c>
      <c r="C17" s="122">
        <v>290.87167426440101</v>
      </c>
      <c r="D17" s="321">
        <v>353.4</v>
      </c>
      <c r="E17" s="122">
        <v>398.4</v>
      </c>
      <c r="F17" s="1894">
        <v>446.62922709201098</v>
      </c>
      <c r="H17" s="1894">
        <v>206.4</v>
      </c>
      <c r="I17" s="122">
        <v>257.3</v>
      </c>
      <c r="J17" s="321">
        <v>317.2</v>
      </c>
      <c r="K17" s="122">
        <v>360.76896149358203</v>
      </c>
      <c r="L17" s="1894">
        <v>410.206336633663</v>
      </c>
      <c r="N17" s="1894">
        <v>59.7</v>
      </c>
      <c r="O17" s="122">
        <v>81.439164136452902</v>
      </c>
      <c r="P17" s="321">
        <v>89.275917904855902</v>
      </c>
      <c r="Q17" s="122">
        <v>96.3</v>
      </c>
      <c r="R17" s="1894">
        <v>107</v>
      </c>
    </row>
    <row r="18" spans="1:18" ht="20.100000000000001" customHeight="1" thickBot="1">
      <c r="A18" s="775" t="s">
        <v>103</v>
      </c>
      <c r="B18" s="1894">
        <v>235.68162079769701</v>
      </c>
      <c r="C18" s="122">
        <v>310.69743662774101</v>
      </c>
      <c r="D18" s="321">
        <v>373.90320707768899</v>
      </c>
      <c r="E18" s="122">
        <v>412.80441383728402</v>
      </c>
      <c r="F18" s="1894">
        <v>456.32559660509202</v>
      </c>
      <c r="H18" s="1894">
        <v>222.3</v>
      </c>
      <c r="I18" s="122">
        <v>268.39999999999998</v>
      </c>
      <c r="J18" s="321">
        <v>323.7</v>
      </c>
      <c r="K18" s="122">
        <v>363.82180298237699</v>
      </c>
      <c r="L18" s="1894">
        <v>415.7</v>
      </c>
      <c r="N18" s="1894">
        <v>59.466460055096398</v>
      </c>
      <c r="O18" s="122">
        <v>88.9</v>
      </c>
      <c r="P18" s="321">
        <v>93.7</v>
      </c>
      <c r="Q18" s="122">
        <v>102.035157618214</v>
      </c>
      <c r="R18" s="1894">
        <v>113.558134031373</v>
      </c>
    </row>
    <row r="19" spans="1:18" ht="20.100000000000001" customHeight="1" thickBot="1">
      <c r="A19" s="775" t="s">
        <v>104</v>
      </c>
      <c r="B19" s="1894">
        <v>295.00085813237598</v>
      </c>
      <c r="C19" s="122">
        <v>394.54163385826803</v>
      </c>
      <c r="D19" s="321">
        <v>483.62185602350598</v>
      </c>
      <c r="E19" s="122">
        <v>555.9</v>
      </c>
      <c r="F19" s="1894">
        <v>616.97100646952902</v>
      </c>
      <c r="H19" s="1894">
        <v>304.97368696791102</v>
      </c>
      <c r="I19" s="122">
        <v>362.47077603143401</v>
      </c>
      <c r="J19" s="321">
        <v>438.97176470588198</v>
      </c>
      <c r="K19" s="122">
        <v>490.12033539809602</v>
      </c>
      <c r="L19" s="1894">
        <v>570.72557150869295</v>
      </c>
      <c r="N19" s="1894">
        <v>92.324307692307698</v>
      </c>
      <c r="O19" s="122">
        <v>113.69516842463401</v>
      </c>
      <c r="P19" s="321">
        <v>123.5</v>
      </c>
      <c r="Q19" s="122">
        <v>133.5</v>
      </c>
      <c r="R19" s="1894">
        <v>154.25211241846</v>
      </c>
    </row>
    <row r="20" spans="1:18" ht="20.100000000000001" customHeight="1" thickBot="1">
      <c r="A20" s="775" t="s">
        <v>105</v>
      </c>
      <c r="B20" s="1894">
        <v>260.37365906362498</v>
      </c>
      <c r="C20" s="122">
        <v>336.7</v>
      </c>
      <c r="D20" s="321">
        <v>405.7</v>
      </c>
      <c r="E20" s="122">
        <v>463.8</v>
      </c>
      <c r="F20" s="1894">
        <v>530.07271013656498</v>
      </c>
      <c r="H20" s="1894">
        <v>248.61517578125</v>
      </c>
      <c r="I20" s="122">
        <v>299.33675059951997</v>
      </c>
      <c r="J20" s="321">
        <v>361.70875468164797</v>
      </c>
      <c r="K20" s="122">
        <v>405.3</v>
      </c>
      <c r="L20" s="1894">
        <v>467.00969543147198</v>
      </c>
      <c r="N20" s="1894">
        <v>67.399047619047593</v>
      </c>
      <c r="O20" s="122">
        <v>95.918021696022393</v>
      </c>
      <c r="P20" s="321">
        <v>106.123118049615</v>
      </c>
      <c r="Q20" s="122">
        <v>116.76686909581601</v>
      </c>
      <c r="R20" s="1894">
        <v>128.99864978903</v>
      </c>
    </row>
    <row r="21" spans="1:18" ht="20.100000000000001" customHeight="1" thickBot="1">
      <c r="A21" s="775" t="s">
        <v>106</v>
      </c>
      <c r="B21" s="1894">
        <v>215.382118730809</v>
      </c>
      <c r="C21" s="122">
        <v>288</v>
      </c>
      <c r="D21" s="321">
        <v>355.11446540880502</v>
      </c>
      <c r="E21" s="122">
        <v>395.10369080779901</v>
      </c>
      <c r="F21" s="1894">
        <v>457.01955170465197</v>
      </c>
      <c r="H21" s="1894">
        <v>205.99359872611501</v>
      </c>
      <c r="I21" s="122">
        <v>249.66331521739099</v>
      </c>
      <c r="J21" s="321">
        <v>312.07482758620699</v>
      </c>
      <c r="K21" s="122">
        <v>353.44922566371702</v>
      </c>
      <c r="L21" s="1894">
        <v>398.7</v>
      </c>
      <c r="N21" s="1894">
        <v>44.9</v>
      </c>
      <c r="O21" s="122">
        <v>76.099999999999994</v>
      </c>
      <c r="P21" s="321">
        <v>87.7</v>
      </c>
      <c r="Q21" s="122">
        <v>99</v>
      </c>
      <c r="R21" s="1894">
        <v>109.08258928571399</v>
      </c>
    </row>
    <row r="22" spans="1:18" ht="20.100000000000001" customHeight="1" thickBot="1">
      <c r="A22" s="775" t="s">
        <v>107</v>
      </c>
      <c r="B22" s="1894">
        <v>201.60072611465</v>
      </c>
      <c r="C22" s="122">
        <v>247.691344873502</v>
      </c>
      <c r="D22" s="321">
        <v>311.10000000000002</v>
      </c>
      <c r="E22" s="122">
        <v>357.02939810680499</v>
      </c>
      <c r="F22" s="1894">
        <v>411.3</v>
      </c>
      <c r="H22" s="1894">
        <v>184.483361522199</v>
      </c>
      <c r="I22" s="122">
        <v>219.15753348214301</v>
      </c>
      <c r="J22" s="321">
        <v>270.28437500000001</v>
      </c>
      <c r="K22" s="122">
        <v>314.223820754717</v>
      </c>
      <c r="L22" s="1894">
        <v>370.54082352941202</v>
      </c>
      <c r="N22" s="1894">
        <v>38.182194357366797</v>
      </c>
      <c r="O22" s="122">
        <v>71.196715534254295</v>
      </c>
      <c r="P22" s="321">
        <v>82.586056644880202</v>
      </c>
      <c r="Q22" s="122">
        <v>91.8</v>
      </c>
      <c r="R22" s="1894">
        <v>98.070144927536205</v>
      </c>
    </row>
    <row r="23" spans="1:18" ht="20.100000000000001" customHeight="1" thickBot="1">
      <c r="A23" s="775" t="s">
        <v>108</v>
      </c>
      <c r="B23" s="1894">
        <v>180.8</v>
      </c>
      <c r="C23" s="122">
        <v>220.94659598214301</v>
      </c>
      <c r="D23" s="321">
        <v>279.126474890297</v>
      </c>
      <c r="E23" s="122">
        <v>315.65528262519001</v>
      </c>
      <c r="F23" s="1894">
        <v>360.18187499999999</v>
      </c>
      <c r="H23" s="1894">
        <v>168.0925</v>
      </c>
      <c r="I23" s="122">
        <v>189.325769230769</v>
      </c>
      <c r="J23" s="321">
        <v>216.630864197531</v>
      </c>
      <c r="K23" s="122">
        <v>276.95720720720698</v>
      </c>
      <c r="L23" s="1894">
        <v>308.54610966057402</v>
      </c>
      <c r="N23" s="1894">
        <v>32.461678832116803</v>
      </c>
      <c r="O23" s="122">
        <v>63.089335770871401</v>
      </c>
      <c r="P23" s="321">
        <v>74.4814102564103</v>
      </c>
      <c r="Q23" s="122">
        <v>84.3</v>
      </c>
      <c r="R23" s="1894">
        <v>84.756311881188097</v>
      </c>
    </row>
    <row r="24" spans="1:18" ht="20.100000000000001" customHeight="1" thickBot="1">
      <c r="A24" s="775" t="s">
        <v>109</v>
      </c>
      <c r="B24" s="1894">
        <v>211.2</v>
      </c>
      <c r="C24" s="122">
        <v>266.8</v>
      </c>
      <c r="D24" s="321">
        <v>327.155245298446</v>
      </c>
      <c r="E24" s="122">
        <v>370.8</v>
      </c>
      <c r="F24" s="1894">
        <v>427.11030232558102</v>
      </c>
      <c r="H24" s="1894">
        <v>193.52624798711801</v>
      </c>
      <c r="I24" s="122">
        <v>232.632940108893</v>
      </c>
      <c r="J24" s="321">
        <v>283.04500000000002</v>
      </c>
      <c r="K24" s="122">
        <v>327.43573185731901</v>
      </c>
      <c r="L24" s="1894">
        <v>378.90049631310302</v>
      </c>
      <c r="N24" s="1894">
        <v>40.4</v>
      </c>
      <c r="O24" s="122">
        <v>74.3</v>
      </c>
      <c r="P24" s="321">
        <v>86.9</v>
      </c>
      <c r="Q24" s="122">
        <v>93.9</v>
      </c>
      <c r="R24" s="1894">
        <v>106.881456396636</v>
      </c>
    </row>
    <row r="25" spans="1:18" ht="20.100000000000001" customHeight="1" thickBot="1">
      <c r="A25" s="775" t="s">
        <v>110</v>
      </c>
      <c r="B25" s="1894">
        <v>196.37391555774599</v>
      </c>
      <c r="C25" s="122">
        <v>267.10000000000002</v>
      </c>
      <c r="D25" s="321">
        <v>323.95910828129098</v>
      </c>
      <c r="E25" s="122">
        <v>360</v>
      </c>
      <c r="F25" s="1894">
        <v>408.16731036513499</v>
      </c>
      <c r="H25" s="1894">
        <v>186.81568181818199</v>
      </c>
      <c r="I25" s="122">
        <v>229.35926111908199</v>
      </c>
      <c r="J25" s="321">
        <v>279.59081237146</v>
      </c>
      <c r="K25" s="122">
        <v>314.39999999999998</v>
      </c>
      <c r="L25" s="1894">
        <v>363.58190162271802</v>
      </c>
      <c r="N25" s="1894">
        <v>57.3</v>
      </c>
      <c r="O25" s="122">
        <v>77.771278281171803</v>
      </c>
      <c r="P25" s="321">
        <v>80.099999999999994</v>
      </c>
      <c r="Q25" s="122">
        <v>87.3</v>
      </c>
      <c r="R25" s="1894">
        <v>99.1</v>
      </c>
    </row>
    <row r="26" spans="1:18" ht="20.100000000000001" customHeight="1" thickBot="1">
      <c r="A26" s="775" t="s">
        <v>111</v>
      </c>
      <c r="B26" s="1894">
        <v>225.1</v>
      </c>
      <c r="C26" s="122">
        <v>285.54930942421498</v>
      </c>
      <c r="D26" s="321">
        <v>350.67565879173998</v>
      </c>
      <c r="E26" s="122">
        <v>388.1</v>
      </c>
      <c r="F26" s="1894">
        <v>427.72311799356402</v>
      </c>
      <c r="H26" s="1894">
        <v>203.18400100591001</v>
      </c>
      <c r="I26" s="122">
        <v>253.824421052632</v>
      </c>
      <c r="J26" s="321">
        <v>317.35200445434299</v>
      </c>
      <c r="K26" s="122">
        <v>349.63249943655597</v>
      </c>
      <c r="L26" s="1894">
        <v>387.60211054575899</v>
      </c>
      <c r="N26" s="1894">
        <v>46.552155361050303</v>
      </c>
      <c r="O26" s="122">
        <v>82.623967353238299</v>
      </c>
      <c r="P26" s="321">
        <v>90.183439296289805</v>
      </c>
      <c r="Q26" s="122">
        <v>94.123974104995</v>
      </c>
      <c r="R26" s="1894">
        <v>106.00470196701799</v>
      </c>
    </row>
    <row r="27" spans="1:18" ht="20.100000000000001" customHeight="1" thickBot="1">
      <c r="A27" s="775" t="s">
        <v>112</v>
      </c>
      <c r="B27" s="1894">
        <v>209.697308451167</v>
      </c>
      <c r="C27" s="122">
        <v>257.8</v>
      </c>
      <c r="D27" s="321">
        <v>323.40093237474701</v>
      </c>
      <c r="E27" s="122">
        <v>361.70081149866502</v>
      </c>
      <c r="F27" s="1894">
        <v>407.86229395604403</v>
      </c>
      <c r="H27" s="1894">
        <v>190.59947037702</v>
      </c>
      <c r="I27" s="122">
        <v>225.7</v>
      </c>
      <c r="J27" s="321">
        <v>270.38468118195999</v>
      </c>
      <c r="K27" s="122">
        <v>320.631180555556</v>
      </c>
      <c r="L27" s="1894">
        <v>356.61270560502902</v>
      </c>
      <c r="N27" s="1894">
        <v>40.236036017387697</v>
      </c>
      <c r="O27" s="122">
        <v>79.3</v>
      </c>
      <c r="P27" s="321">
        <v>88.545954737352105</v>
      </c>
      <c r="Q27" s="122">
        <v>92.360470692717598</v>
      </c>
      <c r="R27" s="1894">
        <v>99.186305050504998</v>
      </c>
    </row>
    <row r="28" spans="1:18" ht="20.100000000000001" customHeight="1" thickBot="1">
      <c r="A28" s="775" t="s">
        <v>113</v>
      </c>
      <c r="B28" s="1894">
        <v>252.26237602706601</v>
      </c>
      <c r="C28" s="122">
        <v>323.35125362318797</v>
      </c>
      <c r="D28" s="321">
        <v>403.28247578692498</v>
      </c>
      <c r="E28" s="122">
        <v>448.90962816684299</v>
      </c>
      <c r="F28" s="1894">
        <v>503</v>
      </c>
      <c r="H28" s="1894">
        <v>222.877512470901</v>
      </c>
      <c r="I28" s="122">
        <v>283.51199563795001</v>
      </c>
      <c r="J28" s="321">
        <v>362</v>
      </c>
      <c r="K28" s="122">
        <v>405.478353658537</v>
      </c>
      <c r="L28" s="1894">
        <v>452.704340425532</v>
      </c>
      <c r="N28" s="1894">
        <v>76.539201680672306</v>
      </c>
      <c r="O28" s="122">
        <v>87.9</v>
      </c>
      <c r="P28" s="321">
        <v>98.9</v>
      </c>
      <c r="Q28" s="122">
        <v>107.781535747162</v>
      </c>
      <c r="R28" s="1894">
        <v>118.1</v>
      </c>
    </row>
    <row r="29" spans="1:18" ht="20.100000000000001" customHeight="1" thickBot="1">
      <c r="A29" s="775" t="s">
        <v>114</v>
      </c>
      <c r="B29" s="1894">
        <v>254.19616960721299</v>
      </c>
      <c r="C29" s="122">
        <v>329.24608045976998</v>
      </c>
      <c r="D29" s="321">
        <v>408.2</v>
      </c>
      <c r="E29" s="122">
        <v>467.27276011340399</v>
      </c>
      <c r="F29" s="1894">
        <v>525.20877457310996</v>
      </c>
      <c r="H29" s="1894">
        <v>255.94706338289001</v>
      </c>
      <c r="I29" s="122">
        <v>311</v>
      </c>
      <c r="J29" s="321">
        <v>373.70383254717001</v>
      </c>
      <c r="K29" s="122">
        <v>418.98965710443701</v>
      </c>
      <c r="L29" s="1894">
        <v>488.49883505917199</v>
      </c>
      <c r="N29" s="1894">
        <v>75.8</v>
      </c>
      <c r="O29" s="122">
        <v>97.8</v>
      </c>
      <c r="P29" s="321">
        <v>108.4</v>
      </c>
      <c r="Q29" s="122">
        <v>117.6</v>
      </c>
      <c r="R29" s="1894">
        <v>128</v>
      </c>
    </row>
    <row r="30" spans="1:18" ht="20.100000000000001" customHeight="1" thickBot="1">
      <c r="A30" s="775" t="s">
        <v>115</v>
      </c>
      <c r="B30" s="1894">
        <v>212.210438854806</v>
      </c>
      <c r="C30" s="122">
        <v>297.8</v>
      </c>
      <c r="D30" s="321">
        <v>342.47455280510502</v>
      </c>
      <c r="E30" s="122">
        <v>387.50847523219801</v>
      </c>
      <c r="F30" s="1894">
        <v>429.260557127141</v>
      </c>
      <c r="H30" s="1894">
        <v>194.162464539007</v>
      </c>
      <c r="I30" s="122">
        <v>266.8</v>
      </c>
      <c r="J30" s="321">
        <v>316.39999999999998</v>
      </c>
      <c r="K30" s="122">
        <v>351.5</v>
      </c>
      <c r="L30" s="1894">
        <v>396.25762829989401</v>
      </c>
      <c r="N30" s="1894">
        <v>64.543762863534695</v>
      </c>
      <c r="O30" s="122">
        <v>77.193496628045494</v>
      </c>
      <c r="P30" s="321">
        <v>86.4</v>
      </c>
      <c r="Q30" s="122">
        <v>91.3</v>
      </c>
      <c r="R30" s="1894">
        <v>96</v>
      </c>
    </row>
    <row r="31" spans="1:18" ht="20.100000000000001" customHeight="1" thickBot="1">
      <c r="A31" s="775" t="s">
        <v>116</v>
      </c>
      <c r="B31" s="1894">
        <v>250.92080879949901</v>
      </c>
      <c r="C31" s="122">
        <v>310.992367445838</v>
      </c>
      <c r="D31" s="321">
        <v>404.65369742269098</v>
      </c>
      <c r="E31" s="122">
        <v>460.8</v>
      </c>
      <c r="F31" s="1894">
        <v>518.58074319840705</v>
      </c>
      <c r="H31" s="1894">
        <v>252.21356204031599</v>
      </c>
      <c r="I31" s="122">
        <v>276.35864035087701</v>
      </c>
      <c r="J31" s="321">
        <v>357.47019867549699</v>
      </c>
      <c r="K31" s="122">
        <v>412.43616803278701</v>
      </c>
      <c r="L31" s="1894">
        <v>478.46181919642902</v>
      </c>
      <c r="N31" s="1894">
        <v>72.869444444444397</v>
      </c>
      <c r="O31" s="122">
        <v>89.3</v>
      </c>
      <c r="P31" s="321">
        <v>98.552777777777706</v>
      </c>
      <c r="Q31" s="122">
        <v>106.8</v>
      </c>
      <c r="R31" s="1894">
        <v>116</v>
      </c>
    </row>
    <row r="32" spans="1:18" ht="20.100000000000001" customHeight="1" thickBot="1">
      <c r="A32" s="775" t="s">
        <v>117</v>
      </c>
      <c r="B32" s="1894">
        <v>283.45632649367701</v>
      </c>
      <c r="C32" s="122">
        <v>409.13271729153399</v>
      </c>
      <c r="D32" s="321">
        <v>469.8</v>
      </c>
      <c r="E32" s="122">
        <v>542.48307823129301</v>
      </c>
      <c r="F32" s="1894">
        <v>596.07005349786698</v>
      </c>
      <c r="H32" s="1894">
        <v>290.87633140756299</v>
      </c>
      <c r="I32" s="122">
        <v>392.85058553971498</v>
      </c>
      <c r="J32" s="321">
        <v>441.34422540488799</v>
      </c>
      <c r="K32" s="122">
        <v>483.36964868200698</v>
      </c>
      <c r="L32" s="1894">
        <v>542.33384789958802</v>
      </c>
      <c r="N32" s="1894">
        <v>86.922216025495104</v>
      </c>
      <c r="O32" s="122">
        <v>105.090678402672</v>
      </c>
      <c r="P32" s="321">
        <v>123.3</v>
      </c>
      <c r="Q32" s="122">
        <v>134</v>
      </c>
      <c r="R32" s="1894">
        <v>149.097277701628</v>
      </c>
    </row>
    <row r="33" spans="1:18" ht="20.100000000000001" customHeight="1" thickBot="1">
      <c r="A33" s="775" t="s">
        <v>118</v>
      </c>
      <c r="B33" s="1894">
        <v>259.21141234256902</v>
      </c>
      <c r="C33" s="122">
        <v>324.3</v>
      </c>
      <c r="D33" s="321">
        <v>411.33186010761</v>
      </c>
      <c r="E33" s="122">
        <v>465.4</v>
      </c>
      <c r="F33" s="1894">
        <v>518.35711259146001</v>
      </c>
      <c r="H33" s="1894">
        <v>249.71111111111301</v>
      </c>
      <c r="I33" s="122">
        <v>287.5</v>
      </c>
      <c r="J33" s="321">
        <v>337.05454545454501</v>
      </c>
      <c r="K33" s="122">
        <v>407.27137745975</v>
      </c>
      <c r="L33" s="1894">
        <v>472.85638190954802</v>
      </c>
      <c r="N33" s="1894">
        <v>68.325592105263198</v>
      </c>
      <c r="O33" s="122">
        <v>89.5951247165533</v>
      </c>
      <c r="P33" s="321">
        <v>96.892116477272694</v>
      </c>
      <c r="Q33" s="122">
        <v>104.9</v>
      </c>
      <c r="R33" s="1894">
        <v>116.710052927777</v>
      </c>
    </row>
    <row r="34" spans="1:18" ht="30" customHeight="1" thickBot="1">
      <c r="A34" s="207" t="s">
        <v>120</v>
      </c>
      <c r="B34" s="1895">
        <v>225.1</v>
      </c>
      <c r="C34" s="325">
        <v>298.7</v>
      </c>
      <c r="D34" s="324">
        <v>363.6</v>
      </c>
      <c r="E34" s="325">
        <v>420.2</v>
      </c>
      <c r="F34" s="1895">
        <v>517.05080549593094</v>
      </c>
      <c r="H34" s="1896">
        <v>206.6</v>
      </c>
      <c r="I34" s="311">
        <v>266.3</v>
      </c>
      <c r="J34" s="310">
        <v>323.7</v>
      </c>
      <c r="K34" s="311">
        <v>378.2</v>
      </c>
      <c r="L34" s="1896">
        <v>460.8</v>
      </c>
      <c r="N34" s="1896">
        <v>55.4</v>
      </c>
      <c r="O34" s="311">
        <v>82.919008546187797</v>
      </c>
      <c r="P34" s="310">
        <v>93.5</v>
      </c>
      <c r="Q34" s="311">
        <v>105.6</v>
      </c>
      <c r="R34" s="1896">
        <v>128</v>
      </c>
    </row>
    <row r="35" spans="1:18" ht="20.100000000000001" customHeight="1">
      <c r="A35" s="148" t="s">
        <v>2493</v>
      </c>
      <c r="B35" s="780"/>
      <c r="C35" s="780"/>
      <c r="D35" s="780"/>
      <c r="E35" s="780"/>
      <c r="F35" s="780"/>
    </row>
    <row r="36" spans="1:18" ht="12.75" customHeight="1">
      <c r="A36" s="178"/>
      <c r="B36" s="781"/>
      <c r="C36" s="781"/>
      <c r="D36" s="781"/>
      <c r="E36" s="781"/>
      <c r="F36" s="781"/>
    </row>
    <row r="37" spans="1:18" ht="15.75" customHeight="1">
      <c r="A37" s="178" t="s">
        <v>2491</v>
      </c>
      <c r="B37" s="781"/>
      <c r="C37" s="781"/>
      <c r="D37" s="781"/>
      <c r="E37" s="781"/>
      <c r="F37" s="781"/>
    </row>
    <row r="38" spans="1:18" ht="13.5" customHeight="1">
      <c r="A38" s="178"/>
      <c r="B38" s="781"/>
      <c r="C38" s="781"/>
      <c r="D38" s="781"/>
      <c r="E38" s="781"/>
      <c r="F38" s="781"/>
    </row>
    <row r="39" spans="1:18" ht="12.75" customHeight="1">
      <c r="A39" s="3" t="s">
        <v>2481</v>
      </c>
      <c r="B39" s="781"/>
      <c r="C39" s="781"/>
      <c r="D39" s="781"/>
      <c r="E39" s="781"/>
      <c r="F39" s="781"/>
    </row>
    <row r="40" spans="1:18">
      <c r="A40" s="3" t="s">
        <v>2507</v>
      </c>
      <c r="B40" s="236"/>
      <c r="C40" s="236"/>
      <c r="D40" s="236"/>
      <c r="E40" s="236"/>
      <c r="F40" s="236"/>
    </row>
    <row r="41" spans="1:18">
      <c r="A41" s="3" t="s">
        <v>2492</v>
      </c>
      <c r="B41" s="236"/>
      <c r="C41" s="236"/>
      <c r="D41" s="236"/>
      <c r="E41" s="236"/>
      <c r="F41" s="236"/>
    </row>
    <row r="42" spans="1:18">
      <c r="A42" s="1002" t="s">
        <v>2499</v>
      </c>
      <c r="B42" s="236"/>
      <c r="C42" s="236"/>
      <c r="D42" s="236"/>
      <c r="E42" s="236"/>
      <c r="F42" s="236"/>
    </row>
    <row r="43" spans="1:18">
      <c r="B43" s="236"/>
      <c r="C43" s="236"/>
      <c r="D43" s="236"/>
      <c r="E43" s="236"/>
      <c r="F43" s="236"/>
    </row>
    <row r="44" spans="1:18">
      <c r="B44" s="236"/>
      <c r="C44" s="236"/>
      <c r="D44" s="236"/>
      <c r="E44" s="236"/>
      <c r="F44" s="236"/>
    </row>
    <row r="45" spans="1:18">
      <c r="A45" s="3" t="s">
        <v>217</v>
      </c>
      <c r="B45" s="236"/>
      <c r="C45" s="236"/>
      <c r="D45" s="236"/>
      <c r="E45" s="236"/>
      <c r="F45" s="236"/>
    </row>
  </sheetData>
  <pageMargins left="0.47244094488188981" right="0.39370078740157483" top="0.51181102362204722" bottom="0.47244094488188981" header="0.39370078740157483" footer="0.31496062992125984"/>
  <pageSetup paperSize="9" scale="54" orientation="landscape" horizontalDpi="1200" verticalDpi="1200" r:id="rId1"/>
  <headerFooter alignWithMargins="0"/>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7"/>
  <sheetViews>
    <sheetView zoomScaleNormal="100" workbookViewId="0"/>
  </sheetViews>
  <sheetFormatPr baseColWidth="10" defaultColWidth="11.44140625" defaultRowHeight="13.2"/>
  <cols>
    <col min="1" max="1" width="15.109375" style="3" customWidth="1"/>
    <col min="2" max="2" width="16.77734375" style="3" customWidth="1"/>
    <col min="3" max="3" width="15.88671875" style="3" customWidth="1"/>
    <col min="4" max="4" width="17" style="3" customWidth="1"/>
    <col min="5" max="5" width="15.88671875" style="3" customWidth="1"/>
    <col min="6" max="6" width="16.88671875" style="3" customWidth="1"/>
    <col min="7" max="7" width="16.21875" style="3" customWidth="1"/>
    <col min="8" max="16384" width="11.44140625" style="3"/>
  </cols>
  <sheetData>
    <row r="1" spans="1:7" s="1" customFormat="1" ht="14.1" customHeight="1">
      <c r="A1" s="150"/>
      <c r="B1" s="150"/>
      <c r="C1" s="150"/>
      <c r="D1" s="150"/>
      <c r="E1" s="150"/>
      <c r="F1" s="150"/>
    </row>
    <row r="2" spans="1:7" s="1" customFormat="1" ht="18" customHeight="1">
      <c r="A2" s="220" t="s">
        <v>2498</v>
      </c>
      <c r="B2" s="150"/>
      <c r="C2" s="150"/>
      <c r="D2" s="150"/>
      <c r="E2" s="150"/>
      <c r="F2" s="150"/>
    </row>
    <row r="3" spans="1:7" s="1" customFormat="1" ht="16.2" customHeight="1">
      <c r="A3" s="220"/>
      <c r="B3" s="150"/>
      <c r="C3" s="150"/>
      <c r="D3" s="150"/>
      <c r="E3" s="150"/>
      <c r="F3" s="150"/>
    </row>
    <row r="4" spans="1:7" ht="20.399999999999999" customHeight="1">
      <c r="A4" s="234" t="s">
        <v>25</v>
      </c>
      <c r="B4" s="184" t="s">
        <v>89</v>
      </c>
      <c r="C4" s="193" t="s">
        <v>84</v>
      </c>
      <c r="D4" s="184" t="s">
        <v>264</v>
      </c>
      <c r="E4" s="193" t="s">
        <v>84</v>
      </c>
      <c r="F4" s="184" t="s">
        <v>87</v>
      </c>
      <c r="G4" s="193" t="s">
        <v>84</v>
      </c>
    </row>
    <row r="5" spans="1:7" ht="19.8" customHeight="1">
      <c r="A5" s="314"/>
      <c r="B5" s="224" t="s">
        <v>92</v>
      </c>
      <c r="C5" s="194" t="s">
        <v>85</v>
      </c>
      <c r="D5" s="224" t="s">
        <v>89</v>
      </c>
      <c r="E5" s="194" t="s">
        <v>85</v>
      </c>
      <c r="F5" s="224" t="s">
        <v>90</v>
      </c>
      <c r="G5" s="194" t="s">
        <v>85</v>
      </c>
    </row>
    <row r="6" spans="1:7" ht="18" customHeight="1">
      <c r="A6" s="437"/>
      <c r="B6" s="186"/>
      <c r="C6" s="194" t="s">
        <v>86</v>
      </c>
      <c r="D6" s="224" t="s">
        <v>91</v>
      </c>
      <c r="E6" s="194" t="s">
        <v>86</v>
      </c>
      <c r="F6" s="748"/>
      <c r="G6" s="194" t="s">
        <v>86</v>
      </c>
    </row>
    <row r="7" spans="1:7" ht="18.600000000000001" customHeight="1">
      <c r="A7" s="316"/>
      <c r="B7" s="188"/>
      <c r="C7" s="189"/>
      <c r="D7" s="188"/>
      <c r="E7" s="189"/>
      <c r="F7" s="212"/>
      <c r="G7" s="770"/>
    </row>
    <row r="8" spans="1:7" ht="30" customHeight="1" thickBot="1">
      <c r="A8" s="772" t="s">
        <v>93</v>
      </c>
      <c r="B8" s="336">
        <v>355.65472112640902</v>
      </c>
      <c r="C8" s="196">
        <v>4.8598681731540694E-2</v>
      </c>
      <c r="D8" s="336">
        <v>324.04635658094202</v>
      </c>
      <c r="E8" s="196">
        <v>6.0598596957728956E-2</v>
      </c>
      <c r="F8" s="336">
        <v>95.714698684624096</v>
      </c>
      <c r="G8" s="196">
        <v>8.1803023656314311E-2</v>
      </c>
    </row>
    <row r="9" spans="1:7" ht="20.100000000000001" customHeight="1" thickBot="1">
      <c r="A9" s="775" t="s">
        <v>94</v>
      </c>
      <c r="B9" s="338">
        <v>371.38033858283302</v>
      </c>
      <c r="C9" s="322">
        <v>5.3602001009648514E-2</v>
      </c>
      <c r="D9" s="338">
        <v>329.43243415306301</v>
      </c>
      <c r="E9" s="322">
        <v>7.3355530478895092E-2</v>
      </c>
      <c r="F9" s="338">
        <v>91.602777903092502</v>
      </c>
      <c r="G9" s="322">
        <v>5.9922810475192989E-2</v>
      </c>
    </row>
    <row r="10" spans="1:7" ht="20.100000000000001" customHeight="1" thickBot="1">
      <c r="A10" s="775" t="s">
        <v>95</v>
      </c>
      <c r="B10" s="338">
        <v>320.07620732408299</v>
      </c>
      <c r="C10" s="322">
        <v>5.0231741629882976E-2</v>
      </c>
      <c r="D10" s="338">
        <v>280.22893533432398</v>
      </c>
      <c r="E10" s="322">
        <v>6.7502483687047032E-2</v>
      </c>
      <c r="F10" s="338">
        <v>77.996976578792498</v>
      </c>
      <c r="G10" s="322">
        <v>6.4625473336620498E-2</v>
      </c>
    </row>
    <row r="11" spans="1:7" ht="20.100000000000001" customHeight="1" thickBot="1">
      <c r="A11" s="775" t="s">
        <v>96</v>
      </c>
      <c r="B11" s="338">
        <v>293.72426685659701</v>
      </c>
      <c r="C11" s="322">
        <v>5.6803622490765315E-2</v>
      </c>
      <c r="D11" s="338">
        <v>253.02448434237999</v>
      </c>
      <c r="E11" s="322">
        <v>7.1340650867138367E-2</v>
      </c>
      <c r="F11" s="338">
        <v>71.734695540363305</v>
      </c>
      <c r="G11" s="322">
        <v>6.1584017610871289E-2</v>
      </c>
    </row>
    <row r="12" spans="1:7" ht="20.100000000000001" customHeight="1" thickBot="1">
      <c r="A12" s="775" t="s">
        <v>97</v>
      </c>
      <c r="B12" s="338">
        <v>314.27459954324598</v>
      </c>
      <c r="C12" s="322">
        <v>5.6356117417903029E-2</v>
      </c>
      <c r="D12" s="338">
        <v>277.69442493919797</v>
      </c>
      <c r="E12" s="322">
        <v>6.7899801464298637E-2</v>
      </c>
      <c r="F12" s="338">
        <v>80.799437483470001</v>
      </c>
      <c r="G12" s="322">
        <v>7.0193805468855341E-2</v>
      </c>
    </row>
    <row r="13" spans="1:7" ht="20.100000000000001" customHeight="1" thickBot="1">
      <c r="A13" s="775" t="s">
        <v>98</v>
      </c>
      <c r="B13" s="338">
        <v>301.72733678227797</v>
      </c>
      <c r="C13" s="322">
        <v>6.5858565069918384E-2</v>
      </c>
      <c r="D13" s="338">
        <v>268.93112172874402</v>
      </c>
      <c r="E13" s="322">
        <v>7.7963572196816378E-2</v>
      </c>
      <c r="F13" s="338">
        <v>75.080371712167207</v>
      </c>
      <c r="G13" s="322">
        <v>6.8745905978274013E-2</v>
      </c>
    </row>
    <row r="14" spans="1:7" ht="20.100000000000001" customHeight="1" thickBot="1">
      <c r="A14" s="775" t="s">
        <v>99</v>
      </c>
      <c r="B14" s="338">
        <v>288.44947068183899</v>
      </c>
      <c r="C14" s="322">
        <v>5.5786878019064678E-2</v>
      </c>
      <c r="D14" s="338">
        <v>252.70291059465299</v>
      </c>
      <c r="E14" s="322">
        <v>7.3339153915835231E-2</v>
      </c>
      <c r="F14" s="338">
        <v>71.548184176676102</v>
      </c>
      <c r="G14" s="322">
        <v>6.7685511631017325E-2</v>
      </c>
    </row>
    <row r="15" spans="1:7" ht="20.100000000000001" customHeight="1" thickBot="1">
      <c r="A15" s="775" t="s">
        <v>100</v>
      </c>
      <c r="B15" s="338">
        <v>329.57178430563698</v>
      </c>
      <c r="C15" s="322">
        <v>9.627268415468726E-2</v>
      </c>
      <c r="D15" s="338">
        <v>293.98235988342702</v>
      </c>
      <c r="E15" s="322">
        <v>0.12405698341048121</v>
      </c>
      <c r="F15" s="338">
        <v>80.696469005716807</v>
      </c>
      <c r="G15" s="322">
        <v>9.9284754886586946E-2</v>
      </c>
    </row>
    <row r="16" spans="1:7" ht="20.100000000000001" customHeight="1" thickBot="1">
      <c r="A16" s="775" t="s">
        <v>101</v>
      </c>
      <c r="B16" s="338">
        <v>298.86651837941702</v>
      </c>
      <c r="C16" s="322">
        <v>4.5043624864534948E-2</v>
      </c>
      <c r="D16" s="338">
        <v>273.013627784638</v>
      </c>
      <c r="E16" s="322">
        <v>5.6465799395077898E-2</v>
      </c>
      <c r="F16" s="338">
        <v>78.509480553916205</v>
      </c>
      <c r="G16" s="322">
        <v>5.815205224464326E-2</v>
      </c>
    </row>
    <row r="17" spans="1:7" ht="20.100000000000001" customHeight="1" thickBot="1">
      <c r="A17" s="775" t="s">
        <v>102</v>
      </c>
      <c r="B17" s="338">
        <v>344.25623474045398</v>
      </c>
      <c r="C17" s="322">
        <v>5.7669273711913327E-2</v>
      </c>
      <c r="D17" s="338">
        <v>311.18097879669</v>
      </c>
      <c r="E17" s="322">
        <v>6.8039062986869903E-2</v>
      </c>
      <c r="F17" s="338">
        <v>88.346251597874399</v>
      </c>
      <c r="G17" s="322">
        <v>7.1781011604541423E-2</v>
      </c>
    </row>
    <row r="18" spans="1:7" ht="20.100000000000001" customHeight="1" thickBot="1">
      <c r="A18" s="775" t="s">
        <v>103</v>
      </c>
      <c r="B18" s="338">
        <v>362.60963190039899</v>
      </c>
      <c r="C18" s="322">
        <v>6.6471308899813453E-2</v>
      </c>
      <c r="D18" s="338">
        <v>318.85875413898998</v>
      </c>
      <c r="E18" s="322">
        <v>8.7566379397157057E-2</v>
      </c>
      <c r="F18" s="338">
        <v>92.849771029695205</v>
      </c>
      <c r="G18" s="322">
        <v>9.8607464568257752E-2</v>
      </c>
    </row>
    <row r="19" spans="1:7" ht="20.100000000000001" customHeight="1" thickBot="1">
      <c r="A19" s="775" t="s">
        <v>104</v>
      </c>
      <c r="B19" s="338">
        <v>474.31374779435998</v>
      </c>
      <c r="C19" s="322">
        <v>5.1596817436275533E-2</v>
      </c>
      <c r="D19" s="338">
        <v>431.15652340966602</v>
      </c>
      <c r="E19" s="322">
        <v>5.9398957099272121E-2</v>
      </c>
      <c r="F19" s="338">
        <v>122.893589862718</v>
      </c>
      <c r="G19" s="322">
        <v>6.8004486718383106E-2</v>
      </c>
    </row>
    <row r="20" spans="1:7" ht="20.100000000000001" customHeight="1" thickBot="1">
      <c r="A20" s="775" t="s">
        <v>105</v>
      </c>
      <c r="B20" s="338">
        <v>401.26635620189597</v>
      </c>
      <c r="C20" s="322">
        <v>7.6666081800671915E-2</v>
      </c>
      <c r="D20" s="338">
        <v>355.90118060134603</v>
      </c>
      <c r="E20" s="322">
        <v>8.687234246778508E-2</v>
      </c>
      <c r="F20" s="338">
        <v>104.01781867307299</v>
      </c>
      <c r="G20" s="322">
        <v>9.4578058201948201E-2</v>
      </c>
    </row>
    <row r="21" spans="1:7" ht="20.100000000000001" customHeight="1" thickBot="1">
      <c r="A21" s="775" t="s">
        <v>106</v>
      </c>
      <c r="B21" s="338">
        <v>343.94554089136199</v>
      </c>
      <c r="C21" s="322">
        <v>6.288351423290206E-2</v>
      </c>
      <c r="D21" s="338">
        <v>304.32170193054401</v>
      </c>
      <c r="E21" s="322">
        <v>8.9826386121135027E-2</v>
      </c>
      <c r="F21" s="338">
        <v>86.534181836603693</v>
      </c>
      <c r="G21" s="322">
        <v>6.9076110145235736E-2</v>
      </c>
    </row>
    <row r="22" spans="1:7" ht="20.100000000000001" customHeight="1" thickBot="1">
      <c r="A22" s="775" t="s">
        <v>107</v>
      </c>
      <c r="B22" s="338">
        <v>306.46064275883799</v>
      </c>
      <c r="C22" s="322">
        <v>6.1344872157974351E-2</v>
      </c>
      <c r="D22" s="338">
        <v>270.12741568384001</v>
      </c>
      <c r="E22" s="322">
        <v>7.663281287886603E-2</v>
      </c>
      <c r="F22" s="338">
        <v>78.452647124180601</v>
      </c>
      <c r="G22" s="322">
        <v>9.5677913043754836E-2</v>
      </c>
    </row>
    <row r="23" spans="1:7" ht="20.100000000000001" customHeight="1" thickBot="1">
      <c r="A23" s="775" t="s">
        <v>108</v>
      </c>
      <c r="B23" s="338">
        <v>271.74791400010997</v>
      </c>
      <c r="C23" s="322">
        <v>8.1687031355859085E-2</v>
      </c>
      <c r="D23" s="338">
        <v>232.03427298897401</v>
      </c>
      <c r="E23" s="322">
        <v>9.6495321864431771E-2</v>
      </c>
      <c r="F23" s="338">
        <v>68.771581249145797</v>
      </c>
      <c r="G23" s="322">
        <v>0.11271586577887072</v>
      </c>
    </row>
    <row r="24" spans="1:7" ht="20.100000000000001" customHeight="1" thickBot="1">
      <c r="A24" s="775" t="s">
        <v>109</v>
      </c>
      <c r="B24" s="338">
        <v>321.711677797692</v>
      </c>
      <c r="C24" s="322">
        <v>5.3398441642223959E-2</v>
      </c>
      <c r="D24" s="338">
        <v>282.03292283678002</v>
      </c>
      <c r="E24" s="322">
        <v>6.4301260705069474E-2</v>
      </c>
      <c r="F24" s="338">
        <v>82.435177088698694</v>
      </c>
      <c r="G24" s="322">
        <v>8.5196437651040791E-2</v>
      </c>
    </row>
    <row r="25" spans="1:7" ht="20.100000000000001" customHeight="1" thickBot="1">
      <c r="A25" s="775" t="s">
        <v>110</v>
      </c>
      <c r="B25" s="338">
        <v>311.94401735840597</v>
      </c>
      <c r="C25" s="322">
        <v>6.0213246405185217E-2</v>
      </c>
      <c r="D25" s="338">
        <v>277.952958001583</v>
      </c>
      <c r="E25" s="322">
        <v>6.6655700120481942E-2</v>
      </c>
      <c r="F25" s="338">
        <v>81.190947934301093</v>
      </c>
      <c r="G25" s="322">
        <v>7.1578027168198943E-2</v>
      </c>
    </row>
    <row r="26" spans="1:7" ht="20.100000000000001" customHeight="1" thickBot="1">
      <c r="A26" s="775" t="s">
        <v>111</v>
      </c>
      <c r="B26" s="338">
        <v>338.36441889641401</v>
      </c>
      <c r="C26" s="322">
        <v>5.024150412228523E-2</v>
      </c>
      <c r="D26" s="338">
        <v>303.73249317492099</v>
      </c>
      <c r="E26" s="322">
        <v>5.9752792360618923E-2</v>
      </c>
      <c r="F26" s="338">
        <v>86.530424607293796</v>
      </c>
      <c r="G26" s="322">
        <v>6.2788729431622281E-2</v>
      </c>
    </row>
    <row r="27" spans="1:7" ht="20.100000000000001" customHeight="1" thickBot="1">
      <c r="A27" s="775" t="s">
        <v>112</v>
      </c>
      <c r="B27" s="338">
        <v>313.67983539258802</v>
      </c>
      <c r="C27" s="322">
        <v>4.9766382107991891E-2</v>
      </c>
      <c r="D27" s="338">
        <v>274.06170154378998</v>
      </c>
      <c r="E27" s="322">
        <v>5.9768140488926536E-2</v>
      </c>
      <c r="F27" s="338">
        <v>83.599788244330497</v>
      </c>
      <c r="G27" s="322">
        <v>7.722661352801663E-2</v>
      </c>
    </row>
    <row r="28" spans="1:7" ht="20.100000000000001" customHeight="1" thickBot="1">
      <c r="A28" s="775" t="s">
        <v>113</v>
      </c>
      <c r="B28" s="338">
        <v>390.34024195576899</v>
      </c>
      <c r="C28" s="322">
        <v>7.073166198741565E-2</v>
      </c>
      <c r="D28" s="338">
        <v>349.23270553967097</v>
      </c>
      <c r="E28" s="322">
        <v>8.7425720374808558E-2</v>
      </c>
      <c r="F28" s="338">
        <v>98.292042991232194</v>
      </c>
      <c r="G28" s="322">
        <v>9.3461473522360006E-2</v>
      </c>
    </row>
    <row r="29" spans="1:7" ht="20.100000000000001" customHeight="1" thickBot="1">
      <c r="A29" s="775" t="s">
        <v>114</v>
      </c>
      <c r="B29" s="338">
        <v>400.227162388316</v>
      </c>
      <c r="C29" s="322">
        <v>6.1149995987802575E-2</v>
      </c>
      <c r="D29" s="338">
        <v>368.75371470895698</v>
      </c>
      <c r="E29" s="322">
        <v>7.3606842305099951E-2</v>
      </c>
      <c r="F29" s="338">
        <v>107.04714376468399</v>
      </c>
      <c r="G29" s="322">
        <v>8.3605067906859176E-2</v>
      </c>
    </row>
    <row r="30" spans="1:7" ht="20.100000000000001" customHeight="1" thickBot="1">
      <c r="A30" s="775" t="s">
        <v>115</v>
      </c>
      <c r="B30" s="338">
        <v>336.26550266317702</v>
      </c>
      <c r="C30" s="322">
        <v>6.9354542001465402E-2</v>
      </c>
      <c r="D30" s="338">
        <v>307.73421105265999</v>
      </c>
      <c r="E30" s="322">
        <v>7.55860174526235E-2</v>
      </c>
      <c r="F30" s="338">
        <v>84.127972924631806</v>
      </c>
      <c r="G30" s="322">
        <v>8.2787499637846818E-2</v>
      </c>
    </row>
    <row r="31" spans="1:7" ht="20.100000000000001" customHeight="1" thickBot="1">
      <c r="A31" s="775" t="s">
        <v>116</v>
      </c>
      <c r="B31" s="338">
        <v>393.78591684615702</v>
      </c>
      <c r="C31" s="322">
        <v>8.0921669002936847E-2</v>
      </c>
      <c r="D31" s="338">
        <v>355.20579605647902</v>
      </c>
      <c r="E31" s="322">
        <v>8.7976237184361983E-2</v>
      </c>
      <c r="F31" s="338">
        <v>98.573628551559693</v>
      </c>
      <c r="G31" s="322">
        <v>8.2362761362644088E-2</v>
      </c>
    </row>
    <row r="32" spans="1:7" ht="20.100000000000001" customHeight="1" thickBot="1">
      <c r="A32" s="775" t="s">
        <v>117</v>
      </c>
      <c r="B32" s="338">
        <v>466.44911802570601</v>
      </c>
      <c r="C32" s="322">
        <v>6.7231493152087651E-2</v>
      </c>
      <c r="D32" s="338">
        <v>434.92665139629599</v>
      </c>
      <c r="E32" s="322">
        <v>8.6339909656394598E-2</v>
      </c>
      <c r="F32" s="338">
        <v>119.664193857111</v>
      </c>
      <c r="G32" s="322">
        <v>0.10777551003652963</v>
      </c>
    </row>
    <row r="33" spans="1:11" ht="20.100000000000001" customHeight="1" thickBot="1">
      <c r="A33" s="775" t="s">
        <v>118</v>
      </c>
      <c r="B33" s="338">
        <v>398.60246711022</v>
      </c>
      <c r="C33" s="322">
        <v>7.8447019573735677E-2</v>
      </c>
      <c r="D33" s="338">
        <v>345.79659553651697</v>
      </c>
      <c r="E33" s="322">
        <v>9.5909506897502217E-2</v>
      </c>
      <c r="F33" s="338">
        <v>95.721915398194298</v>
      </c>
      <c r="G33" s="322">
        <v>7.6485664825582056E-2</v>
      </c>
    </row>
    <row r="34" spans="1:11" s="450" customFormat="1" ht="30" customHeight="1" thickBot="1">
      <c r="A34" s="207" t="s">
        <v>2501</v>
      </c>
      <c r="B34" s="777">
        <v>363.92630198199402</v>
      </c>
      <c r="C34" s="197">
        <v>5.8272744089373774E-2</v>
      </c>
      <c r="D34" s="777">
        <v>325.90654427325001</v>
      </c>
      <c r="E34" s="197">
        <v>7.2421760732997775E-2</v>
      </c>
      <c r="F34" s="777">
        <v>93.9590451021908</v>
      </c>
      <c r="G34" s="779">
        <v>7.9735153360233513E-2</v>
      </c>
    </row>
    <row r="35" spans="1:11" ht="20.100000000000001" customHeight="1">
      <c r="A35" s="148" t="s">
        <v>2493</v>
      </c>
      <c r="B35" s="780"/>
      <c r="C35" s="780"/>
      <c r="D35" s="780"/>
      <c r="E35" s="780"/>
      <c r="F35" s="780"/>
    </row>
    <row r="36" spans="1:11" ht="12.75" customHeight="1">
      <c r="A36" s="178"/>
      <c r="B36" s="781"/>
      <c r="C36" s="781"/>
      <c r="D36" s="781"/>
      <c r="E36" s="781"/>
      <c r="F36" s="781"/>
    </row>
    <row r="37" spans="1:11" ht="15.75" customHeight="1">
      <c r="A37" s="178" t="s">
        <v>2491</v>
      </c>
      <c r="B37" s="781"/>
      <c r="C37" s="781"/>
      <c r="D37" s="781"/>
      <c r="E37" s="781"/>
      <c r="F37" s="781"/>
    </row>
    <row r="38" spans="1:11" ht="13.5" customHeight="1">
      <c r="A38" s="178"/>
      <c r="B38" s="781"/>
      <c r="C38" s="781"/>
      <c r="D38" s="781"/>
      <c r="E38" s="781"/>
      <c r="F38" s="781"/>
    </row>
    <row r="39" spans="1:11" ht="12.75" customHeight="1">
      <c r="A39" s="3" t="s">
        <v>2494</v>
      </c>
      <c r="B39" s="781"/>
      <c r="C39" s="781"/>
      <c r="D39" s="781"/>
      <c r="E39" s="781"/>
      <c r="F39" s="781"/>
    </row>
    <row r="40" spans="1:11" ht="12.75" customHeight="1">
      <c r="A40" s="178" t="s">
        <v>2495</v>
      </c>
      <c r="B40" s="781"/>
      <c r="C40" s="781"/>
      <c r="D40" s="781"/>
      <c r="E40" s="781"/>
      <c r="F40" s="781"/>
    </row>
    <row r="41" spans="1:11">
      <c r="A41" s="3" t="s">
        <v>2508</v>
      </c>
      <c r="B41" s="236"/>
      <c r="C41" s="236"/>
      <c r="D41" s="236"/>
      <c r="E41" s="236"/>
      <c r="F41" s="236"/>
    </row>
    <row r="42" spans="1:11">
      <c r="A42" s="3" t="s">
        <v>2496</v>
      </c>
      <c r="B42" s="236"/>
      <c r="C42" s="236"/>
      <c r="D42" s="236"/>
      <c r="E42" s="236"/>
      <c r="F42" s="236"/>
    </row>
    <row r="43" spans="1:11">
      <c r="A43" s="3" t="s">
        <v>2497</v>
      </c>
      <c r="B43" s="236"/>
      <c r="C43" s="236"/>
      <c r="D43" s="236"/>
      <c r="E43" s="236"/>
      <c r="F43" s="236"/>
      <c r="I43" s="17"/>
      <c r="J43" s="17"/>
      <c r="K43" s="17"/>
    </row>
    <row r="44" spans="1:11">
      <c r="A44" s="1002" t="s">
        <v>2500</v>
      </c>
      <c r="B44" s="236"/>
      <c r="C44" s="236"/>
      <c r="D44" s="236"/>
      <c r="E44" s="236"/>
      <c r="F44" s="236"/>
      <c r="I44" s="17"/>
      <c r="J44" s="17"/>
      <c r="K44" s="17"/>
    </row>
    <row r="45" spans="1:11">
      <c r="B45" s="236"/>
      <c r="C45" s="236"/>
      <c r="D45" s="236"/>
      <c r="E45" s="236"/>
      <c r="F45" s="236"/>
    </row>
    <row r="46" spans="1:11">
      <c r="B46" s="236"/>
      <c r="C46" s="236"/>
      <c r="D46" s="236"/>
      <c r="E46" s="236"/>
      <c r="F46" s="236"/>
    </row>
    <row r="47" spans="1:11">
      <c r="A47" s="3" t="s">
        <v>217</v>
      </c>
    </row>
  </sheetData>
  <pageMargins left="0.57999999999999996" right="0.62" top="0.78" bottom="0.47244094488188981" header="0.44" footer="0.51181102362204722"/>
  <pageSetup paperSize="9" scale="8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Feuilles de calcul</vt:lpstr>
      </vt:variant>
      <vt:variant>
        <vt:i4>139</vt:i4>
      </vt:variant>
      <vt:variant>
        <vt:lpstr>Plages nommées</vt:lpstr>
      </vt:variant>
      <vt:variant>
        <vt:i4>147</vt:i4>
      </vt:variant>
    </vt:vector>
  </HeadingPairs>
  <TitlesOfParts>
    <vt:vector size="286" baseType="lpstr">
      <vt:lpstr>Info</vt:lpstr>
      <vt:lpstr>C</vt:lpstr>
      <vt:lpstr>C d</vt:lpstr>
      <vt:lpstr>C1 d</vt:lpstr>
      <vt:lpstr>D1 d</vt:lpstr>
      <vt:lpstr>T1d</vt:lpstr>
      <vt:lpstr>101d</vt:lpstr>
      <vt:lpstr>102d</vt:lpstr>
      <vt:lpstr>103d</vt:lpstr>
      <vt:lpstr>104d</vt:lpstr>
      <vt:lpstr>105d</vt:lpstr>
      <vt:lpstr>106d</vt:lpstr>
      <vt:lpstr>T2d</vt:lpstr>
      <vt:lpstr>201d</vt:lpstr>
      <vt:lpstr>202d</vt:lpstr>
      <vt:lpstr>203d</vt:lpstr>
      <vt:lpstr>204d</vt:lpstr>
      <vt:lpstr>205d</vt:lpstr>
      <vt:lpstr>206d</vt:lpstr>
      <vt:lpstr>207d</vt:lpstr>
      <vt:lpstr>208d</vt:lpstr>
      <vt:lpstr>209d</vt:lpstr>
      <vt:lpstr>210d</vt:lpstr>
      <vt:lpstr>211d</vt:lpstr>
      <vt:lpstr>212d</vt:lpstr>
      <vt:lpstr>213d</vt:lpstr>
      <vt:lpstr>214d</vt:lpstr>
      <vt:lpstr>215d</vt:lpstr>
      <vt:lpstr>216d</vt:lpstr>
      <vt:lpstr>217d</vt:lpstr>
      <vt:lpstr>218d</vt:lpstr>
      <vt:lpstr>219d</vt:lpstr>
      <vt:lpstr>220d</vt:lpstr>
      <vt:lpstr>221d</vt:lpstr>
      <vt:lpstr>222d</vt:lpstr>
      <vt:lpstr>223d</vt:lpstr>
      <vt:lpstr>224d</vt:lpstr>
      <vt:lpstr>225d</vt:lpstr>
      <vt:lpstr>T3d</vt:lpstr>
      <vt:lpstr>301d</vt:lpstr>
      <vt:lpstr>302d</vt:lpstr>
      <vt:lpstr>303d</vt:lpstr>
      <vt:lpstr>304d</vt:lpstr>
      <vt:lpstr>305d</vt:lpstr>
      <vt:lpstr>306d</vt:lpstr>
      <vt:lpstr>307d</vt:lpstr>
      <vt:lpstr>T4d</vt:lpstr>
      <vt:lpstr>401d</vt:lpstr>
      <vt:lpstr>402d</vt:lpstr>
      <vt:lpstr>403d</vt:lpstr>
      <vt:lpstr>404d</vt:lpstr>
      <vt:lpstr>405d</vt:lpstr>
      <vt:lpstr>406d</vt:lpstr>
      <vt:lpstr>407d</vt:lpstr>
      <vt:lpstr>408d</vt:lpstr>
      <vt:lpstr>409d</vt:lpstr>
      <vt:lpstr>410d</vt:lpstr>
      <vt:lpstr>411d</vt:lpstr>
      <vt:lpstr>T5d</vt:lpstr>
      <vt:lpstr>501d</vt:lpstr>
      <vt:lpstr>502d</vt:lpstr>
      <vt:lpstr>503d</vt:lpstr>
      <vt:lpstr>504d</vt:lpstr>
      <vt:lpstr>505d</vt:lpstr>
      <vt:lpstr>506d</vt:lpstr>
      <vt:lpstr>507d</vt:lpstr>
      <vt:lpstr>508d</vt:lpstr>
      <vt:lpstr>509d</vt:lpstr>
      <vt:lpstr>510d</vt:lpstr>
      <vt:lpstr>T6d</vt:lpstr>
      <vt:lpstr>601d</vt:lpstr>
      <vt:lpstr>602d</vt:lpstr>
      <vt:lpstr>603d</vt:lpstr>
      <vt:lpstr>T7d</vt:lpstr>
      <vt:lpstr>701d</vt:lpstr>
      <vt:lpstr>702d</vt:lpstr>
      <vt:lpstr>703d</vt:lpstr>
      <vt:lpstr>704d</vt:lpstr>
      <vt:lpstr>705d</vt:lpstr>
      <vt:lpstr>706d</vt:lpstr>
      <vt:lpstr>707d</vt:lpstr>
      <vt:lpstr>708d</vt:lpstr>
      <vt:lpstr>709d</vt:lpstr>
      <vt:lpstr>710d</vt:lpstr>
      <vt:lpstr>711d</vt:lpstr>
      <vt:lpstr>712d</vt:lpstr>
      <vt:lpstr>713d</vt:lpstr>
      <vt:lpstr>714d</vt:lpstr>
      <vt:lpstr>715d</vt:lpstr>
      <vt:lpstr>716d</vt:lpstr>
      <vt:lpstr>717d</vt:lpstr>
      <vt:lpstr>T8d</vt:lpstr>
      <vt:lpstr>801d</vt:lpstr>
      <vt:lpstr>802d</vt:lpstr>
      <vt:lpstr>803d</vt:lpstr>
      <vt:lpstr>804d</vt:lpstr>
      <vt:lpstr>805d</vt:lpstr>
      <vt:lpstr>806d</vt:lpstr>
      <vt:lpstr>807d</vt:lpstr>
      <vt:lpstr>T9d</vt:lpstr>
      <vt:lpstr>901d</vt:lpstr>
      <vt:lpstr>902d</vt:lpstr>
      <vt:lpstr>903d</vt:lpstr>
      <vt:lpstr>904d</vt:lpstr>
      <vt:lpstr>905d</vt:lpstr>
      <vt:lpstr>906d</vt:lpstr>
      <vt:lpstr>907d</vt:lpstr>
      <vt:lpstr>908d</vt:lpstr>
      <vt:lpstr>909d</vt:lpstr>
      <vt:lpstr>910d</vt:lpstr>
      <vt:lpstr>911d</vt:lpstr>
      <vt:lpstr>912d</vt:lpstr>
      <vt:lpstr>913d</vt:lpstr>
      <vt:lpstr>914d</vt:lpstr>
      <vt:lpstr>915d</vt:lpstr>
      <vt:lpstr>T10d</vt:lpstr>
      <vt:lpstr>1001d</vt:lpstr>
      <vt:lpstr>1002d</vt:lpstr>
      <vt:lpstr>1003d</vt:lpstr>
      <vt:lpstr>1004d</vt:lpstr>
      <vt:lpstr>1005d</vt:lpstr>
      <vt:lpstr>1006d</vt:lpstr>
      <vt:lpstr>1007d</vt:lpstr>
      <vt:lpstr>T11d</vt:lpstr>
      <vt:lpstr>1101d</vt:lpstr>
      <vt:lpstr>1102d</vt:lpstr>
      <vt:lpstr>1103d</vt:lpstr>
      <vt:lpstr>1104d</vt:lpstr>
      <vt:lpstr>1105d</vt:lpstr>
      <vt:lpstr>1106d</vt:lpstr>
      <vt:lpstr>1107d</vt:lpstr>
      <vt:lpstr>1108d</vt:lpstr>
      <vt:lpstr>1109d</vt:lpstr>
      <vt:lpstr>1110d</vt:lpstr>
      <vt:lpstr>1111d</vt:lpstr>
      <vt:lpstr>1112d</vt:lpstr>
      <vt:lpstr>1113d</vt:lpstr>
      <vt:lpstr>1114d</vt:lpstr>
      <vt:lpstr>1115d</vt:lpstr>
      <vt:lpstr>'1007d'!Impression_des_titres</vt:lpstr>
      <vt:lpstr>'501d'!Impression_des_titres</vt:lpstr>
      <vt:lpstr>'503d'!Impression_des_titres</vt:lpstr>
      <vt:lpstr>'504d'!Impression_des_titres</vt:lpstr>
      <vt:lpstr>'505d'!Impression_des_titres</vt:lpstr>
      <vt:lpstr>'506d'!Impression_des_titres</vt:lpstr>
      <vt:lpstr>'507d'!Impression_des_titres</vt:lpstr>
      <vt:lpstr>'508d'!Impression_des_titres</vt:lpstr>
      <vt:lpstr>'509d'!Impression_des_titres</vt:lpstr>
      <vt:lpstr>'510d'!Impression_des_titres</vt:lpstr>
      <vt:lpstr>'603d'!Impression_des_titres</vt:lpstr>
      <vt:lpstr>'C1 d'!Impression_des_titres</vt:lpstr>
      <vt:lpstr>'1001d'!Zone_d_impression</vt:lpstr>
      <vt:lpstr>'1002d'!Zone_d_impression</vt:lpstr>
      <vt:lpstr>'1003d'!Zone_d_impression</vt:lpstr>
      <vt:lpstr>'1004d'!Zone_d_impression</vt:lpstr>
      <vt:lpstr>'1005d'!Zone_d_impression</vt:lpstr>
      <vt:lpstr>'1006d'!Zone_d_impression</vt:lpstr>
      <vt:lpstr>'1007d'!Zone_d_impression</vt:lpstr>
      <vt:lpstr>'101d'!Zone_d_impression</vt:lpstr>
      <vt:lpstr>'102d'!Zone_d_impression</vt:lpstr>
      <vt:lpstr>'103d'!Zone_d_impression</vt:lpstr>
      <vt:lpstr>'104d'!Zone_d_impression</vt:lpstr>
      <vt:lpstr>'105d'!Zone_d_impression</vt:lpstr>
      <vt:lpstr>'106d'!Zone_d_impression</vt:lpstr>
      <vt:lpstr>'1101d'!Zone_d_impression</vt:lpstr>
      <vt:lpstr>'1102d'!Zone_d_impression</vt:lpstr>
      <vt:lpstr>'1103d'!Zone_d_impression</vt:lpstr>
      <vt:lpstr>'1104d'!Zone_d_impression</vt:lpstr>
      <vt:lpstr>'1105d'!Zone_d_impression</vt:lpstr>
      <vt:lpstr>'1106d'!Zone_d_impression</vt:lpstr>
      <vt:lpstr>'1107d'!Zone_d_impression</vt:lpstr>
      <vt:lpstr>'1108d'!Zone_d_impression</vt:lpstr>
      <vt:lpstr>'1109d'!Zone_d_impression</vt:lpstr>
      <vt:lpstr>'1110d'!Zone_d_impression</vt:lpstr>
      <vt:lpstr>'1111d'!Zone_d_impression</vt:lpstr>
      <vt:lpstr>'1112d'!Zone_d_impression</vt:lpstr>
      <vt:lpstr>'1113d'!Zone_d_impression</vt:lpstr>
      <vt:lpstr>'1114d'!Zone_d_impression</vt:lpstr>
      <vt:lpstr>'1115d'!Zone_d_impression</vt:lpstr>
      <vt:lpstr>'201d'!Zone_d_impression</vt:lpstr>
      <vt:lpstr>'202d'!Zone_d_impression</vt:lpstr>
      <vt:lpstr>'203d'!Zone_d_impression</vt:lpstr>
      <vt:lpstr>'204d'!Zone_d_impression</vt:lpstr>
      <vt:lpstr>'205d'!Zone_d_impression</vt:lpstr>
      <vt:lpstr>'206d'!Zone_d_impression</vt:lpstr>
      <vt:lpstr>'207d'!Zone_d_impression</vt:lpstr>
      <vt:lpstr>'208d'!Zone_d_impression</vt:lpstr>
      <vt:lpstr>'209d'!Zone_d_impression</vt:lpstr>
      <vt:lpstr>'210d'!Zone_d_impression</vt:lpstr>
      <vt:lpstr>'211d'!Zone_d_impression</vt:lpstr>
      <vt:lpstr>'212d'!Zone_d_impression</vt:lpstr>
      <vt:lpstr>'213d'!Zone_d_impression</vt:lpstr>
      <vt:lpstr>'214d'!Zone_d_impression</vt:lpstr>
      <vt:lpstr>'215d'!Zone_d_impression</vt:lpstr>
      <vt:lpstr>'216d'!Zone_d_impression</vt:lpstr>
      <vt:lpstr>'217d'!Zone_d_impression</vt:lpstr>
      <vt:lpstr>'218d'!Zone_d_impression</vt:lpstr>
      <vt:lpstr>'219d'!Zone_d_impression</vt:lpstr>
      <vt:lpstr>'220d'!Zone_d_impression</vt:lpstr>
      <vt:lpstr>'221d'!Zone_d_impression</vt:lpstr>
      <vt:lpstr>'222d'!Zone_d_impression</vt:lpstr>
      <vt:lpstr>'223d'!Zone_d_impression</vt:lpstr>
      <vt:lpstr>'224d'!Zone_d_impression</vt:lpstr>
      <vt:lpstr>'225d'!Zone_d_impression</vt:lpstr>
      <vt:lpstr>'301d'!Zone_d_impression</vt:lpstr>
      <vt:lpstr>'302d'!Zone_d_impression</vt:lpstr>
      <vt:lpstr>'303d'!Zone_d_impression</vt:lpstr>
      <vt:lpstr>'304d'!Zone_d_impression</vt:lpstr>
      <vt:lpstr>'305d'!Zone_d_impression</vt:lpstr>
      <vt:lpstr>'306d'!Zone_d_impression</vt:lpstr>
      <vt:lpstr>'307d'!Zone_d_impression</vt:lpstr>
      <vt:lpstr>'401d'!Zone_d_impression</vt:lpstr>
      <vt:lpstr>'402d'!Zone_d_impression</vt:lpstr>
      <vt:lpstr>'403d'!Zone_d_impression</vt:lpstr>
      <vt:lpstr>'404d'!Zone_d_impression</vt:lpstr>
      <vt:lpstr>'405d'!Zone_d_impression</vt:lpstr>
      <vt:lpstr>'406d'!Zone_d_impression</vt:lpstr>
      <vt:lpstr>'407d'!Zone_d_impression</vt:lpstr>
      <vt:lpstr>'408d'!Zone_d_impression</vt:lpstr>
      <vt:lpstr>'409d'!Zone_d_impression</vt:lpstr>
      <vt:lpstr>'410d'!Zone_d_impression</vt:lpstr>
      <vt:lpstr>'411d'!Zone_d_impression</vt:lpstr>
      <vt:lpstr>'501d'!Zone_d_impression</vt:lpstr>
      <vt:lpstr>'502d'!Zone_d_impression</vt:lpstr>
      <vt:lpstr>'503d'!Zone_d_impression</vt:lpstr>
      <vt:lpstr>'504d'!Zone_d_impression</vt:lpstr>
      <vt:lpstr>'505d'!Zone_d_impression</vt:lpstr>
      <vt:lpstr>'506d'!Zone_d_impression</vt:lpstr>
      <vt:lpstr>'507d'!Zone_d_impression</vt:lpstr>
      <vt:lpstr>'508d'!Zone_d_impression</vt:lpstr>
      <vt:lpstr>'509d'!Zone_d_impression</vt:lpstr>
      <vt:lpstr>'510d'!Zone_d_impression</vt:lpstr>
      <vt:lpstr>'601d'!Zone_d_impression</vt:lpstr>
      <vt:lpstr>'602d'!Zone_d_impression</vt:lpstr>
      <vt:lpstr>'603d'!Zone_d_impression</vt:lpstr>
      <vt:lpstr>'701d'!Zone_d_impression</vt:lpstr>
      <vt:lpstr>'702d'!Zone_d_impression</vt:lpstr>
      <vt:lpstr>'703d'!Zone_d_impression</vt:lpstr>
      <vt:lpstr>'704d'!Zone_d_impression</vt:lpstr>
      <vt:lpstr>'705d'!Zone_d_impression</vt:lpstr>
      <vt:lpstr>'706d'!Zone_d_impression</vt:lpstr>
      <vt:lpstr>'707d'!Zone_d_impression</vt:lpstr>
      <vt:lpstr>'708d'!Zone_d_impression</vt:lpstr>
      <vt:lpstr>'709d'!Zone_d_impression</vt:lpstr>
      <vt:lpstr>'710d'!Zone_d_impression</vt:lpstr>
      <vt:lpstr>'711d'!Zone_d_impression</vt:lpstr>
      <vt:lpstr>'712d'!Zone_d_impression</vt:lpstr>
      <vt:lpstr>'713d'!Zone_d_impression</vt:lpstr>
      <vt:lpstr>'714d'!Zone_d_impression</vt:lpstr>
      <vt:lpstr>'715d'!Zone_d_impression</vt:lpstr>
      <vt:lpstr>'716d'!Zone_d_impression</vt:lpstr>
      <vt:lpstr>'717d'!Zone_d_impression</vt:lpstr>
      <vt:lpstr>'801d'!Zone_d_impression</vt:lpstr>
      <vt:lpstr>'802d'!Zone_d_impression</vt:lpstr>
      <vt:lpstr>'803d'!Zone_d_impression</vt:lpstr>
      <vt:lpstr>'804d'!Zone_d_impression</vt:lpstr>
      <vt:lpstr>'805d'!Zone_d_impression</vt:lpstr>
      <vt:lpstr>'806d'!Zone_d_impression</vt:lpstr>
      <vt:lpstr>'807d'!Zone_d_impression</vt:lpstr>
      <vt:lpstr>'901d'!Zone_d_impression</vt:lpstr>
      <vt:lpstr>'902d'!Zone_d_impression</vt:lpstr>
      <vt:lpstr>'903d'!Zone_d_impression</vt:lpstr>
      <vt:lpstr>'904d'!Zone_d_impression</vt:lpstr>
      <vt:lpstr>'905d'!Zone_d_impression</vt:lpstr>
      <vt:lpstr>'906d'!Zone_d_impression</vt:lpstr>
      <vt:lpstr>'907d'!Zone_d_impression</vt:lpstr>
      <vt:lpstr>'908d'!Zone_d_impression</vt:lpstr>
      <vt:lpstr>'909d'!Zone_d_impression</vt:lpstr>
      <vt:lpstr>'910d'!Zone_d_impression</vt:lpstr>
      <vt:lpstr>'911d'!Zone_d_impression</vt:lpstr>
      <vt:lpstr>'912d'!Zone_d_impression</vt:lpstr>
      <vt:lpstr>'913d'!Zone_d_impression</vt:lpstr>
      <vt:lpstr>'914d'!Zone_d_impression</vt:lpstr>
      <vt:lpstr>'915d'!Zone_d_impression</vt:lpstr>
      <vt:lpstr>'C1 d'!Zone_d_impression</vt:lpstr>
      <vt:lpstr>'D1 d'!Zone_d_impression</vt:lpstr>
      <vt:lpstr>Info!Zone_d_impression</vt:lpstr>
      <vt:lpstr>T10d!Zone_d_impression</vt:lpstr>
      <vt:lpstr>T11d!Zone_d_impression</vt:lpstr>
      <vt:lpstr>T1d!Zone_d_impression</vt:lpstr>
      <vt:lpstr>T2d!Zone_d_impression</vt:lpstr>
      <vt:lpstr>T3d!Zone_d_impression</vt:lpstr>
      <vt:lpstr>T4d!Zone_d_impression</vt:lpstr>
      <vt:lpstr>T5d!Zone_d_impression</vt:lpstr>
      <vt:lpstr>T7d!Zone_d_impression</vt:lpstr>
      <vt:lpstr>T8d!Zone_d_impression</vt:lpstr>
    </vt:vector>
  </TitlesOfParts>
  <Company>Bundesverwaltung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U80714669</dc:creator>
  <cp:lastModifiedBy>U80714669</cp:lastModifiedBy>
  <cp:lastPrinted>2017-06-02T13:37:50Z</cp:lastPrinted>
  <dcterms:created xsi:type="dcterms:W3CDTF">2014-09-05T12:52:44Z</dcterms:created>
  <dcterms:modified xsi:type="dcterms:W3CDTF">2017-09-05T13:22:24Z</dcterms:modified>
</cp:coreProperties>
</file>