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or\OneDrive\Documents\SFTA\"/>
    </mc:Choice>
  </mc:AlternateContent>
  <xr:revisionPtr revIDLastSave="0" documentId="13_ncr:1_{E1C84205-A844-4D06-9D8F-299616608FDB}" xr6:coauthVersionLast="47" xr6:coauthVersionMax="47" xr10:uidLastSave="{00000000-0000-0000-0000-000000000000}"/>
  <bookViews>
    <workbookView xWindow="-108" yWindow="-108" windowWidth="23256" windowHeight="12456" xr2:uid="{F17C75E8-2F0D-4355-86C9-F4DA3990614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2" i="1"/>
  <c r="H2" i="1"/>
  <c r="I2" i="1" s="1"/>
  <c r="H86" i="1"/>
  <c r="I86" i="1" s="1"/>
  <c r="J86" i="1" s="1"/>
  <c r="K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H94" i="1"/>
  <c r="I94" i="1" s="1"/>
  <c r="H95" i="1"/>
  <c r="I95" i="1" s="1"/>
  <c r="H96" i="1"/>
  <c r="I96" i="1" s="1"/>
  <c r="H97" i="1"/>
  <c r="I97" i="1" s="1"/>
  <c r="H98" i="1"/>
  <c r="I98" i="1" s="1"/>
  <c r="J98" i="1" s="1"/>
  <c r="K98" i="1" s="1"/>
  <c r="L98" i="1" s="1"/>
  <c r="H71" i="1"/>
  <c r="I71" i="1" s="1"/>
  <c r="H72" i="1"/>
  <c r="I72" i="1" s="1"/>
  <c r="H73" i="1"/>
  <c r="I73" i="1" s="1"/>
  <c r="H74" i="1"/>
  <c r="I74" i="1" s="1"/>
  <c r="J74" i="1" s="1"/>
  <c r="K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J80" i="1" s="1"/>
  <c r="K80" i="1" s="1"/>
  <c r="H81" i="1"/>
  <c r="I81" i="1" s="1"/>
  <c r="H82" i="1"/>
  <c r="I82" i="1" s="1"/>
  <c r="H83" i="1"/>
  <c r="I83" i="1" s="1"/>
  <c r="H84" i="1"/>
  <c r="I84" i="1" s="1"/>
  <c r="H85" i="1"/>
  <c r="I85" i="1" s="1"/>
  <c r="H50" i="1"/>
  <c r="I50" i="1" s="1"/>
  <c r="J50" i="1" s="1"/>
  <c r="K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J62" i="1" s="1"/>
  <c r="K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J68" i="1" s="1"/>
  <c r="K68" i="1" s="1"/>
  <c r="H69" i="1"/>
  <c r="I69" i="1" s="1"/>
  <c r="H70" i="1"/>
  <c r="I70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J2" i="1" l="1"/>
  <c r="K2" i="1" s="1"/>
  <c r="M98" i="1"/>
  <c r="N98" i="1" s="1"/>
  <c r="J38" i="1"/>
  <c r="K38" i="1" s="1"/>
  <c r="J26" i="1"/>
  <c r="K26" i="1" s="1"/>
  <c r="J32" i="1"/>
  <c r="K32" i="1" s="1"/>
  <c r="J92" i="1"/>
  <c r="K92" i="1" s="1"/>
  <c r="L92" i="1" s="1"/>
  <c r="J20" i="1"/>
  <c r="K20" i="1" s="1"/>
  <c r="J56" i="1"/>
  <c r="K56" i="1" s="1"/>
  <c r="J14" i="1"/>
  <c r="K14" i="1" s="1"/>
  <c r="J44" i="1"/>
  <c r="K44" i="1" s="1"/>
  <c r="J8" i="1"/>
  <c r="K8" i="1" s="1"/>
  <c r="J97" i="1"/>
  <c r="K97" i="1" s="1"/>
  <c r="J91" i="1"/>
  <c r="K91" i="1" s="1"/>
  <c r="J85" i="1"/>
  <c r="K85" i="1" s="1"/>
  <c r="J79" i="1"/>
  <c r="K79" i="1" s="1"/>
  <c r="J73" i="1"/>
  <c r="K73" i="1" s="1"/>
  <c r="J67" i="1"/>
  <c r="K67" i="1" s="1"/>
  <c r="J61" i="1"/>
  <c r="K61" i="1" s="1"/>
  <c r="J55" i="1"/>
  <c r="K55" i="1" s="1"/>
  <c r="J49" i="1"/>
  <c r="K49" i="1" s="1"/>
  <c r="J43" i="1"/>
  <c r="K43" i="1" s="1"/>
  <c r="J37" i="1"/>
  <c r="K37" i="1" s="1"/>
  <c r="J31" i="1"/>
  <c r="K31" i="1" s="1"/>
  <c r="J25" i="1"/>
  <c r="K25" i="1" s="1"/>
  <c r="J19" i="1"/>
  <c r="K19" i="1" s="1"/>
  <c r="J13" i="1"/>
  <c r="K13" i="1" s="1"/>
  <c r="J7" i="1"/>
  <c r="K7" i="1" s="1"/>
  <c r="J96" i="1"/>
  <c r="K96" i="1" s="1"/>
  <c r="J90" i="1"/>
  <c r="K90" i="1" s="1"/>
  <c r="J84" i="1"/>
  <c r="K84" i="1" s="1"/>
  <c r="J78" i="1"/>
  <c r="K78" i="1" s="1"/>
  <c r="J72" i="1"/>
  <c r="K72" i="1" s="1"/>
  <c r="J66" i="1"/>
  <c r="K66" i="1" s="1"/>
  <c r="J60" i="1"/>
  <c r="K60" i="1" s="1"/>
  <c r="J54" i="1"/>
  <c r="K54" i="1" s="1"/>
  <c r="J48" i="1"/>
  <c r="K48" i="1" s="1"/>
  <c r="J42" i="1"/>
  <c r="K42" i="1" s="1"/>
  <c r="J36" i="1"/>
  <c r="K36" i="1" s="1"/>
  <c r="J30" i="1"/>
  <c r="K30" i="1" s="1"/>
  <c r="J24" i="1"/>
  <c r="K24" i="1" s="1"/>
  <c r="J18" i="1"/>
  <c r="K18" i="1" s="1"/>
  <c r="J12" i="1"/>
  <c r="K12" i="1" s="1"/>
  <c r="J6" i="1"/>
  <c r="K6" i="1" s="1"/>
  <c r="J95" i="1"/>
  <c r="K95" i="1" s="1"/>
  <c r="J89" i="1"/>
  <c r="K89" i="1" s="1"/>
  <c r="J83" i="1"/>
  <c r="K83" i="1" s="1"/>
  <c r="J77" i="1"/>
  <c r="K77" i="1" s="1"/>
  <c r="J71" i="1"/>
  <c r="K71" i="1" s="1"/>
  <c r="J65" i="1"/>
  <c r="K65" i="1" s="1"/>
  <c r="J59" i="1"/>
  <c r="K59" i="1" s="1"/>
  <c r="J53" i="1"/>
  <c r="K53" i="1" s="1"/>
  <c r="J47" i="1"/>
  <c r="K47" i="1" s="1"/>
  <c r="J41" i="1"/>
  <c r="K41" i="1" s="1"/>
  <c r="J35" i="1"/>
  <c r="K35" i="1" s="1"/>
  <c r="J29" i="1"/>
  <c r="K29" i="1" s="1"/>
  <c r="J23" i="1"/>
  <c r="K23" i="1" s="1"/>
  <c r="J17" i="1"/>
  <c r="K17" i="1" s="1"/>
  <c r="J11" i="1"/>
  <c r="K11" i="1" s="1"/>
  <c r="J5" i="1"/>
  <c r="K5" i="1" s="1"/>
  <c r="I93" i="1"/>
  <c r="J93" i="1" s="1"/>
  <c r="K93" i="1" s="1"/>
  <c r="J94" i="1"/>
  <c r="K94" i="1" s="1"/>
  <c r="J88" i="1"/>
  <c r="K88" i="1" s="1"/>
  <c r="J82" i="1"/>
  <c r="K82" i="1" s="1"/>
  <c r="J76" i="1"/>
  <c r="K76" i="1" s="1"/>
  <c r="J70" i="1"/>
  <c r="K70" i="1" s="1"/>
  <c r="J64" i="1"/>
  <c r="K64" i="1" s="1"/>
  <c r="J58" i="1"/>
  <c r="K58" i="1" s="1"/>
  <c r="J52" i="1"/>
  <c r="K52" i="1" s="1"/>
  <c r="J46" i="1"/>
  <c r="K46" i="1" s="1"/>
  <c r="J40" i="1"/>
  <c r="K40" i="1" s="1"/>
  <c r="J34" i="1"/>
  <c r="K34" i="1" s="1"/>
  <c r="J28" i="1"/>
  <c r="K28" i="1" s="1"/>
  <c r="J22" i="1"/>
  <c r="K22" i="1" s="1"/>
  <c r="J16" i="1"/>
  <c r="K16" i="1" s="1"/>
  <c r="J10" i="1"/>
  <c r="K10" i="1" s="1"/>
  <c r="J4" i="1"/>
  <c r="K4" i="1" s="1"/>
  <c r="J87" i="1"/>
  <c r="K87" i="1" s="1"/>
  <c r="J81" i="1"/>
  <c r="K81" i="1" s="1"/>
  <c r="J75" i="1"/>
  <c r="K75" i="1" s="1"/>
  <c r="J69" i="1"/>
  <c r="K69" i="1" s="1"/>
  <c r="J63" i="1"/>
  <c r="K63" i="1" s="1"/>
  <c r="J57" i="1"/>
  <c r="K57" i="1" s="1"/>
  <c r="J51" i="1"/>
  <c r="K51" i="1" s="1"/>
  <c r="J45" i="1"/>
  <c r="K45" i="1" s="1"/>
  <c r="J39" i="1"/>
  <c r="K39" i="1" s="1"/>
  <c r="J33" i="1"/>
  <c r="K33" i="1" s="1"/>
  <c r="J27" i="1"/>
  <c r="K27" i="1" s="1"/>
  <c r="J21" i="1"/>
  <c r="K21" i="1" s="1"/>
  <c r="J15" i="1"/>
  <c r="K15" i="1" s="1"/>
  <c r="J9" i="1"/>
  <c r="K9" i="1" s="1"/>
  <c r="J3" i="1"/>
  <c r="K3" i="1" s="1"/>
  <c r="M92" i="1" l="1"/>
  <c r="N92" i="1" s="1"/>
  <c r="L25" i="1"/>
  <c r="M25" i="1"/>
  <c r="N25" i="1" s="1"/>
  <c r="L70" i="1"/>
  <c r="M70" i="1"/>
  <c r="N70" i="1" s="1"/>
  <c r="L65" i="1"/>
  <c r="M65" i="1"/>
  <c r="N65" i="1" s="1"/>
  <c r="L66" i="1"/>
  <c r="M66" i="1"/>
  <c r="N66" i="1" s="1"/>
  <c r="L8" i="1"/>
  <c r="M8" i="1"/>
  <c r="N8" i="1" s="1"/>
  <c r="L49" i="1"/>
  <c r="M49" i="1"/>
  <c r="N49" i="1" s="1"/>
  <c r="L40" i="1"/>
  <c r="M40" i="1"/>
  <c r="N40" i="1" s="1"/>
  <c r="L35" i="1"/>
  <c r="M35" i="1"/>
  <c r="N35" i="1" s="1"/>
  <c r="L36" i="1"/>
  <c r="M36" i="1"/>
  <c r="N36" i="1" s="1"/>
  <c r="L97" i="1"/>
  <c r="M97" i="1"/>
  <c r="N97" i="1" s="1"/>
  <c r="L3" i="1"/>
  <c r="M3" i="1"/>
  <c r="N3" i="1" s="1"/>
  <c r="L39" i="1"/>
  <c r="M39" i="1"/>
  <c r="N39" i="1" s="1"/>
  <c r="L75" i="1"/>
  <c r="M75" i="1"/>
  <c r="N75" i="1" s="1"/>
  <c r="L55" i="1"/>
  <c r="M55" i="1"/>
  <c r="N55" i="1" s="1"/>
  <c r="L10" i="1"/>
  <c r="M10" i="1"/>
  <c r="N10" i="1" s="1"/>
  <c r="L46" i="1"/>
  <c r="M46" i="1"/>
  <c r="N46" i="1" s="1"/>
  <c r="L82" i="1"/>
  <c r="M82" i="1"/>
  <c r="N82" i="1" s="1"/>
  <c r="L5" i="1"/>
  <c r="M5" i="1"/>
  <c r="N5" i="1" s="1"/>
  <c r="L41" i="1"/>
  <c r="M41" i="1"/>
  <c r="N41" i="1" s="1"/>
  <c r="L77" i="1"/>
  <c r="M77" i="1"/>
  <c r="N77" i="1" s="1"/>
  <c r="L6" i="1"/>
  <c r="M6" i="1"/>
  <c r="N6" i="1" s="1"/>
  <c r="L42" i="1"/>
  <c r="M42" i="1"/>
  <c r="N42" i="1" s="1"/>
  <c r="L78" i="1"/>
  <c r="M78" i="1"/>
  <c r="N78" i="1" s="1"/>
  <c r="L56" i="1"/>
  <c r="M56" i="1"/>
  <c r="N56" i="1" s="1"/>
  <c r="L91" i="1"/>
  <c r="M91" i="1"/>
  <c r="N91" i="1" s="1"/>
  <c r="L26" i="1"/>
  <c r="M26" i="1"/>
  <c r="N26" i="1" s="1"/>
  <c r="L27" i="1"/>
  <c r="M27" i="1"/>
  <c r="N27" i="1" s="1"/>
  <c r="L74" i="1"/>
  <c r="M74" i="1"/>
  <c r="N74" i="1" s="1"/>
  <c r="L61" i="1"/>
  <c r="M61" i="1"/>
  <c r="N61" i="1" s="1"/>
  <c r="L19" i="1"/>
  <c r="M19" i="1"/>
  <c r="N19" i="1" s="1"/>
  <c r="L43" i="1"/>
  <c r="M43" i="1"/>
  <c r="N43" i="1" s="1"/>
  <c r="L33" i="1"/>
  <c r="M33" i="1"/>
  <c r="N33" i="1" s="1"/>
  <c r="L62" i="1"/>
  <c r="M62" i="1"/>
  <c r="N62" i="1" s="1"/>
  <c r="L68" i="1"/>
  <c r="M68" i="1"/>
  <c r="N68" i="1" s="1"/>
  <c r="L37" i="1"/>
  <c r="M37" i="1"/>
  <c r="N37" i="1" s="1"/>
  <c r="L9" i="1"/>
  <c r="M9" i="1"/>
  <c r="N9" i="1" s="1"/>
  <c r="L45" i="1"/>
  <c r="M45" i="1"/>
  <c r="N45" i="1" s="1"/>
  <c r="L81" i="1"/>
  <c r="M81" i="1"/>
  <c r="N81" i="1" s="1"/>
  <c r="L73" i="1"/>
  <c r="M73" i="1"/>
  <c r="N73" i="1" s="1"/>
  <c r="L16" i="1"/>
  <c r="M16" i="1"/>
  <c r="N16" i="1" s="1"/>
  <c r="L52" i="1"/>
  <c r="M52" i="1"/>
  <c r="N52" i="1" s="1"/>
  <c r="L88" i="1"/>
  <c r="M88" i="1"/>
  <c r="N88" i="1" s="1"/>
  <c r="L11" i="1"/>
  <c r="M11" i="1"/>
  <c r="N11" i="1" s="1"/>
  <c r="L47" i="1"/>
  <c r="M47" i="1"/>
  <c r="N47" i="1" s="1"/>
  <c r="L83" i="1"/>
  <c r="M83" i="1"/>
  <c r="N83" i="1" s="1"/>
  <c r="L12" i="1"/>
  <c r="M12" i="1"/>
  <c r="N12" i="1" s="1"/>
  <c r="L48" i="1"/>
  <c r="M48" i="1"/>
  <c r="N48" i="1" s="1"/>
  <c r="L84" i="1"/>
  <c r="M84" i="1"/>
  <c r="N84" i="1" s="1"/>
  <c r="L80" i="1"/>
  <c r="M80" i="1"/>
  <c r="N80" i="1" s="1"/>
  <c r="L14" i="1"/>
  <c r="M14" i="1"/>
  <c r="N14" i="1" s="1"/>
  <c r="L44" i="1"/>
  <c r="M44" i="1"/>
  <c r="N44" i="1" s="1"/>
  <c r="L63" i="1"/>
  <c r="M63" i="1"/>
  <c r="N63" i="1" s="1"/>
  <c r="L34" i="1"/>
  <c r="M34" i="1"/>
  <c r="N34" i="1" s="1"/>
  <c r="L29" i="1"/>
  <c r="M29" i="1"/>
  <c r="N29" i="1" s="1"/>
  <c r="L30" i="1"/>
  <c r="M30" i="1"/>
  <c r="N30" i="1" s="1"/>
  <c r="L7" i="1"/>
  <c r="M7" i="1"/>
  <c r="N7" i="1" s="1"/>
  <c r="L69" i="1"/>
  <c r="M69" i="1"/>
  <c r="N69" i="1" s="1"/>
  <c r="L4" i="1"/>
  <c r="M4" i="1"/>
  <c r="N4" i="1" s="1"/>
  <c r="L76" i="1"/>
  <c r="M76" i="1"/>
  <c r="N76" i="1" s="1"/>
  <c r="L71" i="1"/>
  <c r="M71" i="1"/>
  <c r="N71" i="1" s="1"/>
  <c r="L72" i="1"/>
  <c r="M72" i="1"/>
  <c r="N72" i="1" s="1"/>
  <c r="L67" i="1"/>
  <c r="M67" i="1"/>
  <c r="N67" i="1" s="1"/>
  <c r="L15" i="1"/>
  <c r="M15" i="1"/>
  <c r="N15" i="1" s="1"/>
  <c r="L51" i="1"/>
  <c r="M51" i="1"/>
  <c r="N51" i="1" s="1"/>
  <c r="L87" i="1"/>
  <c r="M87" i="1"/>
  <c r="N87" i="1" s="1"/>
  <c r="L79" i="1"/>
  <c r="M79" i="1"/>
  <c r="N79" i="1" s="1"/>
  <c r="L22" i="1"/>
  <c r="M22" i="1"/>
  <c r="N22" i="1" s="1"/>
  <c r="L58" i="1"/>
  <c r="M58" i="1"/>
  <c r="N58" i="1" s="1"/>
  <c r="L94" i="1"/>
  <c r="M94" i="1"/>
  <c r="N94" i="1" s="1"/>
  <c r="L17" i="1"/>
  <c r="M17" i="1"/>
  <c r="N17" i="1" s="1"/>
  <c r="L53" i="1"/>
  <c r="M53" i="1"/>
  <c r="N53" i="1" s="1"/>
  <c r="L89" i="1"/>
  <c r="M89" i="1"/>
  <c r="N89" i="1" s="1"/>
  <c r="L18" i="1"/>
  <c r="M18" i="1"/>
  <c r="N18" i="1" s="1"/>
  <c r="L54" i="1"/>
  <c r="M54" i="1"/>
  <c r="N54" i="1" s="1"/>
  <c r="L90" i="1"/>
  <c r="M90" i="1"/>
  <c r="N90" i="1" s="1"/>
  <c r="L32" i="1"/>
  <c r="M32" i="1"/>
  <c r="N32" i="1" s="1"/>
  <c r="L38" i="1"/>
  <c r="M38" i="1"/>
  <c r="N38" i="1" s="1"/>
  <c r="L31" i="1"/>
  <c r="M31" i="1"/>
  <c r="N31" i="1" s="1"/>
  <c r="L21" i="1"/>
  <c r="M21" i="1"/>
  <c r="N21" i="1" s="1"/>
  <c r="L57" i="1"/>
  <c r="M57" i="1"/>
  <c r="N57" i="1" s="1"/>
  <c r="L93" i="1"/>
  <c r="M93" i="1"/>
  <c r="N93" i="1" s="1"/>
  <c r="L50" i="1"/>
  <c r="M50" i="1"/>
  <c r="N50" i="1" s="1"/>
  <c r="L28" i="1"/>
  <c r="M28" i="1"/>
  <c r="N28" i="1" s="1"/>
  <c r="L64" i="1"/>
  <c r="M64" i="1"/>
  <c r="N64" i="1" s="1"/>
  <c r="L13" i="1"/>
  <c r="M13" i="1"/>
  <c r="N13" i="1" s="1"/>
  <c r="L23" i="1"/>
  <c r="M23" i="1"/>
  <c r="N23" i="1" s="1"/>
  <c r="L59" i="1"/>
  <c r="M59" i="1"/>
  <c r="N59" i="1" s="1"/>
  <c r="L95" i="1"/>
  <c r="M95" i="1"/>
  <c r="N95" i="1" s="1"/>
  <c r="L24" i="1"/>
  <c r="M24" i="1"/>
  <c r="N24" i="1" s="1"/>
  <c r="L60" i="1"/>
  <c r="M60" i="1"/>
  <c r="N60" i="1" s="1"/>
  <c r="L96" i="1"/>
  <c r="M96" i="1"/>
  <c r="N96" i="1" s="1"/>
  <c r="L86" i="1"/>
  <c r="M86" i="1"/>
  <c r="N86" i="1" s="1"/>
  <c r="L20" i="1"/>
  <c r="M20" i="1"/>
  <c r="N20" i="1" s="1"/>
  <c r="L85" i="1"/>
  <c r="M85" i="1"/>
  <c r="N85" i="1" s="1"/>
  <c r="L2" i="1"/>
  <c r="M2" i="1"/>
  <c r="N2" i="1" s="1"/>
</calcChain>
</file>

<file path=xl/sharedStrings.xml><?xml version="1.0" encoding="utf-8"?>
<sst xmlns="http://schemas.openxmlformats.org/spreadsheetml/2006/main" count="566" uniqueCount="134">
  <si>
    <t>County</t>
  </si>
  <si>
    <t>Type</t>
  </si>
  <si>
    <t>RR Region</t>
  </si>
  <si>
    <t>Sf Agency ID</t>
  </si>
  <si>
    <t>YS Region</t>
  </si>
  <si>
    <t>Name</t>
  </si>
  <si>
    <t>Rural/Urban County</t>
  </si>
  <si>
    <t>Adams</t>
  </si>
  <si>
    <t>Central</t>
  </si>
  <si>
    <t>Southern</t>
  </si>
  <si>
    <t>Childcaring, Inc.</t>
  </si>
  <si>
    <t>Rural</t>
  </si>
  <si>
    <t>Clark</t>
  </si>
  <si>
    <t>Ashland</t>
  </si>
  <si>
    <t>Hayward</t>
  </si>
  <si>
    <t>Northern</t>
  </si>
  <si>
    <t>Northwest Connection Family Resources</t>
  </si>
  <si>
    <t>Marathon</t>
  </si>
  <si>
    <t>Bad River Tribe</t>
  </si>
  <si>
    <t>Tribe</t>
  </si>
  <si>
    <t>Dane</t>
  </si>
  <si>
    <t>Madison</t>
  </si>
  <si>
    <t>Barron</t>
  </si>
  <si>
    <t>Western</t>
  </si>
  <si>
    <t>Dunn</t>
  </si>
  <si>
    <t>Eau Claire</t>
  </si>
  <si>
    <t>Bayfield</t>
  </si>
  <si>
    <t>Oconto</t>
  </si>
  <si>
    <t>Green Bay</t>
  </si>
  <si>
    <t>Brown</t>
  </si>
  <si>
    <t>Northeastern</t>
  </si>
  <si>
    <t>Family &amp; Child Care Resource of Northeast Wisconsin</t>
  </si>
  <si>
    <t>Urban</t>
  </si>
  <si>
    <t>Buffalo</t>
  </si>
  <si>
    <t>Child Care Partnership Resource &amp; Referral Center</t>
  </si>
  <si>
    <t>Sheboygan</t>
  </si>
  <si>
    <t>Burnett</t>
  </si>
  <si>
    <t>Rock</t>
  </si>
  <si>
    <t>Calumet</t>
  </si>
  <si>
    <t>Kimberly</t>
  </si>
  <si>
    <t>Child Care Resource &amp; Referral, Inc.</t>
  </si>
  <si>
    <t>Green</t>
  </si>
  <si>
    <t>Chippewa</t>
  </si>
  <si>
    <t>Kewaunee</t>
  </si>
  <si>
    <t>Washington</t>
  </si>
  <si>
    <t>Milwaukee</t>
  </si>
  <si>
    <t>Columbia</t>
  </si>
  <si>
    <t>Community Coordinated Child Care, Inc (4-C)</t>
  </si>
  <si>
    <t>Crawford</t>
  </si>
  <si>
    <t>La Crosse</t>
  </si>
  <si>
    <t>Family Connections of Southwest Wisconsin</t>
  </si>
  <si>
    <t>Jackson</t>
  </si>
  <si>
    <t>Dodge</t>
  </si>
  <si>
    <t>Portage</t>
  </si>
  <si>
    <t>Door</t>
  </si>
  <si>
    <t>Douglas</t>
  </si>
  <si>
    <t>Marinette</t>
  </si>
  <si>
    <t>Polk</t>
  </si>
  <si>
    <t>Florence</t>
  </si>
  <si>
    <t>Fond du Lac</t>
  </si>
  <si>
    <t>Family Connections, Inc.</t>
  </si>
  <si>
    <t>Forest</t>
  </si>
  <si>
    <t>Langlade</t>
  </si>
  <si>
    <t>Forest County Potawatomi Tribe</t>
  </si>
  <si>
    <t>Grant</t>
  </si>
  <si>
    <t>Outagamie</t>
  </si>
  <si>
    <t>Green Lake</t>
  </si>
  <si>
    <t>Winnebago</t>
  </si>
  <si>
    <t>Ho Chunk</t>
  </si>
  <si>
    <t>Trempealeau</t>
  </si>
  <si>
    <t>The Parenting Place</t>
  </si>
  <si>
    <t>Ho Chunk Tribe</t>
  </si>
  <si>
    <t>Iowa</t>
  </si>
  <si>
    <t>Iron</t>
  </si>
  <si>
    <t>Jefferson</t>
  </si>
  <si>
    <t>Lafayette</t>
  </si>
  <si>
    <t>Juneau</t>
  </si>
  <si>
    <t>Pepin</t>
  </si>
  <si>
    <t>Kenosha</t>
  </si>
  <si>
    <t>Southeastern</t>
  </si>
  <si>
    <t>4C-For Children, Inc.</t>
  </si>
  <si>
    <t>Lac Courte Oreilles</t>
  </si>
  <si>
    <t>Wood</t>
  </si>
  <si>
    <t>Lac Courte Oreilles Tribe</t>
  </si>
  <si>
    <t>Lac Du Flambeau</t>
  </si>
  <si>
    <t>Price</t>
  </si>
  <si>
    <t>Lac du Flambeau Tribe</t>
  </si>
  <si>
    <t>Marquette</t>
  </si>
  <si>
    <t>Lincoln</t>
  </si>
  <si>
    <t>Manitowoc</t>
  </si>
  <si>
    <t>Menominee</t>
  </si>
  <si>
    <t>Menominee Tribe</t>
  </si>
  <si>
    <t>MKE - 4C</t>
  </si>
  <si>
    <t>N/A</t>
  </si>
  <si>
    <t>Mke - 4C</t>
  </si>
  <si>
    <t>MKE - WECA</t>
  </si>
  <si>
    <t>Mke - WECA</t>
  </si>
  <si>
    <t>Monroe</t>
  </si>
  <si>
    <t>No County</t>
  </si>
  <si>
    <t>Oneida</t>
  </si>
  <si>
    <t>Oneida Nation</t>
  </si>
  <si>
    <t>Oneida Tribe</t>
  </si>
  <si>
    <t>Ozaukee</t>
  </si>
  <si>
    <t>St. Croix</t>
  </si>
  <si>
    <t>Pierce</t>
  </si>
  <si>
    <t>Sauk</t>
  </si>
  <si>
    <t>Potawatomi</t>
  </si>
  <si>
    <t>Shawano</t>
  </si>
  <si>
    <t xml:space="preserve">Racine </t>
  </si>
  <si>
    <t>Red Cliff</t>
  </si>
  <si>
    <t>Red Cliff Tribe</t>
  </si>
  <si>
    <t>Washburn</t>
  </si>
  <si>
    <t>Richland</t>
  </si>
  <si>
    <t>Rusk</t>
  </si>
  <si>
    <t>Sawyer</t>
  </si>
  <si>
    <t>Sokaogon</t>
  </si>
  <si>
    <t>Sokaogon Tribe</t>
  </si>
  <si>
    <t>Stockbridge-Munsee</t>
  </si>
  <si>
    <t>Stockbridge-Munsee Tribe</t>
  </si>
  <si>
    <t>Taylor</t>
  </si>
  <si>
    <t>Vernon</t>
  </si>
  <si>
    <t>Vilas</t>
  </si>
  <si>
    <t>Walworth</t>
  </si>
  <si>
    <t>Waukesha</t>
  </si>
  <si>
    <t>Waupaca</t>
  </si>
  <si>
    <t>Waushara</t>
  </si>
  <si>
    <t>Total Budget</t>
  </si>
  <si>
    <t>Primary Budget</t>
  </si>
  <si>
    <t>Secondary Budget</t>
  </si>
  <si>
    <t>Number of Families</t>
  </si>
  <si>
    <t>Adults Served</t>
  </si>
  <si>
    <t>Children Served</t>
  </si>
  <si>
    <t>Staff</t>
  </si>
  <si>
    <t>Programs Offered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</si>
</sst>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.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FC33-61A3-408E-8EF5-692151A304B3}">
  <dimension ref="A1:O98"/>
  <sheetViews>
    <sheetView tabSelected="1" workbookViewId="0">
      <selection activeCell="G1" sqref="G1:G1048576"/>
    </sheetView>
  </sheetViews>
  <sheetFormatPr defaultRowHeight="15" x14ac:dyDescent="0.25"/>
  <cols>
    <col min="3" max="3" width="9.85546875" bestFit="1" customWidth="1"/>
    <col min="4" max="4" width="11.5703125" bestFit="1" customWidth="1"/>
    <col min="5" max="5" width="11.85546875" bestFit="1" customWidth="1"/>
    <col min="6" max="6" width="45.140625" bestFit="1" customWidth="1"/>
    <col min="7" max="7" width="18.28515625" style="12" bestFit="1" customWidth="1"/>
    <col min="8" max="8" width="11.7109375" bestFit="1" customWidth="1"/>
    <col min="9" max="9" width="14.140625" bestFit="1" customWidth="1"/>
    <col min="10" max="10" width="16.42578125" bestFit="1" customWidth="1"/>
    <col min="11" max="11" width="17.42578125" bestFit="1" customWidth="1"/>
    <col min="12" max="12" width="15.7109375" bestFit="1" customWidth="1"/>
    <col min="13" max="13" width="14.28515625" bestFit="1" customWidth="1"/>
    <col min="14" max="14" width="6.5703125" bestFit="1" customWidth="1"/>
    <col min="15" max="15" width="16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7" t="s">
        <v>126</v>
      </c>
      <c r="I1" s="7" t="s">
        <v>127</v>
      </c>
      <c r="J1" s="7" t="s">
        <v>128</v>
      </c>
      <c r="K1" s="7" t="s">
        <v>129</v>
      </c>
      <c r="L1" s="7" t="s">
        <v>130</v>
      </c>
      <c r="M1" s="7" t="s">
        <v>131</v>
      </c>
      <c r="N1" s="7" t="s">
        <v>132</v>
      </c>
      <c r="O1" s="7" t="s">
        <v>133</v>
      </c>
    </row>
    <row r="2" spans="1:15" x14ac:dyDescent="0.25">
      <c r="A2" s="4" t="s">
        <v>7</v>
      </c>
      <c r="B2" s="4" t="s">
        <v>0</v>
      </c>
      <c r="C2" s="4" t="s">
        <v>8</v>
      </c>
      <c r="D2" s="4">
        <v>106</v>
      </c>
      <c r="E2" s="4" t="s">
        <v>9</v>
      </c>
      <c r="F2" s="4" t="s">
        <v>10</v>
      </c>
      <c r="G2" s="5" t="s">
        <v>11</v>
      </c>
      <c r="H2" s="8">
        <f ca="1">100000*RAND()</f>
        <v>39743.312999535687</v>
      </c>
      <c r="I2" s="9">
        <f ca="1">0.7*H2</f>
        <v>27820.31909967498</v>
      </c>
      <c r="J2" s="9">
        <f ca="1">H2-I2</f>
        <v>11922.993899860707</v>
      </c>
      <c r="K2" s="10">
        <f ca="1">RAND()*(J2/1000-1)+1</f>
        <v>1.9851070854472961</v>
      </c>
      <c r="L2" s="10">
        <f ca="1">K2*1.75</f>
        <v>3.473937399532768</v>
      </c>
      <c r="M2" s="10">
        <f ca="1">K2*2.1</f>
        <v>4.1687248794393224</v>
      </c>
      <c r="N2" s="10">
        <f ca="1">M2/6</f>
        <v>0.69478747990655376</v>
      </c>
      <c r="O2" s="10">
        <f ca="1">RANDBETWEEN(1,10)</f>
        <v>10</v>
      </c>
    </row>
    <row r="3" spans="1:15" x14ac:dyDescent="0.25">
      <c r="A3" s="4" t="s">
        <v>13</v>
      </c>
      <c r="B3" s="4" t="s">
        <v>0</v>
      </c>
      <c r="C3" s="4" t="s">
        <v>14</v>
      </c>
      <c r="D3" s="4">
        <v>104</v>
      </c>
      <c r="E3" s="4" t="s">
        <v>15</v>
      </c>
      <c r="F3" s="4" t="s">
        <v>16</v>
      </c>
      <c r="G3" s="5" t="s">
        <v>11</v>
      </c>
      <c r="H3" s="8">
        <f t="shared" ref="H3:H66" ca="1" si="0">100000*RAND()</f>
        <v>16559.624530011075</v>
      </c>
      <c r="I3" s="9">
        <f t="shared" ref="I3:I66" ca="1" si="1">0.7*H3</f>
        <v>11591.737171007751</v>
      </c>
      <c r="J3" s="9">
        <f t="shared" ref="J3:J66" ca="1" si="2">H3-I3</f>
        <v>4967.8873590033236</v>
      </c>
      <c r="K3" s="10">
        <f t="shared" ref="K3:K66" ca="1" si="3">RAND()*(J3/1000-1)+1</f>
        <v>3.5571825755802595</v>
      </c>
      <c r="L3" s="10">
        <f t="shared" ref="L3:L66" ca="1" si="4">K3*1.75</f>
        <v>6.225069507265454</v>
      </c>
      <c r="M3" s="10">
        <f t="shared" ref="M3:M66" ca="1" si="5">K3*2.1</f>
        <v>7.470083408718545</v>
      </c>
      <c r="N3" s="10">
        <f t="shared" ref="N3:N66" ca="1" si="6">M3/6</f>
        <v>1.2450139014530908</v>
      </c>
      <c r="O3" s="10">
        <f t="shared" ref="O3:O66" ca="1" si="7">RANDBETWEEN(1,10)</f>
        <v>6</v>
      </c>
    </row>
    <row r="4" spans="1:15" x14ac:dyDescent="0.25">
      <c r="A4" s="6" t="s">
        <v>18</v>
      </c>
      <c r="B4" s="4" t="s">
        <v>19</v>
      </c>
      <c r="C4" s="4" t="s">
        <v>14</v>
      </c>
      <c r="D4" s="4">
        <v>104</v>
      </c>
      <c r="E4" s="4" t="s">
        <v>15</v>
      </c>
      <c r="F4" s="4" t="s">
        <v>16</v>
      </c>
      <c r="G4" s="5" t="s">
        <v>11</v>
      </c>
      <c r="H4" s="8">
        <f t="shared" ca="1" si="0"/>
        <v>92430.250171474312</v>
      </c>
      <c r="I4" s="9">
        <f t="shared" ca="1" si="1"/>
        <v>64701.175120032014</v>
      </c>
      <c r="J4" s="9">
        <f t="shared" ca="1" si="2"/>
        <v>27729.075051442298</v>
      </c>
      <c r="K4" s="10">
        <f t="shared" ca="1" si="3"/>
        <v>19.154416227585362</v>
      </c>
      <c r="L4" s="10">
        <f t="shared" ca="1" si="4"/>
        <v>33.520228398274384</v>
      </c>
      <c r="M4" s="10">
        <f t="shared" ca="1" si="5"/>
        <v>40.224274077929259</v>
      </c>
      <c r="N4" s="10">
        <f t="shared" ca="1" si="6"/>
        <v>6.7040456796548762</v>
      </c>
      <c r="O4" s="10">
        <f t="shared" ca="1" si="7"/>
        <v>5</v>
      </c>
    </row>
    <row r="5" spans="1:15" x14ac:dyDescent="0.25">
      <c r="A5" s="4" t="s">
        <v>22</v>
      </c>
      <c r="B5" s="4" t="s">
        <v>0</v>
      </c>
      <c r="C5" s="4" t="s">
        <v>14</v>
      </c>
      <c r="D5" s="4">
        <v>104</v>
      </c>
      <c r="E5" s="4" t="s">
        <v>23</v>
      </c>
      <c r="F5" s="4" t="s">
        <v>16</v>
      </c>
      <c r="G5" s="5" t="s">
        <v>11</v>
      </c>
      <c r="H5" s="8">
        <f t="shared" ca="1" si="0"/>
        <v>53014.121027324225</v>
      </c>
      <c r="I5" s="9">
        <f t="shared" ca="1" si="1"/>
        <v>37109.884719126952</v>
      </c>
      <c r="J5" s="9">
        <f t="shared" ca="1" si="2"/>
        <v>15904.236308197273</v>
      </c>
      <c r="K5" s="10">
        <f t="shared" ca="1" si="3"/>
        <v>11.868700270077774</v>
      </c>
      <c r="L5" s="10">
        <f t="shared" ca="1" si="4"/>
        <v>20.770225472636106</v>
      </c>
      <c r="M5" s="10">
        <f t="shared" ca="1" si="5"/>
        <v>24.924270567163326</v>
      </c>
      <c r="N5" s="10">
        <f t="shared" ca="1" si="6"/>
        <v>4.1540450945272207</v>
      </c>
      <c r="O5" s="10">
        <f t="shared" ca="1" si="7"/>
        <v>2</v>
      </c>
    </row>
    <row r="6" spans="1:15" x14ac:dyDescent="0.25">
      <c r="A6" s="4" t="s">
        <v>26</v>
      </c>
      <c r="B6" s="4" t="s">
        <v>0</v>
      </c>
      <c r="C6" s="4" t="s">
        <v>14</v>
      </c>
      <c r="D6" s="4">
        <v>104</v>
      </c>
      <c r="E6" s="4" t="s">
        <v>15</v>
      </c>
      <c r="F6" s="4" t="s">
        <v>16</v>
      </c>
      <c r="G6" s="5" t="s">
        <v>11</v>
      </c>
      <c r="H6" s="8">
        <f t="shared" ca="1" si="0"/>
        <v>86468.409480359041</v>
      </c>
      <c r="I6" s="9">
        <f t="shared" ca="1" si="1"/>
        <v>60527.886636251322</v>
      </c>
      <c r="J6" s="9">
        <f t="shared" ca="1" si="2"/>
        <v>25940.52284410772</v>
      </c>
      <c r="K6" s="10">
        <f t="shared" ca="1" si="3"/>
        <v>11.962967014411532</v>
      </c>
      <c r="L6" s="10">
        <f t="shared" ca="1" si="4"/>
        <v>20.935192275220182</v>
      </c>
      <c r="M6" s="10">
        <f t="shared" ca="1" si="5"/>
        <v>25.122230730264217</v>
      </c>
      <c r="N6" s="10">
        <f t="shared" ca="1" si="6"/>
        <v>4.1870384550440365</v>
      </c>
      <c r="O6" s="10">
        <f t="shared" ca="1" si="7"/>
        <v>2</v>
      </c>
    </row>
    <row r="7" spans="1:15" x14ac:dyDescent="0.25">
      <c r="A7" s="4" t="s">
        <v>29</v>
      </c>
      <c r="B7" s="4" t="s">
        <v>0</v>
      </c>
      <c r="C7" s="4" t="s">
        <v>28</v>
      </c>
      <c r="D7" s="4">
        <v>105</v>
      </c>
      <c r="E7" s="4" t="s">
        <v>30</v>
      </c>
      <c r="F7" s="4" t="s">
        <v>31</v>
      </c>
      <c r="G7" s="5" t="s">
        <v>32</v>
      </c>
      <c r="H7" s="8">
        <f t="shared" ca="1" si="0"/>
        <v>38242.093354231518</v>
      </c>
      <c r="I7" s="9">
        <f t="shared" ca="1" si="1"/>
        <v>26769.465347962061</v>
      </c>
      <c r="J7" s="9">
        <f t="shared" ca="1" si="2"/>
        <v>11472.628006269457</v>
      </c>
      <c r="K7" s="10">
        <f t="shared" ca="1" si="3"/>
        <v>7.9348507173567677</v>
      </c>
      <c r="L7" s="10">
        <f t="shared" ca="1" si="4"/>
        <v>13.885988755374344</v>
      </c>
      <c r="M7" s="10">
        <f t="shared" ca="1" si="5"/>
        <v>16.663186506449215</v>
      </c>
      <c r="N7" s="10">
        <f t="shared" ca="1" si="6"/>
        <v>2.7771977510748691</v>
      </c>
      <c r="O7" s="10">
        <f t="shared" ca="1" si="7"/>
        <v>3</v>
      </c>
    </row>
    <row r="8" spans="1:15" x14ac:dyDescent="0.25">
      <c r="A8" s="4" t="s">
        <v>33</v>
      </c>
      <c r="B8" s="4" t="s">
        <v>0</v>
      </c>
      <c r="C8" s="4" t="s">
        <v>25</v>
      </c>
      <c r="D8" s="4">
        <v>103</v>
      </c>
      <c r="E8" s="4" t="s">
        <v>23</v>
      </c>
      <c r="F8" s="4" t="s">
        <v>34</v>
      </c>
      <c r="G8" s="5" t="s">
        <v>11</v>
      </c>
      <c r="H8" s="8">
        <f t="shared" ca="1" si="0"/>
        <v>42406.045276226847</v>
      </c>
      <c r="I8" s="9">
        <f t="shared" ca="1" si="1"/>
        <v>29684.23169335879</v>
      </c>
      <c r="J8" s="9">
        <f t="shared" ca="1" si="2"/>
        <v>12721.813582868057</v>
      </c>
      <c r="K8" s="10">
        <f t="shared" ca="1" si="3"/>
        <v>8.9998749365679842</v>
      </c>
      <c r="L8" s="10">
        <f t="shared" ca="1" si="4"/>
        <v>15.749781138993972</v>
      </c>
      <c r="M8" s="10">
        <f t="shared" ca="1" si="5"/>
        <v>18.899737366792767</v>
      </c>
      <c r="N8" s="10">
        <f t="shared" ca="1" si="6"/>
        <v>3.1499562277987945</v>
      </c>
      <c r="O8" s="10">
        <f t="shared" ca="1" si="7"/>
        <v>10</v>
      </c>
    </row>
    <row r="9" spans="1:15" x14ac:dyDescent="0.25">
      <c r="A9" s="4" t="s">
        <v>36</v>
      </c>
      <c r="B9" s="4" t="s">
        <v>0</v>
      </c>
      <c r="C9" s="4" t="s">
        <v>14</v>
      </c>
      <c r="D9" s="4">
        <v>104</v>
      </c>
      <c r="E9" s="4" t="s">
        <v>23</v>
      </c>
      <c r="F9" s="4" t="s">
        <v>16</v>
      </c>
      <c r="G9" s="5" t="s">
        <v>11</v>
      </c>
      <c r="H9" s="8">
        <f t="shared" ca="1" si="0"/>
        <v>54982.768799213824</v>
      </c>
      <c r="I9" s="9">
        <f t="shared" ca="1" si="1"/>
        <v>38487.938159449674</v>
      </c>
      <c r="J9" s="9">
        <f t="shared" ca="1" si="2"/>
        <v>16494.83063976415</v>
      </c>
      <c r="K9" s="10">
        <f t="shared" ca="1" si="3"/>
        <v>8.5900548306087092</v>
      </c>
      <c r="L9" s="10">
        <f t="shared" ca="1" si="4"/>
        <v>15.032595953565242</v>
      </c>
      <c r="M9" s="10">
        <f t="shared" ca="1" si="5"/>
        <v>18.039115144278291</v>
      </c>
      <c r="N9" s="10">
        <f t="shared" ca="1" si="6"/>
        <v>3.0065191907130484</v>
      </c>
      <c r="O9" s="10">
        <f t="shared" ca="1" si="7"/>
        <v>8</v>
      </c>
    </row>
    <row r="10" spans="1:15" x14ac:dyDescent="0.25">
      <c r="A10" s="4" t="s">
        <v>38</v>
      </c>
      <c r="B10" s="4" t="s">
        <v>0</v>
      </c>
      <c r="C10" s="4" t="s">
        <v>39</v>
      </c>
      <c r="D10" s="4">
        <v>107</v>
      </c>
      <c r="E10" s="4" t="s">
        <v>30</v>
      </c>
      <c r="F10" s="4" t="s">
        <v>40</v>
      </c>
      <c r="G10" s="5" t="s">
        <v>32</v>
      </c>
      <c r="H10" s="8">
        <f t="shared" ca="1" si="0"/>
        <v>97646.900599794113</v>
      </c>
      <c r="I10" s="9">
        <f t="shared" ca="1" si="1"/>
        <v>68352.830419855876</v>
      </c>
      <c r="J10" s="9">
        <f t="shared" ca="1" si="2"/>
        <v>29294.070179938237</v>
      </c>
      <c r="K10" s="10">
        <f t="shared" ca="1" si="3"/>
        <v>9.6422842042172903</v>
      </c>
      <c r="L10" s="10">
        <f t="shared" ca="1" si="4"/>
        <v>16.873997357380258</v>
      </c>
      <c r="M10" s="10">
        <f t="shared" ca="1" si="5"/>
        <v>20.24879682885631</v>
      </c>
      <c r="N10" s="10">
        <f t="shared" ca="1" si="6"/>
        <v>3.3747994714760519</v>
      </c>
      <c r="O10" s="10">
        <f t="shared" ca="1" si="7"/>
        <v>2</v>
      </c>
    </row>
    <row r="11" spans="1:15" x14ac:dyDescent="0.25">
      <c r="A11" s="4" t="s">
        <v>42</v>
      </c>
      <c r="B11" s="4" t="s">
        <v>0</v>
      </c>
      <c r="C11" s="4" t="s">
        <v>25</v>
      </c>
      <c r="D11" s="4">
        <v>103</v>
      </c>
      <c r="E11" s="4" t="s">
        <v>23</v>
      </c>
      <c r="F11" s="4" t="s">
        <v>34</v>
      </c>
      <c r="G11" s="5" t="s">
        <v>11</v>
      </c>
      <c r="H11" s="8">
        <f t="shared" ca="1" si="0"/>
        <v>20088.117320037923</v>
      </c>
      <c r="I11" s="9">
        <f t="shared" ca="1" si="1"/>
        <v>14061.682124026545</v>
      </c>
      <c r="J11" s="9">
        <f t="shared" ca="1" si="2"/>
        <v>6026.4351960113781</v>
      </c>
      <c r="K11" s="10">
        <f t="shared" ca="1" si="3"/>
        <v>2.9178483492922442</v>
      </c>
      <c r="L11" s="10">
        <f t="shared" ca="1" si="4"/>
        <v>5.1062346112614279</v>
      </c>
      <c r="M11" s="10">
        <f t="shared" ca="1" si="5"/>
        <v>6.1274815335137127</v>
      </c>
      <c r="N11" s="10">
        <f t="shared" ca="1" si="6"/>
        <v>1.0212469222522855</v>
      </c>
      <c r="O11" s="10">
        <f t="shared" ca="1" si="7"/>
        <v>9</v>
      </c>
    </row>
    <row r="12" spans="1:15" x14ac:dyDescent="0.25">
      <c r="A12" s="4" t="s">
        <v>12</v>
      </c>
      <c r="B12" s="4" t="s">
        <v>0</v>
      </c>
      <c r="C12" s="4" t="s">
        <v>8</v>
      </c>
      <c r="D12" s="4">
        <v>106</v>
      </c>
      <c r="E12" s="4" t="s">
        <v>23</v>
      </c>
      <c r="F12" s="4" t="s">
        <v>10</v>
      </c>
      <c r="G12" s="5" t="s">
        <v>11</v>
      </c>
      <c r="H12" s="8">
        <f t="shared" ca="1" si="0"/>
        <v>36436.465369090867</v>
      </c>
      <c r="I12" s="9">
        <f t="shared" ca="1" si="1"/>
        <v>25505.525758363605</v>
      </c>
      <c r="J12" s="9">
        <f t="shared" ca="1" si="2"/>
        <v>10930.939610727262</v>
      </c>
      <c r="K12" s="10">
        <f t="shared" ca="1" si="3"/>
        <v>4.5697986565753315</v>
      </c>
      <c r="L12" s="10">
        <f t="shared" ca="1" si="4"/>
        <v>7.9971476490068305</v>
      </c>
      <c r="M12" s="10">
        <f t="shared" ca="1" si="5"/>
        <v>9.5965771788081966</v>
      </c>
      <c r="N12" s="10">
        <f t="shared" ca="1" si="6"/>
        <v>1.5994295298013661</v>
      </c>
      <c r="O12" s="10">
        <f t="shared" ca="1" si="7"/>
        <v>2</v>
      </c>
    </row>
    <row r="13" spans="1:15" x14ac:dyDescent="0.25">
      <c r="A13" s="4" t="s">
        <v>46</v>
      </c>
      <c r="B13" s="4" t="s">
        <v>0</v>
      </c>
      <c r="C13" s="4" t="s">
        <v>21</v>
      </c>
      <c r="D13" s="4">
        <v>101</v>
      </c>
      <c r="E13" s="4" t="s">
        <v>9</v>
      </c>
      <c r="F13" s="4" t="s">
        <v>47</v>
      </c>
      <c r="G13" s="5" t="s">
        <v>11</v>
      </c>
      <c r="H13" s="8">
        <f t="shared" ca="1" si="0"/>
        <v>18456.082766886284</v>
      </c>
      <c r="I13" s="9">
        <f t="shared" ca="1" si="1"/>
        <v>12919.257936820399</v>
      </c>
      <c r="J13" s="9">
        <f t="shared" ca="1" si="2"/>
        <v>5536.8248300658852</v>
      </c>
      <c r="K13" s="10">
        <f t="shared" ca="1" si="3"/>
        <v>4.0514004370956664</v>
      </c>
      <c r="L13" s="10">
        <f t="shared" ca="1" si="4"/>
        <v>7.0899507649174165</v>
      </c>
      <c r="M13" s="10">
        <f t="shared" ca="1" si="5"/>
        <v>8.5079409179008998</v>
      </c>
      <c r="N13" s="10">
        <f t="shared" ca="1" si="6"/>
        <v>1.4179901529834833</v>
      </c>
      <c r="O13" s="10">
        <f t="shared" ca="1" si="7"/>
        <v>7</v>
      </c>
    </row>
    <row r="14" spans="1:15" x14ac:dyDescent="0.25">
      <c r="A14" s="4" t="s">
        <v>48</v>
      </c>
      <c r="B14" s="4" t="s">
        <v>0</v>
      </c>
      <c r="C14" s="4" t="s">
        <v>49</v>
      </c>
      <c r="D14" s="4">
        <v>102</v>
      </c>
      <c r="E14" s="4" t="s">
        <v>9</v>
      </c>
      <c r="F14" s="4" t="s">
        <v>50</v>
      </c>
      <c r="G14" s="5" t="s">
        <v>11</v>
      </c>
      <c r="H14" s="8">
        <f t="shared" ca="1" si="0"/>
        <v>28145.597696468871</v>
      </c>
      <c r="I14" s="9">
        <f t="shared" ca="1" si="1"/>
        <v>19701.918387528207</v>
      </c>
      <c r="J14" s="9">
        <f t="shared" ca="1" si="2"/>
        <v>8443.6793089406638</v>
      </c>
      <c r="K14" s="10">
        <f t="shared" ca="1" si="3"/>
        <v>6.9573902681573063</v>
      </c>
      <c r="L14" s="10">
        <f t="shared" ca="1" si="4"/>
        <v>12.175432969275287</v>
      </c>
      <c r="M14" s="10">
        <f t="shared" ca="1" si="5"/>
        <v>14.610519563130344</v>
      </c>
      <c r="N14" s="10">
        <f t="shared" ca="1" si="6"/>
        <v>2.4350865938550572</v>
      </c>
      <c r="O14" s="10">
        <f t="shared" ca="1" si="7"/>
        <v>5</v>
      </c>
    </row>
    <row r="15" spans="1:15" x14ac:dyDescent="0.25">
      <c r="A15" s="4" t="s">
        <v>20</v>
      </c>
      <c r="B15" s="4" t="s">
        <v>0</v>
      </c>
      <c r="C15" s="4" t="s">
        <v>21</v>
      </c>
      <c r="D15" s="4">
        <v>101</v>
      </c>
      <c r="E15" s="4" t="s">
        <v>9</v>
      </c>
      <c r="F15" s="4" t="s">
        <v>47</v>
      </c>
      <c r="G15" s="5" t="s">
        <v>32</v>
      </c>
      <c r="H15" s="8">
        <f t="shared" ca="1" si="0"/>
        <v>97077.415413096227</v>
      </c>
      <c r="I15" s="9">
        <f t="shared" ca="1" si="1"/>
        <v>67954.190789167362</v>
      </c>
      <c r="J15" s="9">
        <f t="shared" ca="1" si="2"/>
        <v>29123.224623928865</v>
      </c>
      <c r="K15" s="10">
        <f t="shared" ca="1" si="3"/>
        <v>1.2399713522939513</v>
      </c>
      <c r="L15" s="10">
        <f t="shared" ca="1" si="4"/>
        <v>2.1699498665144148</v>
      </c>
      <c r="M15" s="10">
        <f t="shared" ca="1" si="5"/>
        <v>2.6039398398172979</v>
      </c>
      <c r="N15" s="10">
        <f t="shared" ca="1" si="6"/>
        <v>0.43398997330288297</v>
      </c>
      <c r="O15" s="10">
        <f t="shared" ca="1" si="7"/>
        <v>9</v>
      </c>
    </row>
    <row r="16" spans="1:15" x14ac:dyDescent="0.25">
      <c r="A16" s="4" t="s">
        <v>52</v>
      </c>
      <c r="B16" s="4" t="s">
        <v>0</v>
      </c>
      <c r="C16" s="4" t="s">
        <v>21</v>
      </c>
      <c r="D16" s="4">
        <v>101</v>
      </c>
      <c r="E16" s="4" t="s">
        <v>9</v>
      </c>
      <c r="F16" s="4" t="s">
        <v>47</v>
      </c>
      <c r="G16" s="5" t="s">
        <v>11</v>
      </c>
      <c r="H16" s="8">
        <f t="shared" ca="1" si="0"/>
        <v>980.40654956264018</v>
      </c>
      <c r="I16" s="9">
        <f t="shared" ca="1" si="1"/>
        <v>686.28458469384805</v>
      </c>
      <c r="J16" s="9">
        <f t="shared" ca="1" si="2"/>
        <v>294.12196486879213</v>
      </c>
      <c r="K16" s="10">
        <f t="shared" ca="1" si="3"/>
        <v>0.60371831309875645</v>
      </c>
      <c r="L16" s="10">
        <f t="shared" ca="1" si="4"/>
        <v>1.0565070479228238</v>
      </c>
      <c r="M16" s="10">
        <f t="shared" ca="1" si="5"/>
        <v>1.2678084575073887</v>
      </c>
      <c r="N16" s="10">
        <f t="shared" ca="1" si="6"/>
        <v>0.21130140958456478</v>
      </c>
      <c r="O16" s="10">
        <f t="shared" ca="1" si="7"/>
        <v>4</v>
      </c>
    </row>
    <row r="17" spans="1:15" x14ac:dyDescent="0.25">
      <c r="A17" s="4" t="s">
        <v>54</v>
      </c>
      <c r="B17" s="4" t="s">
        <v>0</v>
      </c>
      <c r="C17" s="4" t="s">
        <v>28</v>
      </c>
      <c r="D17" s="4">
        <v>105</v>
      </c>
      <c r="E17" s="4" t="s">
        <v>30</v>
      </c>
      <c r="F17" s="4" t="s">
        <v>31</v>
      </c>
      <c r="G17" s="5" t="s">
        <v>11</v>
      </c>
      <c r="H17" s="8">
        <f t="shared" ca="1" si="0"/>
        <v>80305.161632099014</v>
      </c>
      <c r="I17" s="9">
        <f t="shared" ca="1" si="1"/>
        <v>56213.613142469309</v>
      </c>
      <c r="J17" s="9">
        <f t="shared" ca="1" si="2"/>
        <v>24091.548489629706</v>
      </c>
      <c r="K17" s="10">
        <f t="shared" ca="1" si="3"/>
        <v>8.690301270458809</v>
      </c>
      <c r="L17" s="10">
        <f t="shared" ca="1" si="4"/>
        <v>15.208027223302915</v>
      </c>
      <c r="M17" s="10">
        <f t="shared" ca="1" si="5"/>
        <v>18.2496326679635</v>
      </c>
      <c r="N17" s="10">
        <f t="shared" ca="1" si="6"/>
        <v>3.0416054446605831</v>
      </c>
      <c r="O17" s="10">
        <f t="shared" ca="1" si="7"/>
        <v>6</v>
      </c>
    </row>
    <row r="18" spans="1:15" x14ac:dyDescent="0.25">
      <c r="A18" s="4" t="s">
        <v>55</v>
      </c>
      <c r="B18" s="4" t="s">
        <v>0</v>
      </c>
      <c r="C18" s="4" t="s">
        <v>14</v>
      </c>
      <c r="D18" s="4">
        <v>104</v>
      </c>
      <c r="E18" s="4" t="s">
        <v>23</v>
      </c>
      <c r="F18" s="4" t="s">
        <v>16</v>
      </c>
      <c r="G18" s="5" t="s">
        <v>32</v>
      </c>
      <c r="H18" s="8">
        <f t="shared" ca="1" si="0"/>
        <v>82717.959863365933</v>
      </c>
      <c r="I18" s="9">
        <f t="shared" ca="1" si="1"/>
        <v>57902.571904356148</v>
      </c>
      <c r="J18" s="9">
        <f t="shared" ca="1" si="2"/>
        <v>24815.387959009786</v>
      </c>
      <c r="K18" s="10">
        <f t="shared" ca="1" si="3"/>
        <v>3.0371417027528649</v>
      </c>
      <c r="L18" s="10">
        <f t="shared" ca="1" si="4"/>
        <v>5.3149979798175133</v>
      </c>
      <c r="M18" s="10">
        <f t="shared" ca="1" si="5"/>
        <v>6.3779975757810163</v>
      </c>
      <c r="N18" s="10">
        <f t="shared" ca="1" si="6"/>
        <v>1.0629995959635028</v>
      </c>
      <c r="O18" s="10">
        <f t="shared" ca="1" si="7"/>
        <v>5</v>
      </c>
    </row>
    <row r="19" spans="1:15" x14ac:dyDescent="0.25">
      <c r="A19" s="4" t="s">
        <v>24</v>
      </c>
      <c r="B19" s="4" t="s">
        <v>0</v>
      </c>
      <c r="C19" s="4" t="s">
        <v>25</v>
      </c>
      <c r="D19" s="4">
        <v>103</v>
      </c>
      <c r="E19" s="4" t="s">
        <v>23</v>
      </c>
      <c r="F19" s="4" t="s">
        <v>34</v>
      </c>
      <c r="G19" s="5" t="s">
        <v>11</v>
      </c>
      <c r="H19" s="8">
        <f t="shared" ca="1" si="0"/>
        <v>70899.052689965087</v>
      </c>
      <c r="I19" s="9">
        <f t="shared" ca="1" si="1"/>
        <v>49629.336882975556</v>
      </c>
      <c r="J19" s="9">
        <f t="shared" ca="1" si="2"/>
        <v>21269.71580698953</v>
      </c>
      <c r="K19" s="10">
        <f t="shared" ca="1" si="3"/>
        <v>10.851545829533856</v>
      </c>
      <c r="L19" s="10">
        <f t="shared" ca="1" si="4"/>
        <v>18.990205201684248</v>
      </c>
      <c r="M19" s="10">
        <f t="shared" ca="1" si="5"/>
        <v>22.788246242021099</v>
      </c>
      <c r="N19" s="10">
        <f t="shared" ca="1" si="6"/>
        <v>3.7980410403368499</v>
      </c>
      <c r="O19" s="10">
        <f t="shared" ca="1" si="7"/>
        <v>5</v>
      </c>
    </row>
    <row r="20" spans="1:15" x14ac:dyDescent="0.25">
      <c r="A20" s="4" t="s">
        <v>25</v>
      </c>
      <c r="B20" s="4" t="s">
        <v>0</v>
      </c>
      <c r="C20" s="4" t="s">
        <v>25</v>
      </c>
      <c r="D20" s="4">
        <v>103</v>
      </c>
      <c r="E20" s="4" t="s">
        <v>23</v>
      </c>
      <c r="F20" s="4" t="s">
        <v>34</v>
      </c>
      <c r="G20" s="5" t="s">
        <v>32</v>
      </c>
      <c r="H20" s="8">
        <f t="shared" ca="1" si="0"/>
        <v>56568.833745546144</v>
      </c>
      <c r="I20" s="9">
        <f t="shared" ca="1" si="1"/>
        <v>39598.183621882301</v>
      </c>
      <c r="J20" s="9">
        <f t="shared" ca="1" si="2"/>
        <v>16970.650123663843</v>
      </c>
      <c r="K20" s="10">
        <f t="shared" ca="1" si="3"/>
        <v>5.9477655160535328</v>
      </c>
      <c r="L20" s="10">
        <f t="shared" ca="1" si="4"/>
        <v>10.408589653093681</v>
      </c>
      <c r="M20" s="10">
        <f t="shared" ca="1" si="5"/>
        <v>12.490307583712418</v>
      </c>
      <c r="N20" s="10">
        <f t="shared" ca="1" si="6"/>
        <v>2.0817179306187366</v>
      </c>
      <c r="O20" s="10">
        <f t="shared" ca="1" si="7"/>
        <v>1</v>
      </c>
    </row>
    <row r="21" spans="1:15" x14ac:dyDescent="0.25">
      <c r="A21" s="4" t="s">
        <v>58</v>
      </c>
      <c r="B21" s="4" t="s">
        <v>0</v>
      </c>
      <c r="C21" s="4" t="s">
        <v>14</v>
      </c>
      <c r="D21" s="4">
        <v>104</v>
      </c>
      <c r="E21" s="4" t="s">
        <v>15</v>
      </c>
      <c r="F21" s="4" t="s">
        <v>16</v>
      </c>
      <c r="G21" s="5" t="s">
        <v>11</v>
      </c>
      <c r="H21" s="8">
        <f t="shared" ca="1" si="0"/>
        <v>1129.2509769713854</v>
      </c>
      <c r="I21" s="9">
        <f t="shared" ca="1" si="1"/>
        <v>790.47568387996978</v>
      </c>
      <c r="J21" s="9">
        <f t="shared" ca="1" si="2"/>
        <v>338.77529309141562</v>
      </c>
      <c r="K21" s="10">
        <f t="shared" ca="1" si="3"/>
        <v>0.39711352147865342</v>
      </c>
      <c r="L21" s="10">
        <f t="shared" ca="1" si="4"/>
        <v>0.69494866258764354</v>
      </c>
      <c r="M21" s="10">
        <f t="shared" ca="1" si="5"/>
        <v>0.8339383951051722</v>
      </c>
      <c r="N21" s="10">
        <f t="shared" ca="1" si="6"/>
        <v>0.13898973251752869</v>
      </c>
      <c r="O21" s="10">
        <f t="shared" ca="1" si="7"/>
        <v>9</v>
      </c>
    </row>
    <row r="22" spans="1:15" x14ac:dyDescent="0.25">
      <c r="A22" s="4" t="s">
        <v>59</v>
      </c>
      <c r="B22" s="4" t="s">
        <v>0</v>
      </c>
      <c r="C22" s="4" t="s">
        <v>35</v>
      </c>
      <c r="D22" s="4">
        <v>107</v>
      </c>
      <c r="E22" s="4" t="s">
        <v>30</v>
      </c>
      <c r="F22" s="4" t="s">
        <v>60</v>
      </c>
      <c r="G22" s="5" t="s">
        <v>32</v>
      </c>
      <c r="H22" s="8">
        <f t="shared" ca="1" si="0"/>
        <v>66732.497747733723</v>
      </c>
      <c r="I22" s="9">
        <f t="shared" ca="1" si="1"/>
        <v>46712.748423413606</v>
      </c>
      <c r="J22" s="9">
        <f t="shared" ca="1" si="2"/>
        <v>20019.749324320117</v>
      </c>
      <c r="K22" s="10">
        <f t="shared" ca="1" si="3"/>
        <v>16.766845502487776</v>
      </c>
      <c r="L22" s="10">
        <f t="shared" ca="1" si="4"/>
        <v>29.341979629353609</v>
      </c>
      <c r="M22" s="10">
        <f t="shared" ca="1" si="5"/>
        <v>35.210375555224331</v>
      </c>
      <c r="N22" s="10">
        <f t="shared" ca="1" si="6"/>
        <v>5.8683959258707219</v>
      </c>
      <c r="O22" s="10">
        <f t="shared" ca="1" si="7"/>
        <v>7</v>
      </c>
    </row>
    <row r="23" spans="1:15" x14ac:dyDescent="0.25">
      <c r="A23" s="4" t="s">
        <v>61</v>
      </c>
      <c r="B23" s="4" t="s">
        <v>0</v>
      </c>
      <c r="C23" s="4" t="s">
        <v>14</v>
      </c>
      <c r="D23" s="4">
        <v>104</v>
      </c>
      <c r="E23" s="4" t="s">
        <v>30</v>
      </c>
      <c r="F23" s="4" t="s">
        <v>16</v>
      </c>
      <c r="G23" s="5" t="s">
        <v>11</v>
      </c>
      <c r="H23" s="8">
        <f t="shared" ca="1" si="0"/>
        <v>17693.289464183694</v>
      </c>
      <c r="I23" s="9">
        <f t="shared" ca="1" si="1"/>
        <v>12385.302624928585</v>
      </c>
      <c r="J23" s="9">
        <f t="shared" ca="1" si="2"/>
        <v>5307.9868392551089</v>
      </c>
      <c r="K23" s="10">
        <f t="shared" ca="1" si="3"/>
        <v>1.5950646133006228</v>
      </c>
      <c r="L23" s="10">
        <f t="shared" ca="1" si="4"/>
        <v>2.7913630732760897</v>
      </c>
      <c r="M23" s="10">
        <f t="shared" ca="1" si="5"/>
        <v>3.3496356879313081</v>
      </c>
      <c r="N23" s="10">
        <f t="shared" ca="1" si="6"/>
        <v>0.55827261465521805</v>
      </c>
      <c r="O23" s="10">
        <f t="shared" ca="1" si="7"/>
        <v>9</v>
      </c>
    </row>
    <row r="24" spans="1:15" x14ac:dyDescent="0.25">
      <c r="A24" s="6" t="s">
        <v>63</v>
      </c>
      <c r="B24" s="4" t="s">
        <v>19</v>
      </c>
      <c r="C24" s="4"/>
      <c r="D24" s="11"/>
      <c r="E24" s="11"/>
      <c r="F24" s="4"/>
      <c r="G24" s="5" t="s">
        <v>11</v>
      </c>
      <c r="H24" s="8">
        <f t="shared" ca="1" si="0"/>
        <v>30401.163113125305</v>
      </c>
      <c r="I24" s="9">
        <f t="shared" ca="1" si="1"/>
        <v>21280.814179187713</v>
      </c>
      <c r="J24" s="9">
        <f t="shared" ca="1" si="2"/>
        <v>9120.3489339375919</v>
      </c>
      <c r="K24" s="10">
        <f t="shared" ca="1" si="3"/>
        <v>1.1728414600441066</v>
      </c>
      <c r="L24" s="10">
        <f t="shared" ca="1" si="4"/>
        <v>2.0524725550771867</v>
      </c>
      <c r="M24" s="10">
        <f t="shared" ca="1" si="5"/>
        <v>2.4629670660926242</v>
      </c>
      <c r="N24" s="10">
        <f t="shared" ca="1" si="6"/>
        <v>0.41049451101543738</v>
      </c>
      <c r="O24" s="10">
        <f t="shared" ca="1" si="7"/>
        <v>8</v>
      </c>
    </row>
    <row r="25" spans="1:15" x14ac:dyDescent="0.25">
      <c r="A25" s="4" t="s">
        <v>64</v>
      </c>
      <c r="B25" s="4" t="s">
        <v>0</v>
      </c>
      <c r="C25" s="4" t="s">
        <v>21</v>
      </c>
      <c r="D25" s="4">
        <v>101</v>
      </c>
      <c r="E25" s="4" t="s">
        <v>9</v>
      </c>
      <c r="F25" s="4" t="s">
        <v>50</v>
      </c>
      <c r="G25" s="5" t="s">
        <v>11</v>
      </c>
      <c r="H25" s="8">
        <f t="shared" ca="1" si="0"/>
        <v>17048.403183597969</v>
      </c>
      <c r="I25" s="9">
        <f t="shared" ca="1" si="1"/>
        <v>11933.882228518578</v>
      </c>
      <c r="J25" s="9">
        <f t="shared" ca="1" si="2"/>
        <v>5114.5209550793916</v>
      </c>
      <c r="K25" s="10">
        <f t="shared" ca="1" si="3"/>
        <v>4.1387560270676209</v>
      </c>
      <c r="L25" s="10">
        <f t="shared" ca="1" si="4"/>
        <v>7.2428230473683364</v>
      </c>
      <c r="M25" s="10">
        <f t="shared" ca="1" si="5"/>
        <v>8.6913876568420037</v>
      </c>
      <c r="N25" s="10">
        <f t="shared" ca="1" si="6"/>
        <v>1.4485646094736673</v>
      </c>
      <c r="O25" s="10">
        <f t="shared" ca="1" si="7"/>
        <v>4</v>
      </c>
    </row>
    <row r="26" spans="1:15" x14ac:dyDescent="0.25">
      <c r="A26" s="4" t="s">
        <v>41</v>
      </c>
      <c r="B26" s="4" t="s">
        <v>0</v>
      </c>
      <c r="C26" s="4" t="s">
        <v>21</v>
      </c>
      <c r="D26" s="4">
        <v>101</v>
      </c>
      <c r="E26" s="4" t="s">
        <v>9</v>
      </c>
      <c r="F26" s="4" t="s">
        <v>47</v>
      </c>
      <c r="G26" s="5" t="s">
        <v>11</v>
      </c>
      <c r="H26" s="8">
        <f t="shared" ca="1" si="0"/>
        <v>12970.902273202611</v>
      </c>
      <c r="I26" s="9">
        <f t="shared" ca="1" si="1"/>
        <v>9079.6315912418268</v>
      </c>
      <c r="J26" s="9">
        <f t="shared" ca="1" si="2"/>
        <v>3891.2706819607847</v>
      </c>
      <c r="K26" s="10">
        <f t="shared" ca="1" si="3"/>
        <v>2.9724408463396803</v>
      </c>
      <c r="L26" s="10">
        <f t="shared" ca="1" si="4"/>
        <v>5.2017714810944407</v>
      </c>
      <c r="M26" s="10">
        <f t="shared" ca="1" si="5"/>
        <v>6.242125777313329</v>
      </c>
      <c r="N26" s="10">
        <f t="shared" ca="1" si="6"/>
        <v>1.0403542962188881</v>
      </c>
      <c r="O26" s="10">
        <f t="shared" ca="1" si="7"/>
        <v>10</v>
      </c>
    </row>
    <row r="27" spans="1:15" x14ac:dyDescent="0.25">
      <c r="A27" s="4" t="s">
        <v>66</v>
      </c>
      <c r="B27" s="4" t="s">
        <v>0</v>
      </c>
      <c r="C27" s="4" t="s">
        <v>39</v>
      </c>
      <c r="D27" s="4">
        <v>107</v>
      </c>
      <c r="E27" s="4" t="s">
        <v>30</v>
      </c>
      <c r="F27" s="4" t="s">
        <v>40</v>
      </c>
      <c r="G27" s="5" t="s">
        <v>11</v>
      </c>
      <c r="H27" s="8">
        <f ca="1">100000*RAND()</f>
        <v>36838.444369591736</v>
      </c>
      <c r="I27" s="9">
        <f t="shared" ca="1" si="1"/>
        <v>25786.911058714213</v>
      </c>
      <c r="J27" s="9">
        <f t="shared" ca="1" si="2"/>
        <v>11051.533310877523</v>
      </c>
      <c r="K27" s="10">
        <f t="shared" ca="1" si="3"/>
        <v>10.701701905299746</v>
      </c>
      <c r="L27" s="10">
        <f t="shared" ca="1" si="4"/>
        <v>18.727978334274557</v>
      </c>
      <c r="M27" s="10">
        <f t="shared" ca="1" si="5"/>
        <v>22.473574001129467</v>
      </c>
      <c r="N27" s="10">
        <f t="shared" ca="1" si="6"/>
        <v>3.7455956668549111</v>
      </c>
      <c r="O27" s="10">
        <f t="shared" ca="1" si="7"/>
        <v>5</v>
      </c>
    </row>
    <row r="28" spans="1:15" x14ac:dyDescent="0.25">
      <c r="A28" s="4" t="s">
        <v>68</v>
      </c>
      <c r="B28" s="4" t="s">
        <v>19</v>
      </c>
      <c r="C28" s="4" t="s">
        <v>21</v>
      </c>
      <c r="D28" s="4">
        <v>101</v>
      </c>
      <c r="E28" s="4" t="s">
        <v>9</v>
      </c>
      <c r="F28" s="4" t="s">
        <v>47</v>
      </c>
      <c r="G28" s="5" t="s">
        <v>32</v>
      </c>
      <c r="H28" s="8">
        <f t="shared" ca="1" si="0"/>
        <v>91134.462726249069</v>
      </c>
      <c r="I28" s="9">
        <f t="shared" ca="1" si="1"/>
        <v>63794.123908374342</v>
      </c>
      <c r="J28" s="9">
        <f t="shared" ca="1" si="2"/>
        <v>27340.338817874726</v>
      </c>
      <c r="K28" s="10">
        <f t="shared" ca="1" si="3"/>
        <v>8.1273122966024065</v>
      </c>
      <c r="L28" s="10">
        <f t="shared" ca="1" si="4"/>
        <v>14.222796519054212</v>
      </c>
      <c r="M28" s="10">
        <f t="shared" ca="1" si="5"/>
        <v>17.067355822865053</v>
      </c>
      <c r="N28" s="10">
        <f t="shared" ca="1" si="6"/>
        <v>2.8445593038108421</v>
      </c>
      <c r="O28" s="10">
        <f t="shared" ca="1" si="7"/>
        <v>6</v>
      </c>
    </row>
    <row r="29" spans="1:15" x14ac:dyDescent="0.25">
      <c r="A29" s="4" t="s">
        <v>68</v>
      </c>
      <c r="B29" s="4" t="s">
        <v>19</v>
      </c>
      <c r="C29" s="4" t="s">
        <v>49</v>
      </c>
      <c r="D29" s="4">
        <v>102</v>
      </c>
      <c r="E29" s="4" t="s">
        <v>23</v>
      </c>
      <c r="F29" s="4" t="s">
        <v>70</v>
      </c>
      <c r="G29" s="5" t="s">
        <v>32</v>
      </c>
      <c r="H29" s="8">
        <f t="shared" ca="1" si="0"/>
        <v>7874.5188818135857</v>
      </c>
      <c r="I29" s="9">
        <f t="shared" ca="1" si="1"/>
        <v>5512.1632172695099</v>
      </c>
      <c r="J29" s="9">
        <f t="shared" ca="1" si="2"/>
        <v>2362.3556645440758</v>
      </c>
      <c r="K29" s="10">
        <f t="shared" ca="1" si="3"/>
        <v>1.2015196183845105</v>
      </c>
      <c r="L29" s="10">
        <f t="shared" ca="1" si="4"/>
        <v>2.1026593321728932</v>
      </c>
      <c r="M29" s="10">
        <f t="shared" ca="1" si="5"/>
        <v>2.523191198607472</v>
      </c>
      <c r="N29" s="10">
        <f t="shared" ca="1" si="6"/>
        <v>0.42053186643457868</v>
      </c>
      <c r="O29" s="10">
        <f t="shared" ca="1" si="7"/>
        <v>4</v>
      </c>
    </row>
    <row r="30" spans="1:15" x14ac:dyDescent="0.25">
      <c r="A30" s="4" t="s">
        <v>68</v>
      </c>
      <c r="B30" s="4" t="s">
        <v>19</v>
      </c>
      <c r="C30" s="4" t="s">
        <v>25</v>
      </c>
      <c r="D30" s="4">
        <v>103</v>
      </c>
      <c r="E30" s="4" t="s">
        <v>23</v>
      </c>
      <c r="F30" s="4" t="s">
        <v>34</v>
      </c>
      <c r="G30" s="5" t="s">
        <v>32</v>
      </c>
      <c r="H30" s="8">
        <f t="shared" ca="1" si="0"/>
        <v>34279.459912515165</v>
      </c>
      <c r="I30" s="9">
        <f t="shared" ca="1" si="1"/>
        <v>23995.621938760614</v>
      </c>
      <c r="J30" s="9">
        <f t="shared" ca="1" si="2"/>
        <v>10283.837973754551</v>
      </c>
      <c r="K30" s="10">
        <f t="shared" ca="1" si="3"/>
        <v>8.7944341376389605</v>
      </c>
      <c r="L30" s="10">
        <f t="shared" ca="1" si="4"/>
        <v>15.390259740868181</v>
      </c>
      <c r="M30" s="10">
        <f t="shared" ca="1" si="5"/>
        <v>18.468311689041819</v>
      </c>
      <c r="N30" s="10">
        <f t="shared" ca="1" si="6"/>
        <v>3.0780519481736364</v>
      </c>
      <c r="O30" s="10">
        <f t="shared" ca="1" si="7"/>
        <v>4</v>
      </c>
    </row>
    <row r="31" spans="1:15" x14ac:dyDescent="0.25">
      <c r="A31" s="6" t="s">
        <v>71</v>
      </c>
      <c r="B31" s="4" t="s">
        <v>19</v>
      </c>
      <c r="C31" s="4"/>
      <c r="D31" s="11"/>
      <c r="E31" s="11"/>
      <c r="F31" s="4"/>
      <c r="G31" s="5" t="s">
        <v>11</v>
      </c>
      <c r="H31" s="8">
        <f t="shared" ca="1" si="0"/>
        <v>9964.0484428602176</v>
      </c>
      <c r="I31" s="9">
        <f t="shared" ca="1" si="1"/>
        <v>6974.8339100021522</v>
      </c>
      <c r="J31" s="9">
        <f t="shared" ca="1" si="2"/>
        <v>2989.2145328580655</v>
      </c>
      <c r="K31" s="10">
        <f t="shared" ca="1" si="3"/>
        <v>1.5545995391706873</v>
      </c>
      <c r="L31" s="10">
        <f t="shared" ca="1" si="4"/>
        <v>2.7205491935487025</v>
      </c>
      <c r="M31" s="10">
        <f t="shared" ca="1" si="5"/>
        <v>3.2646590322584434</v>
      </c>
      <c r="N31" s="10">
        <f t="shared" ca="1" si="6"/>
        <v>0.54410983870974061</v>
      </c>
      <c r="O31" s="10">
        <f t="shared" ca="1" si="7"/>
        <v>6</v>
      </c>
    </row>
    <row r="32" spans="1:15" x14ac:dyDescent="0.25">
      <c r="A32" s="4" t="s">
        <v>72</v>
      </c>
      <c r="B32" s="4" t="s">
        <v>0</v>
      </c>
      <c r="C32" s="4" t="s">
        <v>21</v>
      </c>
      <c r="D32" s="4">
        <v>101</v>
      </c>
      <c r="E32" s="4" t="s">
        <v>9</v>
      </c>
      <c r="F32" s="4" t="s">
        <v>50</v>
      </c>
      <c r="G32" s="5" t="s">
        <v>11</v>
      </c>
      <c r="H32" s="8">
        <f t="shared" ca="1" si="0"/>
        <v>13509.234488495869</v>
      </c>
      <c r="I32" s="9">
        <f t="shared" ca="1" si="1"/>
        <v>9456.4641419471081</v>
      </c>
      <c r="J32" s="9">
        <f t="shared" ca="1" si="2"/>
        <v>4052.7703465487612</v>
      </c>
      <c r="K32" s="10">
        <f t="shared" ca="1" si="3"/>
        <v>1.0218331109406733</v>
      </c>
      <c r="L32" s="10">
        <f t="shared" ca="1" si="4"/>
        <v>1.7882079441461782</v>
      </c>
      <c r="M32" s="10">
        <f t="shared" ca="1" si="5"/>
        <v>2.1458495329754141</v>
      </c>
      <c r="N32" s="10">
        <f t="shared" ca="1" si="6"/>
        <v>0.35764158882923569</v>
      </c>
      <c r="O32" s="10">
        <f t="shared" ca="1" si="7"/>
        <v>6</v>
      </c>
    </row>
    <row r="33" spans="1:15" x14ac:dyDescent="0.25">
      <c r="A33" s="4" t="s">
        <v>73</v>
      </c>
      <c r="B33" s="4" t="s">
        <v>0</v>
      </c>
      <c r="C33" s="4" t="s">
        <v>14</v>
      </c>
      <c r="D33" s="4">
        <v>104</v>
      </c>
      <c r="E33" s="4" t="s">
        <v>15</v>
      </c>
      <c r="F33" s="4" t="s">
        <v>16</v>
      </c>
      <c r="G33" s="5" t="s">
        <v>11</v>
      </c>
      <c r="H33" s="8">
        <f t="shared" ca="1" si="0"/>
        <v>52932.061867890487</v>
      </c>
      <c r="I33" s="9">
        <f t="shared" ca="1" si="1"/>
        <v>37052.443307523339</v>
      </c>
      <c r="J33" s="9">
        <f t="shared" ca="1" si="2"/>
        <v>15879.618560367147</v>
      </c>
      <c r="K33" s="10">
        <f t="shared" ca="1" si="3"/>
        <v>7.2635444285514108</v>
      </c>
      <c r="L33" s="10">
        <f t="shared" ca="1" si="4"/>
        <v>12.711202749964968</v>
      </c>
      <c r="M33" s="10">
        <f t="shared" ca="1" si="5"/>
        <v>15.253443299957963</v>
      </c>
      <c r="N33" s="10">
        <f t="shared" ca="1" si="6"/>
        <v>2.5422405499929939</v>
      </c>
      <c r="O33" s="10">
        <f t="shared" ca="1" si="7"/>
        <v>6</v>
      </c>
    </row>
    <row r="34" spans="1:15" x14ac:dyDescent="0.25">
      <c r="A34" s="4" t="s">
        <v>51</v>
      </c>
      <c r="B34" s="4" t="s">
        <v>0</v>
      </c>
      <c r="C34" s="4" t="s">
        <v>25</v>
      </c>
      <c r="D34" s="4">
        <v>103</v>
      </c>
      <c r="E34" s="4" t="s">
        <v>23</v>
      </c>
      <c r="F34" s="4" t="s">
        <v>34</v>
      </c>
      <c r="G34" s="5" t="s">
        <v>11</v>
      </c>
      <c r="H34" s="8">
        <f t="shared" ca="1" si="0"/>
        <v>85692.189075143513</v>
      </c>
      <c r="I34" s="9">
        <f t="shared" ca="1" si="1"/>
        <v>59984.532352600458</v>
      </c>
      <c r="J34" s="9">
        <f t="shared" ca="1" si="2"/>
        <v>25707.656722543055</v>
      </c>
      <c r="K34" s="10">
        <f t="shared" ca="1" si="3"/>
        <v>8.9728373351703006</v>
      </c>
      <c r="L34" s="10">
        <f t="shared" ca="1" si="4"/>
        <v>15.702465336548027</v>
      </c>
      <c r="M34" s="10">
        <f t="shared" ca="1" si="5"/>
        <v>18.842958403857633</v>
      </c>
      <c r="N34" s="10">
        <f t="shared" ca="1" si="6"/>
        <v>3.1404930673096056</v>
      </c>
      <c r="O34" s="10">
        <f t="shared" ca="1" si="7"/>
        <v>10</v>
      </c>
    </row>
    <row r="35" spans="1:15" x14ac:dyDescent="0.25">
      <c r="A35" s="4" t="s">
        <v>74</v>
      </c>
      <c r="B35" s="4" t="s">
        <v>0</v>
      </c>
      <c r="C35" s="4" t="s">
        <v>21</v>
      </c>
      <c r="D35" s="4">
        <v>101</v>
      </c>
      <c r="E35" s="4" t="s">
        <v>9</v>
      </c>
      <c r="F35" s="4" t="s">
        <v>47</v>
      </c>
      <c r="G35" s="5" t="s">
        <v>32</v>
      </c>
      <c r="H35" s="8">
        <f t="shared" ca="1" si="0"/>
        <v>10301.128958170037</v>
      </c>
      <c r="I35" s="9">
        <f t="shared" ca="1" si="1"/>
        <v>7210.7902707190251</v>
      </c>
      <c r="J35" s="9">
        <f t="shared" ca="1" si="2"/>
        <v>3090.3386874510115</v>
      </c>
      <c r="K35" s="10">
        <f t="shared" ca="1" si="3"/>
        <v>2.0538740449967263</v>
      </c>
      <c r="L35" s="10">
        <f t="shared" ca="1" si="4"/>
        <v>3.594279578744271</v>
      </c>
      <c r="M35" s="10">
        <f t="shared" ca="1" si="5"/>
        <v>4.3131354944931255</v>
      </c>
      <c r="N35" s="10">
        <f t="shared" ca="1" si="6"/>
        <v>0.71885591574885421</v>
      </c>
      <c r="O35" s="10">
        <f t="shared" ca="1" si="7"/>
        <v>9</v>
      </c>
    </row>
    <row r="36" spans="1:15" x14ac:dyDescent="0.25">
      <c r="A36" s="4" t="s">
        <v>76</v>
      </c>
      <c r="B36" s="4" t="s">
        <v>0</v>
      </c>
      <c r="C36" s="4" t="s">
        <v>49</v>
      </c>
      <c r="D36" s="4">
        <v>102</v>
      </c>
      <c r="E36" s="4" t="s">
        <v>9</v>
      </c>
      <c r="F36" s="4" t="s">
        <v>70</v>
      </c>
      <c r="G36" s="5" t="s">
        <v>11</v>
      </c>
      <c r="H36" s="8">
        <f t="shared" ca="1" si="0"/>
        <v>85588.832344825452</v>
      </c>
      <c r="I36" s="9">
        <f t="shared" ca="1" si="1"/>
        <v>59912.182641377811</v>
      </c>
      <c r="J36" s="9">
        <f t="shared" ca="1" si="2"/>
        <v>25676.649703447642</v>
      </c>
      <c r="K36" s="10">
        <f t="shared" ca="1" si="3"/>
        <v>11.361770676043319</v>
      </c>
      <c r="L36" s="10">
        <f t="shared" ca="1" si="4"/>
        <v>19.883098683075808</v>
      </c>
      <c r="M36" s="10">
        <f t="shared" ca="1" si="5"/>
        <v>23.859718419690971</v>
      </c>
      <c r="N36" s="10">
        <f t="shared" ca="1" si="6"/>
        <v>3.9766197366151617</v>
      </c>
      <c r="O36" s="10">
        <f t="shared" ca="1" si="7"/>
        <v>6</v>
      </c>
    </row>
    <row r="37" spans="1:15" x14ac:dyDescent="0.25">
      <c r="A37" s="4" t="s">
        <v>78</v>
      </c>
      <c r="B37" s="4" t="s">
        <v>0</v>
      </c>
      <c r="C37" s="4" t="s">
        <v>45</v>
      </c>
      <c r="D37" s="4">
        <v>108</v>
      </c>
      <c r="E37" s="4" t="s">
        <v>79</v>
      </c>
      <c r="F37" s="4" t="s">
        <v>80</v>
      </c>
      <c r="G37" s="5" t="s">
        <v>32</v>
      </c>
      <c r="H37" s="8">
        <f t="shared" ca="1" si="0"/>
        <v>45977.9140369546</v>
      </c>
      <c r="I37" s="9">
        <f t="shared" ca="1" si="1"/>
        <v>32184.539825868218</v>
      </c>
      <c r="J37" s="9">
        <f t="shared" ca="1" si="2"/>
        <v>13793.374211086382</v>
      </c>
      <c r="K37" s="10">
        <f t="shared" ca="1" si="3"/>
        <v>12.870434226602878</v>
      </c>
      <c r="L37" s="10">
        <f t="shared" ca="1" si="4"/>
        <v>22.523259896555036</v>
      </c>
      <c r="M37" s="10">
        <f t="shared" ca="1" si="5"/>
        <v>27.027911875866046</v>
      </c>
      <c r="N37" s="10">
        <f t="shared" ca="1" si="6"/>
        <v>4.5046519793110074</v>
      </c>
      <c r="O37" s="10">
        <f t="shared" ca="1" si="7"/>
        <v>3</v>
      </c>
    </row>
    <row r="38" spans="1:15" x14ac:dyDescent="0.25">
      <c r="A38" s="4" t="s">
        <v>43</v>
      </c>
      <c r="B38" s="4" t="s">
        <v>0</v>
      </c>
      <c r="C38" s="4" t="s">
        <v>28</v>
      </c>
      <c r="D38" s="4">
        <v>105</v>
      </c>
      <c r="E38" s="4" t="s">
        <v>30</v>
      </c>
      <c r="F38" s="4" t="s">
        <v>31</v>
      </c>
      <c r="G38" s="5" t="s">
        <v>11</v>
      </c>
      <c r="H38" s="8">
        <f t="shared" ca="1" si="0"/>
        <v>75827.277429480047</v>
      </c>
      <c r="I38" s="9">
        <f t="shared" ca="1" si="1"/>
        <v>53079.094200636027</v>
      </c>
      <c r="J38" s="9">
        <f t="shared" ca="1" si="2"/>
        <v>22748.18322884402</v>
      </c>
      <c r="K38" s="10">
        <f t="shared" ca="1" si="3"/>
        <v>5.228868971386035</v>
      </c>
      <c r="L38" s="10">
        <f t="shared" ca="1" si="4"/>
        <v>9.1505206999255613</v>
      </c>
      <c r="M38" s="10">
        <f t="shared" ca="1" si="5"/>
        <v>10.980624839910673</v>
      </c>
      <c r="N38" s="10">
        <f t="shared" ca="1" si="6"/>
        <v>1.8301041399851121</v>
      </c>
      <c r="O38" s="10">
        <f t="shared" ca="1" si="7"/>
        <v>1</v>
      </c>
    </row>
    <row r="39" spans="1:15" x14ac:dyDescent="0.25">
      <c r="A39" s="4" t="s">
        <v>49</v>
      </c>
      <c r="B39" s="4" t="s">
        <v>0</v>
      </c>
      <c r="C39" s="4" t="s">
        <v>49</v>
      </c>
      <c r="D39" s="4">
        <v>102</v>
      </c>
      <c r="E39" s="4" t="s">
        <v>23</v>
      </c>
      <c r="F39" s="4" t="s">
        <v>70</v>
      </c>
      <c r="G39" s="5" t="s">
        <v>32</v>
      </c>
      <c r="H39" s="8">
        <f t="shared" ca="1" si="0"/>
        <v>67703.8036974774</v>
      </c>
      <c r="I39" s="9">
        <f t="shared" ca="1" si="1"/>
        <v>47392.662588234176</v>
      </c>
      <c r="J39" s="9">
        <f t="shared" ca="1" si="2"/>
        <v>20311.141109243224</v>
      </c>
      <c r="K39" s="10">
        <f t="shared" ca="1" si="3"/>
        <v>7.4917658635313948</v>
      </c>
      <c r="L39" s="10">
        <f t="shared" ca="1" si="4"/>
        <v>13.11059026117994</v>
      </c>
      <c r="M39" s="10">
        <f t="shared" ca="1" si="5"/>
        <v>15.73270831341593</v>
      </c>
      <c r="N39" s="10">
        <f t="shared" ca="1" si="6"/>
        <v>2.6221180522359884</v>
      </c>
      <c r="O39" s="10">
        <f t="shared" ca="1" si="7"/>
        <v>3</v>
      </c>
    </row>
    <row r="40" spans="1:15" x14ac:dyDescent="0.25">
      <c r="A40" s="4" t="s">
        <v>81</v>
      </c>
      <c r="B40" s="4" t="s">
        <v>19</v>
      </c>
      <c r="C40" s="4" t="s">
        <v>14</v>
      </c>
      <c r="D40" s="4">
        <v>104</v>
      </c>
      <c r="E40" s="4" t="s">
        <v>15</v>
      </c>
      <c r="F40" s="4" t="s">
        <v>16</v>
      </c>
      <c r="G40" s="5" t="s">
        <v>11</v>
      </c>
      <c r="H40" s="8">
        <f t="shared" ca="1" si="0"/>
        <v>88304.066119654439</v>
      </c>
      <c r="I40" s="9">
        <f t="shared" ca="1" si="1"/>
        <v>61812.846283758103</v>
      </c>
      <c r="J40" s="9">
        <f t="shared" ca="1" si="2"/>
        <v>26491.219835896336</v>
      </c>
      <c r="K40" s="10">
        <f t="shared" ca="1" si="3"/>
        <v>16.30049676364856</v>
      </c>
      <c r="L40" s="10">
        <f t="shared" ca="1" si="4"/>
        <v>28.525869336384979</v>
      </c>
      <c r="M40" s="10">
        <f t="shared" ca="1" si="5"/>
        <v>34.231043203661976</v>
      </c>
      <c r="N40" s="10">
        <f t="shared" ca="1" si="6"/>
        <v>5.7051738672769963</v>
      </c>
      <c r="O40" s="10">
        <f t="shared" ca="1" si="7"/>
        <v>1</v>
      </c>
    </row>
    <row r="41" spans="1:15" x14ac:dyDescent="0.25">
      <c r="A41" s="6" t="s">
        <v>83</v>
      </c>
      <c r="B41" s="4" t="s">
        <v>19</v>
      </c>
      <c r="C41" s="4"/>
      <c r="D41" s="11"/>
      <c r="E41" s="11"/>
      <c r="F41" s="4"/>
      <c r="G41" s="5" t="s">
        <v>11</v>
      </c>
      <c r="H41" s="8">
        <f t="shared" ca="1" si="0"/>
        <v>53912.086975734652</v>
      </c>
      <c r="I41" s="9">
        <f t="shared" ca="1" si="1"/>
        <v>37738.460883014253</v>
      </c>
      <c r="J41" s="9">
        <f t="shared" ca="1" si="2"/>
        <v>16173.626092720398</v>
      </c>
      <c r="K41" s="10">
        <f t="shared" ca="1" si="3"/>
        <v>13.352539610270826</v>
      </c>
      <c r="L41" s="10">
        <f t="shared" ca="1" si="4"/>
        <v>23.366944317973946</v>
      </c>
      <c r="M41" s="10">
        <f t="shared" ca="1" si="5"/>
        <v>28.040333181568737</v>
      </c>
      <c r="N41" s="10">
        <f t="shared" ca="1" si="6"/>
        <v>4.6733888635947896</v>
      </c>
      <c r="O41" s="10">
        <f t="shared" ca="1" si="7"/>
        <v>1</v>
      </c>
    </row>
    <row r="42" spans="1:15" x14ac:dyDescent="0.25">
      <c r="A42" s="4" t="s">
        <v>84</v>
      </c>
      <c r="B42" s="4" t="s">
        <v>19</v>
      </c>
      <c r="C42" s="4" t="s">
        <v>14</v>
      </c>
      <c r="D42" s="4">
        <v>104</v>
      </c>
      <c r="E42" s="4" t="s">
        <v>15</v>
      </c>
      <c r="F42" s="4" t="s">
        <v>16</v>
      </c>
      <c r="G42" s="5" t="s">
        <v>11</v>
      </c>
      <c r="H42" s="8">
        <f t="shared" ca="1" si="0"/>
        <v>98915.392271100282</v>
      </c>
      <c r="I42" s="9">
        <f t="shared" ca="1" si="1"/>
        <v>69240.774589770197</v>
      </c>
      <c r="J42" s="9">
        <f t="shared" ca="1" si="2"/>
        <v>29674.617681330084</v>
      </c>
      <c r="K42" s="10">
        <f t="shared" ca="1" si="3"/>
        <v>7.4366649660854707</v>
      </c>
      <c r="L42" s="10">
        <f t="shared" ca="1" si="4"/>
        <v>13.014163690649573</v>
      </c>
      <c r="M42" s="10">
        <f t="shared" ca="1" si="5"/>
        <v>15.616996428779489</v>
      </c>
      <c r="N42" s="10">
        <f t="shared" ca="1" si="6"/>
        <v>2.6028327381299148</v>
      </c>
      <c r="O42" s="10">
        <f t="shared" ca="1" si="7"/>
        <v>9</v>
      </c>
    </row>
    <row r="43" spans="1:15" x14ac:dyDescent="0.25">
      <c r="A43" s="6" t="s">
        <v>86</v>
      </c>
      <c r="B43" s="4" t="s">
        <v>19</v>
      </c>
      <c r="C43" s="4"/>
      <c r="D43" s="11"/>
      <c r="E43" s="11"/>
      <c r="F43" s="4"/>
      <c r="G43" s="5" t="s">
        <v>11</v>
      </c>
      <c r="H43" s="8">
        <f t="shared" ca="1" si="0"/>
        <v>24063.852171398914</v>
      </c>
      <c r="I43" s="9">
        <f t="shared" ca="1" si="1"/>
        <v>16844.696519979239</v>
      </c>
      <c r="J43" s="9">
        <f t="shared" ca="1" si="2"/>
        <v>7219.1556514196745</v>
      </c>
      <c r="K43" s="10">
        <f t="shared" ca="1" si="3"/>
        <v>2.6464757389236073</v>
      </c>
      <c r="L43" s="10">
        <f t="shared" ca="1" si="4"/>
        <v>4.6313325431163133</v>
      </c>
      <c r="M43" s="10">
        <f t="shared" ca="1" si="5"/>
        <v>5.5575990517395759</v>
      </c>
      <c r="N43" s="10">
        <f t="shared" ca="1" si="6"/>
        <v>0.92626650862326265</v>
      </c>
      <c r="O43" s="10">
        <f t="shared" ca="1" si="7"/>
        <v>2</v>
      </c>
    </row>
    <row r="44" spans="1:15" x14ac:dyDescent="0.25">
      <c r="A44" s="4" t="s">
        <v>75</v>
      </c>
      <c r="B44" s="4" t="s">
        <v>0</v>
      </c>
      <c r="C44" s="4" t="s">
        <v>21</v>
      </c>
      <c r="D44" s="4">
        <v>101</v>
      </c>
      <c r="E44" s="4" t="s">
        <v>9</v>
      </c>
      <c r="F44" s="4" t="s">
        <v>50</v>
      </c>
      <c r="G44" s="5" t="s">
        <v>11</v>
      </c>
      <c r="H44" s="8">
        <f t="shared" ca="1" si="0"/>
        <v>74191.356978267053</v>
      </c>
      <c r="I44" s="9">
        <f t="shared" ca="1" si="1"/>
        <v>51933.949884786933</v>
      </c>
      <c r="J44" s="9">
        <f t="shared" ca="1" si="2"/>
        <v>22257.40709348012</v>
      </c>
      <c r="K44" s="10">
        <f t="shared" ca="1" si="3"/>
        <v>12.806980696969601</v>
      </c>
      <c r="L44" s="10">
        <f t="shared" ca="1" si="4"/>
        <v>22.412216219696802</v>
      </c>
      <c r="M44" s="10">
        <f t="shared" ca="1" si="5"/>
        <v>26.894659463636163</v>
      </c>
      <c r="N44" s="10">
        <f t="shared" ca="1" si="6"/>
        <v>4.4824432439393602</v>
      </c>
      <c r="O44" s="10">
        <f t="shared" ca="1" si="7"/>
        <v>1</v>
      </c>
    </row>
    <row r="45" spans="1:15" x14ac:dyDescent="0.25">
      <c r="A45" s="4" t="s">
        <v>62</v>
      </c>
      <c r="B45" s="4" t="s">
        <v>0</v>
      </c>
      <c r="C45" s="4" t="s">
        <v>8</v>
      </c>
      <c r="D45" s="4">
        <v>106</v>
      </c>
      <c r="E45" s="4" t="s">
        <v>15</v>
      </c>
      <c r="F45" s="4" t="s">
        <v>10</v>
      </c>
      <c r="G45" s="5" t="s">
        <v>11</v>
      </c>
      <c r="H45" s="8">
        <f t="shared" ca="1" si="0"/>
        <v>90585.39457464304</v>
      </c>
      <c r="I45" s="9">
        <f t="shared" ca="1" si="1"/>
        <v>63409.776202250127</v>
      </c>
      <c r="J45" s="9">
        <f t="shared" ca="1" si="2"/>
        <v>27175.618372392913</v>
      </c>
      <c r="K45" s="10">
        <f t="shared" ca="1" si="3"/>
        <v>1.659032819159403</v>
      </c>
      <c r="L45" s="10">
        <f t="shared" ca="1" si="4"/>
        <v>2.9033074335289553</v>
      </c>
      <c r="M45" s="10">
        <f t="shared" ca="1" si="5"/>
        <v>3.4839689202347466</v>
      </c>
      <c r="N45" s="10">
        <f t="shared" ca="1" si="6"/>
        <v>0.5806614867057911</v>
      </c>
      <c r="O45" s="10">
        <f t="shared" ca="1" si="7"/>
        <v>9</v>
      </c>
    </row>
    <row r="46" spans="1:15" x14ac:dyDescent="0.25">
      <c r="A46" s="4" t="s">
        <v>88</v>
      </c>
      <c r="B46" s="4" t="s">
        <v>0</v>
      </c>
      <c r="C46" s="4" t="s">
        <v>8</v>
      </c>
      <c r="D46" s="4">
        <v>106</v>
      </c>
      <c r="E46" s="4" t="s">
        <v>15</v>
      </c>
      <c r="F46" s="4" t="s">
        <v>10</v>
      </c>
      <c r="G46" s="5" t="s">
        <v>11</v>
      </c>
      <c r="H46" s="8">
        <f t="shared" ca="1" si="0"/>
        <v>92702.369697858347</v>
      </c>
      <c r="I46" s="9">
        <f t="shared" ca="1" si="1"/>
        <v>64891.658788500841</v>
      </c>
      <c r="J46" s="9">
        <f t="shared" ca="1" si="2"/>
        <v>27810.710909357505</v>
      </c>
      <c r="K46" s="10">
        <f t="shared" ca="1" si="3"/>
        <v>27.731761445077243</v>
      </c>
      <c r="L46" s="10">
        <f t="shared" ca="1" si="4"/>
        <v>48.530582528885176</v>
      </c>
      <c r="M46" s="10">
        <f t="shared" ca="1" si="5"/>
        <v>58.236699034662216</v>
      </c>
      <c r="N46" s="10">
        <f t="shared" ca="1" si="6"/>
        <v>9.706116505777036</v>
      </c>
      <c r="O46" s="10">
        <f t="shared" ca="1" si="7"/>
        <v>2</v>
      </c>
    </row>
    <row r="47" spans="1:15" x14ac:dyDescent="0.25">
      <c r="A47" s="4" t="s">
        <v>89</v>
      </c>
      <c r="B47" s="4" t="s">
        <v>0</v>
      </c>
      <c r="C47" s="4" t="s">
        <v>35</v>
      </c>
      <c r="D47" s="4">
        <v>107</v>
      </c>
      <c r="E47" s="4" t="s">
        <v>30</v>
      </c>
      <c r="F47" s="4" t="s">
        <v>60</v>
      </c>
      <c r="G47" s="5" t="s">
        <v>32</v>
      </c>
      <c r="H47" s="8">
        <f t="shared" ca="1" si="0"/>
        <v>38479.679329049752</v>
      </c>
      <c r="I47" s="9">
        <f t="shared" ca="1" si="1"/>
        <v>26935.775530334824</v>
      </c>
      <c r="J47" s="9">
        <f t="shared" ca="1" si="2"/>
        <v>11543.903798714928</v>
      </c>
      <c r="K47" s="10">
        <f t="shared" ca="1" si="3"/>
        <v>7.6881620703939797</v>
      </c>
      <c r="L47" s="10">
        <f t="shared" ca="1" si="4"/>
        <v>13.454283623189465</v>
      </c>
      <c r="M47" s="10">
        <f t="shared" ca="1" si="5"/>
        <v>16.145140347827358</v>
      </c>
      <c r="N47" s="10">
        <f t="shared" ca="1" si="6"/>
        <v>2.6908567246378929</v>
      </c>
      <c r="O47" s="10">
        <f t="shared" ca="1" si="7"/>
        <v>9</v>
      </c>
    </row>
    <row r="48" spans="1:15" x14ac:dyDescent="0.25">
      <c r="A48" s="4" t="s">
        <v>17</v>
      </c>
      <c r="B48" s="4" t="s">
        <v>0</v>
      </c>
      <c r="C48" s="4" t="s">
        <v>8</v>
      </c>
      <c r="D48" s="4">
        <v>106</v>
      </c>
      <c r="E48" s="4" t="s">
        <v>15</v>
      </c>
      <c r="F48" s="4" t="s">
        <v>10</v>
      </c>
      <c r="G48" s="5" t="s">
        <v>32</v>
      </c>
      <c r="H48" s="8">
        <f t="shared" ca="1" si="0"/>
        <v>2727.8250301544072</v>
      </c>
      <c r="I48" s="9">
        <f t="shared" ca="1" si="1"/>
        <v>1909.4775211080848</v>
      </c>
      <c r="J48" s="9">
        <f t="shared" ca="1" si="2"/>
        <v>818.34750904632233</v>
      </c>
      <c r="K48" s="10">
        <f t="shared" ca="1" si="3"/>
        <v>0.90586195865045249</v>
      </c>
      <c r="L48" s="10">
        <f t="shared" ca="1" si="4"/>
        <v>1.5852584276382919</v>
      </c>
      <c r="M48" s="10">
        <f t="shared" ca="1" si="5"/>
        <v>1.9023101131659503</v>
      </c>
      <c r="N48" s="10">
        <f t="shared" ca="1" si="6"/>
        <v>0.31705168552765839</v>
      </c>
      <c r="O48" s="10">
        <f t="shared" ca="1" si="7"/>
        <v>3</v>
      </c>
    </row>
    <row r="49" spans="1:15" x14ac:dyDescent="0.25">
      <c r="A49" s="4" t="s">
        <v>56</v>
      </c>
      <c r="B49" s="4" t="s">
        <v>0</v>
      </c>
      <c r="C49" s="4" t="s">
        <v>28</v>
      </c>
      <c r="D49" s="4">
        <v>105</v>
      </c>
      <c r="E49" s="4" t="s">
        <v>30</v>
      </c>
      <c r="F49" s="4" t="s">
        <v>31</v>
      </c>
      <c r="G49" s="5" t="s">
        <v>11</v>
      </c>
      <c r="H49" s="8">
        <f t="shared" ca="1" si="0"/>
        <v>3694.6764933599829</v>
      </c>
      <c r="I49" s="9">
        <f t="shared" ca="1" si="1"/>
        <v>2586.2735453519881</v>
      </c>
      <c r="J49" s="9">
        <f t="shared" ca="1" si="2"/>
        <v>1108.4029480079948</v>
      </c>
      <c r="K49" s="10">
        <f t="shared" ca="1" si="3"/>
        <v>1.0460199454187276</v>
      </c>
      <c r="L49" s="10">
        <f t="shared" ca="1" si="4"/>
        <v>1.8305349044827732</v>
      </c>
      <c r="M49" s="10">
        <f t="shared" ca="1" si="5"/>
        <v>2.1966418853793281</v>
      </c>
      <c r="N49" s="10">
        <f t="shared" ca="1" si="6"/>
        <v>0.36610698089655469</v>
      </c>
      <c r="O49" s="10">
        <f t="shared" ca="1" si="7"/>
        <v>2</v>
      </c>
    </row>
    <row r="50" spans="1:15" x14ac:dyDescent="0.25">
      <c r="A50" s="4" t="s">
        <v>87</v>
      </c>
      <c r="B50" s="4" t="s">
        <v>0</v>
      </c>
      <c r="C50" s="4" t="s">
        <v>8</v>
      </c>
      <c r="D50" s="4">
        <v>106</v>
      </c>
      <c r="E50" s="4" t="s">
        <v>30</v>
      </c>
      <c r="F50" s="4" t="s">
        <v>10</v>
      </c>
      <c r="G50" s="5" t="s">
        <v>11</v>
      </c>
      <c r="H50" s="8">
        <f ca="1">100000*RAND()</f>
        <v>76637.585006816051</v>
      </c>
      <c r="I50" s="9">
        <f t="shared" ca="1" si="1"/>
        <v>53646.309504771234</v>
      </c>
      <c r="J50" s="9">
        <f t="shared" ca="1" si="2"/>
        <v>22991.275502044817</v>
      </c>
      <c r="K50" s="10">
        <f t="shared" ca="1" si="3"/>
        <v>4.4033185449161198</v>
      </c>
      <c r="L50" s="10">
        <f t="shared" ca="1" si="4"/>
        <v>7.7058074536032102</v>
      </c>
      <c r="M50" s="10">
        <f t="shared" ca="1" si="5"/>
        <v>9.2469689443238519</v>
      </c>
      <c r="N50" s="10">
        <f t="shared" ca="1" si="6"/>
        <v>1.5411614907206419</v>
      </c>
      <c r="O50" s="10">
        <f t="shared" ca="1" si="7"/>
        <v>4</v>
      </c>
    </row>
    <row r="51" spans="1:15" x14ac:dyDescent="0.25">
      <c r="A51" s="4" t="s">
        <v>90</v>
      </c>
      <c r="B51" s="4" t="s">
        <v>0</v>
      </c>
      <c r="C51" s="4" t="s">
        <v>28</v>
      </c>
      <c r="D51" s="4">
        <v>105</v>
      </c>
      <c r="E51" s="4" t="s">
        <v>30</v>
      </c>
      <c r="F51" s="4" t="s">
        <v>31</v>
      </c>
      <c r="G51" s="5" t="s">
        <v>11</v>
      </c>
      <c r="H51" s="8">
        <f t="shared" ca="1" si="0"/>
        <v>31427.139076169307</v>
      </c>
      <c r="I51" s="9">
        <f t="shared" ca="1" si="1"/>
        <v>21998.997353318515</v>
      </c>
      <c r="J51" s="9">
        <f t="shared" ca="1" si="2"/>
        <v>9428.1417228507926</v>
      </c>
      <c r="K51" s="10">
        <f t="shared" ca="1" si="3"/>
        <v>5.3951609921575034</v>
      </c>
      <c r="L51" s="10">
        <f t="shared" ca="1" si="4"/>
        <v>9.4415317362756319</v>
      </c>
      <c r="M51" s="10">
        <f t="shared" ca="1" si="5"/>
        <v>11.329838083530758</v>
      </c>
      <c r="N51" s="10">
        <f t="shared" ca="1" si="6"/>
        <v>1.8883063472551262</v>
      </c>
      <c r="O51" s="10">
        <f t="shared" ca="1" si="7"/>
        <v>7</v>
      </c>
    </row>
    <row r="52" spans="1:15" x14ac:dyDescent="0.25">
      <c r="A52" s="4" t="s">
        <v>90</v>
      </c>
      <c r="B52" s="4" t="s">
        <v>19</v>
      </c>
      <c r="C52" s="4" t="s">
        <v>28</v>
      </c>
      <c r="D52" s="4">
        <v>105</v>
      </c>
      <c r="E52" s="4" t="s">
        <v>30</v>
      </c>
      <c r="F52" s="4" t="s">
        <v>31</v>
      </c>
      <c r="G52" s="5" t="s">
        <v>32</v>
      </c>
      <c r="H52" s="8">
        <f t="shared" ca="1" si="0"/>
        <v>52199.014725847992</v>
      </c>
      <c r="I52" s="9">
        <f t="shared" ca="1" si="1"/>
        <v>36539.310308093591</v>
      </c>
      <c r="J52" s="9">
        <f t="shared" ca="1" si="2"/>
        <v>15659.704417754401</v>
      </c>
      <c r="K52" s="10">
        <f t="shared" ca="1" si="3"/>
        <v>11.032145987655259</v>
      </c>
      <c r="L52" s="10">
        <f t="shared" ca="1" si="4"/>
        <v>19.306255478396704</v>
      </c>
      <c r="M52" s="10">
        <f t="shared" ca="1" si="5"/>
        <v>23.167506574076043</v>
      </c>
      <c r="N52" s="10">
        <f t="shared" ca="1" si="6"/>
        <v>3.8612510956793407</v>
      </c>
      <c r="O52" s="10">
        <f t="shared" ca="1" si="7"/>
        <v>1</v>
      </c>
    </row>
    <row r="53" spans="1:15" x14ac:dyDescent="0.25">
      <c r="A53" s="6" t="s">
        <v>91</v>
      </c>
      <c r="B53" s="4" t="s">
        <v>19</v>
      </c>
      <c r="C53" s="4"/>
      <c r="D53" s="11"/>
      <c r="E53" s="11"/>
      <c r="F53" s="4"/>
      <c r="G53" s="5" t="s">
        <v>11</v>
      </c>
      <c r="H53" s="8">
        <f t="shared" ca="1" si="0"/>
        <v>92301.186629547854</v>
      </c>
      <c r="I53" s="9">
        <f t="shared" ca="1" si="1"/>
        <v>64610.830640683496</v>
      </c>
      <c r="J53" s="9">
        <f t="shared" ca="1" si="2"/>
        <v>27690.355988864358</v>
      </c>
      <c r="K53" s="10">
        <f t="shared" ca="1" si="3"/>
        <v>25.976146265350639</v>
      </c>
      <c r="L53" s="10">
        <f t="shared" ca="1" si="4"/>
        <v>45.458255964363616</v>
      </c>
      <c r="M53" s="10">
        <f t="shared" ca="1" si="5"/>
        <v>54.549907157236348</v>
      </c>
      <c r="N53" s="10">
        <f t="shared" ca="1" si="6"/>
        <v>9.0916511928727246</v>
      </c>
      <c r="O53" s="10">
        <f t="shared" ca="1" si="7"/>
        <v>9</v>
      </c>
    </row>
    <row r="54" spans="1:15" x14ac:dyDescent="0.25">
      <c r="A54" s="4" t="s">
        <v>45</v>
      </c>
      <c r="B54" s="4" t="s">
        <v>0</v>
      </c>
      <c r="C54" s="4" t="s">
        <v>45</v>
      </c>
      <c r="D54" s="4">
        <v>108</v>
      </c>
      <c r="E54" s="4" t="s">
        <v>45</v>
      </c>
      <c r="F54" s="4" t="s">
        <v>80</v>
      </c>
      <c r="G54" s="5" t="s">
        <v>32</v>
      </c>
      <c r="H54" s="8">
        <f t="shared" ca="1" si="0"/>
        <v>11210.184219086739</v>
      </c>
      <c r="I54" s="9">
        <f t="shared" ca="1" si="1"/>
        <v>7847.1289533607169</v>
      </c>
      <c r="J54" s="9">
        <f t="shared" ca="1" si="2"/>
        <v>3363.0552657260223</v>
      </c>
      <c r="K54" s="10">
        <f t="shared" ca="1" si="3"/>
        <v>2.5961575972592561</v>
      </c>
      <c r="L54" s="10">
        <f t="shared" ca="1" si="4"/>
        <v>4.543275795203698</v>
      </c>
      <c r="M54" s="10">
        <f t="shared" ca="1" si="5"/>
        <v>5.4519309542444381</v>
      </c>
      <c r="N54" s="10">
        <f t="shared" ca="1" si="6"/>
        <v>0.90865515904073968</v>
      </c>
      <c r="O54" s="10">
        <f t="shared" ca="1" si="7"/>
        <v>10</v>
      </c>
    </row>
    <row r="55" spans="1:15" x14ac:dyDescent="0.25">
      <c r="A55" s="4" t="s">
        <v>92</v>
      </c>
      <c r="B55" s="4" t="s">
        <v>93</v>
      </c>
      <c r="C55" s="4" t="s">
        <v>45</v>
      </c>
      <c r="D55" s="4">
        <v>108</v>
      </c>
      <c r="E55" s="4" t="s">
        <v>94</v>
      </c>
      <c r="F55" s="4"/>
      <c r="G55" s="5" t="s">
        <v>32</v>
      </c>
      <c r="H55" s="8">
        <f t="shared" ca="1" si="0"/>
        <v>24143.179079965383</v>
      </c>
      <c r="I55" s="9">
        <f t="shared" ca="1" si="1"/>
        <v>16900.225355975766</v>
      </c>
      <c r="J55" s="9">
        <f t="shared" ca="1" si="2"/>
        <v>7242.9537239896163</v>
      </c>
      <c r="K55" s="10">
        <f t="shared" ca="1" si="3"/>
        <v>5.0913166689057761</v>
      </c>
      <c r="L55" s="10">
        <f t="shared" ca="1" si="4"/>
        <v>8.9098041705851081</v>
      </c>
      <c r="M55" s="10">
        <f t="shared" ca="1" si="5"/>
        <v>10.69176500470213</v>
      </c>
      <c r="N55" s="10">
        <f t="shared" ca="1" si="6"/>
        <v>1.7819608341170217</v>
      </c>
      <c r="O55" s="10">
        <f t="shared" ca="1" si="7"/>
        <v>10</v>
      </c>
    </row>
    <row r="56" spans="1:15" x14ac:dyDescent="0.25">
      <c r="A56" s="4" t="s">
        <v>95</v>
      </c>
      <c r="B56" s="4" t="s">
        <v>93</v>
      </c>
      <c r="C56" s="4" t="s">
        <v>45</v>
      </c>
      <c r="D56" s="4">
        <v>108</v>
      </c>
      <c r="E56" s="4" t="s">
        <v>96</v>
      </c>
      <c r="F56" s="4"/>
      <c r="G56" s="5" t="s">
        <v>32</v>
      </c>
      <c r="H56" s="8">
        <f t="shared" ca="1" si="0"/>
        <v>38051.018589904648</v>
      </c>
      <c r="I56" s="9">
        <f t="shared" ca="1" si="1"/>
        <v>26635.713012933251</v>
      </c>
      <c r="J56" s="9">
        <f t="shared" ca="1" si="2"/>
        <v>11415.305576971397</v>
      </c>
      <c r="K56" s="10">
        <f t="shared" ca="1" si="3"/>
        <v>5.9143800039183301</v>
      </c>
      <c r="L56" s="10">
        <f t="shared" ca="1" si="4"/>
        <v>10.350165006857077</v>
      </c>
      <c r="M56" s="10">
        <f t="shared" ca="1" si="5"/>
        <v>12.420198008228494</v>
      </c>
      <c r="N56" s="10">
        <f t="shared" ca="1" si="6"/>
        <v>2.0700330013714159</v>
      </c>
      <c r="O56" s="10">
        <f t="shared" ca="1" si="7"/>
        <v>8</v>
      </c>
    </row>
    <row r="57" spans="1:15" x14ac:dyDescent="0.25">
      <c r="A57" s="4" t="s">
        <v>97</v>
      </c>
      <c r="B57" s="4" t="s">
        <v>0</v>
      </c>
      <c r="C57" s="4" t="s">
        <v>49</v>
      </c>
      <c r="D57" s="4">
        <v>102</v>
      </c>
      <c r="E57" s="4" t="s">
        <v>23</v>
      </c>
      <c r="F57" s="4" t="s">
        <v>70</v>
      </c>
      <c r="G57" s="5" t="s">
        <v>11</v>
      </c>
      <c r="H57" s="8">
        <f t="shared" ca="1" si="0"/>
        <v>7100.2982326776373</v>
      </c>
      <c r="I57" s="9">
        <f t="shared" ca="1" si="1"/>
        <v>4970.2087628743457</v>
      </c>
      <c r="J57" s="9">
        <f t="shared" ca="1" si="2"/>
        <v>2130.0894698032916</v>
      </c>
      <c r="K57" s="10">
        <f t="shared" ca="1" si="3"/>
        <v>1.1933185978800664</v>
      </c>
      <c r="L57" s="10">
        <f t="shared" ca="1" si="4"/>
        <v>2.0883075462901162</v>
      </c>
      <c r="M57" s="10">
        <f t="shared" ca="1" si="5"/>
        <v>2.5059690555481398</v>
      </c>
      <c r="N57" s="10">
        <f t="shared" ca="1" si="6"/>
        <v>0.41766150925802331</v>
      </c>
      <c r="O57" s="10">
        <f t="shared" ca="1" si="7"/>
        <v>1</v>
      </c>
    </row>
    <row r="58" spans="1:15" x14ac:dyDescent="0.25">
      <c r="A58" s="4" t="s">
        <v>98</v>
      </c>
      <c r="B58" s="4" t="s">
        <v>93</v>
      </c>
      <c r="C58" s="4" t="s">
        <v>98</v>
      </c>
      <c r="D58" s="11"/>
      <c r="E58" s="11"/>
      <c r="F58" s="4"/>
      <c r="G58" s="5" t="s">
        <v>32</v>
      </c>
      <c r="H58" s="8">
        <f t="shared" ca="1" si="0"/>
        <v>34582.981543170798</v>
      </c>
      <c r="I58" s="9">
        <f t="shared" ca="1" si="1"/>
        <v>24208.087080219557</v>
      </c>
      <c r="J58" s="9">
        <f t="shared" ca="1" si="2"/>
        <v>10374.894462951241</v>
      </c>
      <c r="K58" s="10">
        <f t="shared" ca="1" si="3"/>
        <v>10.061383250866973</v>
      </c>
      <c r="L58" s="10">
        <f t="shared" ca="1" si="4"/>
        <v>17.607420689017204</v>
      </c>
      <c r="M58" s="10">
        <f t="shared" ca="1" si="5"/>
        <v>21.128904826820644</v>
      </c>
      <c r="N58" s="10">
        <f t="shared" ca="1" si="6"/>
        <v>3.5214841378034407</v>
      </c>
      <c r="O58" s="10">
        <f t="shared" ca="1" si="7"/>
        <v>1</v>
      </c>
    </row>
    <row r="59" spans="1:15" x14ac:dyDescent="0.25">
      <c r="A59" s="4" t="s">
        <v>27</v>
      </c>
      <c r="B59" s="4" t="s">
        <v>0</v>
      </c>
      <c r="C59" s="4" t="s">
        <v>28</v>
      </c>
      <c r="D59" s="4">
        <v>105</v>
      </c>
      <c r="E59" s="4" t="s">
        <v>30</v>
      </c>
      <c r="F59" s="4" t="s">
        <v>31</v>
      </c>
      <c r="G59" s="5" t="s">
        <v>11</v>
      </c>
      <c r="H59" s="8">
        <f t="shared" ca="1" si="0"/>
        <v>77092.610149305619</v>
      </c>
      <c r="I59" s="9">
        <f t="shared" ca="1" si="1"/>
        <v>53964.827104513934</v>
      </c>
      <c r="J59" s="9">
        <f t="shared" ca="1" si="2"/>
        <v>23127.783044791686</v>
      </c>
      <c r="K59" s="10">
        <f t="shared" ca="1" si="3"/>
        <v>5.4105513556468461</v>
      </c>
      <c r="L59" s="10">
        <f t="shared" ca="1" si="4"/>
        <v>9.4684648723819809</v>
      </c>
      <c r="M59" s="10">
        <f t="shared" ca="1" si="5"/>
        <v>11.362157846858377</v>
      </c>
      <c r="N59" s="10">
        <f t="shared" ca="1" si="6"/>
        <v>1.8936929744763962</v>
      </c>
      <c r="O59" s="10">
        <f t="shared" ca="1" si="7"/>
        <v>4</v>
      </c>
    </row>
    <row r="60" spans="1:15" x14ac:dyDescent="0.25">
      <c r="A60" s="4" t="s">
        <v>99</v>
      </c>
      <c r="B60" s="4" t="s">
        <v>0</v>
      </c>
      <c r="C60" s="4" t="s">
        <v>14</v>
      </c>
      <c r="D60" s="4">
        <v>104</v>
      </c>
      <c r="E60" s="4" t="s">
        <v>15</v>
      </c>
      <c r="F60" s="4" t="s">
        <v>16</v>
      </c>
      <c r="G60" s="5" t="s">
        <v>11</v>
      </c>
      <c r="H60" s="8">
        <f t="shared" ca="1" si="0"/>
        <v>73079.36975407954</v>
      </c>
      <c r="I60" s="9">
        <f t="shared" ca="1" si="1"/>
        <v>51155.558827855675</v>
      </c>
      <c r="J60" s="9">
        <f t="shared" ca="1" si="2"/>
        <v>21923.810926223865</v>
      </c>
      <c r="K60" s="10">
        <f t="shared" ca="1" si="3"/>
        <v>11.021317970992357</v>
      </c>
      <c r="L60" s="10">
        <f t="shared" ca="1" si="4"/>
        <v>19.287306449236624</v>
      </c>
      <c r="M60" s="10">
        <f t="shared" ca="1" si="5"/>
        <v>23.144767739083949</v>
      </c>
      <c r="N60" s="10">
        <f t="shared" ca="1" si="6"/>
        <v>3.8574612898473251</v>
      </c>
      <c r="O60" s="10">
        <f t="shared" ca="1" si="7"/>
        <v>7</v>
      </c>
    </row>
    <row r="61" spans="1:15" x14ac:dyDescent="0.25">
      <c r="A61" s="4" t="s">
        <v>100</v>
      </c>
      <c r="B61" s="4" t="s">
        <v>19</v>
      </c>
      <c r="C61" s="4" t="s">
        <v>28</v>
      </c>
      <c r="D61" s="4">
        <v>105</v>
      </c>
      <c r="E61" s="4" t="s">
        <v>30</v>
      </c>
      <c r="F61" s="4" t="s">
        <v>31</v>
      </c>
      <c r="G61" s="5" t="s">
        <v>11</v>
      </c>
      <c r="H61" s="8">
        <f t="shared" ca="1" si="0"/>
        <v>92433.882551111121</v>
      </c>
      <c r="I61" s="9">
        <f t="shared" ca="1" si="1"/>
        <v>64703.717785777779</v>
      </c>
      <c r="J61" s="9">
        <f t="shared" ca="1" si="2"/>
        <v>27730.164765333342</v>
      </c>
      <c r="K61" s="10">
        <f t="shared" ca="1" si="3"/>
        <v>19.26290885629005</v>
      </c>
      <c r="L61" s="10">
        <f t="shared" ca="1" si="4"/>
        <v>33.71009049850759</v>
      </c>
      <c r="M61" s="10">
        <f t="shared" ca="1" si="5"/>
        <v>40.452108598209108</v>
      </c>
      <c r="N61" s="10">
        <f t="shared" ca="1" si="6"/>
        <v>6.742018099701518</v>
      </c>
      <c r="O61" s="10">
        <f t="shared" ca="1" si="7"/>
        <v>6</v>
      </c>
    </row>
    <row r="62" spans="1:15" x14ac:dyDescent="0.25">
      <c r="A62" s="6" t="s">
        <v>101</v>
      </c>
      <c r="B62" s="4" t="s">
        <v>19</v>
      </c>
      <c r="C62" s="4"/>
      <c r="D62" s="11"/>
      <c r="E62" s="11"/>
      <c r="F62" s="4"/>
      <c r="G62" s="5" t="s">
        <v>11</v>
      </c>
      <c r="H62" s="8">
        <f t="shared" ca="1" si="0"/>
        <v>73423.117052323287</v>
      </c>
      <c r="I62" s="9">
        <f t="shared" ca="1" si="1"/>
        <v>51396.181936626301</v>
      </c>
      <c r="J62" s="9">
        <f t="shared" ca="1" si="2"/>
        <v>22026.935115696986</v>
      </c>
      <c r="K62" s="10">
        <f t="shared" ca="1" si="3"/>
        <v>2.0794720421578505</v>
      </c>
      <c r="L62" s="10">
        <f t="shared" ca="1" si="4"/>
        <v>3.6390760737762387</v>
      </c>
      <c r="M62" s="10">
        <f t="shared" ca="1" si="5"/>
        <v>4.3668912885314866</v>
      </c>
      <c r="N62" s="10">
        <f t="shared" ca="1" si="6"/>
        <v>0.7278152147552478</v>
      </c>
      <c r="O62" s="10">
        <f t="shared" ca="1" si="7"/>
        <v>8</v>
      </c>
    </row>
    <row r="63" spans="1:15" x14ac:dyDescent="0.25">
      <c r="A63" s="4" t="s">
        <v>65</v>
      </c>
      <c r="B63" s="4" t="s">
        <v>0</v>
      </c>
      <c r="C63" s="4" t="s">
        <v>39</v>
      </c>
      <c r="D63" s="4">
        <v>107</v>
      </c>
      <c r="E63" s="4" t="s">
        <v>30</v>
      </c>
      <c r="F63" s="4" t="s">
        <v>40</v>
      </c>
      <c r="G63" s="5" t="s">
        <v>32</v>
      </c>
      <c r="H63" s="8">
        <f t="shared" ca="1" si="0"/>
        <v>86468.155105255675</v>
      </c>
      <c r="I63" s="9">
        <f t="shared" ca="1" si="1"/>
        <v>60527.708573678967</v>
      </c>
      <c r="J63" s="9">
        <f t="shared" ca="1" si="2"/>
        <v>25940.446531576708</v>
      </c>
      <c r="K63" s="10">
        <f t="shared" ca="1" si="3"/>
        <v>2.3422745804748861</v>
      </c>
      <c r="L63" s="10">
        <f t="shared" ca="1" si="4"/>
        <v>4.0989805158310508</v>
      </c>
      <c r="M63" s="10">
        <f t="shared" ca="1" si="5"/>
        <v>4.9187766189972608</v>
      </c>
      <c r="N63" s="10">
        <f t="shared" ca="1" si="6"/>
        <v>0.8197961031662101</v>
      </c>
      <c r="O63" s="10">
        <f t="shared" ca="1" si="7"/>
        <v>4</v>
      </c>
    </row>
    <row r="64" spans="1:15" x14ac:dyDescent="0.25">
      <c r="A64" s="4" t="s">
        <v>102</v>
      </c>
      <c r="B64" s="4" t="s">
        <v>0</v>
      </c>
      <c r="C64" s="4" t="s">
        <v>45</v>
      </c>
      <c r="D64" s="4">
        <v>108</v>
      </c>
      <c r="E64" s="4" t="s">
        <v>30</v>
      </c>
      <c r="F64" s="4" t="s">
        <v>80</v>
      </c>
      <c r="G64" s="5" t="s">
        <v>32</v>
      </c>
      <c r="H64" s="8">
        <f t="shared" ca="1" si="0"/>
        <v>41293.31326252922</v>
      </c>
      <c r="I64" s="9">
        <f t="shared" ca="1" si="1"/>
        <v>28905.319283770452</v>
      </c>
      <c r="J64" s="9">
        <f t="shared" ca="1" si="2"/>
        <v>12387.993978758768</v>
      </c>
      <c r="K64" s="10">
        <f t="shared" ca="1" si="3"/>
        <v>7.2934936075886556</v>
      </c>
      <c r="L64" s="10">
        <f t="shared" ca="1" si="4"/>
        <v>12.763613813280147</v>
      </c>
      <c r="M64" s="10">
        <f t="shared" ca="1" si="5"/>
        <v>15.316336575936177</v>
      </c>
      <c r="N64" s="10">
        <f t="shared" ca="1" si="6"/>
        <v>2.5527227626560296</v>
      </c>
      <c r="O64" s="10">
        <f t="shared" ca="1" si="7"/>
        <v>4</v>
      </c>
    </row>
    <row r="65" spans="1:15" x14ac:dyDescent="0.25">
      <c r="A65" s="4" t="s">
        <v>77</v>
      </c>
      <c r="B65" s="4" t="s">
        <v>0</v>
      </c>
      <c r="C65" s="4" t="s">
        <v>25</v>
      </c>
      <c r="D65" s="4">
        <v>103</v>
      </c>
      <c r="E65" s="4" t="s">
        <v>23</v>
      </c>
      <c r="F65" s="4" t="s">
        <v>34</v>
      </c>
      <c r="G65" s="5" t="s">
        <v>11</v>
      </c>
      <c r="H65" s="8">
        <f t="shared" ca="1" si="0"/>
        <v>61408.133643110741</v>
      </c>
      <c r="I65" s="9">
        <f t="shared" ca="1" si="1"/>
        <v>42985.693550177515</v>
      </c>
      <c r="J65" s="9">
        <f t="shared" ca="1" si="2"/>
        <v>18422.440092933226</v>
      </c>
      <c r="K65" s="10">
        <f t="shared" ca="1" si="3"/>
        <v>12.715920190199666</v>
      </c>
      <c r="L65" s="10">
        <f t="shared" ca="1" si="4"/>
        <v>22.252860332849416</v>
      </c>
      <c r="M65" s="10">
        <f t="shared" ca="1" si="5"/>
        <v>26.703432399419299</v>
      </c>
      <c r="N65" s="10">
        <f t="shared" ca="1" si="6"/>
        <v>4.4505720665698831</v>
      </c>
      <c r="O65" s="10">
        <f t="shared" ca="1" si="7"/>
        <v>7</v>
      </c>
    </row>
    <row r="66" spans="1:15" x14ac:dyDescent="0.25">
      <c r="A66" s="4" t="s">
        <v>104</v>
      </c>
      <c r="B66" s="4" t="s">
        <v>0</v>
      </c>
      <c r="C66" s="4" t="s">
        <v>25</v>
      </c>
      <c r="D66" s="4">
        <v>103</v>
      </c>
      <c r="E66" s="4" t="s">
        <v>23</v>
      </c>
      <c r="F66" s="4" t="s">
        <v>34</v>
      </c>
      <c r="G66" s="5" t="s">
        <v>11</v>
      </c>
      <c r="H66" s="8">
        <f t="shared" ca="1" si="0"/>
        <v>83751.105016946924</v>
      </c>
      <c r="I66" s="9">
        <f t="shared" ca="1" si="1"/>
        <v>58625.773511862841</v>
      </c>
      <c r="J66" s="9">
        <f t="shared" ca="1" si="2"/>
        <v>25125.331505084083</v>
      </c>
      <c r="K66" s="10">
        <f t="shared" ca="1" si="3"/>
        <v>9.0158649804830144</v>
      </c>
      <c r="L66" s="10">
        <f t="shared" ca="1" si="4"/>
        <v>15.777763715845275</v>
      </c>
      <c r="M66" s="10">
        <f t="shared" ca="1" si="5"/>
        <v>18.933316459014332</v>
      </c>
      <c r="N66" s="10">
        <f t="shared" ca="1" si="6"/>
        <v>3.1555527431690553</v>
      </c>
      <c r="O66" s="10">
        <f t="shared" ca="1" si="7"/>
        <v>10</v>
      </c>
    </row>
    <row r="67" spans="1:15" x14ac:dyDescent="0.25">
      <c r="A67" s="4" t="s">
        <v>57</v>
      </c>
      <c r="B67" s="4" t="s">
        <v>0</v>
      </c>
      <c r="C67" s="4" t="s">
        <v>25</v>
      </c>
      <c r="D67" s="4">
        <v>103</v>
      </c>
      <c r="E67" s="4" t="s">
        <v>23</v>
      </c>
      <c r="F67" s="4" t="s">
        <v>34</v>
      </c>
      <c r="G67" s="5" t="s">
        <v>11</v>
      </c>
      <c r="H67" s="8">
        <f ca="1">100000*RAND()</f>
        <v>29234.034219116533</v>
      </c>
      <c r="I67" s="9">
        <f t="shared" ref="I67:I98" ca="1" si="8">0.7*H67</f>
        <v>20463.823953381572</v>
      </c>
      <c r="J67" s="9">
        <f t="shared" ref="J67:J98" ca="1" si="9">H67-I67</f>
        <v>8770.2102657349606</v>
      </c>
      <c r="K67" s="10">
        <f t="shared" ref="K67:K98" ca="1" si="10">RAND()*(J67/1000-1)+1</f>
        <v>6.9786190173555926</v>
      </c>
      <c r="L67" s="10">
        <f t="shared" ref="L67:L97" ca="1" si="11">K67*1.75</f>
        <v>12.212583280372288</v>
      </c>
      <c r="M67" s="10">
        <f t="shared" ref="M67:M98" ca="1" si="12">K67*2.1</f>
        <v>14.655099936446746</v>
      </c>
      <c r="N67" s="10">
        <f t="shared" ref="N67:N97" ca="1" si="13">M67/6</f>
        <v>2.4425166560744578</v>
      </c>
      <c r="O67" s="10">
        <f t="shared" ref="O67:O98" ca="1" si="14">RANDBETWEEN(1,10)</f>
        <v>3</v>
      </c>
    </row>
    <row r="68" spans="1:15" x14ac:dyDescent="0.25">
      <c r="A68" s="4" t="s">
        <v>53</v>
      </c>
      <c r="B68" s="4" t="s">
        <v>0</v>
      </c>
      <c r="C68" s="4" t="s">
        <v>8</v>
      </c>
      <c r="D68" s="4">
        <v>106</v>
      </c>
      <c r="E68" s="4" t="s">
        <v>15</v>
      </c>
      <c r="F68" s="4" t="s">
        <v>10</v>
      </c>
      <c r="G68" s="5" t="s">
        <v>32</v>
      </c>
      <c r="H68" s="8">
        <f ca="1">100000*RAND()</f>
        <v>84385.385846718724</v>
      </c>
      <c r="I68" s="9">
        <f t="shared" ca="1" si="8"/>
        <v>59069.770092703104</v>
      </c>
      <c r="J68" s="9">
        <f t="shared" ca="1" si="9"/>
        <v>25315.61575401562</v>
      </c>
      <c r="K68" s="10">
        <f t="shared" ca="1" si="10"/>
        <v>12.813641119817881</v>
      </c>
      <c r="L68" s="10">
        <f t="shared" ca="1" si="11"/>
        <v>22.423871959681293</v>
      </c>
      <c r="M68" s="10">
        <f t="shared" ca="1" si="12"/>
        <v>26.908646351617552</v>
      </c>
      <c r="N68" s="10">
        <f t="shared" ca="1" si="13"/>
        <v>4.4847743919362584</v>
      </c>
      <c r="O68" s="10">
        <f t="shared" ca="1" si="14"/>
        <v>5</v>
      </c>
    </row>
    <row r="69" spans="1:15" x14ac:dyDescent="0.25">
      <c r="A69" s="4" t="s">
        <v>106</v>
      </c>
      <c r="B69" s="4" t="s">
        <v>19</v>
      </c>
      <c r="C69" s="4" t="s">
        <v>14</v>
      </c>
      <c r="D69" s="4">
        <v>104</v>
      </c>
      <c r="E69" s="4" t="s">
        <v>15</v>
      </c>
      <c r="F69" s="4" t="s">
        <v>16</v>
      </c>
      <c r="G69" s="5" t="s">
        <v>11</v>
      </c>
      <c r="H69" s="8">
        <f ca="1">100000*RAND()</f>
        <v>32242.253451256754</v>
      </c>
      <c r="I69" s="9">
        <f t="shared" ca="1" si="8"/>
        <v>22569.577415879729</v>
      </c>
      <c r="J69" s="9">
        <f t="shared" ca="1" si="9"/>
        <v>9672.676035377026</v>
      </c>
      <c r="K69" s="10">
        <f t="shared" ca="1" si="10"/>
        <v>7.9741060563071464</v>
      </c>
      <c r="L69" s="10">
        <f t="shared" ca="1" si="11"/>
        <v>13.954685598537505</v>
      </c>
      <c r="M69" s="10">
        <f t="shared" ca="1" si="12"/>
        <v>16.745622718245009</v>
      </c>
      <c r="N69" s="10">
        <f t="shared" ca="1" si="13"/>
        <v>2.7909371197075017</v>
      </c>
      <c r="O69" s="10">
        <f t="shared" ca="1" si="14"/>
        <v>2</v>
      </c>
    </row>
    <row r="70" spans="1:15" x14ac:dyDescent="0.25">
      <c r="A70" s="4" t="s">
        <v>85</v>
      </c>
      <c r="B70" s="4" t="s">
        <v>0</v>
      </c>
      <c r="C70" s="4" t="s">
        <v>14</v>
      </c>
      <c r="D70" s="4">
        <v>104</v>
      </c>
      <c r="E70" s="4" t="s">
        <v>15</v>
      </c>
      <c r="F70" s="4" t="s">
        <v>16</v>
      </c>
      <c r="G70" s="5" t="s">
        <v>11</v>
      </c>
      <c r="H70" s="8">
        <f ca="1">100000*RAND()</f>
        <v>23895.968917354483</v>
      </c>
      <c r="I70" s="9">
        <f t="shared" ca="1" si="8"/>
        <v>16727.178242148137</v>
      </c>
      <c r="J70" s="9">
        <f t="shared" ca="1" si="9"/>
        <v>7168.7906752063464</v>
      </c>
      <c r="K70" s="10">
        <f t="shared" ca="1" si="10"/>
        <v>2.8112127550295818</v>
      </c>
      <c r="L70" s="10">
        <f t="shared" ca="1" si="11"/>
        <v>4.9196223213017678</v>
      </c>
      <c r="M70" s="10">
        <f t="shared" ca="1" si="12"/>
        <v>5.9035467855621224</v>
      </c>
      <c r="N70" s="10">
        <f t="shared" ca="1" si="13"/>
        <v>0.98392446426035374</v>
      </c>
      <c r="O70" s="10">
        <f t="shared" ca="1" si="14"/>
        <v>4</v>
      </c>
    </row>
    <row r="71" spans="1:15" x14ac:dyDescent="0.25">
      <c r="A71" s="4" t="s">
        <v>108</v>
      </c>
      <c r="B71" s="4" t="s">
        <v>0</v>
      </c>
      <c r="C71" s="4" t="s">
        <v>45</v>
      </c>
      <c r="D71" s="4">
        <v>108</v>
      </c>
      <c r="E71" s="4" t="s">
        <v>79</v>
      </c>
      <c r="F71" s="4" t="s">
        <v>80</v>
      </c>
      <c r="G71" s="5" t="s">
        <v>32</v>
      </c>
      <c r="H71" s="8">
        <f ca="1">100000*RAND()</f>
        <v>60951.414529785667</v>
      </c>
      <c r="I71" s="9">
        <f t="shared" ca="1" si="8"/>
        <v>42665.990170849967</v>
      </c>
      <c r="J71" s="9">
        <f t="shared" ca="1" si="9"/>
        <v>18285.424358935699</v>
      </c>
      <c r="K71" s="10">
        <f t="shared" ca="1" si="10"/>
        <v>5.2151117325112262</v>
      </c>
      <c r="L71" s="10">
        <f t="shared" ca="1" si="11"/>
        <v>9.126445531894646</v>
      </c>
      <c r="M71" s="10">
        <f t="shared" ca="1" si="12"/>
        <v>10.951734638273576</v>
      </c>
      <c r="N71" s="10">
        <f t="shared" ca="1" si="13"/>
        <v>1.8252891063789294</v>
      </c>
      <c r="O71" s="10">
        <f t="shared" ca="1" si="14"/>
        <v>6</v>
      </c>
    </row>
    <row r="72" spans="1:15" x14ac:dyDescent="0.25">
      <c r="A72" s="4" t="s">
        <v>109</v>
      </c>
      <c r="B72" s="4" t="s">
        <v>19</v>
      </c>
      <c r="C72" s="4" t="s">
        <v>14</v>
      </c>
      <c r="D72" s="4">
        <v>104</v>
      </c>
      <c r="E72" s="4" t="s">
        <v>15</v>
      </c>
      <c r="F72" s="4" t="s">
        <v>16</v>
      </c>
      <c r="G72" s="5" t="s">
        <v>11</v>
      </c>
      <c r="H72" s="8">
        <f t="shared" ref="H72:H85" ca="1" si="15">100000*RAND()</f>
        <v>16051.330571668055</v>
      </c>
      <c r="I72" s="9">
        <f t="shared" ca="1" si="8"/>
        <v>11235.931400167638</v>
      </c>
      <c r="J72" s="9">
        <f t="shared" ca="1" si="9"/>
        <v>4815.3991715004177</v>
      </c>
      <c r="K72" s="10">
        <f t="shared" ca="1" si="10"/>
        <v>3.6342656792868286</v>
      </c>
      <c r="L72" s="10">
        <f t="shared" ca="1" si="11"/>
        <v>6.3599649387519506</v>
      </c>
      <c r="M72" s="10">
        <f t="shared" ca="1" si="12"/>
        <v>7.6319579265023405</v>
      </c>
      <c r="N72" s="10">
        <f t="shared" ca="1" si="13"/>
        <v>1.2719929877503902</v>
      </c>
      <c r="O72" s="10">
        <f t="shared" ca="1" si="14"/>
        <v>2</v>
      </c>
    </row>
    <row r="73" spans="1:15" x14ac:dyDescent="0.25">
      <c r="A73" s="6" t="s">
        <v>110</v>
      </c>
      <c r="B73" s="4" t="s">
        <v>19</v>
      </c>
      <c r="C73" s="4"/>
      <c r="D73" s="11"/>
      <c r="E73" s="11"/>
      <c r="F73" s="4"/>
      <c r="G73" s="5" t="s">
        <v>11</v>
      </c>
      <c r="H73" s="8">
        <f t="shared" ca="1" si="15"/>
        <v>42513.52803365016</v>
      </c>
      <c r="I73" s="9">
        <f t="shared" ca="1" si="8"/>
        <v>29759.469623555109</v>
      </c>
      <c r="J73" s="9">
        <f t="shared" ca="1" si="9"/>
        <v>12754.058410095051</v>
      </c>
      <c r="K73" s="10">
        <f t="shared" ca="1" si="10"/>
        <v>1.7261581464162075</v>
      </c>
      <c r="L73" s="10">
        <f t="shared" ca="1" si="11"/>
        <v>3.0207767562283632</v>
      </c>
      <c r="M73" s="10">
        <f t="shared" ca="1" si="12"/>
        <v>3.6249321074740357</v>
      </c>
      <c r="N73" s="10">
        <f t="shared" ca="1" si="13"/>
        <v>0.60415535124567266</v>
      </c>
      <c r="O73" s="10">
        <f t="shared" ca="1" si="14"/>
        <v>3</v>
      </c>
    </row>
    <row r="74" spans="1:15" x14ac:dyDescent="0.25">
      <c r="A74" s="4" t="s">
        <v>112</v>
      </c>
      <c r="B74" s="4" t="s">
        <v>0</v>
      </c>
      <c r="C74" s="4" t="s">
        <v>49</v>
      </c>
      <c r="D74" s="4">
        <v>102</v>
      </c>
      <c r="E74" s="4" t="s">
        <v>9</v>
      </c>
      <c r="F74" s="4" t="s">
        <v>50</v>
      </c>
      <c r="G74" s="5" t="s">
        <v>11</v>
      </c>
      <c r="H74" s="8">
        <f t="shared" ca="1" si="15"/>
        <v>75309.317618223271</v>
      </c>
      <c r="I74" s="9">
        <f t="shared" ca="1" si="8"/>
        <v>52716.522332756285</v>
      </c>
      <c r="J74" s="9">
        <f t="shared" ca="1" si="9"/>
        <v>22592.795285466986</v>
      </c>
      <c r="K74" s="10">
        <f t="shared" ca="1" si="10"/>
        <v>2.5060974147757542</v>
      </c>
      <c r="L74" s="10">
        <f t="shared" ca="1" si="11"/>
        <v>4.3856704758575695</v>
      </c>
      <c r="M74" s="10">
        <f t="shared" ca="1" si="12"/>
        <v>5.2628045710290845</v>
      </c>
      <c r="N74" s="10">
        <f t="shared" ca="1" si="13"/>
        <v>0.87713409517151408</v>
      </c>
      <c r="O74" s="10">
        <f t="shared" ca="1" si="14"/>
        <v>9</v>
      </c>
    </row>
    <row r="75" spans="1:15" x14ac:dyDescent="0.25">
      <c r="A75" s="4" t="s">
        <v>37</v>
      </c>
      <c r="B75" s="4" t="s">
        <v>0</v>
      </c>
      <c r="C75" s="4" t="s">
        <v>21</v>
      </c>
      <c r="D75" s="4">
        <v>101</v>
      </c>
      <c r="E75" s="4" t="s">
        <v>9</v>
      </c>
      <c r="F75" s="4" t="s">
        <v>47</v>
      </c>
      <c r="G75" s="5" t="s">
        <v>32</v>
      </c>
      <c r="H75" s="8">
        <f t="shared" ca="1" si="15"/>
        <v>20935.231020061394</v>
      </c>
      <c r="I75" s="9">
        <f t="shared" ca="1" si="8"/>
        <v>14654.661714042975</v>
      </c>
      <c r="J75" s="9">
        <f t="shared" ca="1" si="9"/>
        <v>6280.5693060184185</v>
      </c>
      <c r="K75" s="10">
        <f t="shared" ca="1" si="10"/>
        <v>2.1745756221873949</v>
      </c>
      <c r="L75" s="10">
        <f t="shared" ca="1" si="11"/>
        <v>3.8055073388279412</v>
      </c>
      <c r="M75" s="10">
        <f t="shared" ca="1" si="12"/>
        <v>4.5666088065935293</v>
      </c>
      <c r="N75" s="10">
        <f t="shared" ca="1" si="13"/>
        <v>0.76110146776558818</v>
      </c>
      <c r="O75" s="10">
        <f t="shared" ca="1" si="14"/>
        <v>10</v>
      </c>
    </row>
    <row r="76" spans="1:15" x14ac:dyDescent="0.25">
      <c r="A76" s="4" t="s">
        <v>113</v>
      </c>
      <c r="B76" s="4" t="s">
        <v>0</v>
      </c>
      <c r="C76" s="4" t="s">
        <v>14</v>
      </c>
      <c r="D76" s="4">
        <v>104</v>
      </c>
      <c r="E76" s="4" t="s">
        <v>23</v>
      </c>
      <c r="F76" s="4" t="s">
        <v>16</v>
      </c>
      <c r="G76" s="5" t="s">
        <v>11</v>
      </c>
      <c r="H76" s="8">
        <f t="shared" ca="1" si="15"/>
        <v>90376.144115227886</v>
      </c>
      <c r="I76" s="9">
        <f t="shared" ca="1" si="8"/>
        <v>63263.300880659517</v>
      </c>
      <c r="J76" s="9">
        <f t="shared" ca="1" si="9"/>
        <v>27112.843234568369</v>
      </c>
      <c r="K76" s="10">
        <f t="shared" ca="1" si="10"/>
        <v>4.3300937120256622</v>
      </c>
      <c r="L76" s="10">
        <f t="shared" ca="1" si="11"/>
        <v>7.577663996044909</v>
      </c>
      <c r="M76" s="10">
        <f t="shared" ca="1" si="12"/>
        <v>9.0931967952538901</v>
      </c>
      <c r="N76" s="10">
        <f t="shared" ca="1" si="13"/>
        <v>1.5155327992089818</v>
      </c>
      <c r="O76" s="10">
        <f t="shared" ca="1" si="14"/>
        <v>7</v>
      </c>
    </row>
    <row r="77" spans="1:15" x14ac:dyDescent="0.25">
      <c r="A77" s="4" t="s">
        <v>105</v>
      </c>
      <c r="B77" s="4" t="s">
        <v>0</v>
      </c>
      <c r="C77" s="4" t="s">
        <v>21</v>
      </c>
      <c r="D77" s="4">
        <v>101</v>
      </c>
      <c r="E77" s="4" t="s">
        <v>9</v>
      </c>
      <c r="F77" s="4" t="s">
        <v>47</v>
      </c>
      <c r="G77" s="5" t="s">
        <v>32</v>
      </c>
      <c r="H77" s="8">
        <f t="shared" ca="1" si="15"/>
        <v>85017.991291131169</v>
      </c>
      <c r="I77" s="9">
        <f t="shared" ca="1" si="8"/>
        <v>59512.593903791814</v>
      </c>
      <c r="J77" s="9">
        <f t="shared" ca="1" si="9"/>
        <v>25505.397387339355</v>
      </c>
      <c r="K77" s="10">
        <f t="shared" ca="1" si="10"/>
        <v>7.3708534845375269</v>
      </c>
      <c r="L77" s="10">
        <f t="shared" ca="1" si="11"/>
        <v>12.898993597940672</v>
      </c>
      <c r="M77" s="10">
        <f t="shared" ca="1" si="12"/>
        <v>15.478792317528807</v>
      </c>
      <c r="N77" s="10">
        <f t="shared" ca="1" si="13"/>
        <v>2.5797987195881347</v>
      </c>
      <c r="O77" s="10">
        <f t="shared" ca="1" si="14"/>
        <v>8</v>
      </c>
    </row>
    <row r="78" spans="1:15" x14ac:dyDescent="0.25">
      <c r="A78" s="4" t="s">
        <v>114</v>
      </c>
      <c r="B78" s="4" t="s">
        <v>0</v>
      </c>
      <c r="C78" s="4" t="s">
        <v>14</v>
      </c>
      <c r="D78" s="4">
        <v>104</v>
      </c>
      <c r="E78" s="4" t="s">
        <v>15</v>
      </c>
      <c r="F78" s="4" t="s">
        <v>16</v>
      </c>
      <c r="G78" s="5" t="s">
        <v>11</v>
      </c>
      <c r="H78" s="8">
        <f t="shared" ca="1" si="15"/>
        <v>59817.581942586919</v>
      </c>
      <c r="I78" s="9">
        <f t="shared" ca="1" si="8"/>
        <v>41872.307359810839</v>
      </c>
      <c r="J78" s="9">
        <f t="shared" ca="1" si="9"/>
        <v>17945.274582776081</v>
      </c>
      <c r="K78" s="10">
        <f t="shared" ca="1" si="10"/>
        <v>2.3856639570578571</v>
      </c>
      <c r="L78" s="10">
        <f t="shared" ca="1" si="11"/>
        <v>4.1749119248512496</v>
      </c>
      <c r="M78" s="10">
        <f t="shared" ca="1" si="12"/>
        <v>5.0098943098215001</v>
      </c>
      <c r="N78" s="10">
        <f t="shared" ca="1" si="13"/>
        <v>0.83498238497025001</v>
      </c>
      <c r="O78" s="10">
        <f t="shared" ca="1" si="14"/>
        <v>5</v>
      </c>
    </row>
    <row r="79" spans="1:15" x14ac:dyDescent="0.25">
      <c r="A79" s="4" t="s">
        <v>107</v>
      </c>
      <c r="B79" s="4" t="s">
        <v>0</v>
      </c>
      <c r="C79" s="4" t="s">
        <v>28</v>
      </c>
      <c r="D79" s="4">
        <v>105</v>
      </c>
      <c r="E79" s="4" t="s">
        <v>30</v>
      </c>
      <c r="F79" s="4" t="s">
        <v>31</v>
      </c>
      <c r="G79" s="5" t="s">
        <v>11</v>
      </c>
      <c r="H79" s="8">
        <f t="shared" ca="1" si="15"/>
        <v>77583.065528288513</v>
      </c>
      <c r="I79" s="9">
        <f t="shared" ca="1" si="8"/>
        <v>54308.145869801956</v>
      </c>
      <c r="J79" s="9">
        <f t="shared" ca="1" si="9"/>
        <v>23274.919658486557</v>
      </c>
      <c r="K79" s="10">
        <f t="shared" ca="1" si="10"/>
        <v>15.442156086984776</v>
      </c>
      <c r="L79" s="10">
        <f t="shared" ca="1" si="11"/>
        <v>27.023773152223356</v>
      </c>
      <c r="M79" s="10">
        <f t="shared" ca="1" si="12"/>
        <v>32.428527782668027</v>
      </c>
      <c r="N79" s="10">
        <f t="shared" ca="1" si="13"/>
        <v>5.4047546304446712</v>
      </c>
      <c r="O79" s="10">
        <f t="shared" ca="1" si="14"/>
        <v>1</v>
      </c>
    </row>
    <row r="80" spans="1:15" x14ac:dyDescent="0.25">
      <c r="A80" s="4" t="s">
        <v>35</v>
      </c>
      <c r="B80" s="4" t="s">
        <v>0</v>
      </c>
      <c r="C80" s="4" t="s">
        <v>35</v>
      </c>
      <c r="D80" s="4">
        <v>107</v>
      </c>
      <c r="E80" s="4" t="s">
        <v>30</v>
      </c>
      <c r="F80" s="4" t="s">
        <v>60</v>
      </c>
      <c r="G80" s="5" t="s">
        <v>32</v>
      </c>
      <c r="H80" s="8">
        <f t="shared" ca="1" si="15"/>
        <v>9844.9619229250329</v>
      </c>
      <c r="I80" s="9">
        <f t="shared" ca="1" si="8"/>
        <v>6891.4733460475227</v>
      </c>
      <c r="J80" s="9">
        <f t="shared" ca="1" si="9"/>
        <v>2953.4885768775102</v>
      </c>
      <c r="K80" s="10">
        <f t="shared" ca="1" si="10"/>
        <v>1.9824508147313171</v>
      </c>
      <c r="L80" s="10">
        <f t="shared" ca="1" si="11"/>
        <v>3.469288925779805</v>
      </c>
      <c r="M80" s="10">
        <f t="shared" ca="1" si="12"/>
        <v>4.1631467109357665</v>
      </c>
      <c r="N80" s="10">
        <f t="shared" ca="1" si="13"/>
        <v>0.69385778515596108</v>
      </c>
      <c r="O80" s="10">
        <f t="shared" ca="1" si="14"/>
        <v>2</v>
      </c>
    </row>
    <row r="81" spans="1:15" x14ac:dyDescent="0.25">
      <c r="A81" s="4" t="s">
        <v>115</v>
      </c>
      <c r="B81" s="4" t="s">
        <v>19</v>
      </c>
      <c r="C81" s="4" t="s">
        <v>14</v>
      </c>
      <c r="D81" s="4">
        <v>104</v>
      </c>
      <c r="E81" s="4" t="s">
        <v>15</v>
      </c>
      <c r="F81" s="4" t="s">
        <v>16</v>
      </c>
      <c r="G81" s="5" t="s">
        <v>11</v>
      </c>
      <c r="H81" s="8">
        <f t="shared" ca="1" si="15"/>
        <v>243.8182808545908</v>
      </c>
      <c r="I81" s="9">
        <f t="shared" ca="1" si="8"/>
        <v>170.67279659821355</v>
      </c>
      <c r="J81" s="9">
        <f t="shared" ca="1" si="9"/>
        <v>73.145484256377244</v>
      </c>
      <c r="K81" s="10">
        <f t="shared" ca="1" si="10"/>
        <v>0.25258548618628196</v>
      </c>
      <c r="L81" s="10">
        <f t="shared" ca="1" si="11"/>
        <v>0.44202460082599343</v>
      </c>
      <c r="M81" s="10">
        <f t="shared" ca="1" si="12"/>
        <v>0.53042952099119212</v>
      </c>
      <c r="N81" s="10">
        <f t="shared" ca="1" si="13"/>
        <v>8.8404920165198686E-2</v>
      </c>
      <c r="O81" s="10">
        <f t="shared" ca="1" si="14"/>
        <v>7</v>
      </c>
    </row>
    <row r="82" spans="1:15" x14ac:dyDescent="0.25">
      <c r="A82" s="6" t="s">
        <v>116</v>
      </c>
      <c r="B82" s="4" t="s">
        <v>19</v>
      </c>
      <c r="C82" s="4"/>
      <c r="D82" s="11"/>
      <c r="E82" s="11"/>
      <c r="F82" s="4"/>
      <c r="G82" s="5" t="s">
        <v>11</v>
      </c>
      <c r="H82" s="8">
        <f t="shared" ca="1" si="15"/>
        <v>70317.683225065892</v>
      </c>
      <c r="I82" s="9">
        <f t="shared" ca="1" si="8"/>
        <v>49222.378257546123</v>
      </c>
      <c r="J82" s="9">
        <f t="shared" ca="1" si="9"/>
        <v>21095.304967519769</v>
      </c>
      <c r="K82" s="10">
        <f t="shared" ca="1" si="10"/>
        <v>4.8689563763759196</v>
      </c>
      <c r="L82" s="10">
        <f t="shared" ca="1" si="11"/>
        <v>8.5206736586578593</v>
      </c>
      <c r="M82" s="10">
        <f t="shared" ca="1" si="12"/>
        <v>10.224808390389432</v>
      </c>
      <c r="N82" s="10">
        <f t="shared" ca="1" si="13"/>
        <v>1.704134731731572</v>
      </c>
      <c r="O82" s="10">
        <f t="shared" ca="1" si="14"/>
        <v>1</v>
      </c>
    </row>
    <row r="83" spans="1:15" x14ac:dyDescent="0.25">
      <c r="A83" s="4" t="s">
        <v>103</v>
      </c>
      <c r="B83" s="4" t="s">
        <v>0</v>
      </c>
      <c r="C83" s="4" t="s">
        <v>25</v>
      </c>
      <c r="D83" s="4">
        <v>103</v>
      </c>
      <c r="E83" s="4" t="s">
        <v>23</v>
      </c>
      <c r="F83" s="4" t="s">
        <v>34</v>
      </c>
      <c r="G83" s="5" t="s">
        <v>11</v>
      </c>
      <c r="H83" s="8">
        <f t="shared" ca="1" si="15"/>
        <v>5805.301923080031</v>
      </c>
      <c r="I83" s="9">
        <f t="shared" ca="1" si="8"/>
        <v>4063.7113461560216</v>
      </c>
      <c r="J83" s="9">
        <f t="shared" ca="1" si="9"/>
        <v>1741.5905769240094</v>
      </c>
      <c r="K83" s="10">
        <f t="shared" ca="1" si="10"/>
        <v>1.6296639902591723</v>
      </c>
      <c r="L83" s="10">
        <f t="shared" ca="1" si="11"/>
        <v>2.8519119829535517</v>
      </c>
      <c r="M83" s="10">
        <f t="shared" ca="1" si="12"/>
        <v>3.4222943795442622</v>
      </c>
      <c r="N83" s="10">
        <f t="shared" ca="1" si="13"/>
        <v>0.57038239659071033</v>
      </c>
      <c r="O83" s="10">
        <f t="shared" ca="1" si="14"/>
        <v>2</v>
      </c>
    </row>
    <row r="84" spans="1:15" x14ac:dyDescent="0.25">
      <c r="A84" s="4" t="s">
        <v>103</v>
      </c>
      <c r="B84" s="4" t="s">
        <v>19</v>
      </c>
      <c r="C84" s="4" t="s">
        <v>14</v>
      </c>
      <c r="D84" s="4">
        <v>104</v>
      </c>
      <c r="E84" s="4" t="s">
        <v>15</v>
      </c>
      <c r="F84" s="4" t="s">
        <v>16</v>
      </c>
      <c r="G84" s="5" t="s">
        <v>32</v>
      </c>
      <c r="H84" s="8">
        <f t="shared" ca="1" si="15"/>
        <v>53203.434041503242</v>
      </c>
      <c r="I84" s="9">
        <f t="shared" ca="1" si="8"/>
        <v>37242.403829052266</v>
      </c>
      <c r="J84" s="9">
        <f t="shared" ca="1" si="9"/>
        <v>15961.030212450976</v>
      </c>
      <c r="K84" s="10">
        <f t="shared" ca="1" si="10"/>
        <v>10.555028127225038</v>
      </c>
      <c r="L84" s="10">
        <f t="shared" ca="1" si="11"/>
        <v>18.471299222643815</v>
      </c>
      <c r="M84" s="10">
        <f t="shared" ca="1" si="12"/>
        <v>22.16555906717258</v>
      </c>
      <c r="N84" s="10">
        <f t="shared" ca="1" si="13"/>
        <v>3.6942598445287635</v>
      </c>
      <c r="O84" s="10">
        <f t="shared" ca="1" si="14"/>
        <v>3</v>
      </c>
    </row>
    <row r="85" spans="1:15" x14ac:dyDescent="0.25">
      <c r="A85" s="4" t="s">
        <v>117</v>
      </c>
      <c r="B85" s="4" t="s">
        <v>19</v>
      </c>
      <c r="C85" s="4" t="s">
        <v>28</v>
      </c>
      <c r="D85" s="4">
        <v>105</v>
      </c>
      <c r="E85" s="4" t="s">
        <v>30</v>
      </c>
      <c r="F85" s="4" t="s">
        <v>31</v>
      </c>
      <c r="G85" s="5" t="s">
        <v>11</v>
      </c>
      <c r="H85" s="8">
        <f t="shared" ca="1" si="15"/>
        <v>95407.560715710322</v>
      </c>
      <c r="I85" s="9">
        <f t="shared" ca="1" si="8"/>
        <v>66785.292500997224</v>
      </c>
      <c r="J85" s="9">
        <f t="shared" ca="1" si="9"/>
        <v>28622.268214713098</v>
      </c>
      <c r="K85" s="10">
        <f t="shared" ca="1" si="10"/>
        <v>5.3796050987558504</v>
      </c>
      <c r="L85" s="10">
        <f t="shared" ca="1" si="11"/>
        <v>9.4143089228227375</v>
      </c>
      <c r="M85" s="10">
        <f t="shared" ca="1" si="12"/>
        <v>11.297170707387286</v>
      </c>
      <c r="N85" s="10">
        <f t="shared" ca="1" si="13"/>
        <v>1.8828617845645477</v>
      </c>
      <c r="O85" s="10">
        <f t="shared" ca="1" si="14"/>
        <v>4</v>
      </c>
    </row>
    <row r="86" spans="1:15" x14ac:dyDescent="0.25">
      <c r="A86" s="6" t="s">
        <v>118</v>
      </c>
      <c r="B86" s="4" t="s">
        <v>19</v>
      </c>
      <c r="C86" s="4"/>
      <c r="D86" s="11"/>
      <c r="E86" s="11"/>
      <c r="F86" s="4"/>
      <c r="G86" s="5" t="s">
        <v>11</v>
      </c>
      <c r="H86" s="8">
        <f ca="1">100000*RAND()</f>
        <v>65254.89983082212</v>
      </c>
      <c r="I86" s="9">
        <f t="shared" ca="1" si="8"/>
        <v>45678.429881575481</v>
      </c>
      <c r="J86" s="9">
        <f t="shared" ca="1" si="9"/>
        <v>19576.469949246639</v>
      </c>
      <c r="K86" s="10">
        <f t="shared" ca="1" si="10"/>
        <v>6.1395573146914977</v>
      </c>
      <c r="L86" s="10">
        <f t="shared" ca="1" si="11"/>
        <v>10.74422530071012</v>
      </c>
      <c r="M86" s="10">
        <f t="shared" ca="1" si="12"/>
        <v>12.893070360852146</v>
      </c>
      <c r="N86" s="10">
        <f t="shared" ca="1" si="13"/>
        <v>2.1488450601420244</v>
      </c>
      <c r="O86" s="10">
        <f t="shared" ca="1" si="14"/>
        <v>5</v>
      </c>
    </row>
    <row r="87" spans="1:15" x14ac:dyDescent="0.25">
      <c r="A87" s="4" t="s">
        <v>119</v>
      </c>
      <c r="B87" s="4" t="s">
        <v>0</v>
      </c>
      <c r="C87" s="4" t="s">
        <v>8</v>
      </c>
      <c r="D87" s="4">
        <v>106</v>
      </c>
      <c r="E87" s="4" t="s">
        <v>15</v>
      </c>
      <c r="F87" s="4" t="s">
        <v>10</v>
      </c>
      <c r="G87" s="5" t="s">
        <v>11</v>
      </c>
      <c r="H87" s="8">
        <f t="shared" ref="H87:H98" ca="1" si="16">100000*RAND()</f>
        <v>85581.1656025884</v>
      </c>
      <c r="I87" s="9">
        <f t="shared" ca="1" si="8"/>
        <v>59906.815921811874</v>
      </c>
      <c r="J87" s="9">
        <f t="shared" ca="1" si="9"/>
        <v>25674.349680776526</v>
      </c>
      <c r="K87" s="10">
        <f t="shared" ca="1" si="10"/>
        <v>4.3628032368377774</v>
      </c>
      <c r="L87" s="10">
        <f t="shared" ca="1" si="11"/>
        <v>7.6349056644661104</v>
      </c>
      <c r="M87" s="10">
        <f t="shared" ca="1" si="12"/>
        <v>9.1618867973593332</v>
      </c>
      <c r="N87" s="10">
        <f t="shared" ca="1" si="13"/>
        <v>1.5269811328932221</v>
      </c>
      <c r="O87" s="10">
        <f t="shared" ca="1" si="14"/>
        <v>1</v>
      </c>
    </row>
    <row r="88" spans="1:15" x14ac:dyDescent="0.25">
      <c r="A88" s="4" t="s">
        <v>69</v>
      </c>
      <c r="B88" s="4" t="s">
        <v>0</v>
      </c>
      <c r="C88" s="4" t="s">
        <v>25</v>
      </c>
      <c r="D88" s="4">
        <v>103</v>
      </c>
      <c r="E88" s="4" t="s">
        <v>23</v>
      </c>
      <c r="F88" s="4" t="s">
        <v>34</v>
      </c>
      <c r="G88" s="5" t="s">
        <v>11</v>
      </c>
      <c r="H88" s="8">
        <f t="shared" ca="1" si="16"/>
        <v>35540.68220594513</v>
      </c>
      <c r="I88" s="9">
        <f t="shared" ca="1" si="8"/>
        <v>24878.477544161589</v>
      </c>
      <c r="J88" s="9">
        <f t="shared" ca="1" si="9"/>
        <v>10662.20466178354</v>
      </c>
      <c r="K88" s="10">
        <f t="shared" ca="1" si="10"/>
        <v>7.4940909884302123</v>
      </c>
      <c r="L88" s="10">
        <f t="shared" ca="1" si="11"/>
        <v>13.114659229752871</v>
      </c>
      <c r="M88" s="10">
        <f t="shared" ca="1" si="12"/>
        <v>15.737591075703447</v>
      </c>
      <c r="N88" s="10">
        <f t="shared" ca="1" si="13"/>
        <v>2.6229318459505744</v>
      </c>
      <c r="O88" s="10">
        <f t="shared" ca="1" si="14"/>
        <v>8</v>
      </c>
    </row>
    <row r="89" spans="1:15" x14ac:dyDescent="0.25">
      <c r="A89" s="4" t="s">
        <v>120</v>
      </c>
      <c r="B89" s="4" t="s">
        <v>0</v>
      </c>
      <c r="C89" s="4" t="s">
        <v>49</v>
      </c>
      <c r="D89" s="4">
        <v>102</v>
      </c>
      <c r="E89" s="4" t="s">
        <v>23</v>
      </c>
      <c r="F89" s="4" t="s">
        <v>50</v>
      </c>
      <c r="G89" s="5" t="s">
        <v>11</v>
      </c>
      <c r="H89" s="8">
        <f t="shared" ca="1" si="16"/>
        <v>80668.991285360738</v>
      </c>
      <c r="I89" s="9">
        <f t="shared" ca="1" si="8"/>
        <v>56468.293899752513</v>
      </c>
      <c r="J89" s="9">
        <f t="shared" ca="1" si="9"/>
        <v>24200.697385608226</v>
      </c>
      <c r="K89" s="10">
        <f t="shared" ca="1" si="10"/>
        <v>10.196013875842171</v>
      </c>
      <c r="L89" s="10">
        <f t="shared" ca="1" si="11"/>
        <v>17.8430242827238</v>
      </c>
      <c r="M89" s="10">
        <f t="shared" ca="1" si="12"/>
        <v>21.411629139268559</v>
      </c>
      <c r="N89" s="10">
        <f t="shared" ca="1" si="13"/>
        <v>3.5686048565447597</v>
      </c>
      <c r="O89" s="10">
        <f t="shared" ca="1" si="14"/>
        <v>7</v>
      </c>
    </row>
    <row r="90" spans="1:15" x14ac:dyDescent="0.25">
      <c r="A90" s="4" t="s">
        <v>121</v>
      </c>
      <c r="B90" s="4" t="s">
        <v>0</v>
      </c>
      <c r="C90" s="4" t="s">
        <v>14</v>
      </c>
      <c r="D90" s="4">
        <v>104</v>
      </c>
      <c r="E90" s="4" t="s">
        <v>15</v>
      </c>
      <c r="F90" s="4" t="s">
        <v>16</v>
      </c>
      <c r="G90" s="5" t="s">
        <v>11</v>
      </c>
      <c r="H90" s="8">
        <f t="shared" ca="1" si="16"/>
        <v>3863.5807895992193</v>
      </c>
      <c r="I90" s="9">
        <f t="shared" ca="1" si="8"/>
        <v>2704.5065527194533</v>
      </c>
      <c r="J90" s="9">
        <f t="shared" ca="1" si="9"/>
        <v>1159.074236879766</v>
      </c>
      <c r="K90" s="10">
        <f t="shared" ca="1" si="10"/>
        <v>1.0054340847938521</v>
      </c>
      <c r="L90" s="10">
        <f t="shared" ca="1" si="11"/>
        <v>1.7595096483892412</v>
      </c>
      <c r="M90" s="10">
        <f t="shared" ca="1" si="12"/>
        <v>2.1114115780670897</v>
      </c>
      <c r="N90" s="10">
        <f t="shared" ca="1" si="13"/>
        <v>0.35190192967784828</v>
      </c>
      <c r="O90" s="10">
        <f t="shared" ca="1" si="14"/>
        <v>9</v>
      </c>
    </row>
    <row r="91" spans="1:15" x14ac:dyDescent="0.25">
      <c r="A91" s="4" t="s">
        <v>122</v>
      </c>
      <c r="B91" s="4" t="s">
        <v>0</v>
      </c>
      <c r="C91" s="4" t="s">
        <v>21</v>
      </c>
      <c r="D91" s="4">
        <v>101</v>
      </c>
      <c r="E91" s="4" t="s">
        <v>9</v>
      </c>
      <c r="F91" s="4" t="s">
        <v>47</v>
      </c>
      <c r="G91" s="5" t="s">
        <v>32</v>
      </c>
      <c r="H91" s="8">
        <f t="shared" ca="1" si="16"/>
        <v>60517.514519773817</v>
      </c>
      <c r="I91" s="9">
        <f t="shared" ca="1" si="8"/>
        <v>42362.260163841667</v>
      </c>
      <c r="J91" s="9">
        <f t="shared" ca="1" si="9"/>
        <v>18155.254355932149</v>
      </c>
      <c r="K91" s="10">
        <f t="shared" ca="1" si="10"/>
        <v>2.1382778585932165</v>
      </c>
      <c r="L91" s="10">
        <f t="shared" ca="1" si="11"/>
        <v>3.7419862525381289</v>
      </c>
      <c r="M91" s="10">
        <f t="shared" ca="1" si="12"/>
        <v>4.4903835030457548</v>
      </c>
      <c r="N91" s="10">
        <f t="shared" ca="1" si="13"/>
        <v>0.74839725050762584</v>
      </c>
      <c r="O91" s="10">
        <f t="shared" ca="1" si="14"/>
        <v>4</v>
      </c>
    </row>
    <row r="92" spans="1:15" x14ac:dyDescent="0.25">
      <c r="A92" s="4" t="s">
        <v>111</v>
      </c>
      <c r="B92" s="4" t="s">
        <v>0</v>
      </c>
      <c r="C92" s="4" t="s">
        <v>14</v>
      </c>
      <c r="D92" s="4">
        <v>104</v>
      </c>
      <c r="E92" s="4" t="s">
        <v>23</v>
      </c>
      <c r="F92" s="4" t="s">
        <v>16</v>
      </c>
      <c r="G92" s="5" t="s">
        <v>11</v>
      </c>
      <c r="H92" s="8">
        <f t="shared" ca="1" si="16"/>
        <v>1997.5201701540102</v>
      </c>
      <c r="I92" s="9">
        <f t="shared" ca="1" si="8"/>
        <v>1398.2641191078071</v>
      </c>
      <c r="J92" s="9">
        <f t="shared" ca="1" si="9"/>
        <v>599.25605104620308</v>
      </c>
      <c r="K92" s="10">
        <f t="shared" ca="1" si="10"/>
        <v>0.91474953756125377</v>
      </c>
      <c r="L92" s="10">
        <f t="shared" ca="1" si="11"/>
        <v>1.6008116907321941</v>
      </c>
      <c r="M92" s="10">
        <f t="shared" ca="1" si="12"/>
        <v>1.920974028878633</v>
      </c>
      <c r="N92" s="10">
        <f t="shared" ca="1" si="13"/>
        <v>0.32016233814643885</v>
      </c>
      <c r="O92" s="10">
        <f t="shared" ca="1" si="14"/>
        <v>7</v>
      </c>
    </row>
    <row r="93" spans="1:15" x14ac:dyDescent="0.25">
      <c r="A93" s="4" t="s">
        <v>44</v>
      </c>
      <c r="B93" s="4" t="s">
        <v>0</v>
      </c>
      <c r="C93" s="4" t="s">
        <v>45</v>
      </c>
      <c r="D93" s="4">
        <v>108</v>
      </c>
      <c r="E93" s="4" t="s">
        <v>30</v>
      </c>
      <c r="F93" s="4" t="s">
        <v>80</v>
      </c>
      <c r="G93" s="5" t="s">
        <v>32</v>
      </c>
      <c r="H93" s="8">
        <f t="shared" ca="1" si="16"/>
        <v>7822.4733545786739</v>
      </c>
      <c r="I93" s="9">
        <f t="shared" ca="1" si="8"/>
        <v>5475.7313482050713</v>
      </c>
      <c r="J93" s="9">
        <f t="shared" ca="1" si="9"/>
        <v>2346.7420063736026</v>
      </c>
      <c r="K93" s="10">
        <f t="shared" ca="1" si="10"/>
        <v>1.421078654848444</v>
      </c>
      <c r="L93" s="10">
        <f t="shared" ca="1" si="11"/>
        <v>2.4868876459847771</v>
      </c>
      <c r="M93" s="10">
        <f t="shared" ca="1" si="12"/>
        <v>2.9842651751817324</v>
      </c>
      <c r="N93" s="10">
        <f t="shared" ca="1" si="13"/>
        <v>0.49737752919695538</v>
      </c>
      <c r="O93" s="10">
        <f t="shared" ca="1" si="14"/>
        <v>6</v>
      </c>
    </row>
    <row r="94" spans="1:15" x14ac:dyDescent="0.25">
      <c r="A94" s="4" t="s">
        <v>123</v>
      </c>
      <c r="B94" s="4" t="s">
        <v>0</v>
      </c>
      <c r="C94" s="4" t="s">
        <v>45</v>
      </c>
      <c r="D94" s="4">
        <v>108</v>
      </c>
      <c r="E94" s="4" t="s">
        <v>9</v>
      </c>
      <c r="F94" s="4" t="s">
        <v>80</v>
      </c>
      <c r="G94" s="5" t="s">
        <v>32</v>
      </c>
      <c r="H94" s="8">
        <f t="shared" ca="1" si="16"/>
        <v>51360.022663352458</v>
      </c>
      <c r="I94" s="9">
        <f t="shared" ca="1" si="8"/>
        <v>35952.015864346715</v>
      </c>
      <c r="J94" s="9">
        <f t="shared" ca="1" si="9"/>
        <v>15408.006799005743</v>
      </c>
      <c r="K94" s="10">
        <f t="shared" ca="1" si="10"/>
        <v>5.3378917581380829</v>
      </c>
      <c r="L94" s="10">
        <f t="shared" ca="1" si="11"/>
        <v>9.3413105767416447</v>
      </c>
      <c r="M94" s="10">
        <f t="shared" ca="1" si="12"/>
        <v>11.209572692089974</v>
      </c>
      <c r="N94" s="10">
        <f t="shared" ca="1" si="13"/>
        <v>1.868262115348329</v>
      </c>
      <c r="O94" s="10">
        <f t="shared" ca="1" si="14"/>
        <v>9</v>
      </c>
    </row>
    <row r="95" spans="1:15" x14ac:dyDescent="0.25">
      <c r="A95" s="4" t="s">
        <v>124</v>
      </c>
      <c r="B95" s="4" t="s">
        <v>0</v>
      </c>
      <c r="C95" s="4" t="s">
        <v>39</v>
      </c>
      <c r="D95" s="4">
        <v>107</v>
      </c>
      <c r="E95" s="4" t="s">
        <v>30</v>
      </c>
      <c r="F95" s="4" t="s">
        <v>40</v>
      </c>
      <c r="G95" s="5" t="s">
        <v>11</v>
      </c>
      <c r="H95" s="8">
        <f t="shared" ca="1" si="16"/>
        <v>26205.121458356574</v>
      </c>
      <c r="I95" s="9">
        <f t="shared" ca="1" si="8"/>
        <v>18343.585020849601</v>
      </c>
      <c r="J95" s="9">
        <f t="shared" ca="1" si="9"/>
        <v>7861.536437506973</v>
      </c>
      <c r="K95" s="10">
        <f t="shared" ca="1" si="10"/>
        <v>2.7032511433349002</v>
      </c>
      <c r="L95" s="10">
        <f t="shared" ca="1" si="11"/>
        <v>4.7306895008360756</v>
      </c>
      <c r="M95" s="10">
        <f t="shared" ca="1" si="12"/>
        <v>5.6768274010032904</v>
      </c>
      <c r="N95" s="10">
        <f t="shared" ca="1" si="13"/>
        <v>0.94613790016721511</v>
      </c>
      <c r="O95" s="10">
        <f t="shared" ca="1" si="14"/>
        <v>4</v>
      </c>
    </row>
    <row r="96" spans="1:15" x14ac:dyDescent="0.25">
      <c r="A96" s="4" t="s">
        <v>125</v>
      </c>
      <c r="B96" s="4" t="s">
        <v>0</v>
      </c>
      <c r="C96" s="4" t="s">
        <v>8</v>
      </c>
      <c r="D96" s="4">
        <v>106</v>
      </c>
      <c r="E96" s="4" t="s">
        <v>30</v>
      </c>
      <c r="F96" s="4" t="s">
        <v>10</v>
      </c>
      <c r="G96" s="5" t="s">
        <v>11</v>
      </c>
      <c r="H96" s="8">
        <f t="shared" ca="1" si="16"/>
        <v>34042.165331187032</v>
      </c>
      <c r="I96" s="9">
        <f t="shared" ca="1" si="8"/>
        <v>23829.515731830921</v>
      </c>
      <c r="J96" s="9">
        <f t="shared" ca="1" si="9"/>
        <v>10212.649599356111</v>
      </c>
      <c r="K96" s="10">
        <f t="shared" ca="1" si="10"/>
        <v>9.7853350020961916</v>
      </c>
      <c r="L96" s="10">
        <f t="shared" ca="1" si="11"/>
        <v>17.124336253668336</v>
      </c>
      <c r="M96" s="10">
        <f t="shared" ca="1" si="12"/>
        <v>20.549203504402001</v>
      </c>
      <c r="N96" s="10">
        <f t="shared" ca="1" si="13"/>
        <v>3.424867250733667</v>
      </c>
      <c r="O96" s="10">
        <f t="shared" ca="1" si="14"/>
        <v>10</v>
      </c>
    </row>
    <row r="97" spans="1:15" x14ac:dyDescent="0.25">
      <c r="A97" s="4" t="s">
        <v>67</v>
      </c>
      <c r="B97" s="4" t="s">
        <v>0</v>
      </c>
      <c r="C97" s="4" t="s">
        <v>39</v>
      </c>
      <c r="D97" s="4">
        <v>107</v>
      </c>
      <c r="E97" s="4" t="s">
        <v>30</v>
      </c>
      <c r="F97" s="4" t="s">
        <v>40</v>
      </c>
      <c r="G97" s="5" t="s">
        <v>32</v>
      </c>
      <c r="H97" s="8">
        <f t="shared" ca="1" si="16"/>
        <v>41348.288244418938</v>
      </c>
      <c r="I97" s="9">
        <f t="shared" ca="1" si="8"/>
        <v>28943.801771093255</v>
      </c>
      <c r="J97" s="9">
        <f t="shared" ca="1" si="9"/>
        <v>12404.486473325684</v>
      </c>
      <c r="K97" s="10">
        <f t="shared" ca="1" si="10"/>
        <v>8.9590099898191422</v>
      </c>
      <c r="L97" s="10">
        <f t="shared" ca="1" si="11"/>
        <v>15.678267482183498</v>
      </c>
      <c r="M97" s="10">
        <f t="shared" ca="1" si="12"/>
        <v>18.8139209786202</v>
      </c>
      <c r="N97" s="10">
        <f t="shared" ca="1" si="13"/>
        <v>3.1356534964366998</v>
      </c>
      <c r="O97" s="10">
        <f t="shared" ca="1" si="14"/>
        <v>10</v>
      </c>
    </row>
    <row r="98" spans="1:15" x14ac:dyDescent="0.25">
      <c r="A98" s="4" t="s">
        <v>82</v>
      </c>
      <c r="B98" s="4" t="s">
        <v>0</v>
      </c>
      <c r="C98" s="4" t="s">
        <v>8</v>
      </c>
      <c r="D98" s="4">
        <v>106</v>
      </c>
      <c r="E98" s="4" t="s">
        <v>15</v>
      </c>
      <c r="F98" s="4" t="s">
        <v>10</v>
      </c>
      <c r="G98" s="5" t="s">
        <v>32</v>
      </c>
      <c r="H98" s="8">
        <f t="shared" ca="1" si="16"/>
        <v>96344.722180069686</v>
      </c>
      <c r="I98" s="9">
        <f t="shared" ca="1" si="8"/>
        <v>67441.305526048774</v>
      </c>
      <c r="J98" s="9">
        <f t="shared" ca="1" si="9"/>
        <v>28903.416654020912</v>
      </c>
      <c r="K98" s="10">
        <f t="shared" ca="1" si="10"/>
        <v>4.0089315669308094</v>
      </c>
      <c r="L98" s="10">
        <f ca="1">K98*1.75</f>
        <v>7.0156302421289167</v>
      </c>
      <c r="M98" s="10">
        <f t="shared" ca="1" si="12"/>
        <v>8.4187562905547004</v>
      </c>
      <c r="N98" s="10">
        <f ca="1">M98/6</f>
        <v>1.4031260484257835</v>
      </c>
      <c r="O98" s="10">
        <f t="shared" ca="1" si="14"/>
        <v>5</v>
      </c>
    </row>
  </sheetData>
  <mergeCells count="10">
    <mergeCell ref="D86:E86"/>
    <mergeCell ref="D43:E43"/>
    <mergeCell ref="D53:E53"/>
    <mergeCell ref="D58:E58"/>
    <mergeCell ref="D62:E62"/>
    <mergeCell ref="D24:E24"/>
    <mergeCell ref="D31:E31"/>
    <mergeCell ref="D41:E41"/>
    <mergeCell ref="D73:E73"/>
    <mergeCell ref="D82:E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kazor</dc:creator>
  <cp:lastModifiedBy>kazor</cp:lastModifiedBy>
  <dcterms:created xsi:type="dcterms:W3CDTF">2023-07-10T20:07:06Z</dcterms:created>
  <dcterms:modified xsi:type="dcterms:W3CDTF">2023-07-28T03:27:43Z</dcterms:modified>
</cp:coreProperties>
</file>