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531c179bf9b97dd/Documents/Data Analysis/Wrestling Project/"/>
    </mc:Choice>
  </mc:AlternateContent>
  <xr:revisionPtr revIDLastSave="50" documentId="8_{DE0608A8-11D2-4E2A-8ADA-F7C04F11293C}" xr6:coauthVersionLast="47" xr6:coauthVersionMax="47" xr10:uidLastSave="{D7037D83-8CA0-4ECF-A3A8-2BBEBBF43705}"/>
  <bookViews>
    <workbookView xWindow="-120" yWindow="-120" windowWidth="29040" windowHeight="15840" activeTab="1" xr2:uid="{A7069F04-8BA6-490F-9491-6AE979C371FE}"/>
  </bookViews>
  <sheets>
    <sheet name="Results" sheetId="1" r:id="rId1"/>
    <sheet name="Nodes" sheetId="3" r:id="rId2"/>
    <sheet name="Edges" sheetId="4" r:id="rId3"/>
    <sheet name="Athlete Info" sheetId="2" r:id="rId4"/>
  </sheets>
  <definedNames>
    <definedName name="_xlnm._FilterDatabase" localSheetId="1" hidden="1">Nodes!$B$1:$B$134</definedName>
    <definedName name="_xlnm._FilterDatabase" localSheetId="0" hidden="1">Results!$S$1:$S$214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21" i="3" l="1"/>
  <c r="C55" i="3"/>
  <c r="C73" i="3"/>
  <c r="C122" i="3"/>
  <c r="C45" i="3"/>
  <c r="C46" i="3"/>
  <c r="C141" i="3"/>
  <c r="C103" i="3"/>
  <c r="C47" i="3"/>
  <c r="C56" i="3"/>
  <c r="C123" i="3"/>
  <c r="C93" i="3"/>
  <c r="C94" i="3"/>
  <c r="C83" i="3"/>
  <c r="C113" i="3"/>
  <c r="C104" i="3"/>
  <c r="C105" i="3"/>
  <c r="C124" i="3"/>
  <c r="C95" i="3"/>
  <c r="C131" i="3"/>
  <c r="C57" i="3"/>
  <c r="C48" i="3"/>
  <c r="C142" i="3"/>
  <c r="C132" i="3"/>
  <c r="C84" i="3"/>
  <c r="C96" i="3"/>
  <c r="C85" i="3"/>
  <c r="C133" i="3"/>
  <c r="C86" i="3"/>
  <c r="C58" i="3"/>
  <c r="C125" i="3"/>
  <c r="C87" i="3"/>
  <c r="C49" i="3"/>
  <c r="C97" i="3"/>
  <c r="C74" i="3"/>
  <c r="C106" i="3"/>
  <c r="C75" i="3"/>
  <c r="C126" i="3"/>
  <c r="C50" i="3"/>
  <c r="C143" i="3"/>
  <c r="C134" i="3"/>
  <c r="C68" i="3"/>
  <c r="C107" i="3"/>
  <c r="C114" i="3"/>
  <c r="C76" i="3"/>
  <c r="C144" i="3"/>
  <c r="C77" i="3"/>
  <c r="C78" i="3"/>
  <c r="C108" i="3"/>
  <c r="C115" i="3"/>
  <c r="C79" i="3"/>
  <c r="C88" i="3"/>
  <c r="C80" i="3"/>
  <c r="C127" i="3"/>
  <c r="C98" i="3"/>
  <c r="C128" i="3"/>
  <c r="C116" i="3"/>
  <c r="C145" i="3"/>
  <c r="C81" i="3"/>
  <c r="C59" i="3"/>
  <c r="C117" i="3"/>
  <c r="C99" i="3"/>
  <c r="C60" i="3"/>
  <c r="C69" i="3"/>
  <c r="C135" i="3"/>
  <c r="C51" i="3"/>
  <c r="C136" i="3"/>
  <c r="C89" i="3"/>
  <c r="C52" i="3"/>
  <c r="C109" i="3"/>
  <c r="C90" i="3"/>
  <c r="C91" i="3"/>
  <c r="C61" i="3"/>
  <c r="C62" i="3"/>
  <c r="C110" i="3"/>
  <c r="C111" i="3"/>
  <c r="C70" i="3"/>
  <c r="C137" i="3"/>
  <c r="C82" i="3"/>
  <c r="C138" i="3"/>
  <c r="C71" i="3"/>
  <c r="C100" i="3"/>
  <c r="C72" i="3"/>
  <c r="C63" i="3"/>
  <c r="C92" i="3"/>
  <c r="C129" i="3"/>
  <c r="C130" i="3"/>
  <c r="C53" i="3"/>
  <c r="C101" i="3"/>
  <c r="C146" i="3"/>
  <c r="C147" i="3"/>
  <c r="C118" i="3"/>
  <c r="C54" i="3"/>
  <c r="C148" i="3"/>
  <c r="C102" i="3"/>
  <c r="C112" i="3"/>
  <c r="C119" i="3"/>
  <c r="C120" i="3"/>
  <c r="C139" i="3"/>
  <c r="C140" i="3"/>
  <c r="E121" i="3"/>
  <c r="E55" i="3"/>
  <c r="E73" i="3"/>
  <c r="E122" i="3"/>
  <c r="E45" i="3"/>
  <c r="E46" i="3"/>
  <c r="E141" i="3"/>
  <c r="E103" i="3"/>
  <c r="E47" i="3"/>
  <c r="E56" i="3"/>
  <c r="E123" i="3"/>
  <c r="E93" i="3"/>
  <c r="E94" i="3"/>
  <c r="E83" i="3"/>
  <c r="E113" i="3"/>
  <c r="E104" i="3"/>
  <c r="E105" i="3"/>
  <c r="E124" i="3"/>
  <c r="E95" i="3"/>
  <c r="E131" i="3"/>
  <c r="E57" i="3"/>
  <c r="E48" i="3"/>
  <c r="E142" i="3"/>
  <c r="E132" i="3"/>
  <c r="E84" i="3"/>
  <c r="E96" i="3"/>
  <c r="E85" i="3"/>
  <c r="E133" i="3"/>
  <c r="E86" i="3"/>
  <c r="E58" i="3"/>
  <c r="E125" i="3"/>
  <c r="E87" i="3"/>
  <c r="E49" i="3"/>
  <c r="E97" i="3"/>
  <c r="E74" i="3"/>
  <c r="E106" i="3"/>
  <c r="E75" i="3"/>
  <c r="E126" i="3"/>
  <c r="E50" i="3"/>
  <c r="E143" i="3"/>
  <c r="E134" i="3"/>
  <c r="E68" i="3"/>
  <c r="E107" i="3"/>
  <c r="E114" i="3"/>
  <c r="E76" i="3"/>
  <c r="E144" i="3"/>
  <c r="E77" i="3"/>
  <c r="E78" i="3"/>
  <c r="E108" i="3"/>
  <c r="E115" i="3"/>
  <c r="E79" i="3"/>
  <c r="E88" i="3"/>
  <c r="E80" i="3"/>
  <c r="E127" i="3"/>
  <c r="E98" i="3"/>
  <c r="E128" i="3"/>
  <c r="E116" i="3"/>
  <c r="E145" i="3"/>
  <c r="E81" i="3"/>
  <c r="E59" i="3"/>
  <c r="E117" i="3"/>
  <c r="E99" i="3"/>
  <c r="E60" i="3"/>
  <c r="E69" i="3"/>
  <c r="E135" i="3"/>
  <c r="E51" i="3"/>
  <c r="E136" i="3"/>
  <c r="E89" i="3"/>
  <c r="E52" i="3"/>
  <c r="E109" i="3"/>
  <c r="E90" i="3"/>
  <c r="E91" i="3"/>
  <c r="E61" i="3"/>
  <c r="E62" i="3"/>
  <c r="E110" i="3"/>
  <c r="E111" i="3"/>
  <c r="E70" i="3"/>
  <c r="E137" i="3"/>
  <c r="E82" i="3"/>
  <c r="E138" i="3"/>
  <c r="E71" i="3"/>
  <c r="E100" i="3"/>
  <c r="E72" i="3"/>
  <c r="E63" i="3"/>
  <c r="E92" i="3"/>
  <c r="E129" i="3"/>
  <c r="E130" i="3"/>
  <c r="E53" i="3"/>
  <c r="E101" i="3"/>
  <c r="E146" i="3"/>
  <c r="E147" i="3"/>
  <c r="E118" i="3"/>
  <c r="E54" i="3"/>
  <c r="E148" i="3"/>
  <c r="E102" i="3"/>
  <c r="E64" i="3"/>
  <c r="E65" i="3"/>
  <c r="E66" i="3"/>
  <c r="C64" i="3"/>
  <c r="C65" i="3"/>
  <c r="C66" i="3"/>
  <c r="C67" i="3"/>
  <c r="E67" i="3"/>
  <c r="S117" i="1"/>
  <c r="S122" i="1"/>
  <c r="S123" i="1"/>
  <c r="S125" i="1"/>
  <c r="S106" i="1"/>
  <c r="S107" i="1"/>
  <c r="S108" i="1"/>
  <c r="S109" i="1"/>
  <c r="S110" i="1"/>
  <c r="S111" i="1"/>
  <c r="S112" i="1"/>
  <c r="S114" i="1"/>
  <c r="S115" i="1"/>
  <c r="S5" i="1"/>
  <c r="S6" i="1"/>
  <c r="S7" i="1"/>
  <c r="S8" i="1"/>
  <c r="S9" i="1"/>
  <c r="S10" i="1"/>
  <c r="S11" i="1"/>
  <c r="S13" i="1"/>
  <c r="S214" i="1"/>
  <c r="S198" i="1"/>
  <c r="S199" i="1"/>
  <c r="S202" i="1"/>
  <c r="S203" i="1"/>
  <c r="S205" i="1"/>
  <c r="S206" i="1"/>
  <c r="S207" i="1"/>
  <c r="S209" i="1"/>
  <c r="S210" i="1"/>
  <c r="S211" i="1"/>
  <c r="S212" i="1"/>
  <c r="S213" i="1"/>
  <c r="S170" i="1"/>
  <c r="S172" i="1"/>
  <c r="S179" i="1"/>
  <c r="S181" i="1"/>
  <c r="S183" i="1"/>
  <c r="S184" i="1"/>
  <c r="S185" i="1"/>
  <c r="S186" i="1"/>
  <c r="S187" i="1"/>
  <c r="S194" i="1"/>
  <c r="S195" i="1"/>
  <c r="S196" i="1"/>
  <c r="S197" i="1"/>
  <c r="S151" i="1"/>
  <c r="S153" i="1"/>
  <c r="S154" i="1"/>
  <c r="S156" i="1"/>
  <c r="S157" i="1"/>
  <c r="S158" i="1"/>
  <c r="S159" i="1"/>
  <c r="S161" i="1"/>
  <c r="S168" i="1"/>
  <c r="S128" i="1"/>
  <c r="S130" i="1"/>
  <c r="S131" i="1"/>
  <c r="S133" i="1"/>
  <c r="S140" i="1"/>
  <c r="S142" i="1"/>
  <c r="S144" i="1"/>
  <c r="S145" i="1"/>
  <c r="S90" i="1"/>
  <c r="S91" i="1"/>
  <c r="S92" i="1"/>
  <c r="S93" i="1"/>
  <c r="S95" i="1"/>
  <c r="S96" i="1"/>
  <c r="S97" i="1"/>
  <c r="S98" i="1"/>
  <c r="S99" i="1"/>
  <c r="S100" i="1"/>
  <c r="S101" i="1"/>
  <c r="S103" i="1"/>
  <c r="S104" i="1"/>
  <c r="S73" i="1"/>
  <c r="S75" i="1"/>
  <c r="S77" i="1"/>
  <c r="S78" i="1"/>
  <c r="S80" i="1"/>
  <c r="S82" i="1"/>
  <c r="S84" i="1"/>
  <c r="S87" i="1"/>
  <c r="S88" i="1"/>
  <c r="S41" i="1"/>
  <c r="S43" i="1"/>
  <c r="S44" i="1"/>
  <c r="S45" i="1"/>
</calcChain>
</file>

<file path=xl/sharedStrings.xml><?xml version="1.0" encoding="utf-8"?>
<sst xmlns="http://schemas.openxmlformats.org/spreadsheetml/2006/main" count="1771" uniqueCount="424">
  <si>
    <t>Wartburg Wrestling - 2021-22 Season</t>
  </si>
  <si>
    <t>125                  Dylan McChesney (SIM) dec Adrian Rosas, 3-0                </t>
  </si>
  <si>
    <t>133                  Joe Pins (WAR) major dec. Joe Weaver, 16-2   </t>
  </si>
  <si>
    <t>141                  Zayren Terukina (WAR) dec Zach Stewart, 6-0               </t>
  </si>
  <si>
    <t>149                  Kris Rumph (WAR) tech. fall Sam McCoy, 21-6                   </t>
  </si>
  <si>
    <t>157                  David Hollingsworth (WAR) tech. fall Robert Silva, 21-5      </t>
  </si>
  <si>
    <t>165                  Matthew Doyle (WAR) major dec. Jakob Slavin, 14-5          </t>
  </si>
  <si>
    <t>174                  Zane Mulder (WAR) tech. fall Nathan Keating, 20-1             </t>
  </si>
  <si>
    <t>184                  David Papach (WAR) fall Shane Mathias, 2:45                     </t>
  </si>
  <si>
    <t>197                  Justin Henry (WAR) dec. Andrew Wolff, 7-6                        </t>
  </si>
  <si>
    <t>285                  Damari Dancy (WAR) forfeit                                                  </t>
  </si>
  <si>
    <t>Raw Input</t>
  </si>
  <si>
    <t>Date</t>
  </si>
  <si>
    <t>Opponent</t>
  </si>
  <si>
    <t>VS</t>
  </si>
  <si>
    <t>Simpson</t>
  </si>
  <si>
    <t>Wartburg</t>
  </si>
  <si>
    <t>W/L</t>
  </si>
  <si>
    <t>O Score</t>
  </si>
  <si>
    <t xml:space="preserve">W Score </t>
  </si>
  <si>
    <t>Type</t>
  </si>
  <si>
    <t>133: Josh Gervey, 1st Place</t>
  </si>
  <si>
    <t>184: David Papach, 1st Place</t>
  </si>
  <si>
    <t>141: Kyler Romero, 2nd Place</t>
  </si>
  <si>
    <t>125: Jamal Chakkour, 3rd Place</t>
  </si>
  <si>
    <t>165: Matthew Doyle, 3rd Place</t>
  </si>
  <si>
    <t>HWT: Damari Dancy, 3rd Place</t>
  </si>
  <si>
    <t>125: James Levy, 4th Place</t>
  </si>
  <si>
    <t>HWT: Dillon Bailey, 4th Place</t>
  </si>
  <si>
    <t>125: Adrian Rosas, 7th Place</t>
  </si>
  <si>
    <t>133: Alex Crawford, 7th Place</t>
  </si>
  <si>
    <t>174: Colton Berg, 7th Place</t>
  </si>
  <si>
    <t>197: Seth Butler, 8th Place</t>
  </si>
  <si>
    <t>174: Zane Mulder, 1st Place</t>
  </si>
  <si>
    <t>133: Joe Pins, 3rd Place</t>
  </si>
  <si>
    <t>141: Zayren Terukina, 3rd Place</t>
  </si>
  <si>
    <t>149: Kris Rumph, 4th Place</t>
  </si>
  <si>
    <t>157: David Hollingsworth, 4th Place</t>
  </si>
  <si>
    <t>197: Kobe Woods, 4th Place</t>
  </si>
  <si>
    <t>149: Brady Fritz, 7th Place</t>
  </si>
  <si>
    <t>165: Braxton Doebel, 7th Place</t>
  </si>
  <si>
    <t>157: Justin Stammer, 8th Place</t>
  </si>
  <si>
    <t>HWT: Brock Meyer, 8th Place</t>
  </si>
  <si>
    <t xml:space="preserve">Luther Open - Elite </t>
  </si>
  <si>
    <t>Luther Open - Silver</t>
  </si>
  <si>
    <t>41-3</t>
  </si>
  <si>
    <t>SILVER</t>
  </si>
  <si>
    <t>ELITE</t>
  </si>
  <si>
    <t>NW</t>
  </si>
  <si>
    <t>52-0</t>
  </si>
  <si>
    <t>125       Jamal Chakkour (Wartburg) over Isaiah Graves (NWU) (Fall 4:25)                 6.0            0.0</t>
  </si>
  <si>
    <t>133       Joe Pins (Wartburg) over Tyler Laudick (NWU) (TF 16-0 2:08)                        5.0            0.0</t>
  </si>
  <si>
    <t>141       Zayren Terukina (Wartburg) over Christian Keller (NWU) (Fall 2:54)               6.0            0.0</t>
  </si>
  <si>
    <t>149       Kris Rumph (Wartburg) over Keegan Casey (NWU) (MD 14-5)                        4.0            0.0</t>
  </si>
  <si>
    <t>157       David Hollingsworth (Wartburg) over Collin Quandt (NWU) (MD) 20-7          4.0            0.0</t>
  </si>
  <si>
    <t>165       Matthew Doyle (Wartburg) over Zeth Gerkensmeyer (NWU) (Dec 10-5)        3.0            0.0</t>
  </si>
  <si>
    <t>174       Zane Mulder (Wartburg) over Chase Kammerer (NWU)   (Fall 2:23)               6.0            0.0      </t>
  </si>
  <si>
    <t>184       David Papach (Wartburg) over Drake Stuhr (NWU)         (Fall 6:46)                 6.0            0.0</t>
  </si>
  <si>
    <t>197       Kobe Woods (Wartburg) over Sam Weaver (NWU)         (Fall 0:46)                  6.0            0.0</t>
  </si>
  <si>
    <t>285       Damari Dancy (Wartburg) over Nate Fredenburg (NWU) (Fall 1:24)                6.0            0.0</t>
  </si>
  <si>
    <t>Augsburg</t>
  </si>
  <si>
    <t>OPEN</t>
  </si>
  <si>
    <t>HWT: Damari Dancy 1st Place</t>
  </si>
  <si>
    <t>141: Zane Ziegler 8th Place</t>
  </si>
  <si>
    <t>149: Brendan Carroll 6th Place</t>
  </si>
  <si>
    <t>149: Trevon Wells 8th Place</t>
  </si>
  <si>
    <t>157: Garrett Geigner 4th Place</t>
  </si>
  <si>
    <t>165: Case Harmston 4th Place</t>
  </si>
  <si>
    <t>157: Devin Nobiling 5th Place</t>
  </si>
  <si>
    <t>165: Zak Kozumplick 5th Place</t>
  </si>
  <si>
    <t>197: Seth Butler 6th Place</t>
  </si>
  <si>
    <t>FRESHMEN</t>
  </si>
  <si>
    <t xml:space="preserve">Concordia </t>
  </si>
  <si>
    <t>74: Zane Mulder 1st Place</t>
  </si>
  <si>
    <t>141: Jacob McBride 1st Place (Consolation Bracket) </t>
  </si>
  <si>
    <t>141: Zayren Terukina 2nd Place</t>
  </si>
  <si>
    <t>133: Joe Pins 2nd Place</t>
  </si>
  <si>
    <t>149: Kris Rumph 2nd Place</t>
  </si>
  <si>
    <t>133: Josh Gervey 3rd Place</t>
  </si>
  <si>
    <t>165: Braxton Doebel 3rd Place  </t>
  </si>
  <si>
    <t>149: Brady Fritz 4th Place  </t>
  </si>
  <si>
    <t>165: Matthew Doyle 4th Place</t>
  </si>
  <si>
    <t>125: Jamal Chakkour 5th Place</t>
  </si>
  <si>
    <t>125: Aidan Haggard 6th Place  </t>
  </si>
  <si>
    <t>Various</t>
  </si>
  <si>
    <t>WeightClass</t>
  </si>
  <si>
    <t>Dylan McChesney</t>
  </si>
  <si>
    <t>Adrian Rosas</t>
  </si>
  <si>
    <t>L</t>
  </si>
  <si>
    <t>DEC</t>
  </si>
  <si>
    <t>Joe Weaver</t>
  </si>
  <si>
    <t>Joe Pins</t>
  </si>
  <si>
    <t>W</t>
  </si>
  <si>
    <t>MAJOR</t>
  </si>
  <si>
    <t>Zach Stewar</t>
  </si>
  <si>
    <t>Zayren Terukina</t>
  </si>
  <si>
    <t>FALL</t>
  </si>
  <si>
    <t>TFALL</t>
  </si>
  <si>
    <t>FORFEIT</t>
  </si>
  <si>
    <t>Kris Rumph</t>
  </si>
  <si>
    <t>Sam McCoy</t>
  </si>
  <si>
    <t>David Hollingsworth</t>
  </si>
  <si>
    <t>Robert Silva</t>
  </si>
  <si>
    <t>Matthew Doyle</t>
  </si>
  <si>
    <t>Jakob Slavin</t>
  </si>
  <si>
    <t>Zane Mulder</t>
  </si>
  <si>
    <t>Nathan Keating</t>
  </si>
  <si>
    <t>David Papach</t>
  </si>
  <si>
    <t>Shane Mathias</t>
  </si>
  <si>
    <t>Justin Henry</t>
  </si>
  <si>
    <t>Andrew Wolff</t>
  </si>
  <si>
    <t>Damari Dancy</t>
  </si>
  <si>
    <t>Tourney</t>
  </si>
  <si>
    <t>Result</t>
  </si>
  <si>
    <t>2nd</t>
  </si>
  <si>
    <t>1st</t>
  </si>
  <si>
    <t>3rd</t>
  </si>
  <si>
    <t>4th</t>
  </si>
  <si>
    <t>5th</t>
  </si>
  <si>
    <t>7th</t>
  </si>
  <si>
    <t>8th</t>
  </si>
  <si>
    <t>Jamal Chakkour</t>
  </si>
  <si>
    <t>Isaiah Graves</t>
  </si>
  <si>
    <t>Tyler Laudick</t>
  </si>
  <si>
    <t>Christian Keller</t>
  </si>
  <si>
    <t>Keegan Casey</t>
  </si>
  <si>
    <t>Collin Quandt</t>
  </si>
  <si>
    <t>Zeth Gerkensmeyer</t>
  </si>
  <si>
    <t>Chase Kammerer</t>
  </si>
  <si>
    <t>Drake Stuhr</t>
  </si>
  <si>
    <t>Kobe Woods</t>
  </si>
  <si>
    <t>Sam Weaver</t>
  </si>
  <si>
    <t>Nate Fredenburg</t>
  </si>
  <si>
    <t>Josh Gervey</t>
  </si>
  <si>
    <t>Kyer Romero</t>
  </si>
  <si>
    <t>James Levy</t>
  </si>
  <si>
    <t>Dillon Bailey</t>
  </si>
  <si>
    <t>Alex Crawford</t>
  </si>
  <si>
    <t>Colton Berg</t>
  </si>
  <si>
    <t xml:space="preserve">Seth Butler </t>
  </si>
  <si>
    <t>David Hollingworth</t>
  </si>
  <si>
    <t>Brady Fritz</t>
  </si>
  <si>
    <t>Braxton Doebel</t>
  </si>
  <si>
    <t>Justin Stammer</t>
  </si>
  <si>
    <t>Brock Meyer</t>
  </si>
  <si>
    <t>Zane Ziegler</t>
  </si>
  <si>
    <t>Brendan Carroll</t>
  </si>
  <si>
    <t>Trevon Wells</t>
  </si>
  <si>
    <t>6th</t>
  </si>
  <si>
    <t xml:space="preserve">1st </t>
  </si>
  <si>
    <t>Garrett Geigner</t>
  </si>
  <si>
    <t>Devin Nobiling</t>
  </si>
  <si>
    <t>Zak Kozumplick</t>
  </si>
  <si>
    <t>Seth Butler</t>
  </si>
  <si>
    <t>Jacob McBride</t>
  </si>
  <si>
    <t>Aidan Haggard</t>
  </si>
  <si>
    <t xml:space="preserve">Wartburg 2021-22 ROSTER </t>
  </si>
  <si>
    <t>NAME</t>
  </si>
  <si>
    <t>Weight*</t>
  </si>
  <si>
    <t>High School</t>
  </si>
  <si>
    <t xml:space="preserve">City </t>
  </si>
  <si>
    <t xml:space="preserve">State </t>
  </si>
  <si>
    <t>Ollivet</t>
  </si>
  <si>
    <t>125: Jamal Chakkour (Wart) over Emmett Kettel (Olivet) TF 15-0 5:13</t>
  </si>
  <si>
    <t>133: Joe Pins (Wart) over Spencer Murphy (Olivet) Fall 2:41</t>
  </si>
  <si>
    <t>141: Zayren Terukina (Wart) over Reese Wallis (Olivet) MD 8-0</t>
  </si>
  <si>
    <t>149: Kris Rumph (Wart) over Christian Lenon (Olivet) Fall 5:32</t>
  </si>
  <si>
    <t>157: David Hollingsworth (Wart) over Ramiro Guerrero (Olivet) MD 15-6</t>
  </si>
  <si>
    <t>165: Braxton Doebel (Wart) over Dylan Briggs (Olivet) Dec 8-7</t>
  </si>
  <si>
    <t>174: Zane Mulder (Wart) over Owen Guilford (Olivet) Fall 4:12</t>
  </si>
  <si>
    <t>184: Justin Carnahan (Olivet) over David Papach (Wart) Dec 10-6</t>
  </si>
  <si>
    <t>197: Kobe Woods (Wart) over Isaac Hall (Olivet) Fall 0:38  </t>
  </si>
  <si>
    <t>HWT: Damari Dancy (Wart) over Dominick Wilson (Olivet) MD 9-1  </t>
  </si>
  <si>
    <t>44-3</t>
  </si>
  <si>
    <t>125: Isaac Wiegel (UW-P) over Adrian Rosas (Wart) Dec 3-1</t>
  </si>
  <si>
    <t>133: Joe Pins (Wart) over Caleb Radtke (UW-P) Fall 3:35</t>
  </si>
  <si>
    <t>141: Zayren Terukina (Wart) over Zach Thompson (UW-P) Fall 2:08</t>
  </si>
  <si>
    <t>149: Kris Rumph (Wart) over Brock Parker (UW-P) MD 13-5</t>
  </si>
  <si>
    <t>157: David Hollingsworth (Wart) over Owen Norman (UW-P) MD 19-9</t>
  </si>
  <si>
    <t>165: Coy Ruess (UW-P) over Matthew Doyle (Wart) SV-1 3-1</t>
  </si>
  <si>
    <t>174: Nick Dado (UW-P) over Braxton Doebel (Wart) Dec 4-0</t>
  </si>
  <si>
    <t>184: David Papach (Wart) over Jacob Sklenar (UW-P) MD 18-4</t>
  </si>
  <si>
    <t>197: Tyler Hannah (UW-P) over Kobe Woods (Wart) Dec 7-6</t>
  </si>
  <si>
    <t>HWT: Brett Schoenherr (UW-P) over Damari Dancy (Wart) Dec 8-7</t>
  </si>
  <si>
    <t>UW-Plattville</t>
  </si>
  <si>
    <t>24-15</t>
  </si>
  <si>
    <t>Concordia-Moorehead</t>
  </si>
  <si>
    <t>125: Brady Kyner (Wartburg) over Cole Kubesh (Concordia-Moorhead) Dec 9-7</t>
  </si>
  <si>
    <t>133: Joe Pins (Wartburg) over Ty Bisek (Concordia-Moorhead) Maj 11-3</t>
  </si>
  <si>
    <t>141: Zayren Terukina (Wartburg) over Jacob Prunty (Concordia-Moorhead) Maj 8-0</t>
  </si>
  <si>
    <t>157: David Hollingsworth (Wartburg) over Tyler Bents (Concordia-Moorhead) Dec 18-11</t>
  </si>
  <si>
    <t>165: Bret Wilson (Concordia-Moorhead) over Braxton Doebel (Wartburg) Dec 8-4</t>
  </si>
  <si>
    <t>174: Matthew Doyle (Wartburg) over Kaden Spindler (Concordia-Moorhead) Dec 5-2</t>
  </si>
  <si>
    <t>184: Kyle Briggs (Wartburg) over Ayden Friese (Concordia-Moorhead) Fall 0:59</t>
  </si>
  <si>
    <t>197: Gabriel Zierden (Concordia-Moorhead) over Eli Pannell (Wartburg) Maj 11-0</t>
  </si>
  <si>
    <t>285: Chase Dockter (Concordia-Moorhead) over Damari Dancy (Wartburg) Dec 3-2</t>
  </si>
  <si>
    <t>North Central</t>
  </si>
  <si>
    <t>125: Julian Valtierrez (North Central) over Adrian Rosas (Wartburg) Dec 5-0</t>
  </si>
  <si>
    <t>133: Robbie Precin (North Central) over Joe Pins (Wartburg) Dec 8-5</t>
  </si>
  <si>
    <t>141: Zayren Terukina (Wartburg) over Caleb Magruder (North Central) TF 20-5</t>
  </si>
  <si>
    <t>149: Kris Rumph (Wartburg) over Alex Villar (North Central) Dec 10-4</t>
  </si>
  <si>
    <t>157: Cole Cervantes (North Central) over David Hollingsworth (Wartburg) SV-1 10-8</t>
  </si>
  <si>
    <t>165: Payton Geigner (North Central) over Braxton Doebel (Wartburg) Dec 6-4</t>
  </si>
  <si>
    <t>174: Joey Jens (North Central) over Matthew Doyle (Wartburg) Dec 11-5</t>
  </si>
  <si>
    <t>197: Cody Baldridge (North Central) over Kobe Woods (Wartburg) Dec 5-2</t>
  </si>
  <si>
    <t>285: Robby Bates (North Central) over Damari Dancy (Wartburg) SV-1 4-2</t>
  </si>
  <si>
    <t>27-10</t>
  </si>
  <si>
    <t>21-14</t>
  </si>
  <si>
    <t>Arizona Christian</t>
  </si>
  <si>
    <t>49-3</t>
  </si>
  <si>
    <t>125: Jamal Chakkour (Wartburg) over Marcus Morales (Arizona Christian University) TF 19-4</t>
  </si>
  <si>
    <t>133: Joe Pins (Wartburg) over Unknown (Unattached) Forf</t>
  </si>
  <si>
    <t>141: Zayren Terukina (Wartburg) over Zane Mallery (Arizona Christian University) Fall 2:30</t>
  </si>
  <si>
    <t>149: Kristian Rumph (Wartburg) over Daniel Butler (Arizona Christian University) Fall 3:13</t>
  </si>
  <si>
    <t>157: David Hollingsworth (Wartburg) over Unknown (Unattached) Forf</t>
  </si>
  <si>
    <t>165: Matthew Doyle (Wartburg) over Josiah Opp (Arizona Christian University) TF 15-0</t>
  </si>
  <si>
    <t>174: Jacob Viera (Arizona Christian University) over Braxton Doebel (Wartburg) Dec 6-4</t>
  </si>
  <si>
    <t>184: Kyle Briggs (Wartburg) over Unknown (Unattached) Forf</t>
  </si>
  <si>
    <t>197: Luke Walker (Wartburg) over VA Ili (Arizona Christian University) Dec 3-2</t>
  </si>
  <si>
    <t>285: Damari Dancy (Wartburg) over Caleb Baker (Arizona Christian University) Fall 3:55</t>
  </si>
  <si>
    <t>UNLV</t>
  </si>
  <si>
    <t>50-3</t>
  </si>
  <si>
    <t>125: Aidan Haggard (Wartburg) over Erik Escutia (UNLV) TF 16-0</t>
  </si>
  <si>
    <t>133: Dylan Albrecht (Wartburg) over Unknown (Unattached) Forf</t>
  </si>
  <si>
    <t>141: Alex Crawford (Wartburg) over Carmelo Castillo (UNLV) TF 18-0</t>
  </si>
  <si>
    <t>149: Blain Christie (Wartburg) over Ben Triana (UNLV) TF 19-2</t>
  </si>
  <si>
    <t>157: Garrett Geigner (Wartburg) over Michael Canada (UNLV) Fall 3:37</t>
  </si>
  <si>
    <t>165: Case Harmston (Wartburg) over Nathan Egbalic (UNLV) TF 18-0</t>
  </si>
  <si>
    <t>174: Colton Berg (Wartburg) over Connor Frazier (UNLV) Fall 2:29</t>
  </si>
  <si>
    <t>184: Cael Krueger (Wartburg) over Rene Hernandez (UNLV) Fall 1:23</t>
  </si>
  <si>
    <t>197: Seth Butler (Wartburg) over Richard Kilgore (UNLV) Fall 3:38</t>
  </si>
  <si>
    <t>285: Sillvano Villenueva (UNLV) over Dillion Bailey (Wartburg 3) Fall 0:27</t>
  </si>
  <si>
    <t>Warburg 3</t>
  </si>
  <si>
    <t>NM Highlands</t>
  </si>
  <si>
    <t>125: Jamal Chakkour (Wartburg) over Xaydrian Perry (NM Highlands 2) Fall 2:03</t>
  </si>
  <si>
    <t>133: Josh Gervey (Wartburg) over Mac Martinez (NM Highlands 2) TF 15-0</t>
  </si>
  <si>
    <t>141: Kyler Romero (Wartburg) over John Baker (NM Highlands 2) Fall 4:39</t>
  </si>
  <si>
    <t>149: Brady Fritz (Wartburg) over Antonio Guerrero (NM Highlands 2) Dec 9-3</t>
  </si>
  <si>
    <t>157: Jacob Herrmann (Wartburg) over Miguel Lara (NM Highlands 2) Fall 1:46</t>
  </si>
  <si>
    <t>165: Devin Nobiling (Wartburg) over Andres Grano (NM Highlands 2) Dec 3-1</t>
  </si>
  <si>
    <t>174: Zak Kozumplick (Wartburg) over Julius Johnson (NM Highlands 2) TF 16-0</t>
  </si>
  <si>
    <t>184: David Papach (Wartburg) over Christopher Dilworth (NM Highlands 2) Fall 3:19</t>
  </si>
  <si>
    <t>197: Justin Henry (Wartburg) over Unknown (Unattached) Forf</t>
  </si>
  <si>
    <t>285: Jordon Brandon (Wartburg) over Unknown (Unattached) Forf</t>
  </si>
  <si>
    <t>Wartburg 2</t>
  </si>
  <si>
    <t>Concordia Moorhead</t>
  </si>
  <si>
    <t>2 vs. W2</t>
  </si>
  <si>
    <t>125: Adrian Rosas over Owen Bertram (Fall 5:28) (Wartburg)</t>
  </si>
  <si>
    <t>133: Josh Gervey over Jake Nohre (Dec 8-6) (Wartburg)</t>
  </si>
  <si>
    <t>141: Kyler Romero over Sam Kulseth (Fall 6:02) (Wartburg)</t>
  </si>
  <si>
    <t>149: David Platt over Jacob McBride (SV-1 8-6) (Concordia-Moorhead)</t>
  </si>
  <si>
    <t>157: Matthew Phillips over Alexander McPhee (Dec 8-3) (Wartburg)</t>
  </si>
  <si>
    <t>165: Elijah Hunt over Zak Kozumplick (Fall 3:17) (Concordia-Moorhead)</t>
  </si>
  <si>
    <t>174: Jacob Herrmann over Nathaniel Kisgen (Dec 7-3) (Wartburg)</t>
  </si>
  <si>
    <t>184: David Papach over Connor Chloupek (Maj 16-6) (Wartburg)</t>
  </si>
  <si>
    <t>197: Luke Walker over Ross Meskimen (Maj 11-1) (Wartburg)</t>
  </si>
  <si>
    <t>285: Brock Meyer over Austin Ratliff (Dec 3-1) (Wartburg)</t>
  </si>
  <si>
    <t>32-9</t>
  </si>
  <si>
    <t>Ottawa Arizona</t>
  </si>
  <si>
    <t>125: Izaak Martinez over Dalton Whitehall Gikes (TF 1-19) (Ottawa)</t>
  </si>
  <si>
    <t>133: Dylan Albrecht over Justin Wood (Fall 0:42) (Wartburg)</t>
  </si>
  <si>
    <t>141: Alex Crawford over Bradley Dockter (Fall 1:46) (Wartburg)</t>
  </si>
  <si>
    <t>149: Blake Bauer over Junior Camarillo (Fall 2:22) (Wartburg)</t>
  </si>
  <si>
    <t>157: Devin Nobiling over Jonah Roa (Fall 1:39) (Wartburg)</t>
  </si>
  <si>
    <t>165: Justin Stammer over Jacob Bernal (Fall 3:40) (Wartburg)</t>
  </si>
  <si>
    <t>174: Julian Kennedy over Colton Berg (Fall 1:51) (Ottawa)</t>
  </si>
  <si>
    <t>184: Cael Kruger over Julian Hernandez (TF 18-2) (Wartburg)</t>
  </si>
  <si>
    <t>197: Eli Pannell over Ryan Nardozzi (Fall 2:58) (Wartburg)</t>
  </si>
  <si>
    <t>285: Dillion Bailey over Mark Williams (Maj 8-0) (Wartburg)</t>
  </si>
  <si>
    <t>  </t>
  </si>
  <si>
    <t>1 vs. W3</t>
  </si>
  <si>
    <t>43-11</t>
  </si>
  <si>
    <t>Central</t>
  </si>
  <si>
    <t>39-3</t>
  </si>
  <si>
    <t>ARC CONFERENCE STARTS</t>
  </si>
  <si>
    <t>Buena Vista</t>
  </si>
  <si>
    <t>53-0</t>
  </si>
  <si>
    <t>125 - Brady Kyner (Wartburg) over Brandon Foster (Buena Vista) TF 18-3</t>
  </si>
  <si>
    <t>133 - Joe Pins (Wartburg) over Byron Fleming (Buena Vista) TF 17-1</t>
  </si>
  <si>
    <t>141 - Zayren Terukina (Wartburg) over Nolan Nguyen (Buena Vista) TF 18-1</t>
  </si>
  <si>
    <t>149 - Kris Rumph (Wartburg) over Isaiah Schannep (Buena Vista) SV-1 9-7</t>
  </si>
  <si>
    <t>157 - David Hollingsworth (Wartburg) over Jacob Hanssen (Buena Vista) TF 18-1</t>
  </si>
  <si>
    <t>165 - Braxton Doebel (Wartburg) over Garret Bruce (Buena Vista) Fall 3:34</t>
  </si>
  <si>
    <t>174 - Zane Mulder (Wartburg) over Caleb Rojas (Buena Vista) Fall 1:02</t>
  </si>
  <si>
    <t>184 - Kyle Briggs (Wartburg) over Bruce Lukehart (Buena Vista) Fall 1:57</t>
  </si>
  <si>
    <t>197 - Kobe Woods (Wartburg) over Jesus Ceja (Buena Vista) Fall 1:57</t>
  </si>
  <si>
    <t>285 - Jordon Brandon (Wartburg) over Errol Alden (Buena Vista) Fall 1:27</t>
  </si>
  <si>
    <t>UD</t>
  </si>
  <si>
    <t>49-0</t>
  </si>
  <si>
    <t>125 - Brady Kyner (Wartburg) over Cade Hornback (Dubuque) Dec 3-0</t>
  </si>
  <si>
    <t>133 - Joe Pins (Wartburg) over Carson Sauriol (Dubuque) TF 17-0</t>
  </si>
  <si>
    <t>141 - Brady Fritz (Wartburg) over Jesus Sanchez (Dubuque) TF 17-0</t>
  </si>
  <si>
    <t>149 - Kris Rumph (Wartburg) over Jessy Diaz (Dubuque) Dec 6-5</t>
  </si>
  <si>
    <t>157 - David Hollingsworth (Wartburg) over Zarik Anderson (Dubuque) Dec 9-8</t>
  </si>
  <si>
    <t>165 - Matthew Doyle (Wartburg) over Heston Murdock (Dubuque) TF 17-1</t>
  </si>
  <si>
    <t>174 - Zane Mulder (Wartburg) over Thomas McCreadie (Dubuque) Fall 6:15</t>
  </si>
  <si>
    <t>184 - Kyle Briggs (Wartburg) over Kurtis Modlin (Dubuque) Fall 3:30</t>
  </si>
  <si>
    <t>197 - Kobe Woods (Wartburg) over Tyler Thurston (Dubuque) Maj 12-4</t>
  </si>
  <si>
    <t>285 - Damari Dancy (Wartburg) over London Castillo (Dubuque) Dec 8-4</t>
  </si>
  <si>
    <t>125: No. 9 Brady Kyner (Wartburg) over Derek Steele (Augsburg) Dec 7-5</t>
  </si>
  <si>
    <t>133: No. 3 Joe Pins (Wartburg) over Austin Gabbert (Ausgburg) Dec 6-2</t>
  </si>
  <si>
    <t>141: No. 8 Zayren Terukina (Wartburg) over No. 3 Sam Stuhl (Augsburg) Dec 9-2</t>
  </si>
  <si>
    <t>149: No. 2 Kris Rumph (Wartburg) vs Kaden Reetz (Augsburg)</t>
  </si>
  <si>
    <t>157: No. 10 David Hollingsworth (Wartburg) over No. 2 Tyler Shilson (Augsburg) Dec 12-8</t>
  </si>
  <si>
    <t>165: Matt Rogge (Augsburg) over  Matthew Doyle (Wartburg) Dec 8-2</t>
  </si>
  <si>
    <t>174: No. 4 Zane Mulder (Wartburg) over No. 2 Solomon Nielsen (Augsburg) Dec 8-4</t>
  </si>
  <si>
    <t>184: No. 1 Kyle Briggs (Wartburg) over No. 11 Nick Rogge (Augsburg) Dec 11-6</t>
  </si>
  <si>
    <t>197: Kobe Woods (Wartburg) over No. 10 Bentley Schwanebeck-Ostermann (Augsburg) Dec 10-4</t>
  </si>
  <si>
    <t>285: No. 7 Tyler Kim (Augsburg) over Damari Dancy (Wartburg) TF 16-1 (6:55)</t>
  </si>
  <si>
    <t>24-8</t>
  </si>
  <si>
    <t>Year</t>
  </si>
  <si>
    <t>Source</t>
  </si>
  <si>
    <t>Target</t>
  </si>
  <si>
    <t>Weight</t>
  </si>
  <si>
    <t>Id</t>
  </si>
  <si>
    <t>Label</t>
  </si>
  <si>
    <t>City</t>
  </si>
  <si>
    <t>State</t>
  </si>
  <si>
    <t>Score Diff</t>
  </si>
  <si>
    <t>Weight Class</t>
  </si>
  <si>
    <r>
      <t>184: </t>
    </r>
    <r>
      <rPr>
        <i/>
        <sz val="11"/>
        <color rgb="FF000000"/>
        <rFont val="Calibri"/>
        <family val="2"/>
        <scheme val="minor"/>
      </rPr>
      <t>Kyle Briggs</t>
    </r>
    <r>
      <rPr>
        <sz val="11"/>
        <color rgb="FF000000"/>
        <rFont val="Calibri"/>
        <family val="2"/>
        <scheme val="minor"/>
      </rPr>
      <t> (Wartburg) over Jack Hominac (North Central) Fall 2:39</t>
    </r>
  </si>
  <si>
    <t>Emmett Kettel</t>
  </si>
  <si>
    <t>Spencer Murphy</t>
  </si>
  <si>
    <t>Reese Wallis</t>
  </si>
  <si>
    <t>Christian Lenon</t>
  </si>
  <si>
    <t>Ramiro Guerrero</t>
  </si>
  <si>
    <t>Dylan Briggs</t>
  </si>
  <si>
    <t>Owen Guilford</t>
  </si>
  <si>
    <t>Justin Carnahan</t>
  </si>
  <si>
    <t>Isaac Hall</t>
  </si>
  <si>
    <t>Dominick Wilson</t>
  </si>
  <si>
    <t>Coy Ruess</t>
  </si>
  <si>
    <t>Nick Dado</t>
  </si>
  <si>
    <t>Tyler Hannah</t>
  </si>
  <si>
    <t>Brett Schoenherr</t>
  </si>
  <si>
    <t>Isaac Wiegel</t>
  </si>
  <si>
    <t>Caleb Radtke</t>
  </si>
  <si>
    <t>Zach Thompson</t>
  </si>
  <si>
    <t>Brock Parker</t>
  </si>
  <si>
    <t>Owen Norman</t>
  </si>
  <si>
    <t>Jacob Sklenar</t>
  </si>
  <si>
    <t>Brady Kyner</t>
  </si>
  <si>
    <t>Eli Pannell</t>
  </si>
  <si>
    <t>Chase Dockter</t>
  </si>
  <si>
    <t>Gabriel Zierden</t>
  </si>
  <si>
    <t>Bret Wilson</t>
  </si>
  <si>
    <t>Kyle Briggs</t>
  </si>
  <si>
    <t>Cole Kubesh</t>
  </si>
  <si>
    <t>Ty Bisek</t>
  </si>
  <si>
    <t>Jacob Prunty</t>
  </si>
  <si>
    <t>Kellen Schauer</t>
  </si>
  <si>
    <t>Tyler Bents</t>
  </si>
  <si>
    <t>Kaden Spindler</t>
  </si>
  <si>
    <t>Ayden Friese</t>
  </si>
  <si>
    <t>Julian Valtierrez</t>
  </si>
  <si>
    <t>Robbie Precin</t>
  </si>
  <si>
    <t>Cole Cervantes</t>
  </si>
  <si>
    <t>Payton Geigner</t>
  </si>
  <si>
    <t>Joey Jens</t>
  </si>
  <si>
    <t>Cody Baldridge</t>
  </si>
  <si>
    <t>Robby Bates</t>
  </si>
  <si>
    <t>Caleb Magruder</t>
  </si>
  <si>
    <t>Alex Villar</t>
  </si>
  <si>
    <t>Jack Hominac</t>
  </si>
  <si>
    <t>Jacob Viera</t>
  </si>
  <si>
    <t>Luke Walker</t>
  </si>
  <si>
    <t>Marcus Morales</t>
  </si>
  <si>
    <t>Unknown</t>
  </si>
  <si>
    <t>Zane Mallery</t>
  </si>
  <si>
    <t>Daniel Butler</t>
  </si>
  <si>
    <t>Josiah Opp</t>
  </si>
  <si>
    <t>VA Ili</t>
  </si>
  <si>
    <t>Caleb Baker</t>
  </si>
  <si>
    <t>Dillion Bailey</t>
  </si>
  <si>
    <t>Sillvano Villenueva</t>
  </si>
  <si>
    <t>Dylan Albrecht</t>
  </si>
  <si>
    <t>Blain Christie</t>
  </si>
  <si>
    <t>Case Harmston</t>
  </si>
  <si>
    <t>Cael Krueger</t>
  </si>
  <si>
    <t>Erik Escutia</t>
  </si>
  <si>
    <t>Carmelo Castillo</t>
  </si>
  <si>
    <t>Ben Triana</t>
  </si>
  <si>
    <t>Michael Canada</t>
  </si>
  <si>
    <t>Nathan Egbalic</t>
  </si>
  <si>
    <t>Connor Frazier</t>
  </si>
  <si>
    <t>Rene Hernandez</t>
  </si>
  <si>
    <t>Richard Kilgore</t>
  </si>
  <si>
    <t>Kyler Romero</t>
  </si>
  <si>
    <t>Jacob Herrmann</t>
  </si>
  <si>
    <t>Jordon Brandon</t>
  </si>
  <si>
    <t>Xaydrian Perry</t>
  </si>
  <si>
    <t>Mac Martinez</t>
  </si>
  <si>
    <t>John Baker</t>
  </si>
  <si>
    <t>Antonio Guerrero</t>
  </si>
  <si>
    <t>Miguel Lara</t>
  </si>
  <si>
    <t>Andres Grano</t>
  </si>
  <si>
    <t>Julius Johnson</t>
  </si>
  <si>
    <t>Christopher Dilworth</t>
  </si>
  <si>
    <t>David Platt</t>
  </si>
  <si>
    <t>Elijah Hunt</t>
  </si>
  <si>
    <t>Matthew Phillips</t>
  </si>
  <si>
    <t>Owen Bertram</t>
  </si>
  <si>
    <t>Jake Nohre</t>
  </si>
  <si>
    <t>Sam Kulseth</t>
  </si>
  <si>
    <t>Alexander McPhee</t>
  </si>
  <si>
    <t>Nathaniel Kisgen</t>
  </si>
  <si>
    <t>Connor Chloupek</t>
  </si>
  <si>
    <t>Ross Meskimen</t>
  </si>
  <si>
    <t>Austin Ratliff</t>
  </si>
  <si>
    <t>Dalton Whitehall</t>
  </si>
  <si>
    <t>Julian Kennedy</t>
  </si>
  <si>
    <t>Izaak Martinez</t>
  </si>
  <si>
    <t>Blake Bauer</t>
  </si>
  <si>
    <t>Justin Wood</t>
  </si>
  <si>
    <t>Bradley Dockter</t>
  </si>
  <si>
    <t>Junior Camarillo</t>
  </si>
  <si>
    <t>Jonah Roa</t>
  </si>
  <si>
    <t>Jacob Bernal</t>
  </si>
  <si>
    <t>Julian Hernandez</t>
  </si>
  <si>
    <t>Ryan Nardozzi</t>
  </si>
  <si>
    <t>Mark Williams</t>
  </si>
  <si>
    <t>149: Kris Rumph (Wartburg) over Kellen Schauer (Concordia-Moorhead) Maj 14-5</t>
  </si>
  <si>
    <t>Wartburg W/L</t>
  </si>
  <si>
    <t>School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</si>
</sst>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5"/>
      <color rgb="FF000000"/>
      <name val="Roboto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1"/>
    <xf numFmtId="0" fontId="0" fillId="2" borderId="0" xfId="0" applyFill="1"/>
    <xf numFmtId="14" fontId="0" fillId="0" borderId="0" xfId="0" applyNumberFormat="1"/>
    <xf numFmtId="0" fontId="0" fillId="2" borderId="0" xfId="0" applyFill="1" applyAlignment="1"/>
    <xf numFmtId="0" fontId="0" fillId="0" borderId="0" xfId="0" applyAlignment="1"/>
    <xf numFmtId="0" fontId="3" fillId="0" borderId="0" xfId="1" applyAlignment="1"/>
    <xf numFmtId="0" fontId="2" fillId="0" borderId="0" xfId="0" applyFont="1" applyAlignment="1"/>
    <xf numFmtId="0" fontId="3" fillId="0" borderId="0" xfId="1" applyAlignment="1">
      <alignment horizontal="left"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4" fillId="0" borderId="0" xfId="0" applyFont="1" applyAlignment="1"/>
    <xf numFmtId="0" fontId="1" fillId="2" borderId="0" xfId="0" applyFont="1" applyFill="1"/>
    <xf numFmtId="0" fontId="1" fillId="2" borderId="0" xfId="0" applyFont="1" applyFill="1" applyAlignment="1"/>
    <xf numFmtId="0" fontId="1" fillId="2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3" fillId="0" borderId="0" xfId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Relationship Id="rId8" Target="calcChain.xml" Type="http://schemas.openxmlformats.org/officeDocument/2006/relationships/calcChain"/><Relationship Id="rId9" Target="../customXml/item1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go-knights.net/roster.aspx?rp_id=11236" TargetMode="External" Type="http://schemas.openxmlformats.org/officeDocument/2006/relationships/hyperlink"/><Relationship Id="rId10" Target="https://go-knights.net/roster.aspx?rp_id=11189" TargetMode="External" Type="http://schemas.openxmlformats.org/officeDocument/2006/relationships/hyperlink"/><Relationship Id="rId100" Target="https://go-knights.net/roster.aspx?rp_id=11186" TargetMode="External" Type="http://schemas.openxmlformats.org/officeDocument/2006/relationships/hyperlink"/><Relationship Id="rId101" Target="https://go-knights.net/roster.aspx?rp_id=11203" TargetMode="External" Type="http://schemas.openxmlformats.org/officeDocument/2006/relationships/hyperlink"/><Relationship Id="rId102" Target="https://go-knights.net/roster.aspx?rp_id=11208" TargetMode="External" Type="http://schemas.openxmlformats.org/officeDocument/2006/relationships/hyperlink"/><Relationship Id="rId103" Target="https://go-knights.net/roster.aspx?rp_id=11195" TargetMode="External" Type="http://schemas.openxmlformats.org/officeDocument/2006/relationships/hyperlink"/><Relationship Id="rId104" Target="https://go-knights.net/roster.aspx?rp_id=11191" TargetMode="External" Type="http://schemas.openxmlformats.org/officeDocument/2006/relationships/hyperlink"/><Relationship Id="rId105" Target="https://go-knights.net/roster.aspx?rp_id=11190" TargetMode="External" Type="http://schemas.openxmlformats.org/officeDocument/2006/relationships/hyperlink"/><Relationship Id="rId106" Target="https://go-knights.net/roster.aspx?rp_id=11185" TargetMode="External" Type="http://schemas.openxmlformats.org/officeDocument/2006/relationships/hyperlink"/><Relationship Id="rId107" Target="https://go-knights.net/roster.aspx?rp_id=11443" TargetMode="External" Type="http://schemas.openxmlformats.org/officeDocument/2006/relationships/hyperlink"/><Relationship Id="rId108" Target="https://go-knights.net/roster.aspx?rp_id=11189" TargetMode="External" Type="http://schemas.openxmlformats.org/officeDocument/2006/relationships/hyperlink"/><Relationship Id="rId109" Target="https://go-knights.net/roster.aspx?rp_id=11229" TargetMode="External" Type="http://schemas.openxmlformats.org/officeDocument/2006/relationships/hyperlink"/><Relationship Id="rId11" Target="https://go-knights.net/roster.aspx?rp_id=11228" TargetMode="External" Type="http://schemas.openxmlformats.org/officeDocument/2006/relationships/hyperlink"/><Relationship Id="rId110" Target="https://go-knights.net/roster.aspx?rp_id=11180" TargetMode="External" Type="http://schemas.openxmlformats.org/officeDocument/2006/relationships/hyperlink"/><Relationship Id="rId111" Target="https://go-knights.net/roster.aspx?rp_id=11188" TargetMode="External" Type="http://schemas.openxmlformats.org/officeDocument/2006/relationships/hyperlink"/><Relationship Id="rId112" Target="https://go-knights.net/roster.aspx?rp_id=11226" TargetMode="External" Type="http://schemas.openxmlformats.org/officeDocument/2006/relationships/hyperlink"/><Relationship Id="rId113" Target="https://go-knights.net/roster.aspx?rp_id=11227" TargetMode="External" Type="http://schemas.openxmlformats.org/officeDocument/2006/relationships/hyperlink"/><Relationship Id="rId114" Target="https://go-knights.net/roster.aspx?rp_id=11230" TargetMode="External" Type="http://schemas.openxmlformats.org/officeDocument/2006/relationships/hyperlink"/><Relationship Id="rId115" Target="https://go-knights.net/roster.aspx?rp_id=11223" TargetMode="External" Type="http://schemas.openxmlformats.org/officeDocument/2006/relationships/hyperlink"/><Relationship Id="rId116" Target="https://go-knights.net/roster.aspx?rp_id=11181" TargetMode="External" Type="http://schemas.openxmlformats.org/officeDocument/2006/relationships/hyperlink"/><Relationship Id="rId117" Target="https://go-knights.net/roster.aspx?rp_id=11225" TargetMode="External" Type="http://schemas.openxmlformats.org/officeDocument/2006/relationships/hyperlink"/><Relationship Id="rId118" Target="https://go-knights.net/roster.aspx?rp_id=11186" TargetMode="External" Type="http://schemas.openxmlformats.org/officeDocument/2006/relationships/hyperlink"/><Relationship Id="rId119" Target="https://go-knights.net/roster.aspx?rp_id=11228" TargetMode="External" Type="http://schemas.openxmlformats.org/officeDocument/2006/relationships/hyperlink"/><Relationship Id="rId12" Target="https://go-knights.net/roster.aspx?rp_id=11201" TargetMode="External" Type="http://schemas.openxmlformats.org/officeDocument/2006/relationships/hyperlink"/><Relationship Id="rId120" Target="https://go-knights.net/roster.aspx?rp_id=11205" TargetMode="External" Type="http://schemas.openxmlformats.org/officeDocument/2006/relationships/hyperlink"/><Relationship Id="rId121" Target="https://go-knights.net/roster.aspx?rp_id=11192" TargetMode="External" Type="http://schemas.openxmlformats.org/officeDocument/2006/relationships/hyperlink"/><Relationship Id="rId122" Target="https://go-knights.net/roster.aspx?rp_id=11194" TargetMode="External" Type="http://schemas.openxmlformats.org/officeDocument/2006/relationships/hyperlink"/><Relationship Id="rId123" Target="https://go-knights.net/roster.aspx?rp_id=11200" TargetMode="External" Type="http://schemas.openxmlformats.org/officeDocument/2006/relationships/hyperlink"/><Relationship Id="rId124" Target="https://go-knights.net/roster.aspx?rp_id=11201" TargetMode="External" Type="http://schemas.openxmlformats.org/officeDocument/2006/relationships/hyperlink"/><Relationship Id="rId125" Target="https://go-knights.net/roster.aspx?rp_id=11193" TargetMode="External" Type="http://schemas.openxmlformats.org/officeDocument/2006/relationships/hyperlink"/><Relationship Id="rId126" Target="https://go-knights.net/roster.aspx?rp_id=11184" TargetMode="External" Type="http://schemas.openxmlformats.org/officeDocument/2006/relationships/hyperlink"/><Relationship Id="rId127" Target="https://go-knights.net/roster.aspx?rp_id=11236" TargetMode="External" Type="http://schemas.openxmlformats.org/officeDocument/2006/relationships/hyperlink"/><Relationship Id="rId128" Target="https://go-knights.net/roster.aspx?rp_id=11228" TargetMode="External" Type="http://schemas.openxmlformats.org/officeDocument/2006/relationships/hyperlink"/><Relationship Id="rId129" Target="https://go-knights.net/roster.aspx?rp_id=11205" TargetMode="External" Type="http://schemas.openxmlformats.org/officeDocument/2006/relationships/hyperlink"/><Relationship Id="rId13" Target="https://go-knights.net/roster.aspx?rp_id=11205" TargetMode="External" Type="http://schemas.openxmlformats.org/officeDocument/2006/relationships/hyperlink"/><Relationship Id="rId130" Target="https://go-knights.net/roster.aspx?rp_id=11197" TargetMode="External" Type="http://schemas.openxmlformats.org/officeDocument/2006/relationships/hyperlink"/><Relationship Id="rId131" Target="https://go-knights.net/roster.aspx?rp_id=11202" TargetMode="External" Type="http://schemas.openxmlformats.org/officeDocument/2006/relationships/hyperlink"/><Relationship Id="rId132" Target="https://go-knights.net/roster.aspx?rp_id=11194" TargetMode="External" Type="http://schemas.openxmlformats.org/officeDocument/2006/relationships/hyperlink"/><Relationship Id="rId133" Target="https://go-knights.net/roster.aspx?rp_id=11201" TargetMode="External" Type="http://schemas.openxmlformats.org/officeDocument/2006/relationships/hyperlink"/><Relationship Id="rId134" Target="https://go-knights.net/roster.aspx?rp_id=11443" TargetMode="External" Type="http://schemas.openxmlformats.org/officeDocument/2006/relationships/hyperlink"/><Relationship Id="rId135" Target="https://go-knights.net/roster.aspx?rp_id=11198" TargetMode="External" Type="http://schemas.openxmlformats.org/officeDocument/2006/relationships/hyperlink"/><Relationship Id="rId136" Target="https://go-knights.net/roster.aspx?rp_id=11180" TargetMode="External" Type="http://schemas.openxmlformats.org/officeDocument/2006/relationships/hyperlink"/><Relationship Id="rId137" Target="https://go-knights.net/roster.aspx?rp_id=11188" TargetMode="External" Type="http://schemas.openxmlformats.org/officeDocument/2006/relationships/hyperlink"/><Relationship Id="rId138" Target="https://go-knights.net/roster.aspx?rp_id=11183" TargetMode="External" Type="http://schemas.openxmlformats.org/officeDocument/2006/relationships/hyperlink"/><Relationship Id="rId139" Target="https://go-knights.net/roster.aspx?rp_id=11200" TargetMode="External" Type="http://schemas.openxmlformats.org/officeDocument/2006/relationships/hyperlink"/><Relationship Id="rId14" Target="https://go-knights.net/roster.aspx?rp_id=11186" TargetMode="External" Type="http://schemas.openxmlformats.org/officeDocument/2006/relationships/hyperlink"/><Relationship Id="rId140" Target="https://go-knights.net/roster.aspx?rp_id=11207" TargetMode="External" Type="http://schemas.openxmlformats.org/officeDocument/2006/relationships/hyperlink"/><Relationship Id="rId141" Target="https://go-knights.net/roster.aspx?rp_id=11223" TargetMode="External" Type="http://schemas.openxmlformats.org/officeDocument/2006/relationships/hyperlink"/><Relationship Id="rId142" Target="https://go-knights.net/roster.aspx?rp_id=11260" TargetMode="External" Type="http://schemas.openxmlformats.org/officeDocument/2006/relationships/hyperlink"/><Relationship Id="rId143" Target="https://go-knights.net/roster.aspx?rp_id=11180" TargetMode="External" Type="http://schemas.openxmlformats.org/officeDocument/2006/relationships/hyperlink"/><Relationship Id="rId144" Target="https://go-knights.net/roster.aspx?rp_id=11188" TargetMode="External" Type="http://schemas.openxmlformats.org/officeDocument/2006/relationships/hyperlink"/><Relationship Id="rId145" Target="https://go-knights.net/roster.aspx?rp_id=11183" TargetMode="External" Type="http://schemas.openxmlformats.org/officeDocument/2006/relationships/hyperlink"/><Relationship Id="rId146" Target="https://go-knights.net/roster.aspx?rp_id=11200" TargetMode="External" Type="http://schemas.openxmlformats.org/officeDocument/2006/relationships/hyperlink"/><Relationship Id="rId147" Target="https://go-knights.net/roster.aspx?rp_id=11207" TargetMode="External" Type="http://schemas.openxmlformats.org/officeDocument/2006/relationships/hyperlink"/><Relationship Id="rId148" Target="https://go-knights.net/roster.aspx?rp_id=11223" TargetMode="External" Type="http://schemas.openxmlformats.org/officeDocument/2006/relationships/hyperlink"/><Relationship Id="rId149" Target="https://go-knights.net/roster.aspx?rp_id=11260" TargetMode="External" Type="http://schemas.openxmlformats.org/officeDocument/2006/relationships/hyperlink"/><Relationship Id="rId15" Target="https://go-knights.net/roster.aspx?rp_id=11191" TargetMode="External" Type="http://schemas.openxmlformats.org/officeDocument/2006/relationships/hyperlink"/><Relationship Id="rId150" Target="https://go-knights.net/roster.aspx?rp_id=11178" TargetMode="External" Type="http://schemas.openxmlformats.org/officeDocument/2006/relationships/hyperlink"/><Relationship Id="rId151" Target="https://go-knights.net/roster.aspx?rp_id=11203" TargetMode="External" Type="http://schemas.openxmlformats.org/officeDocument/2006/relationships/hyperlink"/><Relationship Id="rId152" Target="https://go-knights.net/roster.aspx?rp_id=11208" TargetMode="External" Type="http://schemas.openxmlformats.org/officeDocument/2006/relationships/hyperlink"/><Relationship Id="rId153" Target="https://go-knights.net/roster.aspx?rp_id=11206" TargetMode="External" Type="http://schemas.openxmlformats.org/officeDocument/2006/relationships/hyperlink"/><Relationship Id="rId154" Target="https://go-knights.net/roster.aspx?rp_id=11195" TargetMode="External" Type="http://schemas.openxmlformats.org/officeDocument/2006/relationships/hyperlink"/><Relationship Id="rId155" Target="https://go-knights.net/roster.aspx?rp_id=11190" TargetMode="External" Type="http://schemas.openxmlformats.org/officeDocument/2006/relationships/hyperlink"/><Relationship Id="rId156" Target="https://go-knights.net/roster.aspx?rp_id=11199" TargetMode="External" Type="http://schemas.openxmlformats.org/officeDocument/2006/relationships/hyperlink"/><Relationship Id="rId157" Target="https://go-knights.net/roster.aspx?rp_id=11185" TargetMode="External" Type="http://schemas.openxmlformats.org/officeDocument/2006/relationships/hyperlink"/><Relationship Id="rId158" Target="https://go-knights.net/roster.aspx?rp_id=11209" TargetMode="External" Type="http://schemas.openxmlformats.org/officeDocument/2006/relationships/hyperlink"/><Relationship Id="rId159" Target="https://go-knights.net/roster.aspx?rp_id=11184" TargetMode="External" Type="http://schemas.openxmlformats.org/officeDocument/2006/relationships/hyperlink"/><Relationship Id="rId16" Target="https://go-knights.net/roster.aspx?rp_id=11189" TargetMode="External" Type="http://schemas.openxmlformats.org/officeDocument/2006/relationships/hyperlink"/><Relationship Id="rId160" Target="https://go-knights.net/roster.aspx?rp_id=11178" TargetMode="External" Type="http://schemas.openxmlformats.org/officeDocument/2006/relationships/hyperlink"/><Relationship Id="rId161" Target="https://go-knights.net/roster.aspx?rp_id=11203" TargetMode="External" Type="http://schemas.openxmlformats.org/officeDocument/2006/relationships/hyperlink"/><Relationship Id="rId162" Target="https://go-knights.net/roster.aspx?rp_id=11192" TargetMode="External" Type="http://schemas.openxmlformats.org/officeDocument/2006/relationships/hyperlink"/><Relationship Id="rId163" Target="https://go-knights.net/roster.aspx?rp_id=11206" TargetMode="External" Type="http://schemas.openxmlformats.org/officeDocument/2006/relationships/hyperlink"/><Relationship Id="rId164" Target="https://go-knights.net/roster.aspx?rp_id=11195" TargetMode="External" Type="http://schemas.openxmlformats.org/officeDocument/2006/relationships/hyperlink"/><Relationship Id="rId165" Target="https://go-knights.net/roster.aspx?rp_id=11191" TargetMode="External" Type="http://schemas.openxmlformats.org/officeDocument/2006/relationships/hyperlink"/><Relationship Id="rId166" Target="https://go-knights.net/roster.aspx?rp_id=11199" TargetMode="External" Type="http://schemas.openxmlformats.org/officeDocument/2006/relationships/hyperlink"/><Relationship Id="rId167" Target="https://go-knights.net/roster.aspx?rp_id=11185" TargetMode="External" Type="http://schemas.openxmlformats.org/officeDocument/2006/relationships/hyperlink"/><Relationship Id="rId168" Target="https://go-knights.net/roster.aspx?rp_id=11209" TargetMode="External" Type="http://schemas.openxmlformats.org/officeDocument/2006/relationships/hyperlink"/><Relationship Id="rId169" Target="https://go-knights.net/roster.aspx?rp_id=11189" TargetMode="External" Type="http://schemas.openxmlformats.org/officeDocument/2006/relationships/hyperlink"/><Relationship Id="rId17" Target="https://go-knights.net/roster.aspx?rp_id=11232" TargetMode="External" Type="http://schemas.openxmlformats.org/officeDocument/2006/relationships/hyperlink"/><Relationship Id="rId170" Target="https://go-knights.net/roster.aspx?rp_id=11178" TargetMode="External" Type="http://schemas.openxmlformats.org/officeDocument/2006/relationships/hyperlink"/><Relationship Id="rId171" Target="https://go-knights.net/roster.aspx?rp_id=11203" TargetMode="External" Type="http://schemas.openxmlformats.org/officeDocument/2006/relationships/hyperlink"/><Relationship Id="rId172" Target="https://go-knights.net/roster.aspx?rp_id=11208" TargetMode="External" Type="http://schemas.openxmlformats.org/officeDocument/2006/relationships/hyperlink"/><Relationship Id="rId173" Target="https://go-knights.net/roster.aspx?rp_id=11206" TargetMode="External" Type="http://schemas.openxmlformats.org/officeDocument/2006/relationships/hyperlink"/><Relationship Id="rId174" Target="https://go-knights.net/roster.aspx?rp_id=11195" TargetMode="External" Type="http://schemas.openxmlformats.org/officeDocument/2006/relationships/hyperlink"/><Relationship Id="rId175" Target="https://go-knights.net/roster.aspx?rp_id=11191" TargetMode="External" Type="http://schemas.openxmlformats.org/officeDocument/2006/relationships/hyperlink"/><Relationship Id="rId176" Target="https://go-knights.net/roster.aspx?rp_id=11199" TargetMode="External" Type="http://schemas.openxmlformats.org/officeDocument/2006/relationships/hyperlink"/><Relationship Id="rId177" Target="https://go-knights.net/roster.aspx?rp_id=11185" TargetMode="External" Type="http://schemas.openxmlformats.org/officeDocument/2006/relationships/hyperlink"/><Relationship Id="rId178" Target="https://go-knights.net/roster.aspx?rp_id=11209" TargetMode="External" Type="http://schemas.openxmlformats.org/officeDocument/2006/relationships/hyperlink"/><Relationship Id="rId179" Target="https://go-knights.net/roster.aspx?rp_id=11189" TargetMode="External" Type="http://schemas.openxmlformats.org/officeDocument/2006/relationships/hyperlink"/><Relationship Id="rId18" Target="https://go-knights.net/roster.aspx?rp_id=11224" TargetMode="External" Type="http://schemas.openxmlformats.org/officeDocument/2006/relationships/hyperlink"/><Relationship Id="rId180" Target="../printerSettings/printerSettings1.bin" Type="http://schemas.openxmlformats.org/officeDocument/2006/relationships/printerSettings"/><Relationship Id="rId19" Target="https://go-knights.net/roster.aspx?rp_id=11236" TargetMode="External" Type="http://schemas.openxmlformats.org/officeDocument/2006/relationships/hyperlink"/><Relationship Id="rId2" Target="https://go-knights.net/roster.aspx?rp_id=11203" TargetMode="External" Type="http://schemas.openxmlformats.org/officeDocument/2006/relationships/hyperlink"/><Relationship Id="rId20" Target="https://go-knights.net/roster.aspx?rp_id=11188" TargetMode="External" Type="http://schemas.openxmlformats.org/officeDocument/2006/relationships/hyperlink"/><Relationship Id="rId21" Target="https://go-knights.net/roster.aspx?rp_id=11223" TargetMode="External" Type="http://schemas.openxmlformats.org/officeDocument/2006/relationships/hyperlink"/><Relationship Id="rId22" Target="https://go-knights.net/roster.aspx?rp_id=11225" TargetMode="External" Type="http://schemas.openxmlformats.org/officeDocument/2006/relationships/hyperlink"/><Relationship Id="rId23" Target="https://go-knights.net/roster.aspx?rp_id=11199" TargetMode="External" Type="http://schemas.openxmlformats.org/officeDocument/2006/relationships/hyperlink"/><Relationship Id="rId24" Target="https://go-knights.net/roster.aspx?rp_id=11203" TargetMode="External" Type="http://schemas.openxmlformats.org/officeDocument/2006/relationships/hyperlink"/><Relationship Id="rId25" Target="https://go-knights.net/roster.aspx?rp_id=11208" TargetMode="External" Type="http://schemas.openxmlformats.org/officeDocument/2006/relationships/hyperlink"/><Relationship Id="rId26" Target="https://go-knights.net/roster.aspx?rp_id=11206" TargetMode="External" Type="http://schemas.openxmlformats.org/officeDocument/2006/relationships/hyperlink"/><Relationship Id="rId27" Target="https://go-knights.net/roster.aspx?rp_id=11195" TargetMode="External" Type="http://schemas.openxmlformats.org/officeDocument/2006/relationships/hyperlink"/><Relationship Id="rId28" Target="https://go-knights.net/roster.aspx?rp_id=11209" TargetMode="External" Type="http://schemas.openxmlformats.org/officeDocument/2006/relationships/hyperlink"/><Relationship Id="rId29" Target="https://go-knights.net/roster.aspx?rp_id=11192" TargetMode="External" Type="http://schemas.openxmlformats.org/officeDocument/2006/relationships/hyperlink"/><Relationship Id="rId3" Target="https://go-knights.net/roster.aspx?rp_id=11208" TargetMode="External" Type="http://schemas.openxmlformats.org/officeDocument/2006/relationships/hyperlink"/><Relationship Id="rId30" Target="https://go-knights.net/roster.aspx?rp_id=11190" TargetMode="External" Type="http://schemas.openxmlformats.org/officeDocument/2006/relationships/hyperlink"/><Relationship Id="rId31" Target="https://go-knights.net/roster.aspx?rp_id=11207" TargetMode="External" Type="http://schemas.openxmlformats.org/officeDocument/2006/relationships/hyperlink"/><Relationship Id="rId32" Target="https://go-knights.net/roster.aspx?rp_id=11198" TargetMode="External" Type="http://schemas.openxmlformats.org/officeDocument/2006/relationships/hyperlink"/><Relationship Id="rId33" Target="https://go-knights.net/roster.aspx?rp_id=11186" TargetMode="External" Type="http://schemas.openxmlformats.org/officeDocument/2006/relationships/hyperlink"/><Relationship Id="rId34" Target="https://go-knights.net/roster.aspx?rp_id=11203" TargetMode="External" Type="http://schemas.openxmlformats.org/officeDocument/2006/relationships/hyperlink"/><Relationship Id="rId35" Target="https://go-knights.net/roster.aspx?rp_id=11208" TargetMode="External" Type="http://schemas.openxmlformats.org/officeDocument/2006/relationships/hyperlink"/><Relationship Id="rId36" Target="https://go-knights.net/roster.aspx?rp_id=11206" TargetMode="External" Type="http://schemas.openxmlformats.org/officeDocument/2006/relationships/hyperlink"/><Relationship Id="rId37" Target="https://go-knights.net/roster.aspx?rp_id=11195" TargetMode="External" Type="http://schemas.openxmlformats.org/officeDocument/2006/relationships/hyperlink"/><Relationship Id="rId38" Target="https://go-knights.net/roster.aspx?rp_id=11191" TargetMode="External" Type="http://schemas.openxmlformats.org/officeDocument/2006/relationships/hyperlink"/><Relationship Id="rId39" Target="https://go-knights.net/roster.aspx?rp_id=11199" TargetMode="External" Type="http://schemas.openxmlformats.org/officeDocument/2006/relationships/hyperlink"/><Relationship Id="rId4" Target="https://go-knights.net/roster.aspx?rp_id=11206" TargetMode="External" Type="http://schemas.openxmlformats.org/officeDocument/2006/relationships/hyperlink"/><Relationship Id="rId40" Target="https://go-knights.net/roster.aspx?rp_id=11201" TargetMode="External" Type="http://schemas.openxmlformats.org/officeDocument/2006/relationships/hyperlink"/><Relationship Id="rId41" Target="https://go-knights.net/roster.aspx?rp_id=11209" TargetMode="External" Type="http://schemas.openxmlformats.org/officeDocument/2006/relationships/hyperlink"/><Relationship Id="rId42" Target="https://go-knights.net/roster.aspx?rp_id=11189" TargetMode="External" Type="http://schemas.openxmlformats.org/officeDocument/2006/relationships/hyperlink"/><Relationship Id="rId43" Target="https://go-knights.net/roster.aspx?rp_id=11189" TargetMode="External" Type="http://schemas.openxmlformats.org/officeDocument/2006/relationships/hyperlink"/><Relationship Id="rId44" Target="https://go-knights.net/roster.aspx?rp_id=11210" TargetMode="External" Type="http://schemas.openxmlformats.org/officeDocument/2006/relationships/hyperlink"/><Relationship Id="rId45" Target="https://go-knights.net/roster.aspx?rp_id=11257" TargetMode="External" Type="http://schemas.openxmlformats.org/officeDocument/2006/relationships/hyperlink"/><Relationship Id="rId46" Target="https://go-knights.net/roster.aspx?rp_id=11237" TargetMode="External" Type="http://schemas.openxmlformats.org/officeDocument/2006/relationships/hyperlink"/><Relationship Id="rId47" Target="https://go-knights.net/roster.aspx?rp_id=11227" TargetMode="External" Type="http://schemas.openxmlformats.org/officeDocument/2006/relationships/hyperlink"/><Relationship Id="rId48" Target="https://go-knights.net/roster.aspx?rp_id=11230" TargetMode="External" Type="http://schemas.openxmlformats.org/officeDocument/2006/relationships/hyperlink"/><Relationship Id="rId49" Target="https://go-knights.net/roster.aspx?rp_id=11200" TargetMode="External" Type="http://schemas.openxmlformats.org/officeDocument/2006/relationships/hyperlink"/><Relationship Id="rId5" Target="https://go-knights.net/roster.aspx?rp_id=11195" TargetMode="External" Type="http://schemas.openxmlformats.org/officeDocument/2006/relationships/hyperlink"/><Relationship Id="rId50" Target="https://go-knights.net/roster.aspx?rp_id=11225" TargetMode="External" Type="http://schemas.openxmlformats.org/officeDocument/2006/relationships/hyperlink"/><Relationship Id="rId51" Target="https://go-knights.net/roster.aspx?rp_id=11199" TargetMode="External" Type="http://schemas.openxmlformats.org/officeDocument/2006/relationships/hyperlink"/><Relationship Id="rId52" Target="https://go-knights.net/roster.aspx?rp_id=11197" TargetMode="External" Type="http://schemas.openxmlformats.org/officeDocument/2006/relationships/hyperlink"/><Relationship Id="rId53" Target="https://go-knights.net/roster.aspx?rp_id=11208" TargetMode="External" Type="http://schemas.openxmlformats.org/officeDocument/2006/relationships/hyperlink"/><Relationship Id="rId54" Target="https://go-knights.net/roster.aspx?rp_id=11203" TargetMode="External" Type="http://schemas.openxmlformats.org/officeDocument/2006/relationships/hyperlink"/><Relationship Id="rId55" Target="https://go-knights.net/roster.aspx?rp_id=11206" TargetMode="External" Type="http://schemas.openxmlformats.org/officeDocument/2006/relationships/hyperlink"/><Relationship Id="rId56" Target="https://go-knights.net/roster.aspx?rp_id=11228" TargetMode="External" Type="http://schemas.openxmlformats.org/officeDocument/2006/relationships/hyperlink"/><Relationship Id="rId57" Target="https://go-knights.net/roster.aspx?rp_id=11190" TargetMode="External" Type="http://schemas.openxmlformats.org/officeDocument/2006/relationships/hyperlink"/><Relationship Id="rId58" Target="https://go-knights.net/roster.aspx?rp_id=11192" TargetMode="External" Type="http://schemas.openxmlformats.org/officeDocument/2006/relationships/hyperlink"/><Relationship Id="rId59" Target="https://go-knights.net/roster.aspx?rp_id=11191" TargetMode="External" Type="http://schemas.openxmlformats.org/officeDocument/2006/relationships/hyperlink"/><Relationship Id="rId6" Target="https://go-knights.net/roster.aspx?rp_id=11191" TargetMode="External" Type="http://schemas.openxmlformats.org/officeDocument/2006/relationships/hyperlink"/><Relationship Id="rId60" Target="https://go-knights.net/roster.aspx?rp_id=11186" TargetMode="External" Type="http://schemas.openxmlformats.org/officeDocument/2006/relationships/hyperlink"/><Relationship Id="rId61" Target="https://go-knights.net/roster.aspx?rp_id=11229" TargetMode="External" Type="http://schemas.openxmlformats.org/officeDocument/2006/relationships/hyperlink"/><Relationship Id="rId62" Target="https://go-knights.net/roster.aspx?rp_id=11186" TargetMode="External" Type="http://schemas.openxmlformats.org/officeDocument/2006/relationships/hyperlink"/><Relationship Id="rId63" Target="https://go-knights.net/roster.aspx?rp_id=11203" TargetMode="External" Type="http://schemas.openxmlformats.org/officeDocument/2006/relationships/hyperlink"/><Relationship Id="rId64" Target="https://go-knights.net/roster.aspx?rp_id=11208" TargetMode="External" Type="http://schemas.openxmlformats.org/officeDocument/2006/relationships/hyperlink"/><Relationship Id="rId65" Target="https://go-knights.net/roster.aspx?rp_id=11206" TargetMode="External" Type="http://schemas.openxmlformats.org/officeDocument/2006/relationships/hyperlink"/><Relationship Id="rId66" Target="https://go-knights.net/roster.aspx?rp_id=11195" TargetMode="External" Type="http://schemas.openxmlformats.org/officeDocument/2006/relationships/hyperlink"/><Relationship Id="rId67" Target="https://go-knights.net/roster.aspx?rp_id=11190" TargetMode="External" Type="http://schemas.openxmlformats.org/officeDocument/2006/relationships/hyperlink"/><Relationship Id="rId68" Target="https://go-knights.net/roster.aspx?rp_id=11199" TargetMode="External" Type="http://schemas.openxmlformats.org/officeDocument/2006/relationships/hyperlink"/><Relationship Id="rId69" Target="https://go-knights.net/roster.aspx?rp_id=11201" TargetMode="External" Type="http://schemas.openxmlformats.org/officeDocument/2006/relationships/hyperlink"/><Relationship Id="rId7" Target="https://go-knights.net/roster.aspx?rp_id=11199" TargetMode="External" Type="http://schemas.openxmlformats.org/officeDocument/2006/relationships/hyperlink"/><Relationship Id="rId70" Target="https://go-knights.net/roster.aspx?rp_id=11209" TargetMode="External" Type="http://schemas.openxmlformats.org/officeDocument/2006/relationships/hyperlink"/><Relationship Id="rId71" Target="https://go-knights.net/roster.aspx?rp_id=11189" TargetMode="External" Type="http://schemas.openxmlformats.org/officeDocument/2006/relationships/hyperlink"/><Relationship Id="rId72" Target="https://go-knights.net/roster.aspx?rp_id=11236" TargetMode="External" Type="http://schemas.openxmlformats.org/officeDocument/2006/relationships/hyperlink"/><Relationship Id="rId73" Target="https://go-knights.net/roster.aspx?rp_id=11203" TargetMode="External" Type="http://schemas.openxmlformats.org/officeDocument/2006/relationships/hyperlink"/><Relationship Id="rId74" Target="https://go-knights.net/roster.aspx?rp_id=11208" TargetMode="External" Type="http://schemas.openxmlformats.org/officeDocument/2006/relationships/hyperlink"/><Relationship Id="rId75" Target="https://go-knights.net/roster.aspx?rp_id=11206" TargetMode="External" Type="http://schemas.openxmlformats.org/officeDocument/2006/relationships/hyperlink"/><Relationship Id="rId76" Target="https://go-knights.net/roster.aspx?rp_id=11195" TargetMode="External" Type="http://schemas.openxmlformats.org/officeDocument/2006/relationships/hyperlink"/><Relationship Id="rId77" Target="https://go-knights.net/roster.aspx?rp_id=11191" TargetMode="External" Type="http://schemas.openxmlformats.org/officeDocument/2006/relationships/hyperlink"/><Relationship Id="rId78" Target="https://go-knights.net/roster.aspx?rp_id=11190" TargetMode="External" Type="http://schemas.openxmlformats.org/officeDocument/2006/relationships/hyperlink"/><Relationship Id="rId79" Target="https://go-knights.net/roster.aspx?rp_id=11201" TargetMode="External" Type="http://schemas.openxmlformats.org/officeDocument/2006/relationships/hyperlink"/><Relationship Id="rId8" Target="https://go-knights.net/roster.aspx?rp_id=11201" TargetMode="External" Type="http://schemas.openxmlformats.org/officeDocument/2006/relationships/hyperlink"/><Relationship Id="rId80" Target="https://go-knights.net/roster.aspx?rp_id=11209" TargetMode="External" Type="http://schemas.openxmlformats.org/officeDocument/2006/relationships/hyperlink"/><Relationship Id="rId81" Target="https://go-knights.net/roster.aspx?rp_id=11189" TargetMode="External" Type="http://schemas.openxmlformats.org/officeDocument/2006/relationships/hyperlink"/><Relationship Id="rId82" Target="https://go-knights.net/roster.aspx?rp_id=11178" TargetMode="External" Type="http://schemas.openxmlformats.org/officeDocument/2006/relationships/hyperlink"/><Relationship Id="rId83" Target="https://go-knights.net/roster.aspx?rp_id=11203" TargetMode="External" Type="http://schemas.openxmlformats.org/officeDocument/2006/relationships/hyperlink"/><Relationship Id="rId84" Target="https://go-knights.net/roster.aspx?rp_id=11208" TargetMode="External" Type="http://schemas.openxmlformats.org/officeDocument/2006/relationships/hyperlink"/><Relationship Id="rId85" Target="https://go-knights.net/roster.aspx?rp_id=11195" TargetMode="External" Type="http://schemas.openxmlformats.org/officeDocument/2006/relationships/hyperlink"/><Relationship Id="rId86" Target="https://go-knights.net/roster.aspx?rp_id=11190" TargetMode="External" Type="http://schemas.openxmlformats.org/officeDocument/2006/relationships/hyperlink"/><Relationship Id="rId87" Target="https://go-knights.net/roster.aspx?rp_id=11191" TargetMode="External" Type="http://schemas.openxmlformats.org/officeDocument/2006/relationships/hyperlink"/><Relationship Id="rId88" Target="https://go-knights.net/roster.aspx?rp_id=11185" TargetMode="External" Type="http://schemas.openxmlformats.org/officeDocument/2006/relationships/hyperlink"/><Relationship Id="rId89" Target="https://go-knights.net/roster.aspx?rp_id=11260" TargetMode="External" Type="http://schemas.openxmlformats.org/officeDocument/2006/relationships/hyperlink"/><Relationship Id="rId9" Target="https://go-knights.net/roster.aspx?rp_id=11193" TargetMode="External" Type="http://schemas.openxmlformats.org/officeDocument/2006/relationships/hyperlink"/><Relationship Id="rId90" Target="https://go-knights.net/roster.aspx?rp_id=11189" TargetMode="External" Type="http://schemas.openxmlformats.org/officeDocument/2006/relationships/hyperlink"/><Relationship Id="rId91" Target="https://go-knights.net/roster.aspx?rp_id=11236" TargetMode="External" Type="http://schemas.openxmlformats.org/officeDocument/2006/relationships/hyperlink"/><Relationship Id="rId92" Target="https://go-knights.net/roster.aspx?rp_id=11203" TargetMode="External" Type="http://schemas.openxmlformats.org/officeDocument/2006/relationships/hyperlink"/><Relationship Id="rId93" Target="https://go-knights.net/roster.aspx?rp_id=11208" TargetMode="External" Type="http://schemas.openxmlformats.org/officeDocument/2006/relationships/hyperlink"/><Relationship Id="rId94" Target="https://go-knights.net/roster.aspx?rp_id=11206" TargetMode="External" Type="http://schemas.openxmlformats.org/officeDocument/2006/relationships/hyperlink"/><Relationship Id="rId95" Target="https://go-knights.net/roster.aspx?rp_id=11195" TargetMode="External" Type="http://schemas.openxmlformats.org/officeDocument/2006/relationships/hyperlink"/><Relationship Id="rId96" Target="https://go-knights.net/roster.aspx?rp_id=11190" TargetMode="External" Type="http://schemas.openxmlformats.org/officeDocument/2006/relationships/hyperlink"/><Relationship Id="rId97" Target="https://go-knights.net/roster.aspx?rp_id=11191" TargetMode="External" Type="http://schemas.openxmlformats.org/officeDocument/2006/relationships/hyperlink"/><Relationship Id="rId98" Target="https://go-knights.net/roster.aspx?rp_id=11209" TargetMode="External" Type="http://schemas.openxmlformats.org/officeDocument/2006/relationships/hyperlink"/><Relationship Id="rId99" Target="https://go-knights.net/roster.aspx?rp_id=11189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D0BE8-B298-42B3-BD83-30BF6547E9A2}">
  <dimension ref="A1:S214"/>
  <sheetViews>
    <sheetView workbookViewId="0">
      <selection activeCell="K7" sqref="K7"/>
    </sheetView>
  </sheetViews>
  <sheetFormatPr defaultRowHeight="15" x14ac:dyDescent="0.25"/>
  <cols>
    <col min="2" max="2" width="10.7109375" bestFit="1" customWidth="1"/>
    <col min="3" max="3" width="10.140625" customWidth="1"/>
    <col min="4" max="4" width="33.5703125" style="5" customWidth="1"/>
    <col min="9" max="9" width="18.28515625" customWidth="1"/>
    <col min="10" max="10" width="19.140625" customWidth="1"/>
    <col min="11" max="11" width="19.7109375" customWidth="1"/>
    <col min="14" max="18" width="8.85546875" style="10"/>
  </cols>
  <sheetData>
    <row r="1" spans="1:19" s="13" customFormat="1" x14ac:dyDescent="0.25">
      <c r="A1" s="13" t="s">
        <v>0</v>
      </c>
      <c r="D1" s="14"/>
      <c r="N1" s="15"/>
      <c r="O1" s="15"/>
      <c r="P1" s="15"/>
      <c r="Q1" s="15"/>
      <c r="R1" s="15"/>
    </row>
    <row r="2" spans="1:19" s="2" customFormat="1" x14ac:dyDescent="0.25">
      <c r="D2" s="4"/>
      <c r="N2" s="9" t="s">
        <v>16</v>
      </c>
      <c r="O2" s="9"/>
      <c r="P2" s="9"/>
      <c r="Q2" s="9"/>
      <c r="R2" s="9" t="s">
        <v>112</v>
      </c>
    </row>
    <row r="3" spans="1:19" s="2" customFormat="1" x14ac:dyDescent="0.25">
      <c r="A3" s="2" t="s">
        <v>14</v>
      </c>
      <c r="B3" s="2" t="s">
        <v>12</v>
      </c>
      <c r="D3" s="4" t="s">
        <v>11</v>
      </c>
      <c r="J3" s="13" t="s">
        <v>16</v>
      </c>
      <c r="K3" s="13" t="s">
        <v>13</v>
      </c>
      <c r="L3" s="2" t="s">
        <v>85</v>
      </c>
      <c r="M3" s="2" t="s">
        <v>13</v>
      </c>
      <c r="N3" s="9" t="s">
        <v>17</v>
      </c>
      <c r="O3" s="9" t="s">
        <v>19</v>
      </c>
      <c r="P3" s="9" t="s">
        <v>18</v>
      </c>
      <c r="Q3" s="9" t="s">
        <v>20</v>
      </c>
      <c r="R3" s="9" t="s">
        <v>113</v>
      </c>
      <c r="S3" s="2" t="s">
        <v>318</v>
      </c>
    </row>
    <row r="5" spans="1:19" x14ac:dyDescent="0.25">
      <c r="A5" t="s">
        <v>15</v>
      </c>
      <c r="B5" s="3">
        <v>44510</v>
      </c>
      <c r="C5" s="3" t="s">
        <v>45</v>
      </c>
      <c r="D5" s="6" t="s">
        <v>1</v>
      </c>
      <c r="J5" t="s">
        <v>87</v>
      </c>
      <c r="K5" t="s">
        <v>86</v>
      </c>
      <c r="L5">
        <v>125</v>
      </c>
      <c r="M5" t="s">
        <v>15</v>
      </c>
      <c r="N5" s="11" t="s">
        <v>88</v>
      </c>
      <c r="O5" s="10">
        <v>0</v>
      </c>
      <c r="P5" s="10">
        <v>3</v>
      </c>
      <c r="Q5" s="10" t="s">
        <v>89</v>
      </c>
      <c r="S5">
        <f>ABS(O5-P5)</f>
        <v>3</v>
      </c>
    </row>
    <row r="6" spans="1:19" x14ac:dyDescent="0.25">
      <c r="D6" s="6" t="s">
        <v>2</v>
      </c>
      <c r="J6" t="s">
        <v>91</v>
      </c>
      <c r="K6" t="s">
        <v>90</v>
      </c>
      <c r="L6">
        <v>133</v>
      </c>
      <c r="M6" t="s">
        <v>15</v>
      </c>
      <c r="N6" s="9" t="s">
        <v>92</v>
      </c>
      <c r="O6" s="10">
        <v>16</v>
      </c>
      <c r="P6" s="10">
        <v>2</v>
      </c>
      <c r="Q6" s="10" t="s">
        <v>93</v>
      </c>
      <c r="S6">
        <f t="shared" ref="S6:S13" si="0">ABS(O6-P6)</f>
        <v>14</v>
      </c>
    </row>
    <row r="7" spans="1:19" x14ac:dyDescent="0.25">
      <c r="D7" s="6" t="s">
        <v>3</v>
      </c>
      <c r="J7" t="s">
        <v>95</v>
      </c>
      <c r="K7" t="s">
        <v>94</v>
      </c>
      <c r="L7">
        <v>141</v>
      </c>
      <c r="M7" t="s">
        <v>15</v>
      </c>
      <c r="N7" s="9" t="s">
        <v>92</v>
      </c>
      <c r="O7" s="10">
        <v>6</v>
      </c>
      <c r="P7" s="10">
        <v>0</v>
      </c>
      <c r="Q7" s="10" t="s">
        <v>89</v>
      </c>
      <c r="S7">
        <f t="shared" si="0"/>
        <v>6</v>
      </c>
    </row>
    <row r="8" spans="1:19" x14ac:dyDescent="0.25">
      <c r="D8" s="6" t="s">
        <v>4</v>
      </c>
      <c r="J8" t="s">
        <v>99</v>
      </c>
      <c r="K8" t="s">
        <v>100</v>
      </c>
      <c r="L8">
        <v>149</v>
      </c>
      <c r="M8" t="s">
        <v>15</v>
      </c>
      <c r="N8" s="9" t="s">
        <v>92</v>
      </c>
      <c r="O8" s="10">
        <v>21</v>
      </c>
      <c r="P8" s="10">
        <v>6</v>
      </c>
      <c r="Q8" s="10" t="s">
        <v>96</v>
      </c>
      <c r="S8">
        <f t="shared" si="0"/>
        <v>15</v>
      </c>
    </row>
    <row r="9" spans="1:19" x14ac:dyDescent="0.25">
      <c r="D9" s="6" t="s">
        <v>5</v>
      </c>
      <c r="J9" t="s">
        <v>101</v>
      </c>
      <c r="K9" t="s">
        <v>102</v>
      </c>
      <c r="L9">
        <v>157</v>
      </c>
      <c r="M9" t="s">
        <v>15</v>
      </c>
      <c r="N9" s="9" t="s">
        <v>92</v>
      </c>
      <c r="O9" s="10">
        <v>21</v>
      </c>
      <c r="P9" s="10">
        <v>5</v>
      </c>
      <c r="Q9" s="10" t="s">
        <v>97</v>
      </c>
      <c r="S9">
        <f t="shared" si="0"/>
        <v>16</v>
      </c>
    </row>
    <row r="10" spans="1:19" x14ac:dyDescent="0.25">
      <c r="D10" s="6" t="s">
        <v>6</v>
      </c>
      <c r="J10" t="s">
        <v>103</v>
      </c>
      <c r="K10" t="s">
        <v>104</v>
      </c>
      <c r="L10">
        <v>165</v>
      </c>
      <c r="M10" t="s">
        <v>15</v>
      </c>
      <c r="N10" s="9" t="s">
        <v>92</v>
      </c>
      <c r="O10" s="10">
        <v>14</v>
      </c>
      <c r="P10" s="10">
        <v>5</v>
      </c>
      <c r="Q10" s="10" t="s">
        <v>93</v>
      </c>
      <c r="S10">
        <f t="shared" si="0"/>
        <v>9</v>
      </c>
    </row>
    <row r="11" spans="1:19" x14ac:dyDescent="0.25">
      <c r="D11" s="6" t="s">
        <v>7</v>
      </c>
      <c r="J11" t="s">
        <v>105</v>
      </c>
      <c r="K11" t="s">
        <v>106</v>
      </c>
      <c r="L11">
        <v>174</v>
      </c>
      <c r="M11" t="s">
        <v>15</v>
      </c>
      <c r="N11" s="9" t="s">
        <v>92</v>
      </c>
      <c r="O11" s="10">
        <v>20</v>
      </c>
      <c r="P11" s="10">
        <v>1</v>
      </c>
      <c r="Q11" s="10" t="s">
        <v>97</v>
      </c>
      <c r="S11">
        <f t="shared" si="0"/>
        <v>19</v>
      </c>
    </row>
    <row r="12" spans="1:19" x14ac:dyDescent="0.25">
      <c r="D12" s="6" t="s">
        <v>8</v>
      </c>
      <c r="J12" t="s">
        <v>107</v>
      </c>
      <c r="K12" t="s">
        <v>108</v>
      </c>
      <c r="L12">
        <v>184</v>
      </c>
      <c r="M12" t="s">
        <v>15</v>
      </c>
      <c r="N12" s="9" t="s">
        <v>92</v>
      </c>
      <c r="Q12" s="10" t="s">
        <v>96</v>
      </c>
    </row>
    <row r="13" spans="1:19" x14ac:dyDescent="0.25">
      <c r="D13" s="6" t="s">
        <v>9</v>
      </c>
      <c r="J13" t="s">
        <v>109</v>
      </c>
      <c r="K13" t="s">
        <v>110</v>
      </c>
      <c r="L13">
        <v>197</v>
      </c>
      <c r="M13" t="s">
        <v>15</v>
      </c>
      <c r="N13" s="9" t="s">
        <v>92</v>
      </c>
      <c r="O13" s="10">
        <v>7</v>
      </c>
      <c r="P13" s="10">
        <v>6</v>
      </c>
      <c r="Q13" s="10" t="s">
        <v>89</v>
      </c>
      <c r="S13">
        <f t="shared" si="0"/>
        <v>1</v>
      </c>
    </row>
    <row r="14" spans="1:19" x14ac:dyDescent="0.25">
      <c r="D14" s="6" t="s">
        <v>10</v>
      </c>
      <c r="J14" t="s">
        <v>111</v>
      </c>
      <c r="L14">
        <v>285</v>
      </c>
      <c r="M14" t="s">
        <v>15</v>
      </c>
      <c r="N14" s="9" t="s">
        <v>92</v>
      </c>
      <c r="Q14" s="10" t="s">
        <v>98</v>
      </c>
    </row>
    <row r="15" spans="1:19" x14ac:dyDescent="0.25">
      <c r="D15" s="7"/>
    </row>
    <row r="16" spans="1:19" hidden="1" x14ac:dyDescent="0.25">
      <c r="A16" t="s">
        <v>44</v>
      </c>
      <c r="B16" s="3">
        <v>44513</v>
      </c>
      <c r="C16" s="3"/>
      <c r="D16" s="8" t="s">
        <v>21</v>
      </c>
      <c r="J16" t="s">
        <v>133</v>
      </c>
      <c r="L16">
        <v>133</v>
      </c>
      <c r="M16" t="s">
        <v>84</v>
      </c>
      <c r="R16" s="10" t="s">
        <v>115</v>
      </c>
    </row>
    <row r="17" spans="1:18" hidden="1" x14ac:dyDescent="0.25">
      <c r="A17" t="s">
        <v>46</v>
      </c>
      <c r="D17" s="8" t="s">
        <v>22</v>
      </c>
      <c r="J17" t="s">
        <v>107</v>
      </c>
      <c r="L17">
        <v>184</v>
      </c>
      <c r="M17" t="s">
        <v>84</v>
      </c>
      <c r="R17" s="10" t="s">
        <v>115</v>
      </c>
    </row>
    <row r="18" spans="1:18" hidden="1" x14ac:dyDescent="0.25">
      <c r="D18" s="8" t="s">
        <v>23</v>
      </c>
      <c r="J18" t="s">
        <v>134</v>
      </c>
      <c r="L18">
        <v>141</v>
      </c>
      <c r="M18" t="s">
        <v>84</v>
      </c>
      <c r="R18" s="10" t="s">
        <v>114</v>
      </c>
    </row>
    <row r="19" spans="1:18" hidden="1" x14ac:dyDescent="0.25">
      <c r="D19" s="8" t="s">
        <v>24</v>
      </c>
      <c r="J19" t="s">
        <v>121</v>
      </c>
      <c r="L19">
        <v>125</v>
      </c>
      <c r="M19" t="s">
        <v>84</v>
      </c>
      <c r="R19" s="10" t="s">
        <v>116</v>
      </c>
    </row>
    <row r="20" spans="1:18" hidden="1" x14ac:dyDescent="0.25">
      <c r="D20" s="8" t="s">
        <v>25</v>
      </c>
      <c r="J20" t="s">
        <v>103</v>
      </c>
      <c r="L20">
        <v>165</v>
      </c>
      <c r="M20" t="s">
        <v>84</v>
      </c>
      <c r="R20" s="10" t="s">
        <v>116</v>
      </c>
    </row>
    <row r="21" spans="1:18" hidden="1" x14ac:dyDescent="0.25">
      <c r="D21" s="8" t="s">
        <v>26</v>
      </c>
      <c r="J21" t="s">
        <v>111</v>
      </c>
      <c r="L21">
        <v>285</v>
      </c>
      <c r="M21" t="s">
        <v>84</v>
      </c>
      <c r="R21" s="10" t="s">
        <v>116</v>
      </c>
    </row>
    <row r="22" spans="1:18" hidden="1" x14ac:dyDescent="0.25">
      <c r="D22" s="8" t="s">
        <v>27</v>
      </c>
      <c r="J22" t="s">
        <v>135</v>
      </c>
      <c r="L22">
        <v>125</v>
      </c>
      <c r="M22" t="s">
        <v>84</v>
      </c>
      <c r="R22" s="10" t="s">
        <v>117</v>
      </c>
    </row>
    <row r="23" spans="1:18" hidden="1" x14ac:dyDescent="0.25">
      <c r="D23" s="8" t="s">
        <v>28</v>
      </c>
      <c r="J23" t="s">
        <v>136</v>
      </c>
      <c r="L23">
        <v>285</v>
      </c>
      <c r="M23" t="s">
        <v>84</v>
      </c>
      <c r="R23" s="10" t="s">
        <v>117</v>
      </c>
    </row>
    <row r="24" spans="1:18" hidden="1" x14ac:dyDescent="0.25">
      <c r="D24" s="8" t="s">
        <v>29</v>
      </c>
      <c r="J24" t="s">
        <v>87</v>
      </c>
      <c r="L24">
        <v>125</v>
      </c>
      <c r="M24" t="s">
        <v>84</v>
      </c>
      <c r="R24" s="10" t="s">
        <v>119</v>
      </c>
    </row>
    <row r="25" spans="1:18" hidden="1" x14ac:dyDescent="0.25">
      <c r="D25" s="8" t="s">
        <v>30</v>
      </c>
      <c r="J25" t="s">
        <v>137</v>
      </c>
      <c r="L25">
        <v>133</v>
      </c>
      <c r="M25" t="s">
        <v>84</v>
      </c>
      <c r="R25" s="10" t="s">
        <v>119</v>
      </c>
    </row>
    <row r="26" spans="1:18" hidden="1" x14ac:dyDescent="0.25">
      <c r="D26" s="8" t="s">
        <v>31</v>
      </c>
      <c r="J26" t="s">
        <v>138</v>
      </c>
      <c r="L26">
        <v>174</v>
      </c>
      <c r="M26" t="s">
        <v>84</v>
      </c>
      <c r="R26" s="10" t="s">
        <v>119</v>
      </c>
    </row>
    <row r="27" spans="1:18" hidden="1" x14ac:dyDescent="0.25">
      <c r="D27" s="8" t="s">
        <v>32</v>
      </c>
      <c r="J27" t="s">
        <v>139</v>
      </c>
      <c r="L27">
        <v>197</v>
      </c>
      <c r="M27" t="s">
        <v>84</v>
      </c>
      <c r="R27" s="10" t="s">
        <v>120</v>
      </c>
    </row>
    <row r="28" spans="1:18" hidden="1" x14ac:dyDescent="0.25">
      <c r="D28" s="8"/>
    </row>
    <row r="29" spans="1:18" hidden="1" x14ac:dyDescent="0.25">
      <c r="A29" t="s">
        <v>43</v>
      </c>
      <c r="B29" s="3">
        <v>44513</v>
      </c>
      <c r="C29" s="3"/>
      <c r="D29" s="8" t="s">
        <v>33</v>
      </c>
      <c r="J29" t="s">
        <v>105</v>
      </c>
      <c r="L29">
        <v>174</v>
      </c>
      <c r="M29" t="s">
        <v>84</v>
      </c>
      <c r="R29" s="10" t="s">
        <v>115</v>
      </c>
    </row>
    <row r="30" spans="1:18" hidden="1" x14ac:dyDescent="0.25">
      <c r="A30" t="s">
        <v>47</v>
      </c>
      <c r="D30" s="8" t="s">
        <v>34</v>
      </c>
      <c r="J30" t="s">
        <v>91</v>
      </c>
      <c r="L30">
        <v>133</v>
      </c>
      <c r="M30" t="s">
        <v>84</v>
      </c>
      <c r="R30" s="10" t="s">
        <v>116</v>
      </c>
    </row>
    <row r="31" spans="1:18" hidden="1" x14ac:dyDescent="0.25">
      <c r="D31" s="8" t="s">
        <v>35</v>
      </c>
      <c r="J31" t="s">
        <v>95</v>
      </c>
      <c r="L31">
        <v>141</v>
      </c>
      <c r="M31" t="s">
        <v>84</v>
      </c>
      <c r="R31" s="10" t="s">
        <v>116</v>
      </c>
    </row>
    <row r="32" spans="1:18" hidden="1" x14ac:dyDescent="0.25">
      <c r="D32" s="8" t="s">
        <v>36</v>
      </c>
      <c r="J32" t="s">
        <v>99</v>
      </c>
      <c r="L32">
        <v>149</v>
      </c>
      <c r="M32" t="s">
        <v>84</v>
      </c>
      <c r="R32" s="10" t="s">
        <v>117</v>
      </c>
    </row>
    <row r="33" spans="1:19" hidden="1" x14ac:dyDescent="0.25">
      <c r="D33" s="8" t="s">
        <v>37</v>
      </c>
      <c r="J33" t="s">
        <v>140</v>
      </c>
      <c r="L33">
        <v>157</v>
      </c>
      <c r="M33" t="s">
        <v>84</v>
      </c>
      <c r="R33" s="10" t="s">
        <v>117</v>
      </c>
    </row>
    <row r="34" spans="1:19" hidden="1" x14ac:dyDescent="0.25">
      <c r="D34" s="8" t="s">
        <v>38</v>
      </c>
      <c r="J34" t="s">
        <v>130</v>
      </c>
      <c r="L34">
        <v>197</v>
      </c>
      <c r="M34" t="s">
        <v>84</v>
      </c>
      <c r="R34" s="10" t="s">
        <v>117</v>
      </c>
    </row>
    <row r="35" spans="1:19" hidden="1" x14ac:dyDescent="0.25">
      <c r="D35" s="8" t="s">
        <v>39</v>
      </c>
      <c r="J35" t="s">
        <v>141</v>
      </c>
      <c r="L35">
        <v>149</v>
      </c>
      <c r="M35" t="s">
        <v>84</v>
      </c>
      <c r="R35" s="10" t="s">
        <v>119</v>
      </c>
    </row>
    <row r="36" spans="1:19" hidden="1" x14ac:dyDescent="0.25">
      <c r="D36" s="8" t="s">
        <v>40</v>
      </c>
      <c r="J36" t="s">
        <v>142</v>
      </c>
      <c r="L36">
        <v>165</v>
      </c>
      <c r="M36" t="s">
        <v>84</v>
      </c>
      <c r="R36" s="10" t="s">
        <v>119</v>
      </c>
    </row>
    <row r="37" spans="1:19" hidden="1" x14ac:dyDescent="0.25">
      <c r="D37" s="8" t="s">
        <v>41</v>
      </c>
      <c r="J37" t="s">
        <v>143</v>
      </c>
      <c r="L37">
        <v>157</v>
      </c>
      <c r="M37" t="s">
        <v>84</v>
      </c>
      <c r="R37" s="10" t="s">
        <v>120</v>
      </c>
    </row>
    <row r="38" spans="1:19" hidden="1" x14ac:dyDescent="0.25">
      <c r="D38" s="8" t="s">
        <v>42</v>
      </c>
      <c r="J38" t="s">
        <v>144</v>
      </c>
      <c r="L38">
        <v>285</v>
      </c>
      <c r="M38" t="s">
        <v>84</v>
      </c>
      <c r="R38" s="10" t="s">
        <v>120</v>
      </c>
    </row>
    <row r="39" spans="1:19" hidden="1" x14ac:dyDescent="0.25"/>
    <row r="40" spans="1:19" x14ac:dyDescent="0.25">
      <c r="A40" t="s">
        <v>48</v>
      </c>
      <c r="B40" s="3">
        <v>44517</v>
      </c>
      <c r="C40" s="3" t="s">
        <v>49</v>
      </c>
      <c r="D40" s="6" t="s">
        <v>50</v>
      </c>
      <c r="J40" t="s">
        <v>121</v>
      </c>
      <c r="K40" t="s">
        <v>122</v>
      </c>
      <c r="L40">
        <v>125</v>
      </c>
      <c r="M40" t="s">
        <v>48</v>
      </c>
      <c r="N40" s="9" t="s">
        <v>92</v>
      </c>
      <c r="Q40" s="10" t="s">
        <v>96</v>
      </c>
    </row>
    <row r="41" spans="1:19" x14ac:dyDescent="0.25">
      <c r="D41" s="6" t="s">
        <v>51</v>
      </c>
      <c r="J41" t="s">
        <v>91</v>
      </c>
      <c r="K41" t="s">
        <v>123</v>
      </c>
      <c r="L41">
        <v>133</v>
      </c>
      <c r="M41" t="s">
        <v>48</v>
      </c>
      <c r="N41" s="9" t="s">
        <v>92</v>
      </c>
      <c r="O41" s="10">
        <v>16</v>
      </c>
      <c r="P41" s="10">
        <v>0</v>
      </c>
      <c r="Q41" s="10" t="s">
        <v>97</v>
      </c>
      <c r="S41">
        <f t="shared" ref="S41:S104" si="1">ABS(O41-P41)</f>
        <v>16</v>
      </c>
    </row>
    <row r="42" spans="1:19" x14ac:dyDescent="0.25">
      <c r="D42" s="6" t="s">
        <v>52</v>
      </c>
      <c r="J42" t="s">
        <v>95</v>
      </c>
      <c r="K42" t="s">
        <v>124</v>
      </c>
      <c r="L42">
        <v>141</v>
      </c>
      <c r="M42" t="s">
        <v>48</v>
      </c>
      <c r="N42" s="9" t="s">
        <v>92</v>
      </c>
      <c r="Q42" s="10" t="s">
        <v>96</v>
      </c>
    </row>
    <row r="43" spans="1:19" x14ac:dyDescent="0.25">
      <c r="D43" s="6" t="s">
        <v>53</v>
      </c>
      <c r="J43" t="s">
        <v>99</v>
      </c>
      <c r="K43" t="s">
        <v>125</v>
      </c>
      <c r="L43">
        <v>149</v>
      </c>
      <c r="M43" t="s">
        <v>48</v>
      </c>
      <c r="N43" s="9" t="s">
        <v>92</v>
      </c>
      <c r="O43" s="10">
        <v>14</v>
      </c>
      <c r="P43" s="10">
        <v>5</v>
      </c>
      <c r="Q43" s="10" t="s">
        <v>93</v>
      </c>
      <c r="S43">
        <f t="shared" si="1"/>
        <v>9</v>
      </c>
    </row>
    <row r="44" spans="1:19" x14ac:dyDescent="0.25">
      <c r="D44" s="6" t="s">
        <v>54</v>
      </c>
      <c r="J44" t="s">
        <v>101</v>
      </c>
      <c r="K44" t="s">
        <v>126</v>
      </c>
      <c r="L44">
        <v>157</v>
      </c>
      <c r="M44" t="s">
        <v>48</v>
      </c>
      <c r="N44" s="9" t="s">
        <v>92</v>
      </c>
      <c r="O44" s="10">
        <v>20</v>
      </c>
      <c r="P44" s="10">
        <v>7</v>
      </c>
      <c r="Q44" s="10" t="s">
        <v>93</v>
      </c>
      <c r="S44">
        <f t="shared" si="1"/>
        <v>13</v>
      </c>
    </row>
    <row r="45" spans="1:19" x14ac:dyDescent="0.25">
      <c r="D45" s="6" t="s">
        <v>55</v>
      </c>
      <c r="J45" t="s">
        <v>103</v>
      </c>
      <c r="K45" t="s">
        <v>127</v>
      </c>
      <c r="L45">
        <v>165</v>
      </c>
      <c r="M45" t="s">
        <v>48</v>
      </c>
      <c r="N45" s="9" t="s">
        <v>92</v>
      </c>
      <c r="O45" s="10">
        <v>10</v>
      </c>
      <c r="P45" s="10">
        <v>5</v>
      </c>
      <c r="Q45" s="10" t="s">
        <v>89</v>
      </c>
      <c r="S45">
        <f t="shared" si="1"/>
        <v>5</v>
      </c>
    </row>
    <row r="46" spans="1:19" x14ac:dyDescent="0.25">
      <c r="D46" s="6" t="s">
        <v>56</v>
      </c>
      <c r="J46" t="s">
        <v>105</v>
      </c>
      <c r="K46" t="s">
        <v>128</v>
      </c>
      <c r="L46">
        <v>174</v>
      </c>
      <c r="M46" t="s">
        <v>48</v>
      </c>
      <c r="N46" s="9" t="s">
        <v>92</v>
      </c>
      <c r="Q46" s="10" t="s">
        <v>96</v>
      </c>
    </row>
    <row r="47" spans="1:19" x14ac:dyDescent="0.25">
      <c r="D47" s="6" t="s">
        <v>57</v>
      </c>
      <c r="J47" t="s">
        <v>107</v>
      </c>
      <c r="K47" t="s">
        <v>129</v>
      </c>
      <c r="L47">
        <v>184</v>
      </c>
      <c r="M47" t="s">
        <v>48</v>
      </c>
      <c r="N47" s="9" t="s">
        <v>92</v>
      </c>
      <c r="Q47" s="10" t="s">
        <v>96</v>
      </c>
    </row>
    <row r="48" spans="1:19" x14ac:dyDescent="0.25">
      <c r="D48" s="6" t="s">
        <v>58</v>
      </c>
      <c r="J48" t="s">
        <v>130</v>
      </c>
      <c r="K48" t="s">
        <v>131</v>
      </c>
      <c r="L48">
        <v>197</v>
      </c>
      <c r="M48" t="s">
        <v>48</v>
      </c>
      <c r="N48" s="9" t="s">
        <v>92</v>
      </c>
      <c r="Q48" s="10" t="s">
        <v>96</v>
      </c>
    </row>
    <row r="49" spans="1:18" x14ac:dyDescent="0.25">
      <c r="D49" s="6" t="s">
        <v>59</v>
      </c>
      <c r="J49" t="s">
        <v>111</v>
      </c>
      <c r="K49" t="s">
        <v>132</v>
      </c>
      <c r="L49">
        <v>285</v>
      </c>
      <c r="M49" t="s">
        <v>48</v>
      </c>
      <c r="N49" s="9" t="s">
        <v>92</v>
      </c>
      <c r="Q49" s="10" t="s">
        <v>96</v>
      </c>
    </row>
    <row r="50" spans="1:18" ht="15.75" customHeight="1" x14ac:dyDescent="0.25"/>
    <row r="51" spans="1:18" hidden="1" x14ac:dyDescent="0.25">
      <c r="A51" t="s">
        <v>60</v>
      </c>
      <c r="C51" t="s">
        <v>71</v>
      </c>
      <c r="D51" s="6" t="s">
        <v>62</v>
      </c>
      <c r="J51" t="s">
        <v>111</v>
      </c>
      <c r="L51">
        <v>285</v>
      </c>
      <c r="M51" t="s">
        <v>84</v>
      </c>
      <c r="R51" s="10" t="s">
        <v>115</v>
      </c>
    </row>
    <row r="52" spans="1:18" hidden="1" x14ac:dyDescent="0.25">
      <c r="A52" t="s">
        <v>61</v>
      </c>
      <c r="D52" s="6" t="s">
        <v>63</v>
      </c>
      <c r="J52" t="s">
        <v>145</v>
      </c>
      <c r="L52">
        <v>141</v>
      </c>
      <c r="M52" t="s">
        <v>84</v>
      </c>
      <c r="R52" s="10" t="s">
        <v>120</v>
      </c>
    </row>
    <row r="53" spans="1:18" hidden="1" x14ac:dyDescent="0.25">
      <c r="D53" s="6" t="s">
        <v>64</v>
      </c>
      <c r="J53" t="s">
        <v>146</v>
      </c>
      <c r="L53">
        <v>149</v>
      </c>
      <c r="M53" t="s">
        <v>84</v>
      </c>
      <c r="R53" s="10" t="s">
        <v>148</v>
      </c>
    </row>
    <row r="54" spans="1:18" hidden="1" x14ac:dyDescent="0.25">
      <c r="D54" s="6" t="s">
        <v>65</v>
      </c>
      <c r="J54" t="s">
        <v>147</v>
      </c>
      <c r="L54">
        <v>149</v>
      </c>
      <c r="M54" t="s">
        <v>84</v>
      </c>
      <c r="R54" s="10" t="s">
        <v>120</v>
      </c>
    </row>
    <row r="55" spans="1:18" hidden="1" x14ac:dyDescent="0.25">
      <c r="D55" s="6" t="s">
        <v>66</v>
      </c>
      <c r="J55" t="s">
        <v>150</v>
      </c>
      <c r="L55">
        <v>157</v>
      </c>
      <c r="M55" t="s">
        <v>84</v>
      </c>
      <c r="R55" s="10" t="s">
        <v>117</v>
      </c>
    </row>
    <row r="56" spans="1:18" hidden="1" x14ac:dyDescent="0.25">
      <c r="D56" s="6" t="s">
        <v>67</v>
      </c>
      <c r="J56" t="s">
        <v>377</v>
      </c>
      <c r="L56">
        <v>165</v>
      </c>
      <c r="M56" t="s">
        <v>84</v>
      </c>
      <c r="R56" s="10" t="s">
        <v>117</v>
      </c>
    </row>
    <row r="57" spans="1:18" hidden="1" x14ac:dyDescent="0.25">
      <c r="D57" s="6" t="s">
        <v>68</v>
      </c>
      <c r="J57" t="s">
        <v>151</v>
      </c>
      <c r="L57">
        <v>157</v>
      </c>
      <c r="M57" t="s">
        <v>84</v>
      </c>
      <c r="R57" s="10" t="s">
        <v>118</v>
      </c>
    </row>
    <row r="58" spans="1:18" hidden="1" x14ac:dyDescent="0.25">
      <c r="D58" s="12" t="s">
        <v>69</v>
      </c>
      <c r="J58" t="s">
        <v>152</v>
      </c>
      <c r="L58">
        <v>16</v>
      </c>
      <c r="M58" t="s">
        <v>84</v>
      </c>
      <c r="R58" s="10" t="s">
        <v>118</v>
      </c>
    </row>
    <row r="59" spans="1:18" hidden="1" x14ac:dyDescent="0.25">
      <c r="D59" s="6" t="s">
        <v>70</v>
      </c>
      <c r="J59" t="s">
        <v>153</v>
      </c>
      <c r="L59">
        <v>197</v>
      </c>
      <c r="M59" t="s">
        <v>84</v>
      </c>
      <c r="R59" s="10" t="s">
        <v>148</v>
      </c>
    </row>
    <row r="60" spans="1:18" hidden="1" x14ac:dyDescent="0.25"/>
    <row r="61" spans="1:18" hidden="1" x14ac:dyDescent="0.25">
      <c r="A61" t="s">
        <v>72</v>
      </c>
      <c r="D61" s="6" t="s">
        <v>73</v>
      </c>
      <c r="J61" t="s">
        <v>105</v>
      </c>
      <c r="L61">
        <v>174</v>
      </c>
      <c r="M61" t="s">
        <v>84</v>
      </c>
      <c r="R61" s="10" t="s">
        <v>115</v>
      </c>
    </row>
    <row r="62" spans="1:18" hidden="1" x14ac:dyDescent="0.25">
      <c r="A62" t="s">
        <v>61</v>
      </c>
      <c r="D62" s="6" t="s">
        <v>74</v>
      </c>
      <c r="J62" t="s">
        <v>154</v>
      </c>
      <c r="L62">
        <v>141</v>
      </c>
      <c r="M62" t="s">
        <v>84</v>
      </c>
      <c r="R62" s="10" t="s">
        <v>149</v>
      </c>
    </row>
    <row r="63" spans="1:18" hidden="1" x14ac:dyDescent="0.25">
      <c r="D63" s="6" t="s">
        <v>75</v>
      </c>
      <c r="J63" t="s">
        <v>95</v>
      </c>
      <c r="L63">
        <v>141</v>
      </c>
      <c r="M63" t="s">
        <v>84</v>
      </c>
      <c r="R63" s="10" t="s">
        <v>114</v>
      </c>
    </row>
    <row r="64" spans="1:18" hidden="1" x14ac:dyDescent="0.25">
      <c r="D64" s="6" t="s">
        <v>76</v>
      </c>
      <c r="J64" t="s">
        <v>91</v>
      </c>
      <c r="L64">
        <v>133</v>
      </c>
      <c r="M64" t="s">
        <v>84</v>
      </c>
      <c r="R64" s="10" t="s">
        <v>114</v>
      </c>
    </row>
    <row r="65" spans="1:19" hidden="1" x14ac:dyDescent="0.25">
      <c r="D65" s="6" t="s">
        <v>77</v>
      </c>
      <c r="J65" t="s">
        <v>99</v>
      </c>
      <c r="L65">
        <v>149</v>
      </c>
      <c r="M65" t="s">
        <v>84</v>
      </c>
      <c r="R65" s="10" t="s">
        <v>114</v>
      </c>
    </row>
    <row r="66" spans="1:19" hidden="1" x14ac:dyDescent="0.25">
      <c r="D66" s="6" t="s">
        <v>78</v>
      </c>
      <c r="J66" t="s">
        <v>133</v>
      </c>
      <c r="L66">
        <v>133</v>
      </c>
      <c r="M66" t="s">
        <v>84</v>
      </c>
      <c r="R66" s="10" t="s">
        <v>116</v>
      </c>
    </row>
    <row r="67" spans="1:19" hidden="1" x14ac:dyDescent="0.25">
      <c r="D67" s="6" t="s">
        <v>79</v>
      </c>
      <c r="J67" t="s">
        <v>142</v>
      </c>
      <c r="L67">
        <v>165</v>
      </c>
      <c r="M67" t="s">
        <v>84</v>
      </c>
      <c r="R67" s="10" t="s">
        <v>116</v>
      </c>
    </row>
    <row r="68" spans="1:19" hidden="1" x14ac:dyDescent="0.25">
      <c r="D68" s="6" t="s">
        <v>80</v>
      </c>
      <c r="J68" t="s">
        <v>141</v>
      </c>
      <c r="L68">
        <v>149</v>
      </c>
      <c r="M68" t="s">
        <v>84</v>
      </c>
      <c r="R68" s="10" t="s">
        <v>117</v>
      </c>
    </row>
    <row r="69" spans="1:19" hidden="1" x14ac:dyDescent="0.25">
      <c r="D69" s="6" t="s">
        <v>81</v>
      </c>
      <c r="J69" t="s">
        <v>103</v>
      </c>
      <c r="L69">
        <v>165</v>
      </c>
      <c r="M69" t="s">
        <v>84</v>
      </c>
      <c r="R69" s="10" t="s">
        <v>117</v>
      </c>
    </row>
    <row r="70" spans="1:19" hidden="1" x14ac:dyDescent="0.25">
      <c r="D70" s="6" t="s">
        <v>82</v>
      </c>
      <c r="J70" t="s">
        <v>121</v>
      </c>
      <c r="L70">
        <v>125</v>
      </c>
      <c r="M70" t="s">
        <v>84</v>
      </c>
      <c r="R70" s="10" t="s">
        <v>118</v>
      </c>
    </row>
    <row r="71" spans="1:19" hidden="1" x14ac:dyDescent="0.25">
      <c r="D71" s="6" t="s">
        <v>83</v>
      </c>
      <c r="J71" t="s">
        <v>155</v>
      </c>
      <c r="L71">
        <v>125</v>
      </c>
      <c r="M71" t="s">
        <v>84</v>
      </c>
      <c r="R71" s="10" t="s">
        <v>148</v>
      </c>
    </row>
    <row r="72" spans="1:19" hidden="1" x14ac:dyDescent="0.25"/>
    <row r="73" spans="1:19" ht="17.25" customHeight="1" x14ac:dyDescent="0.25">
      <c r="A73" t="s">
        <v>162</v>
      </c>
      <c r="B73" s="3">
        <v>44541</v>
      </c>
      <c r="C73" t="s">
        <v>173</v>
      </c>
      <c r="D73" s="6" t="s">
        <v>163</v>
      </c>
      <c r="J73" t="s">
        <v>121</v>
      </c>
      <c r="K73" t="s">
        <v>321</v>
      </c>
      <c r="L73">
        <v>125</v>
      </c>
      <c r="M73" t="s">
        <v>162</v>
      </c>
      <c r="N73" s="9" t="s">
        <v>92</v>
      </c>
      <c r="O73" s="10">
        <v>15</v>
      </c>
      <c r="P73" s="10">
        <v>0</v>
      </c>
      <c r="Q73" s="10" t="s">
        <v>97</v>
      </c>
      <c r="S73">
        <f t="shared" si="1"/>
        <v>15</v>
      </c>
    </row>
    <row r="74" spans="1:19" x14ac:dyDescent="0.25">
      <c r="D74" s="6" t="s">
        <v>164</v>
      </c>
      <c r="J74" t="s">
        <v>91</v>
      </c>
      <c r="K74" t="s">
        <v>322</v>
      </c>
      <c r="L74">
        <v>133</v>
      </c>
      <c r="M74" t="s">
        <v>162</v>
      </c>
      <c r="N74" s="9" t="s">
        <v>92</v>
      </c>
      <c r="Q74" s="10" t="s">
        <v>96</v>
      </c>
    </row>
    <row r="75" spans="1:19" x14ac:dyDescent="0.25">
      <c r="D75" s="6" t="s">
        <v>165</v>
      </c>
      <c r="J75" t="s">
        <v>95</v>
      </c>
      <c r="K75" t="s">
        <v>323</v>
      </c>
      <c r="L75">
        <v>141</v>
      </c>
      <c r="M75" t="s">
        <v>162</v>
      </c>
      <c r="N75" s="9" t="s">
        <v>92</v>
      </c>
      <c r="O75" s="10">
        <v>8</v>
      </c>
      <c r="P75" s="10">
        <v>0</v>
      </c>
      <c r="Q75" s="10" t="s">
        <v>93</v>
      </c>
      <c r="S75">
        <f t="shared" si="1"/>
        <v>8</v>
      </c>
    </row>
    <row r="76" spans="1:19" x14ac:dyDescent="0.25">
      <c r="D76" s="6" t="s">
        <v>166</v>
      </c>
      <c r="J76" t="s">
        <v>99</v>
      </c>
      <c r="K76" t="s">
        <v>324</v>
      </c>
      <c r="L76">
        <v>149</v>
      </c>
      <c r="M76" t="s">
        <v>162</v>
      </c>
      <c r="N76" s="9" t="s">
        <v>92</v>
      </c>
      <c r="Q76" s="10" t="s">
        <v>96</v>
      </c>
    </row>
    <row r="77" spans="1:19" x14ac:dyDescent="0.25">
      <c r="D77" s="6" t="s">
        <v>167</v>
      </c>
      <c r="J77" t="s">
        <v>101</v>
      </c>
      <c r="K77" t="s">
        <v>325</v>
      </c>
      <c r="L77">
        <v>157</v>
      </c>
      <c r="M77" t="s">
        <v>162</v>
      </c>
      <c r="N77" s="9" t="s">
        <v>92</v>
      </c>
      <c r="O77" s="10">
        <v>15</v>
      </c>
      <c r="P77" s="10">
        <v>6</v>
      </c>
      <c r="Q77" s="10" t="s">
        <v>93</v>
      </c>
      <c r="S77">
        <f t="shared" si="1"/>
        <v>9</v>
      </c>
    </row>
    <row r="78" spans="1:19" x14ac:dyDescent="0.25">
      <c r="D78" s="6" t="s">
        <v>168</v>
      </c>
      <c r="J78" t="s">
        <v>142</v>
      </c>
      <c r="K78" t="s">
        <v>326</v>
      </c>
      <c r="L78">
        <v>165</v>
      </c>
      <c r="M78" t="s">
        <v>162</v>
      </c>
      <c r="N78" s="9" t="s">
        <v>92</v>
      </c>
      <c r="O78" s="10">
        <v>8</v>
      </c>
      <c r="P78" s="10">
        <v>7</v>
      </c>
      <c r="Q78" s="10" t="s">
        <v>89</v>
      </c>
      <c r="S78">
        <f t="shared" si="1"/>
        <v>1</v>
      </c>
    </row>
    <row r="79" spans="1:19" x14ac:dyDescent="0.25">
      <c r="D79" s="6" t="s">
        <v>169</v>
      </c>
      <c r="J79" t="s">
        <v>105</v>
      </c>
      <c r="K79" t="s">
        <v>327</v>
      </c>
      <c r="L79">
        <v>174</v>
      </c>
      <c r="M79" t="s">
        <v>162</v>
      </c>
      <c r="N79" s="9" t="s">
        <v>92</v>
      </c>
      <c r="Q79" s="10" t="s">
        <v>96</v>
      </c>
    </row>
    <row r="80" spans="1:19" x14ac:dyDescent="0.25">
      <c r="D80" s="6" t="s">
        <v>170</v>
      </c>
      <c r="J80" t="s">
        <v>107</v>
      </c>
      <c r="K80" t="s">
        <v>328</v>
      </c>
      <c r="L80">
        <v>184</v>
      </c>
      <c r="M80" t="s">
        <v>162</v>
      </c>
      <c r="N80" s="11" t="s">
        <v>88</v>
      </c>
      <c r="O80" s="10">
        <v>6</v>
      </c>
      <c r="P80" s="10">
        <v>10</v>
      </c>
      <c r="Q80" s="10" t="s">
        <v>89</v>
      </c>
      <c r="S80">
        <f t="shared" si="1"/>
        <v>4</v>
      </c>
    </row>
    <row r="81" spans="1:19" x14ac:dyDescent="0.25">
      <c r="D81" s="6" t="s">
        <v>171</v>
      </c>
      <c r="J81" t="s">
        <v>130</v>
      </c>
      <c r="K81" t="s">
        <v>329</v>
      </c>
      <c r="L81">
        <v>197</v>
      </c>
      <c r="M81" t="s">
        <v>162</v>
      </c>
      <c r="N81" s="9" t="s">
        <v>92</v>
      </c>
      <c r="Q81" s="10" t="s">
        <v>96</v>
      </c>
    </row>
    <row r="82" spans="1:19" x14ac:dyDescent="0.25">
      <c r="D82" s="6" t="s">
        <v>172</v>
      </c>
      <c r="J82" t="s">
        <v>111</v>
      </c>
      <c r="K82" t="s">
        <v>330</v>
      </c>
      <c r="L82">
        <v>285</v>
      </c>
      <c r="M82" t="s">
        <v>162</v>
      </c>
      <c r="N82" s="9" t="s">
        <v>92</v>
      </c>
      <c r="O82" s="10">
        <v>9</v>
      </c>
      <c r="P82" s="10">
        <v>1</v>
      </c>
      <c r="Q82" s="10" t="s">
        <v>93</v>
      </c>
      <c r="S82">
        <f t="shared" si="1"/>
        <v>8</v>
      </c>
    </row>
    <row r="84" spans="1:19" x14ac:dyDescent="0.25">
      <c r="A84" t="s">
        <v>184</v>
      </c>
      <c r="B84" s="3">
        <v>44541</v>
      </c>
      <c r="C84" t="s">
        <v>185</v>
      </c>
      <c r="D84" s="6" t="s">
        <v>174</v>
      </c>
      <c r="J84" t="s">
        <v>87</v>
      </c>
      <c r="K84" t="s">
        <v>335</v>
      </c>
      <c r="L84">
        <v>125</v>
      </c>
      <c r="M84" t="s">
        <v>184</v>
      </c>
      <c r="N84" s="11" t="s">
        <v>88</v>
      </c>
      <c r="O84" s="10">
        <v>1</v>
      </c>
      <c r="P84" s="10">
        <v>3</v>
      </c>
      <c r="Q84" s="10" t="s">
        <v>89</v>
      </c>
      <c r="S84">
        <f t="shared" si="1"/>
        <v>2</v>
      </c>
    </row>
    <row r="85" spans="1:19" x14ac:dyDescent="0.25">
      <c r="D85" s="6" t="s">
        <v>175</v>
      </c>
      <c r="J85" t="s">
        <v>91</v>
      </c>
      <c r="K85" t="s">
        <v>336</v>
      </c>
      <c r="L85">
        <v>133</v>
      </c>
      <c r="M85" t="s">
        <v>184</v>
      </c>
      <c r="N85" s="9" t="s">
        <v>92</v>
      </c>
      <c r="Q85" s="10" t="s">
        <v>96</v>
      </c>
    </row>
    <row r="86" spans="1:19" x14ac:dyDescent="0.25">
      <c r="D86" s="6" t="s">
        <v>176</v>
      </c>
      <c r="J86" t="s">
        <v>95</v>
      </c>
      <c r="K86" t="s">
        <v>337</v>
      </c>
      <c r="L86">
        <v>141</v>
      </c>
      <c r="M86" t="s">
        <v>184</v>
      </c>
      <c r="N86" s="9" t="s">
        <v>92</v>
      </c>
      <c r="Q86" s="10" t="s">
        <v>96</v>
      </c>
    </row>
    <row r="87" spans="1:19" x14ac:dyDescent="0.25">
      <c r="D87" s="6" t="s">
        <v>177</v>
      </c>
      <c r="J87" t="s">
        <v>99</v>
      </c>
      <c r="K87" t="s">
        <v>338</v>
      </c>
      <c r="L87">
        <v>149</v>
      </c>
      <c r="M87" t="s">
        <v>184</v>
      </c>
      <c r="N87" s="9" t="s">
        <v>92</v>
      </c>
      <c r="O87" s="10">
        <v>13</v>
      </c>
      <c r="P87" s="10">
        <v>5</v>
      </c>
      <c r="Q87" s="10" t="s">
        <v>93</v>
      </c>
      <c r="S87">
        <f t="shared" si="1"/>
        <v>8</v>
      </c>
    </row>
    <row r="88" spans="1:19" x14ac:dyDescent="0.25">
      <c r="D88" s="6" t="s">
        <v>178</v>
      </c>
      <c r="J88" t="s">
        <v>101</v>
      </c>
      <c r="K88" t="s">
        <v>339</v>
      </c>
      <c r="L88">
        <v>157</v>
      </c>
      <c r="M88" t="s">
        <v>184</v>
      </c>
      <c r="N88" s="9" t="s">
        <v>92</v>
      </c>
      <c r="O88" s="10">
        <v>19</v>
      </c>
      <c r="P88" s="10">
        <v>9</v>
      </c>
      <c r="Q88" s="10" t="s">
        <v>93</v>
      </c>
      <c r="S88">
        <f t="shared" si="1"/>
        <v>10</v>
      </c>
    </row>
    <row r="89" spans="1:19" x14ac:dyDescent="0.25">
      <c r="D89" s="6" t="s">
        <v>179</v>
      </c>
      <c r="J89" t="s">
        <v>103</v>
      </c>
      <c r="K89" t="s">
        <v>331</v>
      </c>
      <c r="L89">
        <v>165</v>
      </c>
      <c r="M89" t="s">
        <v>184</v>
      </c>
      <c r="N89" s="11" t="s">
        <v>88</v>
      </c>
    </row>
    <row r="90" spans="1:19" x14ac:dyDescent="0.25">
      <c r="D90" s="6" t="s">
        <v>180</v>
      </c>
      <c r="J90" t="s">
        <v>142</v>
      </c>
      <c r="K90" t="s">
        <v>332</v>
      </c>
      <c r="L90">
        <v>174</v>
      </c>
      <c r="M90" t="s">
        <v>184</v>
      </c>
      <c r="N90" s="11" t="s">
        <v>88</v>
      </c>
      <c r="O90" s="10">
        <v>0</v>
      </c>
      <c r="P90" s="10">
        <v>4</v>
      </c>
      <c r="Q90" s="10" t="s">
        <v>89</v>
      </c>
      <c r="S90">
        <f>ABS(O90-P90)</f>
        <v>4</v>
      </c>
    </row>
    <row r="91" spans="1:19" x14ac:dyDescent="0.25">
      <c r="D91" s="6" t="s">
        <v>181</v>
      </c>
      <c r="J91" t="s">
        <v>107</v>
      </c>
      <c r="K91" t="s">
        <v>340</v>
      </c>
      <c r="L91">
        <v>184</v>
      </c>
      <c r="M91" t="s">
        <v>184</v>
      </c>
      <c r="N91" s="9" t="s">
        <v>92</v>
      </c>
      <c r="O91" s="10">
        <v>18</v>
      </c>
      <c r="P91" s="10">
        <v>4</v>
      </c>
      <c r="Q91" s="10" t="s">
        <v>93</v>
      </c>
      <c r="S91">
        <f t="shared" si="1"/>
        <v>14</v>
      </c>
    </row>
    <row r="92" spans="1:19" x14ac:dyDescent="0.25">
      <c r="D92" s="6" t="s">
        <v>182</v>
      </c>
      <c r="J92" t="s">
        <v>130</v>
      </c>
      <c r="K92" t="s">
        <v>333</v>
      </c>
      <c r="L92">
        <v>197</v>
      </c>
      <c r="M92" t="s">
        <v>184</v>
      </c>
      <c r="N92" s="11" t="s">
        <v>88</v>
      </c>
      <c r="O92" s="10">
        <v>6</v>
      </c>
      <c r="P92" s="10">
        <v>7</v>
      </c>
      <c r="Q92" s="10" t="s">
        <v>89</v>
      </c>
      <c r="S92">
        <f t="shared" si="1"/>
        <v>1</v>
      </c>
    </row>
    <row r="93" spans="1:19" x14ac:dyDescent="0.25">
      <c r="D93" s="6" t="s">
        <v>183</v>
      </c>
      <c r="J93" t="s">
        <v>111</v>
      </c>
      <c r="K93" t="s">
        <v>334</v>
      </c>
      <c r="L93">
        <v>285</v>
      </c>
      <c r="M93" t="s">
        <v>184</v>
      </c>
      <c r="N93" s="11" t="s">
        <v>88</v>
      </c>
      <c r="O93" s="10">
        <v>7</v>
      </c>
      <c r="P93" s="10">
        <v>8</v>
      </c>
      <c r="Q93" s="10" t="s">
        <v>89</v>
      </c>
      <c r="S93">
        <f t="shared" si="1"/>
        <v>1</v>
      </c>
    </row>
    <row r="94" spans="1:19" x14ac:dyDescent="0.25">
      <c r="N94" s="16"/>
    </row>
    <row r="95" spans="1:19" x14ac:dyDescent="0.25">
      <c r="A95" t="s">
        <v>186</v>
      </c>
      <c r="B95" s="3">
        <v>44549</v>
      </c>
      <c r="C95" t="s">
        <v>206</v>
      </c>
      <c r="D95" s="6" t="s">
        <v>187</v>
      </c>
      <c r="J95" t="s">
        <v>341</v>
      </c>
      <c r="K95" t="s">
        <v>347</v>
      </c>
      <c r="L95">
        <v>125</v>
      </c>
      <c r="M95" t="s">
        <v>186</v>
      </c>
      <c r="N95" s="9" t="s">
        <v>92</v>
      </c>
      <c r="O95" s="10">
        <v>9</v>
      </c>
      <c r="P95" s="10">
        <v>7</v>
      </c>
      <c r="Q95" s="10" t="s">
        <v>89</v>
      </c>
      <c r="S95">
        <f t="shared" si="1"/>
        <v>2</v>
      </c>
    </row>
    <row r="96" spans="1:19" x14ac:dyDescent="0.25">
      <c r="D96" s="6" t="s">
        <v>188</v>
      </c>
      <c r="J96" t="s">
        <v>91</v>
      </c>
      <c r="K96" t="s">
        <v>348</v>
      </c>
      <c r="L96">
        <v>133</v>
      </c>
      <c r="M96" t="s">
        <v>186</v>
      </c>
      <c r="N96" s="9" t="s">
        <v>92</v>
      </c>
      <c r="O96" s="10">
        <v>11</v>
      </c>
      <c r="P96" s="10">
        <v>3</v>
      </c>
      <c r="Q96" s="10" t="s">
        <v>93</v>
      </c>
      <c r="S96">
        <f t="shared" si="1"/>
        <v>8</v>
      </c>
    </row>
    <row r="97" spans="1:19" x14ac:dyDescent="0.25">
      <c r="D97" s="6" t="s">
        <v>189</v>
      </c>
      <c r="J97" t="s">
        <v>95</v>
      </c>
      <c r="K97" t="s">
        <v>349</v>
      </c>
      <c r="L97">
        <v>141</v>
      </c>
      <c r="M97" t="s">
        <v>186</v>
      </c>
      <c r="N97" s="9" t="s">
        <v>92</v>
      </c>
      <c r="O97" s="10">
        <v>8</v>
      </c>
      <c r="P97" s="10">
        <v>0</v>
      </c>
      <c r="Q97" s="10" t="s">
        <v>93</v>
      </c>
      <c r="S97">
        <f t="shared" si="1"/>
        <v>8</v>
      </c>
    </row>
    <row r="98" spans="1:19" x14ac:dyDescent="0.25">
      <c r="D98" s="12" t="s">
        <v>421</v>
      </c>
      <c r="J98" t="s">
        <v>99</v>
      </c>
      <c r="K98" t="s">
        <v>350</v>
      </c>
      <c r="L98">
        <v>149</v>
      </c>
      <c r="M98" t="s">
        <v>186</v>
      </c>
      <c r="N98" s="9" t="s">
        <v>92</v>
      </c>
      <c r="O98" s="10">
        <v>14</v>
      </c>
      <c r="P98" s="10">
        <v>5</v>
      </c>
      <c r="Q98" s="10" t="s">
        <v>93</v>
      </c>
      <c r="S98">
        <f t="shared" si="1"/>
        <v>9</v>
      </c>
    </row>
    <row r="99" spans="1:19" x14ac:dyDescent="0.25">
      <c r="D99" s="6" t="s">
        <v>190</v>
      </c>
      <c r="J99" t="s">
        <v>101</v>
      </c>
      <c r="K99" t="s">
        <v>351</v>
      </c>
      <c r="L99">
        <v>157</v>
      </c>
      <c r="M99" t="s">
        <v>186</v>
      </c>
      <c r="N99" s="9" t="s">
        <v>92</v>
      </c>
      <c r="O99" s="10">
        <v>18</v>
      </c>
      <c r="P99" s="10">
        <v>11</v>
      </c>
      <c r="Q99" s="10" t="s">
        <v>89</v>
      </c>
      <c r="S99">
        <f t="shared" si="1"/>
        <v>7</v>
      </c>
    </row>
    <row r="100" spans="1:19" x14ac:dyDescent="0.25">
      <c r="D100" s="6" t="s">
        <v>191</v>
      </c>
      <c r="J100" t="s">
        <v>142</v>
      </c>
      <c r="K100" t="s">
        <v>345</v>
      </c>
      <c r="L100">
        <v>165</v>
      </c>
      <c r="M100" t="s">
        <v>186</v>
      </c>
      <c r="N100" s="11" t="s">
        <v>88</v>
      </c>
      <c r="O100" s="10">
        <v>4</v>
      </c>
      <c r="P100" s="10">
        <v>8</v>
      </c>
      <c r="Q100" s="10" t="s">
        <v>89</v>
      </c>
      <c r="S100">
        <f t="shared" si="1"/>
        <v>4</v>
      </c>
    </row>
    <row r="101" spans="1:19" x14ac:dyDescent="0.25">
      <c r="D101" s="6" t="s">
        <v>192</v>
      </c>
      <c r="J101" t="s">
        <v>103</v>
      </c>
      <c r="K101" t="s">
        <v>352</v>
      </c>
      <c r="L101">
        <v>174</v>
      </c>
      <c r="M101" t="s">
        <v>186</v>
      </c>
      <c r="N101" s="9" t="s">
        <v>92</v>
      </c>
      <c r="O101" s="10">
        <v>5</v>
      </c>
      <c r="P101" s="10">
        <v>2</v>
      </c>
      <c r="Q101" s="10" t="s">
        <v>89</v>
      </c>
      <c r="S101">
        <f t="shared" si="1"/>
        <v>3</v>
      </c>
    </row>
    <row r="102" spans="1:19" x14ac:dyDescent="0.25">
      <c r="D102" s="6" t="s">
        <v>193</v>
      </c>
      <c r="J102" t="s">
        <v>346</v>
      </c>
      <c r="K102" t="s">
        <v>353</v>
      </c>
      <c r="L102">
        <v>184</v>
      </c>
      <c r="M102" t="s">
        <v>186</v>
      </c>
      <c r="N102" s="9" t="s">
        <v>92</v>
      </c>
      <c r="Q102" s="10" t="s">
        <v>96</v>
      </c>
    </row>
    <row r="103" spans="1:19" x14ac:dyDescent="0.25">
      <c r="D103" s="6" t="s">
        <v>194</v>
      </c>
      <c r="J103" t="s">
        <v>342</v>
      </c>
      <c r="K103" t="s">
        <v>344</v>
      </c>
      <c r="L103">
        <v>197</v>
      </c>
      <c r="M103" t="s">
        <v>186</v>
      </c>
      <c r="N103" s="11" t="s">
        <v>88</v>
      </c>
      <c r="O103" s="10">
        <v>0</v>
      </c>
      <c r="P103" s="10">
        <v>11</v>
      </c>
      <c r="Q103" s="10" t="s">
        <v>93</v>
      </c>
      <c r="S103">
        <f t="shared" si="1"/>
        <v>11</v>
      </c>
    </row>
    <row r="104" spans="1:19" x14ac:dyDescent="0.25">
      <c r="D104" s="6" t="s">
        <v>195</v>
      </c>
      <c r="J104" t="s">
        <v>111</v>
      </c>
      <c r="K104" t="s">
        <v>343</v>
      </c>
      <c r="L104">
        <v>285</v>
      </c>
      <c r="M104" t="s">
        <v>186</v>
      </c>
      <c r="N104" s="11" t="s">
        <v>88</v>
      </c>
      <c r="O104" s="10">
        <v>2</v>
      </c>
      <c r="P104" s="10">
        <v>3</v>
      </c>
      <c r="Q104" s="10" t="s">
        <v>89</v>
      </c>
      <c r="S104">
        <f t="shared" si="1"/>
        <v>1</v>
      </c>
    </row>
    <row r="105" spans="1:19" x14ac:dyDescent="0.25">
      <c r="D105" s="7"/>
    </row>
    <row r="106" spans="1:19" x14ac:dyDescent="0.25">
      <c r="A106" t="s">
        <v>196</v>
      </c>
      <c r="B106" s="3">
        <v>44549</v>
      </c>
      <c r="C106" t="s">
        <v>207</v>
      </c>
      <c r="D106" s="6" t="s">
        <v>197</v>
      </c>
      <c r="J106" t="s">
        <v>87</v>
      </c>
      <c r="K106" t="s">
        <v>354</v>
      </c>
      <c r="L106">
        <v>125</v>
      </c>
      <c r="M106" t="s">
        <v>196</v>
      </c>
      <c r="N106" s="11" t="s">
        <v>88</v>
      </c>
      <c r="O106" s="10">
        <v>0</v>
      </c>
      <c r="P106" s="10">
        <v>5</v>
      </c>
      <c r="Q106" s="10" t="s">
        <v>89</v>
      </c>
      <c r="S106">
        <f t="shared" ref="S106:S112" si="2">ABS(O106-P106)</f>
        <v>5</v>
      </c>
    </row>
    <row r="107" spans="1:19" x14ac:dyDescent="0.25">
      <c r="D107" s="6" t="s">
        <v>198</v>
      </c>
      <c r="J107" t="s">
        <v>91</v>
      </c>
      <c r="K107" t="s">
        <v>355</v>
      </c>
      <c r="L107">
        <v>133</v>
      </c>
      <c r="M107" t="s">
        <v>196</v>
      </c>
      <c r="N107" s="11" t="s">
        <v>88</v>
      </c>
      <c r="O107" s="10">
        <v>5</v>
      </c>
      <c r="P107" s="10">
        <v>8</v>
      </c>
      <c r="Q107" s="10" t="s">
        <v>89</v>
      </c>
      <c r="S107">
        <f t="shared" si="2"/>
        <v>3</v>
      </c>
    </row>
    <row r="108" spans="1:19" x14ac:dyDescent="0.25">
      <c r="D108" s="6" t="s">
        <v>199</v>
      </c>
      <c r="J108" t="s">
        <v>95</v>
      </c>
      <c r="K108" t="s">
        <v>361</v>
      </c>
      <c r="L108">
        <v>141</v>
      </c>
      <c r="M108" t="s">
        <v>196</v>
      </c>
      <c r="N108" s="9" t="s">
        <v>92</v>
      </c>
      <c r="O108" s="10">
        <v>20</v>
      </c>
      <c r="P108" s="10">
        <v>5</v>
      </c>
      <c r="Q108" s="10" t="s">
        <v>97</v>
      </c>
      <c r="S108">
        <f t="shared" si="2"/>
        <v>15</v>
      </c>
    </row>
    <row r="109" spans="1:19" x14ac:dyDescent="0.25">
      <c r="D109" s="6" t="s">
        <v>200</v>
      </c>
      <c r="J109" t="s">
        <v>99</v>
      </c>
      <c r="K109" t="s">
        <v>362</v>
      </c>
      <c r="L109">
        <v>149</v>
      </c>
      <c r="M109" t="s">
        <v>196</v>
      </c>
      <c r="N109" s="9" t="s">
        <v>92</v>
      </c>
      <c r="O109" s="10">
        <v>10</v>
      </c>
      <c r="P109" s="10">
        <v>4</v>
      </c>
      <c r="Q109" s="10" t="s">
        <v>89</v>
      </c>
      <c r="S109">
        <f t="shared" si="2"/>
        <v>6</v>
      </c>
    </row>
    <row r="110" spans="1:19" x14ac:dyDescent="0.25">
      <c r="D110" s="6" t="s">
        <v>201</v>
      </c>
      <c r="J110" t="s">
        <v>101</v>
      </c>
      <c r="K110" t="s">
        <v>356</v>
      </c>
      <c r="L110">
        <v>157</v>
      </c>
      <c r="M110" t="s">
        <v>196</v>
      </c>
      <c r="N110" s="11" t="s">
        <v>88</v>
      </c>
      <c r="O110" s="10">
        <v>8</v>
      </c>
      <c r="P110" s="10">
        <v>10</v>
      </c>
      <c r="S110">
        <f t="shared" si="2"/>
        <v>2</v>
      </c>
    </row>
    <row r="111" spans="1:19" x14ac:dyDescent="0.25">
      <c r="D111" s="6" t="s">
        <v>202</v>
      </c>
      <c r="J111" t="s">
        <v>142</v>
      </c>
      <c r="K111" t="s">
        <v>357</v>
      </c>
      <c r="L111">
        <v>165</v>
      </c>
      <c r="M111" t="s">
        <v>196</v>
      </c>
      <c r="N111" s="11" t="s">
        <v>88</v>
      </c>
      <c r="O111" s="10">
        <v>4</v>
      </c>
      <c r="P111" s="10">
        <v>6</v>
      </c>
      <c r="Q111" s="10" t="s">
        <v>89</v>
      </c>
      <c r="S111">
        <f t="shared" si="2"/>
        <v>2</v>
      </c>
    </row>
    <row r="112" spans="1:19" x14ac:dyDescent="0.25">
      <c r="D112" s="6" t="s">
        <v>203</v>
      </c>
      <c r="J112" t="s">
        <v>103</v>
      </c>
      <c r="K112" t="s">
        <v>358</v>
      </c>
      <c r="L112">
        <v>174</v>
      </c>
      <c r="M112" t="s">
        <v>196</v>
      </c>
      <c r="N112" s="11" t="s">
        <v>88</v>
      </c>
      <c r="O112" s="10">
        <v>5</v>
      </c>
      <c r="P112" s="10">
        <v>11</v>
      </c>
      <c r="Q112" s="10" t="s">
        <v>89</v>
      </c>
      <c r="S112">
        <f t="shared" si="2"/>
        <v>6</v>
      </c>
    </row>
    <row r="113" spans="1:19" x14ac:dyDescent="0.25">
      <c r="D113" s="12" t="s">
        <v>320</v>
      </c>
      <c r="J113" t="s">
        <v>346</v>
      </c>
      <c r="K113" t="s">
        <v>363</v>
      </c>
      <c r="L113">
        <v>184</v>
      </c>
      <c r="M113" t="s">
        <v>196</v>
      </c>
      <c r="N113" s="9" t="s">
        <v>92</v>
      </c>
      <c r="Q113" s="10" t="s">
        <v>96</v>
      </c>
    </row>
    <row r="114" spans="1:19" x14ac:dyDescent="0.25">
      <c r="D114" s="6" t="s">
        <v>204</v>
      </c>
      <c r="J114" t="s">
        <v>130</v>
      </c>
      <c r="K114" t="s">
        <v>359</v>
      </c>
      <c r="L114">
        <v>197</v>
      </c>
      <c r="M114" t="s">
        <v>196</v>
      </c>
      <c r="N114" s="11" t="s">
        <v>88</v>
      </c>
      <c r="O114" s="10">
        <v>2</v>
      </c>
      <c r="P114" s="10">
        <v>5</v>
      </c>
      <c r="Q114" s="10" t="s">
        <v>89</v>
      </c>
      <c r="S114">
        <f>ABS(O114-P114)</f>
        <v>3</v>
      </c>
    </row>
    <row r="115" spans="1:19" x14ac:dyDescent="0.25">
      <c r="D115" s="6" t="s">
        <v>205</v>
      </c>
      <c r="J115" t="s">
        <v>111</v>
      </c>
      <c r="K115" t="s">
        <v>360</v>
      </c>
      <c r="L115">
        <v>285</v>
      </c>
      <c r="M115" t="s">
        <v>196</v>
      </c>
      <c r="N115" s="11" t="s">
        <v>88</v>
      </c>
      <c r="O115" s="10">
        <v>2</v>
      </c>
      <c r="P115" s="10">
        <v>4</v>
      </c>
      <c r="S115">
        <f t="shared" ref="S115:S145" si="3">ABS(O115-P115)</f>
        <v>2</v>
      </c>
    </row>
    <row r="117" spans="1:19" x14ac:dyDescent="0.25">
      <c r="A117" t="s">
        <v>208</v>
      </c>
      <c r="B117" s="3">
        <v>44549</v>
      </c>
      <c r="C117" t="s">
        <v>209</v>
      </c>
      <c r="D117" s="6" t="s">
        <v>210</v>
      </c>
      <c r="J117" t="s">
        <v>121</v>
      </c>
      <c r="K117" t="s">
        <v>366</v>
      </c>
      <c r="L117">
        <v>125</v>
      </c>
      <c r="M117" t="s">
        <v>208</v>
      </c>
      <c r="N117" s="9" t="s">
        <v>92</v>
      </c>
      <c r="O117" s="10">
        <v>19</v>
      </c>
      <c r="P117" s="10">
        <v>4</v>
      </c>
      <c r="Q117" s="10" t="s">
        <v>97</v>
      </c>
      <c r="S117">
        <f t="shared" si="3"/>
        <v>15</v>
      </c>
    </row>
    <row r="118" spans="1:19" x14ac:dyDescent="0.25">
      <c r="D118" s="6" t="s">
        <v>211</v>
      </c>
      <c r="J118" t="s">
        <v>91</v>
      </c>
      <c r="K118" t="s">
        <v>367</v>
      </c>
      <c r="L118">
        <v>133</v>
      </c>
      <c r="M118" t="s">
        <v>208</v>
      </c>
      <c r="N118" s="9" t="s">
        <v>92</v>
      </c>
      <c r="Q118" s="10" t="s">
        <v>98</v>
      </c>
    </row>
    <row r="119" spans="1:19" x14ac:dyDescent="0.25">
      <c r="D119" s="6" t="s">
        <v>212</v>
      </c>
      <c r="J119" t="s">
        <v>95</v>
      </c>
      <c r="K119" t="s">
        <v>368</v>
      </c>
      <c r="L119">
        <v>141</v>
      </c>
      <c r="M119" t="s">
        <v>208</v>
      </c>
      <c r="N119" s="9" t="s">
        <v>92</v>
      </c>
      <c r="Q119" s="10" t="s">
        <v>96</v>
      </c>
    </row>
    <row r="120" spans="1:19" x14ac:dyDescent="0.25">
      <c r="D120" s="12" t="s">
        <v>213</v>
      </c>
      <c r="J120" t="s">
        <v>99</v>
      </c>
      <c r="K120" t="s">
        <v>369</v>
      </c>
      <c r="L120">
        <v>149</v>
      </c>
      <c r="M120" t="s">
        <v>208</v>
      </c>
      <c r="N120" s="9" t="s">
        <v>92</v>
      </c>
      <c r="Q120" s="10" t="s">
        <v>96</v>
      </c>
    </row>
    <row r="121" spans="1:19" x14ac:dyDescent="0.25">
      <c r="D121" s="6" t="s">
        <v>214</v>
      </c>
      <c r="J121" t="s">
        <v>101</v>
      </c>
      <c r="K121" t="s">
        <v>367</v>
      </c>
      <c r="L121">
        <v>157</v>
      </c>
      <c r="M121" t="s">
        <v>208</v>
      </c>
      <c r="N121" s="9" t="s">
        <v>92</v>
      </c>
      <c r="Q121" s="10" t="s">
        <v>98</v>
      </c>
    </row>
    <row r="122" spans="1:19" x14ac:dyDescent="0.25">
      <c r="D122" s="6" t="s">
        <v>215</v>
      </c>
      <c r="J122" t="s">
        <v>103</v>
      </c>
      <c r="K122" t="s">
        <v>370</v>
      </c>
      <c r="L122">
        <v>165</v>
      </c>
      <c r="M122" t="s">
        <v>208</v>
      </c>
      <c r="N122" s="9" t="s">
        <v>92</v>
      </c>
      <c r="O122" s="10">
        <v>15</v>
      </c>
      <c r="P122" s="10">
        <v>0</v>
      </c>
      <c r="Q122" s="10" t="s">
        <v>97</v>
      </c>
      <c r="S122">
        <f t="shared" si="3"/>
        <v>15</v>
      </c>
    </row>
    <row r="123" spans="1:19" x14ac:dyDescent="0.25">
      <c r="D123" s="6" t="s">
        <v>216</v>
      </c>
      <c r="J123" t="s">
        <v>142</v>
      </c>
      <c r="K123" t="s">
        <v>364</v>
      </c>
      <c r="L123">
        <v>174</v>
      </c>
      <c r="M123" t="s">
        <v>208</v>
      </c>
      <c r="N123" s="11" t="s">
        <v>88</v>
      </c>
      <c r="O123" s="10">
        <v>4</v>
      </c>
      <c r="P123" s="10">
        <v>6</v>
      </c>
      <c r="Q123" s="10" t="s">
        <v>89</v>
      </c>
      <c r="S123">
        <f t="shared" si="3"/>
        <v>2</v>
      </c>
    </row>
    <row r="124" spans="1:19" x14ac:dyDescent="0.25">
      <c r="D124" s="6" t="s">
        <v>217</v>
      </c>
      <c r="J124" t="s">
        <v>346</v>
      </c>
      <c r="K124" t="s">
        <v>367</v>
      </c>
      <c r="L124">
        <v>184</v>
      </c>
      <c r="M124" t="s">
        <v>208</v>
      </c>
      <c r="N124" s="9" t="s">
        <v>92</v>
      </c>
      <c r="Q124" s="10" t="s">
        <v>98</v>
      </c>
    </row>
    <row r="125" spans="1:19" x14ac:dyDescent="0.25">
      <c r="D125" s="6" t="s">
        <v>218</v>
      </c>
      <c r="J125" t="s">
        <v>365</v>
      </c>
      <c r="K125" t="s">
        <v>371</v>
      </c>
      <c r="L125">
        <v>197</v>
      </c>
      <c r="M125" t="s">
        <v>208</v>
      </c>
      <c r="N125" s="9" t="s">
        <v>92</v>
      </c>
      <c r="O125" s="10">
        <v>3</v>
      </c>
      <c r="P125" s="10">
        <v>2</v>
      </c>
      <c r="Q125" s="10" t="s">
        <v>89</v>
      </c>
      <c r="S125">
        <f t="shared" si="3"/>
        <v>1</v>
      </c>
    </row>
    <row r="126" spans="1:19" x14ac:dyDescent="0.25">
      <c r="D126" s="6" t="s">
        <v>219</v>
      </c>
      <c r="J126" t="s">
        <v>111</v>
      </c>
      <c r="K126" t="s">
        <v>372</v>
      </c>
      <c r="L126">
        <v>285</v>
      </c>
      <c r="M126" t="s">
        <v>208</v>
      </c>
      <c r="N126" s="9" t="s">
        <v>92</v>
      </c>
      <c r="Q126" s="10" t="s">
        <v>96</v>
      </c>
    </row>
    <row r="127" spans="1:19" x14ac:dyDescent="0.25">
      <c r="D127" s="7"/>
    </row>
    <row r="128" spans="1:19" x14ac:dyDescent="0.25">
      <c r="A128" t="s">
        <v>220</v>
      </c>
      <c r="B128" s="3">
        <v>44549</v>
      </c>
      <c r="C128" t="s">
        <v>221</v>
      </c>
      <c r="D128" s="6" t="s">
        <v>222</v>
      </c>
      <c r="J128" t="s">
        <v>155</v>
      </c>
      <c r="K128" t="s">
        <v>379</v>
      </c>
      <c r="L128">
        <v>125</v>
      </c>
      <c r="M128" t="s">
        <v>220</v>
      </c>
      <c r="N128" s="9" t="s">
        <v>92</v>
      </c>
      <c r="O128" s="10">
        <v>16</v>
      </c>
      <c r="P128" s="10">
        <v>0</v>
      </c>
      <c r="Q128" s="10" t="s">
        <v>97</v>
      </c>
      <c r="S128">
        <f t="shared" si="3"/>
        <v>16</v>
      </c>
    </row>
    <row r="129" spans="1:19" x14ac:dyDescent="0.25">
      <c r="A129" t="s">
        <v>232</v>
      </c>
      <c r="D129" s="6" t="s">
        <v>223</v>
      </c>
      <c r="J129" t="s">
        <v>375</v>
      </c>
      <c r="K129" t="s">
        <v>367</v>
      </c>
      <c r="L129">
        <v>133</v>
      </c>
      <c r="M129" t="s">
        <v>220</v>
      </c>
      <c r="N129" s="9" t="s">
        <v>92</v>
      </c>
      <c r="Q129" s="10" t="s">
        <v>98</v>
      </c>
    </row>
    <row r="130" spans="1:19" x14ac:dyDescent="0.25">
      <c r="D130" s="6" t="s">
        <v>224</v>
      </c>
      <c r="J130" t="s">
        <v>137</v>
      </c>
      <c r="K130" t="s">
        <v>380</v>
      </c>
      <c r="L130">
        <v>141</v>
      </c>
      <c r="M130" t="s">
        <v>220</v>
      </c>
      <c r="N130" s="9" t="s">
        <v>92</v>
      </c>
      <c r="O130" s="10">
        <v>18</v>
      </c>
      <c r="P130" s="10">
        <v>0</v>
      </c>
      <c r="Q130" s="10" t="s">
        <v>97</v>
      </c>
      <c r="S130">
        <f t="shared" si="3"/>
        <v>18</v>
      </c>
    </row>
    <row r="131" spans="1:19" x14ac:dyDescent="0.25">
      <c r="D131" s="6" t="s">
        <v>225</v>
      </c>
      <c r="J131" t="s">
        <v>376</v>
      </c>
      <c r="K131" t="s">
        <v>381</v>
      </c>
      <c r="L131">
        <v>149</v>
      </c>
      <c r="M131" t="s">
        <v>220</v>
      </c>
      <c r="N131" s="9" t="s">
        <v>92</v>
      </c>
      <c r="O131" s="10">
        <v>19</v>
      </c>
      <c r="P131" s="10">
        <v>2</v>
      </c>
      <c r="Q131" s="10" t="s">
        <v>97</v>
      </c>
      <c r="S131">
        <f t="shared" si="3"/>
        <v>17</v>
      </c>
    </row>
    <row r="132" spans="1:19" x14ac:dyDescent="0.25">
      <c r="D132" s="6" t="s">
        <v>226</v>
      </c>
      <c r="J132" t="s">
        <v>150</v>
      </c>
      <c r="K132" t="s">
        <v>382</v>
      </c>
      <c r="L132">
        <v>157</v>
      </c>
      <c r="M132" t="s">
        <v>220</v>
      </c>
      <c r="N132" s="9" t="s">
        <v>92</v>
      </c>
      <c r="Q132" s="10" t="s">
        <v>96</v>
      </c>
    </row>
    <row r="133" spans="1:19" x14ac:dyDescent="0.25">
      <c r="D133" s="6" t="s">
        <v>227</v>
      </c>
      <c r="J133" t="s">
        <v>377</v>
      </c>
      <c r="K133" t="s">
        <v>383</v>
      </c>
      <c r="L133">
        <v>165</v>
      </c>
      <c r="M133" t="s">
        <v>220</v>
      </c>
      <c r="N133" s="9" t="s">
        <v>92</v>
      </c>
      <c r="O133" s="10">
        <v>18</v>
      </c>
      <c r="P133" s="10">
        <v>0</v>
      </c>
      <c r="Q133" s="10" t="s">
        <v>97</v>
      </c>
      <c r="S133">
        <f t="shared" si="3"/>
        <v>18</v>
      </c>
    </row>
    <row r="134" spans="1:19" x14ac:dyDescent="0.25">
      <c r="D134" s="6" t="s">
        <v>228</v>
      </c>
      <c r="J134" t="s">
        <v>138</v>
      </c>
      <c r="K134" t="s">
        <v>384</v>
      </c>
      <c r="L134">
        <v>174</v>
      </c>
      <c r="M134" t="s">
        <v>220</v>
      </c>
      <c r="N134" s="9" t="s">
        <v>92</v>
      </c>
      <c r="Q134" s="10" t="s">
        <v>96</v>
      </c>
    </row>
    <row r="135" spans="1:19" x14ac:dyDescent="0.25">
      <c r="D135" s="6" t="s">
        <v>229</v>
      </c>
      <c r="J135" t="s">
        <v>378</v>
      </c>
      <c r="K135" t="s">
        <v>385</v>
      </c>
      <c r="L135">
        <v>184</v>
      </c>
      <c r="M135" t="s">
        <v>220</v>
      </c>
      <c r="N135" s="9" t="s">
        <v>92</v>
      </c>
      <c r="Q135" s="10" t="s">
        <v>96</v>
      </c>
    </row>
    <row r="136" spans="1:19" x14ac:dyDescent="0.25">
      <c r="D136" s="6" t="s">
        <v>230</v>
      </c>
      <c r="J136" t="s">
        <v>153</v>
      </c>
      <c r="K136" t="s">
        <v>386</v>
      </c>
      <c r="L136">
        <v>197</v>
      </c>
      <c r="M136" t="s">
        <v>220</v>
      </c>
      <c r="N136" s="9" t="s">
        <v>92</v>
      </c>
      <c r="Q136" s="10" t="s">
        <v>96</v>
      </c>
    </row>
    <row r="137" spans="1:19" x14ac:dyDescent="0.25">
      <c r="D137" s="12" t="s">
        <v>231</v>
      </c>
      <c r="J137" t="s">
        <v>373</v>
      </c>
      <c r="K137" t="s">
        <v>374</v>
      </c>
      <c r="L137">
        <v>285</v>
      </c>
      <c r="M137" t="s">
        <v>220</v>
      </c>
      <c r="N137" s="11" t="s">
        <v>88</v>
      </c>
      <c r="Q137" s="10" t="s">
        <v>96</v>
      </c>
    </row>
    <row r="139" spans="1:19" x14ac:dyDescent="0.25">
      <c r="A139" t="s">
        <v>233</v>
      </c>
      <c r="B139" s="3">
        <v>44549</v>
      </c>
      <c r="C139" t="s">
        <v>49</v>
      </c>
      <c r="D139" s="6" t="s">
        <v>234</v>
      </c>
      <c r="J139" t="s">
        <v>121</v>
      </c>
      <c r="K139" t="s">
        <v>390</v>
      </c>
      <c r="L139">
        <v>125</v>
      </c>
      <c r="M139" t="s">
        <v>233</v>
      </c>
      <c r="N139" s="9" t="s">
        <v>92</v>
      </c>
      <c r="Q139" s="10" t="s">
        <v>96</v>
      </c>
    </row>
    <row r="140" spans="1:19" x14ac:dyDescent="0.25">
      <c r="A140" t="s">
        <v>244</v>
      </c>
      <c r="D140" s="6" t="s">
        <v>235</v>
      </c>
      <c r="J140" t="s">
        <v>133</v>
      </c>
      <c r="K140" t="s">
        <v>391</v>
      </c>
      <c r="L140">
        <v>133</v>
      </c>
      <c r="M140" t="s">
        <v>233</v>
      </c>
      <c r="N140" s="9" t="s">
        <v>92</v>
      </c>
      <c r="O140" s="10">
        <v>15</v>
      </c>
      <c r="P140" s="10">
        <v>0</v>
      </c>
      <c r="Q140" s="10" t="s">
        <v>97</v>
      </c>
      <c r="S140">
        <f t="shared" si="3"/>
        <v>15</v>
      </c>
    </row>
    <row r="141" spans="1:19" x14ac:dyDescent="0.25">
      <c r="D141" s="6" t="s">
        <v>236</v>
      </c>
      <c r="J141" t="s">
        <v>387</v>
      </c>
      <c r="K141" t="s">
        <v>392</v>
      </c>
      <c r="L141">
        <v>141</v>
      </c>
      <c r="M141" t="s">
        <v>233</v>
      </c>
      <c r="N141" s="9" t="s">
        <v>92</v>
      </c>
      <c r="Q141" s="10" t="s">
        <v>96</v>
      </c>
    </row>
    <row r="142" spans="1:19" x14ac:dyDescent="0.25">
      <c r="D142" s="6" t="s">
        <v>237</v>
      </c>
      <c r="J142" t="s">
        <v>141</v>
      </c>
      <c r="K142" t="s">
        <v>393</v>
      </c>
      <c r="L142">
        <v>149</v>
      </c>
      <c r="M142" t="s">
        <v>233</v>
      </c>
      <c r="N142" s="9" t="s">
        <v>92</v>
      </c>
      <c r="O142" s="10">
        <v>9</v>
      </c>
      <c r="P142" s="10">
        <v>3</v>
      </c>
      <c r="Q142" s="10" t="s">
        <v>89</v>
      </c>
      <c r="S142">
        <f t="shared" si="3"/>
        <v>6</v>
      </c>
    </row>
    <row r="143" spans="1:19" x14ac:dyDescent="0.25">
      <c r="D143" s="6" t="s">
        <v>238</v>
      </c>
      <c r="J143" t="s">
        <v>388</v>
      </c>
      <c r="K143" t="s">
        <v>394</v>
      </c>
      <c r="L143">
        <v>157</v>
      </c>
      <c r="M143" t="s">
        <v>233</v>
      </c>
      <c r="N143" s="9" t="s">
        <v>92</v>
      </c>
      <c r="Q143" s="10" t="s">
        <v>96</v>
      </c>
    </row>
    <row r="144" spans="1:19" x14ac:dyDescent="0.25">
      <c r="D144" s="6" t="s">
        <v>239</v>
      </c>
      <c r="J144" t="s">
        <v>151</v>
      </c>
      <c r="K144" t="s">
        <v>395</v>
      </c>
      <c r="L144">
        <v>165</v>
      </c>
      <c r="M144" t="s">
        <v>233</v>
      </c>
      <c r="N144" s="9" t="s">
        <v>92</v>
      </c>
      <c r="O144" s="10">
        <v>3</v>
      </c>
      <c r="P144" s="10">
        <v>1</v>
      </c>
      <c r="Q144" s="10" t="s">
        <v>89</v>
      </c>
      <c r="S144">
        <f t="shared" si="3"/>
        <v>2</v>
      </c>
    </row>
    <row r="145" spans="1:19" x14ac:dyDescent="0.25">
      <c r="D145" s="12" t="s">
        <v>240</v>
      </c>
      <c r="J145" t="s">
        <v>152</v>
      </c>
      <c r="K145" t="s">
        <v>396</v>
      </c>
      <c r="L145">
        <v>174</v>
      </c>
      <c r="M145" t="s">
        <v>233</v>
      </c>
      <c r="N145" s="9" t="s">
        <v>92</v>
      </c>
      <c r="O145" s="10">
        <v>16</v>
      </c>
      <c r="P145" s="10">
        <v>0</v>
      </c>
      <c r="Q145" s="10" t="s">
        <v>97</v>
      </c>
      <c r="S145">
        <f t="shared" si="3"/>
        <v>16</v>
      </c>
    </row>
    <row r="146" spans="1:19" x14ac:dyDescent="0.25">
      <c r="D146" s="6" t="s">
        <v>241</v>
      </c>
      <c r="J146" t="s">
        <v>107</v>
      </c>
      <c r="K146" t="s">
        <v>397</v>
      </c>
      <c r="L146">
        <v>184</v>
      </c>
      <c r="M146" t="s">
        <v>233</v>
      </c>
      <c r="N146" s="9" t="s">
        <v>92</v>
      </c>
      <c r="Q146" s="10" t="s">
        <v>96</v>
      </c>
    </row>
    <row r="147" spans="1:19" x14ac:dyDescent="0.25">
      <c r="D147" s="6" t="s">
        <v>242</v>
      </c>
      <c r="J147" t="s">
        <v>109</v>
      </c>
      <c r="K147" t="s">
        <v>367</v>
      </c>
      <c r="L147">
        <v>197</v>
      </c>
      <c r="M147" t="s">
        <v>233</v>
      </c>
      <c r="N147" s="9" t="s">
        <v>92</v>
      </c>
      <c r="Q147" s="10" t="s">
        <v>98</v>
      </c>
    </row>
    <row r="148" spans="1:19" x14ac:dyDescent="0.25">
      <c r="D148" s="6" t="s">
        <v>243</v>
      </c>
      <c r="J148" t="s">
        <v>389</v>
      </c>
      <c r="K148" t="s">
        <v>367</v>
      </c>
      <c r="L148">
        <v>285</v>
      </c>
      <c r="M148" t="s">
        <v>233</v>
      </c>
      <c r="N148" s="9" t="s">
        <v>92</v>
      </c>
      <c r="Q148" s="10" t="s">
        <v>98</v>
      </c>
    </row>
    <row r="150" spans="1:19" x14ac:dyDescent="0.25">
      <c r="A150" t="s">
        <v>245</v>
      </c>
      <c r="C150" t="s">
        <v>257</v>
      </c>
      <c r="D150" s="6" t="s">
        <v>247</v>
      </c>
      <c r="J150" t="s">
        <v>87</v>
      </c>
      <c r="K150" t="s">
        <v>401</v>
      </c>
      <c r="L150">
        <v>125</v>
      </c>
      <c r="M150" t="s">
        <v>245</v>
      </c>
      <c r="N150" s="9" t="s">
        <v>92</v>
      </c>
      <c r="Q150" s="10" t="s">
        <v>96</v>
      </c>
    </row>
    <row r="151" spans="1:19" x14ac:dyDescent="0.25">
      <c r="A151" t="s">
        <v>246</v>
      </c>
      <c r="D151" s="6" t="s">
        <v>248</v>
      </c>
      <c r="J151" t="s">
        <v>133</v>
      </c>
      <c r="K151" t="s">
        <v>402</v>
      </c>
      <c r="L151">
        <v>133</v>
      </c>
      <c r="M151" t="s">
        <v>245</v>
      </c>
      <c r="N151" s="9" t="s">
        <v>92</v>
      </c>
      <c r="O151" s="10">
        <v>8</v>
      </c>
      <c r="P151" s="10">
        <v>6</v>
      </c>
      <c r="Q151" s="10" t="s">
        <v>89</v>
      </c>
      <c r="S151">
        <f t="shared" ref="S151:S168" si="4">ABS(O151-P151)</f>
        <v>2</v>
      </c>
    </row>
    <row r="152" spans="1:19" x14ac:dyDescent="0.25">
      <c r="D152" s="6" t="s">
        <v>249</v>
      </c>
      <c r="J152" t="s">
        <v>387</v>
      </c>
      <c r="K152" t="s">
        <v>403</v>
      </c>
      <c r="L152">
        <v>141</v>
      </c>
      <c r="M152" t="s">
        <v>245</v>
      </c>
      <c r="N152" s="9" t="s">
        <v>92</v>
      </c>
      <c r="Q152" s="10" t="s">
        <v>96</v>
      </c>
    </row>
    <row r="153" spans="1:19" x14ac:dyDescent="0.25">
      <c r="D153" s="6" t="s">
        <v>250</v>
      </c>
      <c r="J153" t="s">
        <v>154</v>
      </c>
      <c r="K153" t="s">
        <v>398</v>
      </c>
      <c r="L153">
        <v>149</v>
      </c>
      <c r="M153" t="s">
        <v>245</v>
      </c>
      <c r="N153" s="11" t="s">
        <v>88</v>
      </c>
      <c r="O153" s="10">
        <v>6</v>
      </c>
      <c r="P153" s="10">
        <v>8</v>
      </c>
      <c r="S153">
        <f t="shared" si="4"/>
        <v>2</v>
      </c>
    </row>
    <row r="154" spans="1:19" x14ac:dyDescent="0.25">
      <c r="D154" s="6" t="s">
        <v>251</v>
      </c>
      <c r="J154" t="s">
        <v>400</v>
      </c>
      <c r="K154" t="s">
        <v>404</v>
      </c>
      <c r="L154">
        <v>157</v>
      </c>
      <c r="M154" t="s">
        <v>245</v>
      </c>
      <c r="N154" s="9" t="s">
        <v>92</v>
      </c>
      <c r="O154" s="10">
        <v>8</v>
      </c>
      <c r="P154" s="10">
        <v>3</v>
      </c>
      <c r="Q154" s="10" t="s">
        <v>89</v>
      </c>
      <c r="S154">
        <f t="shared" si="4"/>
        <v>5</v>
      </c>
    </row>
    <row r="155" spans="1:19" x14ac:dyDescent="0.25">
      <c r="D155" s="12" t="s">
        <v>252</v>
      </c>
      <c r="J155" t="s">
        <v>152</v>
      </c>
      <c r="K155" t="s">
        <v>399</v>
      </c>
      <c r="L155">
        <v>165</v>
      </c>
      <c r="M155" t="s">
        <v>245</v>
      </c>
      <c r="N155" s="11" t="s">
        <v>88</v>
      </c>
      <c r="Q155" s="10" t="s">
        <v>96</v>
      </c>
    </row>
    <row r="156" spans="1:19" x14ac:dyDescent="0.25">
      <c r="D156" s="6" t="s">
        <v>253</v>
      </c>
      <c r="J156" t="s">
        <v>388</v>
      </c>
      <c r="K156" t="s">
        <v>405</v>
      </c>
      <c r="L156">
        <v>174</v>
      </c>
      <c r="M156" t="s">
        <v>245</v>
      </c>
      <c r="N156" s="9" t="s">
        <v>92</v>
      </c>
      <c r="O156" s="10">
        <v>7</v>
      </c>
      <c r="P156" s="10">
        <v>3</v>
      </c>
      <c r="Q156" s="10" t="s">
        <v>89</v>
      </c>
      <c r="S156">
        <f t="shared" si="4"/>
        <v>4</v>
      </c>
    </row>
    <row r="157" spans="1:19" x14ac:dyDescent="0.25">
      <c r="D157" s="6" t="s">
        <v>254</v>
      </c>
      <c r="J157" t="s">
        <v>107</v>
      </c>
      <c r="K157" t="s">
        <v>406</v>
      </c>
      <c r="L157">
        <v>184</v>
      </c>
      <c r="M157" t="s">
        <v>245</v>
      </c>
      <c r="N157" s="9" t="s">
        <v>92</v>
      </c>
      <c r="O157" s="10">
        <v>16</v>
      </c>
      <c r="P157" s="10">
        <v>6</v>
      </c>
      <c r="Q157" s="10" t="s">
        <v>93</v>
      </c>
      <c r="S157">
        <f t="shared" si="4"/>
        <v>10</v>
      </c>
    </row>
    <row r="158" spans="1:19" x14ac:dyDescent="0.25">
      <c r="D158" s="6" t="s">
        <v>255</v>
      </c>
      <c r="J158" t="s">
        <v>365</v>
      </c>
      <c r="K158" t="s">
        <v>407</v>
      </c>
      <c r="L158">
        <v>197</v>
      </c>
      <c r="M158" t="s">
        <v>245</v>
      </c>
      <c r="N158" s="9" t="s">
        <v>92</v>
      </c>
      <c r="O158" s="10">
        <v>11</v>
      </c>
      <c r="P158" s="10">
        <v>1</v>
      </c>
      <c r="Q158" s="10" t="s">
        <v>93</v>
      </c>
      <c r="S158">
        <f t="shared" si="4"/>
        <v>10</v>
      </c>
    </row>
    <row r="159" spans="1:19" x14ac:dyDescent="0.25">
      <c r="D159" s="6" t="s">
        <v>256</v>
      </c>
      <c r="J159" t="s">
        <v>144</v>
      </c>
      <c r="K159" t="s">
        <v>408</v>
      </c>
      <c r="L159">
        <v>285</v>
      </c>
      <c r="M159" t="s">
        <v>245</v>
      </c>
      <c r="N159" s="9" t="s">
        <v>92</v>
      </c>
      <c r="O159" s="10">
        <v>3</v>
      </c>
      <c r="P159" s="10">
        <v>1</v>
      </c>
      <c r="Q159" s="10" t="s">
        <v>89</v>
      </c>
      <c r="S159">
        <f t="shared" si="4"/>
        <v>2</v>
      </c>
    </row>
    <row r="161" spans="1:19" x14ac:dyDescent="0.25">
      <c r="A161" t="s">
        <v>258</v>
      </c>
      <c r="C161" t="s">
        <v>271</v>
      </c>
      <c r="D161" s="12" t="s">
        <v>259</v>
      </c>
      <c r="J161" t="s">
        <v>409</v>
      </c>
      <c r="K161" t="s">
        <v>411</v>
      </c>
      <c r="L161">
        <v>125</v>
      </c>
      <c r="M161" t="s">
        <v>258</v>
      </c>
      <c r="N161" s="11" t="s">
        <v>88</v>
      </c>
      <c r="O161" s="10">
        <v>1</v>
      </c>
      <c r="P161" s="10">
        <v>19</v>
      </c>
      <c r="Q161" s="10" t="s">
        <v>97</v>
      </c>
      <c r="S161">
        <f t="shared" si="4"/>
        <v>18</v>
      </c>
    </row>
    <row r="162" spans="1:19" x14ac:dyDescent="0.25">
      <c r="A162" t="s">
        <v>270</v>
      </c>
      <c r="D162" s="6" t="s">
        <v>260</v>
      </c>
      <c r="J162" t="s">
        <v>375</v>
      </c>
      <c r="K162" t="s">
        <v>413</v>
      </c>
      <c r="L162">
        <v>133</v>
      </c>
      <c r="M162" t="s">
        <v>258</v>
      </c>
      <c r="N162" s="9" t="s">
        <v>92</v>
      </c>
      <c r="Q162" s="10" t="s">
        <v>96</v>
      </c>
    </row>
    <row r="163" spans="1:19" x14ac:dyDescent="0.25">
      <c r="D163" s="6" t="s">
        <v>261</v>
      </c>
      <c r="J163" t="s">
        <v>137</v>
      </c>
      <c r="K163" t="s">
        <v>414</v>
      </c>
      <c r="L163">
        <v>141</v>
      </c>
      <c r="M163" t="s">
        <v>258</v>
      </c>
      <c r="N163" s="9" t="s">
        <v>92</v>
      </c>
      <c r="Q163" s="10" t="s">
        <v>96</v>
      </c>
    </row>
    <row r="164" spans="1:19" x14ac:dyDescent="0.25">
      <c r="D164" s="6" t="s">
        <v>262</v>
      </c>
      <c r="J164" t="s">
        <v>412</v>
      </c>
      <c r="K164" t="s">
        <v>415</v>
      </c>
      <c r="L164">
        <v>149</v>
      </c>
      <c r="M164" t="s">
        <v>258</v>
      </c>
      <c r="N164" s="9" t="s">
        <v>92</v>
      </c>
      <c r="Q164" s="10" t="s">
        <v>96</v>
      </c>
    </row>
    <row r="165" spans="1:19" x14ac:dyDescent="0.25">
      <c r="D165" s="6" t="s">
        <v>263</v>
      </c>
      <c r="J165" t="s">
        <v>151</v>
      </c>
      <c r="K165" t="s">
        <v>416</v>
      </c>
      <c r="L165">
        <v>157</v>
      </c>
      <c r="M165" t="s">
        <v>258</v>
      </c>
      <c r="N165" s="9" t="s">
        <v>92</v>
      </c>
      <c r="Q165" s="10" t="s">
        <v>96</v>
      </c>
    </row>
    <row r="166" spans="1:19" x14ac:dyDescent="0.25">
      <c r="D166" s="6" t="s">
        <v>264</v>
      </c>
      <c r="J166" t="s">
        <v>143</v>
      </c>
      <c r="K166" t="s">
        <v>417</v>
      </c>
      <c r="L166">
        <v>165</v>
      </c>
      <c r="M166" t="s">
        <v>258</v>
      </c>
      <c r="N166" s="9" t="s">
        <v>92</v>
      </c>
      <c r="Q166" s="10" t="s">
        <v>96</v>
      </c>
    </row>
    <row r="167" spans="1:19" x14ac:dyDescent="0.25">
      <c r="D167" s="6" t="s">
        <v>265</v>
      </c>
      <c r="J167" t="s">
        <v>138</v>
      </c>
      <c r="K167" t="s">
        <v>410</v>
      </c>
      <c r="L167">
        <v>174</v>
      </c>
      <c r="M167" t="s">
        <v>258</v>
      </c>
      <c r="N167" s="11" t="s">
        <v>88</v>
      </c>
      <c r="Q167" s="10" t="s">
        <v>96</v>
      </c>
    </row>
    <row r="168" spans="1:19" x14ac:dyDescent="0.25">
      <c r="D168" s="12" t="s">
        <v>266</v>
      </c>
      <c r="J168" t="s">
        <v>378</v>
      </c>
      <c r="K168" t="s">
        <v>418</v>
      </c>
      <c r="L168">
        <v>184</v>
      </c>
      <c r="M168" t="s">
        <v>258</v>
      </c>
      <c r="N168" s="9" t="s">
        <v>92</v>
      </c>
      <c r="O168" s="10">
        <v>18</v>
      </c>
      <c r="P168" s="10">
        <v>2</v>
      </c>
      <c r="Q168" s="10" t="s">
        <v>97</v>
      </c>
      <c r="S168">
        <f t="shared" si="4"/>
        <v>16</v>
      </c>
    </row>
    <row r="169" spans="1:19" x14ac:dyDescent="0.25">
      <c r="D169" s="17" t="s">
        <v>267</v>
      </c>
      <c r="J169" t="s">
        <v>342</v>
      </c>
      <c r="K169" t="s">
        <v>419</v>
      </c>
      <c r="L169">
        <v>197</v>
      </c>
      <c r="M169" t="s">
        <v>258</v>
      </c>
      <c r="N169" s="9" t="s">
        <v>92</v>
      </c>
      <c r="Q169" s="10" t="s">
        <v>96</v>
      </c>
    </row>
    <row r="170" spans="1:19" x14ac:dyDescent="0.25">
      <c r="D170" s="12" t="s">
        <v>268</v>
      </c>
      <c r="J170" t="s">
        <v>373</v>
      </c>
      <c r="K170" t="s">
        <v>420</v>
      </c>
      <c r="L170">
        <v>285</v>
      </c>
      <c r="M170" t="s">
        <v>258</v>
      </c>
      <c r="N170" s="9" t="s">
        <v>92</v>
      </c>
      <c r="O170" s="10">
        <v>8</v>
      </c>
      <c r="P170" s="10">
        <v>0</v>
      </c>
      <c r="Q170" s="10" t="s">
        <v>93</v>
      </c>
      <c r="S170">
        <f t="shared" ref="S170:S197" si="5">ABS(O170-P170)</f>
        <v>8</v>
      </c>
    </row>
    <row r="171" spans="1:19" x14ac:dyDescent="0.25">
      <c r="A171" t="s">
        <v>274</v>
      </c>
      <c r="D171" s="12" t="s">
        <v>269</v>
      </c>
    </row>
    <row r="172" spans="1:19" x14ac:dyDescent="0.25">
      <c r="A172" t="s">
        <v>272</v>
      </c>
      <c r="B172" s="3">
        <v>44583</v>
      </c>
      <c r="C172" t="s">
        <v>273</v>
      </c>
      <c r="D172" s="12" t="s">
        <v>259</v>
      </c>
      <c r="L172">
        <v>125</v>
      </c>
      <c r="M172" t="s">
        <v>272</v>
      </c>
      <c r="N172" s="11" t="s">
        <v>88</v>
      </c>
      <c r="O172" s="10">
        <v>1</v>
      </c>
      <c r="P172" s="10">
        <v>19</v>
      </c>
      <c r="Q172" s="10" t="s">
        <v>97</v>
      </c>
      <c r="S172">
        <f t="shared" si="5"/>
        <v>18</v>
      </c>
    </row>
    <row r="173" spans="1:19" x14ac:dyDescent="0.25">
      <c r="D173" s="17" t="s">
        <v>260</v>
      </c>
      <c r="L173">
        <v>133</v>
      </c>
      <c r="M173" t="s">
        <v>272</v>
      </c>
      <c r="N173" s="9" t="s">
        <v>92</v>
      </c>
      <c r="Q173" s="10" t="s">
        <v>96</v>
      </c>
    </row>
    <row r="174" spans="1:19" x14ac:dyDescent="0.25">
      <c r="D174" s="17" t="s">
        <v>261</v>
      </c>
      <c r="L174">
        <v>141</v>
      </c>
      <c r="M174" t="s">
        <v>272</v>
      </c>
      <c r="N174" s="9" t="s">
        <v>92</v>
      </c>
      <c r="Q174" s="10" t="s">
        <v>96</v>
      </c>
    </row>
    <row r="175" spans="1:19" x14ac:dyDescent="0.25">
      <c r="D175" s="17" t="s">
        <v>262</v>
      </c>
      <c r="L175">
        <v>149</v>
      </c>
      <c r="M175" t="s">
        <v>272</v>
      </c>
      <c r="N175" s="9" t="s">
        <v>92</v>
      </c>
      <c r="Q175" s="10" t="s">
        <v>96</v>
      </c>
    </row>
    <row r="176" spans="1:19" x14ac:dyDescent="0.25">
      <c r="D176" s="17" t="s">
        <v>263</v>
      </c>
      <c r="L176">
        <v>157</v>
      </c>
      <c r="M176" t="s">
        <v>272</v>
      </c>
      <c r="N176" s="9" t="s">
        <v>92</v>
      </c>
      <c r="Q176" s="10" t="s">
        <v>96</v>
      </c>
    </row>
    <row r="177" spans="1:19" x14ac:dyDescent="0.25">
      <c r="D177" s="17" t="s">
        <v>264</v>
      </c>
      <c r="L177">
        <v>165</v>
      </c>
      <c r="M177" t="s">
        <v>272</v>
      </c>
      <c r="N177" s="9" t="s">
        <v>92</v>
      </c>
      <c r="Q177" s="10" t="s">
        <v>96</v>
      </c>
    </row>
    <row r="178" spans="1:19" x14ac:dyDescent="0.25">
      <c r="D178" s="17" t="s">
        <v>265</v>
      </c>
      <c r="L178">
        <v>174</v>
      </c>
      <c r="M178" t="s">
        <v>272</v>
      </c>
      <c r="N178" s="11" t="s">
        <v>88</v>
      </c>
      <c r="Q178" s="10" t="s">
        <v>96</v>
      </c>
    </row>
    <row r="179" spans="1:19" x14ac:dyDescent="0.25">
      <c r="D179" s="12" t="s">
        <v>266</v>
      </c>
      <c r="L179">
        <v>184</v>
      </c>
      <c r="M179" t="s">
        <v>272</v>
      </c>
      <c r="N179" s="9" t="s">
        <v>92</v>
      </c>
      <c r="O179" s="10">
        <v>18</v>
      </c>
      <c r="P179" s="10">
        <v>2</v>
      </c>
      <c r="Q179" s="10" t="s">
        <v>97</v>
      </c>
      <c r="S179">
        <f t="shared" si="5"/>
        <v>16</v>
      </c>
    </row>
    <row r="180" spans="1:19" x14ac:dyDescent="0.25">
      <c r="D180" s="17" t="s">
        <v>267</v>
      </c>
      <c r="L180">
        <v>197</v>
      </c>
      <c r="M180" t="s">
        <v>272</v>
      </c>
      <c r="N180" s="9" t="s">
        <v>92</v>
      </c>
      <c r="Q180" s="10" t="s">
        <v>96</v>
      </c>
    </row>
    <row r="181" spans="1:19" x14ac:dyDescent="0.25">
      <c r="D181" s="12" t="s">
        <v>268</v>
      </c>
      <c r="L181">
        <v>285</v>
      </c>
      <c r="M181" t="s">
        <v>272</v>
      </c>
      <c r="N181" s="9" t="s">
        <v>92</v>
      </c>
      <c r="O181" s="10">
        <v>8</v>
      </c>
      <c r="P181" s="10">
        <v>0</v>
      </c>
      <c r="Q181" s="10" t="s">
        <v>93</v>
      </c>
      <c r="S181">
        <f t="shared" si="5"/>
        <v>8</v>
      </c>
    </row>
    <row r="182" spans="1:19" x14ac:dyDescent="0.25">
      <c r="D182" s="7" t="s">
        <v>269</v>
      </c>
    </row>
    <row r="183" spans="1:19" x14ac:dyDescent="0.25">
      <c r="A183" t="s">
        <v>275</v>
      </c>
      <c r="B183" s="3">
        <v>44583</v>
      </c>
      <c r="C183" t="s">
        <v>276</v>
      </c>
      <c r="D183" s="8" t="s">
        <v>277</v>
      </c>
      <c r="L183">
        <v>125</v>
      </c>
      <c r="M183" t="s">
        <v>275</v>
      </c>
      <c r="N183" s="9" t="s">
        <v>92</v>
      </c>
      <c r="O183" s="10">
        <v>18</v>
      </c>
      <c r="P183" s="10">
        <v>3</v>
      </c>
      <c r="Q183" s="10" t="s">
        <v>97</v>
      </c>
      <c r="S183">
        <f t="shared" si="5"/>
        <v>15</v>
      </c>
    </row>
    <row r="184" spans="1:19" x14ac:dyDescent="0.25">
      <c r="D184" s="8" t="s">
        <v>278</v>
      </c>
      <c r="L184">
        <v>133</v>
      </c>
      <c r="M184" t="s">
        <v>275</v>
      </c>
      <c r="N184" s="9" t="s">
        <v>92</v>
      </c>
      <c r="O184" s="10">
        <v>17</v>
      </c>
      <c r="P184" s="10">
        <v>1</v>
      </c>
      <c r="Q184" s="10" t="s">
        <v>97</v>
      </c>
      <c r="S184">
        <f t="shared" si="5"/>
        <v>16</v>
      </c>
    </row>
    <row r="185" spans="1:19" x14ac:dyDescent="0.25">
      <c r="D185" s="8" t="s">
        <v>279</v>
      </c>
      <c r="L185">
        <v>141</v>
      </c>
      <c r="M185" t="s">
        <v>275</v>
      </c>
      <c r="N185" s="9" t="s">
        <v>92</v>
      </c>
      <c r="O185" s="10">
        <v>18</v>
      </c>
      <c r="P185" s="10">
        <v>1</v>
      </c>
      <c r="Q185" s="10" t="s">
        <v>97</v>
      </c>
      <c r="S185">
        <f t="shared" si="5"/>
        <v>17</v>
      </c>
    </row>
    <row r="186" spans="1:19" x14ac:dyDescent="0.25">
      <c r="D186" s="8" t="s">
        <v>280</v>
      </c>
      <c r="L186">
        <v>149</v>
      </c>
      <c r="M186" t="s">
        <v>275</v>
      </c>
      <c r="N186" s="9" t="s">
        <v>92</v>
      </c>
      <c r="O186" s="10">
        <v>9</v>
      </c>
      <c r="P186" s="10">
        <v>7</v>
      </c>
      <c r="S186">
        <f t="shared" si="5"/>
        <v>2</v>
      </c>
    </row>
    <row r="187" spans="1:19" x14ac:dyDescent="0.25">
      <c r="D187" s="8" t="s">
        <v>281</v>
      </c>
      <c r="L187">
        <v>157</v>
      </c>
      <c r="M187" t="s">
        <v>275</v>
      </c>
      <c r="N187" s="9" t="s">
        <v>92</v>
      </c>
      <c r="O187" s="10">
        <v>18</v>
      </c>
      <c r="P187" s="10">
        <v>1</v>
      </c>
      <c r="Q187" s="10" t="s">
        <v>97</v>
      </c>
      <c r="S187">
        <f t="shared" si="5"/>
        <v>17</v>
      </c>
    </row>
    <row r="188" spans="1:19" x14ac:dyDescent="0.25">
      <c r="D188" s="8" t="s">
        <v>282</v>
      </c>
      <c r="L188">
        <v>165</v>
      </c>
      <c r="M188" t="s">
        <v>275</v>
      </c>
      <c r="N188" s="9" t="s">
        <v>92</v>
      </c>
      <c r="Q188" s="10" t="s">
        <v>96</v>
      </c>
    </row>
    <row r="189" spans="1:19" x14ac:dyDescent="0.25">
      <c r="D189" s="8" t="s">
        <v>283</v>
      </c>
      <c r="L189">
        <v>174</v>
      </c>
      <c r="M189" t="s">
        <v>275</v>
      </c>
      <c r="N189" s="9" t="s">
        <v>92</v>
      </c>
      <c r="Q189" s="10" t="s">
        <v>96</v>
      </c>
    </row>
    <row r="190" spans="1:19" x14ac:dyDescent="0.25">
      <c r="D190" s="8" t="s">
        <v>284</v>
      </c>
      <c r="L190">
        <v>184</v>
      </c>
      <c r="M190" t="s">
        <v>275</v>
      </c>
      <c r="N190" s="9" t="s">
        <v>92</v>
      </c>
      <c r="Q190" s="10" t="s">
        <v>96</v>
      </c>
    </row>
    <row r="191" spans="1:19" x14ac:dyDescent="0.25">
      <c r="D191" s="8" t="s">
        <v>285</v>
      </c>
      <c r="L191">
        <v>197</v>
      </c>
      <c r="M191" t="s">
        <v>275</v>
      </c>
      <c r="N191" s="9" t="s">
        <v>92</v>
      </c>
      <c r="Q191" s="10" t="s">
        <v>96</v>
      </c>
    </row>
    <row r="192" spans="1:19" x14ac:dyDescent="0.25">
      <c r="D192" s="8" t="s">
        <v>286</v>
      </c>
      <c r="L192">
        <v>285</v>
      </c>
      <c r="M192" t="s">
        <v>275</v>
      </c>
      <c r="N192" s="9" t="s">
        <v>92</v>
      </c>
      <c r="Q192" s="10" t="s">
        <v>96</v>
      </c>
    </row>
    <row r="194" spans="1:19" x14ac:dyDescent="0.25">
      <c r="A194" t="s">
        <v>287</v>
      </c>
      <c r="B194" s="3">
        <v>44583</v>
      </c>
      <c r="C194" t="s">
        <v>288</v>
      </c>
      <c r="D194" s="8" t="s">
        <v>289</v>
      </c>
      <c r="L194">
        <v>125</v>
      </c>
      <c r="M194" t="s">
        <v>287</v>
      </c>
      <c r="N194" s="9" t="s">
        <v>92</v>
      </c>
      <c r="O194" s="10">
        <v>3</v>
      </c>
      <c r="P194" s="10">
        <v>0</v>
      </c>
      <c r="Q194" s="10" t="s">
        <v>89</v>
      </c>
      <c r="S194">
        <f t="shared" si="5"/>
        <v>3</v>
      </c>
    </row>
    <row r="195" spans="1:19" x14ac:dyDescent="0.25">
      <c r="D195" s="8" t="s">
        <v>290</v>
      </c>
      <c r="L195">
        <v>133</v>
      </c>
      <c r="M195" t="s">
        <v>287</v>
      </c>
      <c r="N195" s="9" t="s">
        <v>92</v>
      </c>
      <c r="O195" s="10">
        <v>17</v>
      </c>
      <c r="P195" s="10">
        <v>0</v>
      </c>
      <c r="Q195" s="10" t="s">
        <v>97</v>
      </c>
      <c r="S195">
        <f t="shared" si="5"/>
        <v>17</v>
      </c>
    </row>
    <row r="196" spans="1:19" x14ac:dyDescent="0.25">
      <c r="D196" s="8" t="s">
        <v>291</v>
      </c>
      <c r="L196">
        <v>141</v>
      </c>
      <c r="M196" t="s">
        <v>287</v>
      </c>
      <c r="N196" s="9" t="s">
        <v>92</v>
      </c>
      <c r="O196" s="10">
        <v>17</v>
      </c>
      <c r="P196" s="10">
        <v>0</v>
      </c>
      <c r="Q196" s="10" t="s">
        <v>97</v>
      </c>
      <c r="S196">
        <f t="shared" si="5"/>
        <v>17</v>
      </c>
    </row>
    <row r="197" spans="1:19" x14ac:dyDescent="0.25">
      <c r="D197" s="8" t="s">
        <v>292</v>
      </c>
      <c r="L197">
        <v>149</v>
      </c>
      <c r="M197" t="s">
        <v>287</v>
      </c>
      <c r="N197" s="9" t="s">
        <v>92</v>
      </c>
      <c r="O197" s="10">
        <v>6</v>
      </c>
      <c r="P197" s="10">
        <v>5</v>
      </c>
      <c r="Q197" s="10" t="s">
        <v>89</v>
      </c>
      <c r="S197">
        <f t="shared" si="5"/>
        <v>1</v>
      </c>
    </row>
    <row r="198" spans="1:19" x14ac:dyDescent="0.25">
      <c r="D198" s="8" t="s">
        <v>293</v>
      </c>
      <c r="L198">
        <v>157</v>
      </c>
      <c r="M198" t="s">
        <v>287</v>
      </c>
      <c r="N198" s="9" t="s">
        <v>92</v>
      </c>
      <c r="O198" s="10">
        <v>9</v>
      </c>
      <c r="P198" s="10">
        <v>8</v>
      </c>
      <c r="Q198" s="10" t="s">
        <v>89</v>
      </c>
      <c r="S198">
        <f>ABS(O198-P198)</f>
        <v>1</v>
      </c>
    </row>
    <row r="199" spans="1:19" x14ac:dyDescent="0.25">
      <c r="D199" s="8" t="s">
        <v>294</v>
      </c>
      <c r="L199">
        <v>165</v>
      </c>
      <c r="M199" t="s">
        <v>287</v>
      </c>
      <c r="N199" s="9" t="s">
        <v>92</v>
      </c>
      <c r="O199" s="10">
        <v>17</v>
      </c>
      <c r="P199" s="10">
        <v>1</v>
      </c>
      <c r="Q199" s="10" t="s">
        <v>97</v>
      </c>
      <c r="S199">
        <f t="shared" ref="S199:S214" si="6">ABS(O199-P199)</f>
        <v>16</v>
      </c>
    </row>
    <row r="200" spans="1:19" x14ac:dyDescent="0.25">
      <c r="D200" s="8" t="s">
        <v>295</v>
      </c>
      <c r="L200">
        <v>174</v>
      </c>
      <c r="M200" t="s">
        <v>287</v>
      </c>
      <c r="N200" s="9" t="s">
        <v>92</v>
      </c>
      <c r="Q200" s="10" t="s">
        <v>96</v>
      </c>
    </row>
    <row r="201" spans="1:19" x14ac:dyDescent="0.25">
      <c r="D201" s="8" t="s">
        <v>296</v>
      </c>
      <c r="L201">
        <v>184</v>
      </c>
      <c r="M201" t="s">
        <v>287</v>
      </c>
      <c r="N201" s="9" t="s">
        <v>92</v>
      </c>
      <c r="Q201" s="10" t="s">
        <v>96</v>
      </c>
    </row>
    <row r="202" spans="1:19" x14ac:dyDescent="0.25">
      <c r="D202" s="8" t="s">
        <v>297</v>
      </c>
      <c r="L202">
        <v>197</v>
      </c>
      <c r="M202" t="s">
        <v>287</v>
      </c>
      <c r="N202" s="9" t="s">
        <v>92</v>
      </c>
      <c r="O202" s="10">
        <v>12</v>
      </c>
      <c r="P202" s="10">
        <v>4</v>
      </c>
      <c r="Q202" s="10" t="s">
        <v>93</v>
      </c>
      <c r="S202">
        <f t="shared" si="6"/>
        <v>8</v>
      </c>
    </row>
    <row r="203" spans="1:19" x14ac:dyDescent="0.25">
      <c r="D203" s="8" t="s">
        <v>298</v>
      </c>
      <c r="L203">
        <v>285</v>
      </c>
      <c r="M203" t="s">
        <v>287</v>
      </c>
      <c r="N203" s="9" t="s">
        <v>92</v>
      </c>
      <c r="O203" s="10">
        <v>8</v>
      </c>
      <c r="P203" s="10">
        <v>4</v>
      </c>
      <c r="Q203" s="10" t="s">
        <v>89</v>
      </c>
      <c r="S203">
        <f t="shared" si="6"/>
        <v>4</v>
      </c>
    </row>
    <row r="205" spans="1:19" x14ac:dyDescent="0.25">
      <c r="A205" t="s">
        <v>60</v>
      </c>
      <c r="B205" s="3">
        <v>44588</v>
      </c>
      <c r="C205" t="s">
        <v>309</v>
      </c>
      <c r="D205" s="1" t="s">
        <v>299</v>
      </c>
      <c r="L205">
        <v>125</v>
      </c>
      <c r="M205" t="s">
        <v>60</v>
      </c>
      <c r="N205" s="9" t="s">
        <v>92</v>
      </c>
      <c r="O205" s="10">
        <v>7</v>
      </c>
      <c r="P205" s="10">
        <v>5</v>
      </c>
      <c r="Q205" s="10" t="s">
        <v>89</v>
      </c>
      <c r="S205">
        <f t="shared" si="6"/>
        <v>2</v>
      </c>
    </row>
    <row r="206" spans="1:19" x14ac:dyDescent="0.25">
      <c r="D206" s="1" t="s">
        <v>300</v>
      </c>
      <c r="L206">
        <v>133</v>
      </c>
      <c r="M206" t="s">
        <v>60</v>
      </c>
      <c r="N206" s="9" t="s">
        <v>92</v>
      </c>
      <c r="O206" s="10">
        <v>6</v>
      </c>
      <c r="P206" s="10">
        <v>2</v>
      </c>
      <c r="Q206" s="10" t="s">
        <v>89</v>
      </c>
      <c r="S206">
        <f t="shared" si="6"/>
        <v>4</v>
      </c>
    </row>
    <row r="207" spans="1:19" x14ac:dyDescent="0.25">
      <c r="D207" s="1" t="s">
        <v>301</v>
      </c>
      <c r="L207">
        <v>141</v>
      </c>
      <c r="M207" t="s">
        <v>60</v>
      </c>
      <c r="N207" s="9" t="s">
        <v>92</v>
      </c>
      <c r="O207" s="10">
        <v>9</v>
      </c>
      <c r="P207" s="10">
        <v>2</v>
      </c>
      <c r="Q207" s="10" t="s">
        <v>89</v>
      </c>
      <c r="S207">
        <f t="shared" si="6"/>
        <v>7</v>
      </c>
    </row>
    <row r="208" spans="1:19" x14ac:dyDescent="0.25">
      <c r="D208" s="1" t="s">
        <v>302</v>
      </c>
      <c r="L208">
        <v>149</v>
      </c>
      <c r="M208" t="s">
        <v>60</v>
      </c>
      <c r="N208" s="9" t="s">
        <v>92</v>
      </c>
    </row>
    <row r="209" spans="4:19" x14ac:dyDescent="0.25">
      <c r="D209" s="1" t="s">
        <v>303</v>
      </c>
      <c r="L209">
        <v>157</v>
      </c>
      <c r="M209" t="s">
        <v>60</v>
      </c>
      <c r="N209" s="9" t="s">
        <v>92</v>
      </c>
      <c r="O209" s="10">
        <v>12</v>
      </c>
      <c r="P209" s="10">
        <v>8</v>
      </c>
      <c r="Q209" s="10" t="s">
        <v>89</v>
      </c>
      <c r="S209">
        <f t="shared" si="6"/>
        <v>4</v>
      </c>
    </row>
    <row r="210" spans="4:19" x14ac:dyDescent="0.25">
      <c r="D210" s="1" t="s">
        <v>304</v>
      </c>
      <c r="L210">
        <v>165</v>
      </c>
      <c r="M210" t="s">
        <v>60</v>
      </c>
      <c r="N210" s="11" t="s">
        <v>88</v>
      </c>
      <c r="O210" s="10">
        <v>2</v>
      </c>
      <c r="P210" s="10">
        <v>8</v>
      </c>
      <c r="Q210" s="10" t="s">
        <v>89</v>
      </c>
      <c r="S210">
        <f t="shared" si="6"/>
        <v>6</v>
      </c>
    </row>
    <row r="211" spans="4:19" x14ac:dyDescent="0.25">
      <c r="D211" s="1" t="s">
        <v>305</v>
      </c>
      <c r="L211">
        <v>174</v>
      </c>
      <c r="M211" t="s">
        <v>60</v>
      </c>
      <c r="N211" s="9" t="s">
        <v>92</v>
      </c>
      <c r="O211" s="10">
        <v>8</v>
      </c>
      <c r="P211" s="10">
        <v>4</v>
      </c>
      <c r="Q211" s="10" t="s">
        <v>89</v>
      </c>
      <c r="S211">
        <f t="shared" si="6"/>
        <v>4</v>
      </c>
    </row>
    <row r="212" spans="4:19" x14ac:dyDescent="0.25">
      <c r="D212" s="1" t="s">
        <v>306</v>
      </c>
      <c r="L212">
        <v>184</v>
      </c>
      <c r="M212" t="s">
        <v>60</v>
      </c>
      <c r="N212" s="9" t="s">
        <v>92</v>
      </c>
      <c r="O212" s="10">
        <v>11</v>
      </c>
      <c r="P212" s="10">
        <v>6</v>
      </c>
      <c r="Q212" s="10" t="s">
        <v>89</v>
      </c>
      <c r="S212">
        <f t="shared" si="6"/>
        <v>5</v>
      </c>
    </row>
    <row r="213" spans="4:19" x14ac:dyDescent="0.25">
      <c r="D213" s="1" t="s">
        <v>307</v>
      </c>
      <c r="L213">
        <v>197</v>
      </c>
      <c r="M213" t="s">
        <v>60</v>
      </c>
      <c r="N213" s="9" t="s">
        <v>92</v>
      </c>
      <c r="O213" s="10">
        <v>10</v>
      </c>
      <c r="P213" s="10">
        <v>4</v>
      </c>
      <c r="Q213" s="10" t="s">
        <v>89</v>
      </c>
      <c r="S213">
        <f t="shared" si="6"/>
        <v>6</v>
      </c>
    </row>
    <row r="214" spans="4:19" x14ac:dyDescent="0.25">
      <c r="D214" s="1" t="s">
        <v>308</v>
      </c>
      <c r="L214">
        <v>285</v>
      </c>
      <c r="M214" t="s">
        <v>60</v>
      </c>
      <c r="N214" s="11" t="s">
        <v>88</v>
      </c>
      <c r="O214" s="10">
        <v>1</v>
      </c>
      <c r="P214" s="10">
        <v>16</v>
      </c>
      <c r="Q214" s="10" t="s">
        <v>97</v>
      </c>
      <c r="S214">
        <f t="shared" si="6"/>
        <v>15</v>
      </c>
    </row>
  </sheetData>
  <phoneticPr fontId="5" type="noConversion"/>
  <hyperlinks>
    <hyperlink ref="D5" r:id="rId1" display="https://go-knights.net/roster.aspx?rp_id=11236" xr:uid="{7D30A6F4-8B44-411C-8193-79A2DF8F2ABD}"/>
    <hyperlink ref="D6" r:id="rId2" display="https://go-knights.net/roster.aspx?rp_id=11203" xr:uid="{F5B4A45A-C9EC-4F64-AF6B-3713ED5A8902}"/>
    <hyperlink ref="D7" r:id="rId3" display="https://go-knights.net/roster.aspx?rp_id=11208" xr:uid="{3D6871A0-BED1-452E-B833-768C6A3B9BE6}"/>
    <hyperlink ref="D8" r:id="rId4" display="https://go-knights.net/roster.aspx?rp_id=11206" xr:uid="{5F5E2E1D-A04B-4954-8323-1DA7CCC19E5B}"/>
    <hyperlink ref="D9" r:id="rId5" display="https://go-knights.net/roster.aspx?rp_id=11195" xr:uid="{E292318B-DA30-4C66-A305-A246F71C656E}"/>
    <hyperlink ref="D10" r:id="rId6" display="https://go-knights.net/roster.aspx?rp_id=11191" xr:uid="{6EA11353-76A6-44A3-8DE8-D4512C3E5AE3}"/>
    <hyperlink ref="D11" r:id="rId7" display="https://go-knights.net/roster.aspx?rp_id=11199" xr:uid="{2E7160AA-093F-485F-AC77-87E565A8EE1F}"/>
    <hyperlink ref="D12" r:id="rId8" display="https://go-knights.net/roster.aspx?rp_id=11201" xr:uid="{20AB354F-FA33-4515-B476-770689F4966E}"/>
    <hyperlink ref="D13" r:id="rId9" display="https://go-knights.net/roster.aspx?rp_id=11193" xr:uid="{7C5EC170-D149-4FAB-881A-5422C59D2D04}"/>
    <hyperlink ref="D14" r:id="rId10" display="https://go-knights.net/roster.aspx?rp_id=11189" xr:uid="{232C585D-5F28-4F2F-90B7-979FD7DD50C6}"/>
    <hyperlink ref="D16" r:id="rId11" display="https://go-knights.net/roster.aspx?rp_id=11228" xr:uid="{34F97819-6682-4CD3-B67E-961C704C55C0}"/>
    <hyperlink ref="D17" r:id="rId12" display="https://go-knights.net/roster.aspx?rp_id=11201" xr:uid="{F2BFF331-E071-41BF-8F1F-5154EDBC46F0}"/>
    <hyperlink ref="D18" r:id="rId13" display="https://go-knights.net/roster.aspx?rp_id=11205" xr:uid="{E8F74345-7086-4214-AB88-32303213E554}"/>
    <hyperlink ref="D19" r:id="rId14" display="https://go-knights.net/roster.aspx?rp_id=11186" xr:uid="{2B2BCDDD-C45A-4961-AF16-683E1E700F1C}"/>
    <hyperlink ref="D20" r:id="rId15" display="https://go-knights.net/roster.aspx?rp_id=11191" xr:uid="{D1F9DE80-8D9C-416E-87CE-CE921C1B9ACF}"/>
    <hyperlink ref="D21" r:id="rId16" display="https://go-knights.net/roster.aspx?rp_id=11189" xr:uid="{11C09F5C-85FE-4D02-9DBD-24A2C248CBDF}"/>
    <hyperlink ref="D22" r:id="rId17" display="https://go-knights.net/roster.aspx?rp_id=11232" xr:uid="{384A514F-99E2-4948-A9D6-BE767242AF28}"/>
    <hyperlink ref="D23" r:id="rId18" display="https://go-knights.net/roster.aspx?rp_id=11224" xr:uid="{11E2F610-69D0-4059-8A64-BE072D42B40E}"/>
    <hyperlink ref="D24" r:id="rId19" display="https://go-knights.net/roster.aspx?rp_id=11236" xr:uid="{753C665A-74CD-4D0D-972C-75329A4E980D}"/>
    <hyperlink ref="D25" r:id="rId20" display="https://go-knights.net/roster.aspx?rp_id=11188" xr:uid="{BF964236-21A9-43EA-A7EF-328FC082B9CD}"/>
    <hyperlink ref="D26" r:id="rId21" display="https://go-knights.net/roster.aspx?rp_id=11223" xr:uid="{C1E2902D-5BEC-498B-A972-722FDA10DD0F}"/>
    <hyperlink ref="D27" r:id="rId22" display="https://go-knights.net/roster.aspx?rp_id=11225" xr:uid="{A0676DDC-36B0-4D70-A21D-9A7DAEA64AB5}"/>
    <hyperlink ref="D29" r:id="rId23" display="https://go-knights.net/roster.aspx?rp_id=11199" xr:uid="{61F2EB74-09F3-4876-83AA-72B9DD21F6BF}"/>
    <hyperlink ref="D30" r:id="rId24" display="https://go-knights.net/roster.aspx?rp_id=11203" xr:uid="{A16A79CE-3294-4809-9B8A-7D0030E3AF5D}"/>
    <hyperlink ref="D31" r:id="rId25" display="https://go-knights.net/roster.aspx?rp_id=11208" xr:uid="{D4B84B17-D9DD-43E0-8B61-1EA839A30E1A}"/>
    <hyperlink ref="D32" r:id="rId26" display="https://go-knights.net/roster.aspx?rp_id=11206" xr:uid="{8E22B5B4-8D75-47C8-AB24-40D26C9267BE}"/>
    <hyperlink ref="D33" r:id="rId27" display="https://go-knights.net/roster.aspx?rp_id=11195" xr:uid="{2BBAF845-FE69-4B03-948C-76877A958DED}"/>
    <hyperlink ref="D34" r:id="rId28" display="https://go-knights.net/roster.aspx?rp_id=11209" xr:uid="{FF340031-6F0C-4B75-B823-974E3BC252DD}"/>
    <hyperlink ref="D35" r:id="rId29" display="https://go-knights.net/roster.aspx?rp_id=11192" xr:uid="{4B7C9FBC-5665-44F3-BC56-CB61D74A57B6}"/>
    <hyperlink ref="D36" r:id="rId30" display="https://go-knights.net/roster.aspx?rp_id=11190" xr:uid="{6481DCA1-1A12-4762-8821-F1DB954C202E}"/>
    <hyperlink ref="D37" r:id="rId31" display="https://go-knights.net/roster.aspx?rp_id=11207" xr:uid="{9E8C2842-D312-422D-8EC8-8BDF5835D8EE}"/>
    <hyperlink ref="D38" r:id="rId32" display="https://go-knights.net/roster.aspx?rp_id=11198" xr:uid="{FFAF3286-0740-4437-8E72-19684A1C470C}"/>
    <hyperlink ref="D40" r:id="rId33" display="https://go-knights.net/roster.aspx?rp_id=11186" xr:uid="{A3D6672F-ABB0-4313-BD5F-8E1545BB1AB3}"/>
    <hyperlink ref="D41" r:id="rId34" display="https://go-knights.net/roster.aspx?rp_id=11203" xr:uid="{7A9C265C-8E4A-4875-B926-0B0CB4F2DF8E}"/>
    <hyperlink ref="D42" r:id="rId35" display="https://go-knights.net/roster.aspx?rp_id=11208" xr:uid="{9821469B-CD69-4348-9B65-1E81DCED1E51}"/>
    <hyperlink ref="D43" r:id="rId36" display="https://go-knights.net/roster.aspx?rp_id=11206" xr:uid="{7A655089-E570-487B-A3ED-8E6344CBB21C}"/>
    <hyperlink ref="D44" r:id="rId37" display="https://go-knights.net/roster.aspx?rp_id=11195" xr:uid="{7C2A51FA-9000-481C-B34F-B389D7D4B79B}"/>
    <hyperlink ref="D45" r:id="rId38" display="https://go-knights.net/roster.aspx?rp_id=11191" xr:uid="{9D3E067B-77D9-4D95-B043-E3FDA21B4EC0}"/>
    <hyperlink ref="D46" r:id="rId39" display="https://go-knights.net/roster.aspx?rp_id=11199" xr:uid="{E6D67CD1-C775-4B3C-A726-F2C186E62388}"/>
    <hyperlink ref="D47" r:id="rId40" display="https://go-knights.net/roster.aspx?rp_id=11201" xr:uid="{9C3631B3-AB91-4DC2-8EA3-C6DC8CD8765D}"/>
    <hyperlink ref="D48" r:id="rId41" display="https://go-knights.net/roster.aspx?rp_id=11209" xr:uid="{4BA9D017-02B4-498F-A2F1-9754B06A76CB}"/>
    <hyperlink ref="D49" r:id="rId42" display="https://go-knights.net/roster.aspx?rp_id=11189" xr:uid="{C78F4D49-7EB4-4789-8A0E-AAC4C764E408}"/>
    <hyperlink ref="D51" r:id="rId43" display="https://go-knights.net/roster.aspx?rp_id=11189" xr:uid="{A53449D6-267E-4E65-A7ED-2128684CDCCF}"/>
    <hyperlink ref="D52" r:id="rId44" display="https://go-knights.net/roster.aspx?rp_id=11210" xr:uid="{9A38CD3E-E0C7-4049-8652-2343178FD421}"/>
    <hyperlink ref="D53" r:id="rId45" display="https://go-knights.net/roster.aspx?rp_id=11257" xr:uid="{B9F454A3-FF88-46D0-AC35-131EF1DC539A}"/>
    <hyperlink ref="D54" r:id="rId46" display="https://go-knights.net/roster.aspx?rp_id=11237" xr:uid="{02010222-7FC9-4EDC-85C1-BD03990381BD}"/>
    <hyperlink ref="D55" r:id="rId47" display="https://go-knights.net/roster.aspx?rp_id=11227" xr:uid="{48FF6712-758D-4635-840D-7334C362B83F}"/>
    <hyperlink ref="D56" r:id="rId48" display="https://go-knights.net/roster.aspx?rp_id=11230" xr:uid="{CD714AD6-E017-4283-B49C-E210CBF4D2CF}"/>
    <hyperlink ref="D57" r:id="rId49" display="https://go-knights.net/roster.aspx?rp_id=11200" xr:uid="{76584E5E-4EA1-4506-9EA1-2C015943700D}"/>
    <hyperlink ref="D59" r:id="rId50" display="https://go-knights.net/roster.aspx?rp_id=11225" xr:uid="{C2C153E2-3EEB-4671-853C-A2534945247A}"/>
    <hyperlink ref="D61" r:id="rId51" display="https://go-knights.net/roster.aspx?rp_id=11199" xr:uid="{6A3E0DAB-929B-4EE9-9ED8-29B952B5BE83}"/>
    <hyperlink ref="D62" r:id="rId52" display="https://go-knights.net/roster.aspx?rp_id=11197" xr:uid="{8ABD4C72-A733-4035-B5B4-0631CA78CBE8}"/>
    <hyperlink ref="D63" r:id="rId53" display="https://go-knights.net/roster.aspx?rp_id=11208" xr:uid="{AFC09112-4B64-402F-97C3-85CD2438C8D7}"/>
    <hyperlink ref="D64" r:id="rId54" display="https://go-knights.net/roster.aspx?rp_id=11203" xr:uid="{74CF0CBB-8997-4C6C-A167-1D87DB8F94FE}"/>
    <hyperlink ref="D65" r:id="rId55" display="https://go-knights.net/roster.aspx?rp_id=11206" xr:uid="{C58B0926-1F1D-457D-88AC-927F14AD5319}"/>
    <hyperlink ref="D66" r:id="rId56" display="https://go-knights.net/roster.aspx?rp_id=11228" xr:uid="{FCBD37CD-CE9F-4AAF-BA8E-87A1E6210F80}"/>
    <hyperlink ref="D67" r:id="rId57" display="https://go-knights.net/roster.aspx?rp_id=11190" xr:uid="{B6B95FC1-6CCD-4186-AE98-5DCFF486B1F0}"/>
    <hyperlink ref="D68" r:id="rId58" display="https://go-knights.net/roster.aspx?rp_id=11192" xr:uid="{3F702860-1819-46A0-8485-336DF936179B}"/>
    <hyperlink ref="D69" r:id="rId59" display="https://go-knights.net/roster.aspx?rp_id=11191" xr:uid="{1245076E-D1D8-4DD4-99B7-DD94BED4B37D}"/>
    <hyperlink ref="D70" r:id="rId60" display="https://go-knights.net/roster.aspx?rp_id=11186" xr:uid="{BED6E793-5014-4BBC-8E77-54E39777D870}"/>
    <hyperlink ref="D71" r:id="rId61" display="https://go-knights.net/roster.aspx?rp_id=11229" xr:uid="{70DB22F8-B37F-4733-8A12-231A3C6C1244}"/>
    <hyperlink ref="D73" r:id="rId62" display="https://go-knights.net/roster.aspx?rp_id=11186" xr:uid="{2B5633A4-00D5-49A7-AA24-AE2A9616F1CF}"/>
    <hyperlink ref="D74" r:id="rId63" display="https://go-knights.net/roster.aspx?rp_id=11203" xr:uid="{898EE580-C78E-4479-A0ED-450C4EB7992C}"/>
    <hyperlink ref="D75" r:id="rId64" display="https://go-knights.net/roster.aspx?rp_id=11208" xr:uid="{08FE3766-3FAC-4E2B-B2A4-5972682AE25B}"/>
    <hyperlink ref="D76" r:id="rId65" display="https://go-knights.net/roster.aspx?rp_id=11206" xr:uid="{4BF8F2D5-1476-48DE-8186-5901419167BB}"/>
    <hyperlink ref="D77" r:id="rId66" display="https://go-knights.net/roster.aspx?rp_id=11195" xr:uid="{839DD12B-CC89-4A5B-AD3C-7E2F2926DC55}"/>
    <hyperlink ref="D78" r:id="rId67" display="https://go-knights.net/roster.aspx?rp_id=11190" xr:uid="{031325A9-0DE5-4017-9B86-39F7F268E7B8}"/>
    <hyperlink ref="D79" r:id="rId68" display="https://go-knights.net/roster.aspx?rp_id=11199" xr:uid="{C1FDF124-A5CC-4158-A47B-8A78BABC2B39}"/>
    <hyperlink ref="D80" r:id="rId69" display="https://go-knights.net/roster.aspx?rp_id=11201" xr:uid="{7652A1DC-0D13-478D-BBB1-463A62A0B7E7}"/>
    <hyperlink ref="D81" r:id="rId70" display="https://go-knights.net/roster.aspx?rp_id=11209" xr:uid="{55805C1E-C87B-489E-BA1B-27BB7955CFA5}"/>
    <hyperlink ref="D82" r:id="rId71" display="https://go-knights.net/roster.aspx?rp_id=11189" xr:uid="{962D8EBC-53C4-428A-ADA1-CDD90D50F3E5}"/>
    <hyperlink ref="D84" r:id="rId72" display="https://go-knights.net/roster.aspx?rp_id=11236" xr:uid="{63CB0C2A-83EE-44E3-8118-16EF726AEC37}"/>
    <hyperlink ref="D85" r:id="rId73" display="https://go-knights.net/roster.aspx?rp_id=11203" xr:uid="{0BBBFAAE-D056-44A0-86E0-8C89F7074933}"/>
    <hyperlink ref="D86" r:id="rId74" display="https://go-knights.net/roster.aspx?rp_id=11208" xr:uid="{F95E0C52-EFEA-46CC-BB4E-F40D813911E9}"/>
    <hyperlink ref="D87" r:id="rId75" display="https://go-knights.net/roster.aspx?rp_id=11206" xr:uid="{7B17EF56-F210-4468-B107-231883F6D615}"/>
    <hyperlink ref="D88" r:id="rId76" display="https://go-knights.net/roster.aspx?rp_id=11195" xr:uid="{115F093E-F2E4-4EB6-A6E5-00798F98971E}"/>
    <hyperlink ref="D89" r:id="rId77" display="https://go-knights.net/roster.aspx?rp_id=11191" xr:uid="{054142E1-485E-4405-9703-4411EAC3D50E}"/>
    <hyperlink ref="D90" r:id="rId78" display="https://go-knights.net/roster.aspx?rp_id=11190" xr:uid="{680661A9-178C-4462-9D3B-930775DC2D98}"/>
    <hyperlink ref="D91" r:id="rId79" display="https://go-knights.net/roster.aspx?rp_id=11201" xr:uid="{51718B0B-79C1-49FC-8A29-7189771AAD1A}"/>
    <hyperlink ref="D92" r:id="rId80" display="https://go-knights.net/roster.aspx?rp_id=11209" xr:uid="{3BDA021B-35BD-4954-A516-A0DCFBDEA023}"/>
    <hyperlink ref="D93" r:id="rId81" display="https://go-knights.net/roster.aspx?rp_id=11189" xr:uid="{724D1DC4-0A48-4A14-AEE7-C3794A1D2EDE}"/>
    <hyperlink ref="D95" r:id="rId82" display="https://go-knights.net/roster.aspx?rp_id=11178" xr:uid="{E347465F-5F18-4EF0-AE73-ACE77C5380C0}"/>
    <hyperlink ref="D96" r:id="rId83" display="https://go-knights.net/roster.aspx?rp_id=11203" xr:uid="{4799C249-A085-4D82-99A4-C2460358D8D0}"/>
    <hyperlink ref="D97" r:id="rId84" display="https://go-knights.net/roster.aspx?rp_id=11208" xr:uid="{DD7D457F-090F-4CE9-B3EB-182B62F396A4}"/>
    <hyperlink ref="D99" r:id="rId85" display="https://go-knights.net/roster.aspx?rp_id=11195" xr:uid="{322A269D-07B0-4A57-BDFD-3A39D695E84C}"/>
    <hyperlink ref="D100" r:id="rId86" display="https://go-knights.net/roster.aspx?rp_id=11190" xr:uid="{4066D177-CBD5-408F-A74E-0F4A73B48387}"/>
    <hyperlink ref="D101" r:id="rId87" display="https://go-knights.net/roster.aspx?rp_id=11191" xr:uid="{17DD99FD-CCB5-464F-84D3-8D95908AC83A}"/>
    <hyperlink ref="D102" r:id="rId88" display="https://go-knights.net/roster.aspx?rp_id=11185" xr:uid="{66FE32FF-55CB-406A-BE5D-B9939EC02E33}"/>
    <hyperlink ref="D103" r:id="rId89" display="https://go-knights.net/roster.aspx?rp_id=11260" xr:uid="{930E2972-8624-4B7B-B425-9C1B0FDA0603}"/>
    <hyperlink ref="D104" r:id="rId90" display="https://go-knights.net/roster.aspx?rp_id=11189" xr:uid="{D4CB74E0-A279-43ED-BB84-3A958F967DF8}"/>
    <hyperlink ref="D106" r:id="rId91" display="https://go-knights.net/roster.aspx?rp_id=11236" xr:uid="{9A943025-572F-4C15-A904-80B78DFA3F64}"/>
    <hyperlink ref="D107" r:id="rId92" display="https://go-knights.net/roster.aspx?rp_id=11203" xr:uid="{A5E3012F-8608-421E-AE60-3D0DDC6CBF4F}"/>
    <hyperlink ref="D108" r:id="rId93" display="https://go-knights.net/roster.aspx?rp_id=11208" xr:uid="{E4EADBB7-C6A3-4150-B1BF-34DF69AF9B73}"/>
    <hyperlink ref="D109" r:id="rId94" display="https://go-knights.net/roster.aspx?rp_id=11206" xr:uid="{E10C5C2A-569C-4852-ABF1-F225273099AA}"/>
    <hyperlink ref="D110" r:id="rId95" display="https://go-knights.net/roster.aspx?rp_id=11195" xr:uid="{8234D91C-CDC8-45DF-8965-C38172314E1D}"/>
    <hyperlink ref="D111" r:id="rId96" display="https://go-knights.net/roster.aspx?rp_id=11190" xr:uid="{CAE1BFD3-3EED-49FC-841C-70E9D5CE1449}"/>
    <hyperlink ref="D112" r:id="rId97" display="https://go-knights.net/roster.aspx?rp_id=11191" xr:uid="{17251D95-B82E-45A1-AAF7-33F47CB1F478}"/>
    <hyperlink ref="D114" r:id="rId98" display="https://go-knights.net/roster.aspx?rp_id=11209" xr:uid="{9121F720-5D1B-472A-9B0C-E2C8757FF478}"/>
    <hyperlink ref="D115" r:id="rId99" display="https://go-knights.net/roster.aspx?rp_id=11189" xr:uid="{06432816-10EC-463B-9071-378809D33938}"/>
    <hyperlink ref="D117" r:id="rId100" display="https://go-knights.net/roster.aspx?rp_id=11186" xr:uid="{DF238F95-68FC-449F-AF88-A29477D47DDD}"/>
    <hyperlink ref="D118" r:id="rId101" display="https://go-knights.net/roster.aspx?rp_id=11203" xr:uid="{C70D4595-0C2F-4385-A868-9BFBB9077459}"/>
    <hyperlink ref="D119" r:id="rId102" display="https://go-knights.net/roster.aspx?rp_id=11208" xr:uid="{6DE78C41-E70A-4C95-B2C6-28ED0838C3B4}"/>
    <hyperlink ref="D121" r:id="rId103" display="https://go-knights.net/roster.aspx?rp_id=11195" xr:uid="{F6F4012F-9815-4116-86C7-7CC35B7E1904}"/>
    <hyperlink ref="D122" r:id="rId104" display="https://go-knights.net/roster.aspx?rp_id=11191" xr:uid="{FF0DC360-2825-450D-A510-6DCCEC8F9B17}"/>
    <hyperlink ref="D123" r:id="rId105" display="https://go-knights.net/roster.aspx?rp_id=11190" xr:uid="{F3190F13-33AF-4226-909E-2001DD3BD99D}"/>
    <hyperlink ref="D124" r:id="rId106" display="https://go-knights.net/roster.aspx?rp_id=11185" xr:uid="{0E558728-07F8-4DBC-A5DD-BAB41B8D015B}"/>
    <hyperlink ref="D125" r:id="rId107" display="https://go-knights.net/roster.aspx?rp_id=11443" xr:uid="{FF63C519-E41F-4275-B1CE-D4F6AB5B2388}"/>
    <hyperlink ref="D126" r:id="rId108" display="https://go-knights.net/roster.aspx?rp_id=11189" xr:uid="{B50D0436-6F02-435D-9E14-81B344138125}"/>
    <hyperlink ref="D128" r:id="rId109" display="https://go-knights.net/roster.aspx?rp_id=11229" xr:uid="{F1821904-A89F-454C-8878-C9B7AAE99402}"/>
    <hyperlink ref="D129" r:id="rId110" display="https://go-knights.net/roster.aspx?rp_id=11180" xr:uid="{CF1C9E83-BC9D-412A-86C4-17042D64BA36}"/>
    <hyperlink ref="D130" r:id="rId111" display="https://go-knights.net/roster.aspx?rp_id=11188" xr:uid="{89F568C4-ED27-44B4-8B35-0B1464292074}"/>
    <hyperlink ref="D131" r:id="rId112" display="https://go-knights.net/roster.aspx?rp_id=11226" xr:uid="{99E13D83-587F-41B5-ACE6-9D262305CAE9}"/>
    <hyperlink ref="D132" r:id="rId113" display="https://go-knights.net/roster.aspx?rp_id=11227" xr:uid="{C03D83EF-2581-4A51-9496-DE93E674176C}"/>
    <hyperlink ref="D133" r:id="rId114" display="https://go-knights.net/roster.aspx?rp_id=11230" xr:uid="{C328D856-CFF0-487C-81D2-5AD30316DA18}"/>
    <hyperlink ref="D134" r:id="rId115" display="https://go-knights.net/roster.aspx?rp_id=11223" xr:uid="{69F7F893-AEC8-4E7B-BE2E-2E45A34EC966}"/>
    <hyperlink ref="D135" r:id="rId116" display="https://go-knights.net/roster.aspx?rp_id=11181" xr:uid="{D2574D40-326F-454A-A334-52E8D9EF60E9}"/>
    <hyperlink ref="D136" r:id="rId117" display="https://go-knights.net/roster.aspx?rp_id=11225" xr:uid="{413DCF8F-7655-4A03-82D1-29D0AABA8AA8}"/>
    <hyperlink ref="D139" r:id="rId118" display="https://go-knights.net/roster.aspx?rp_id=11186" xr:uid="{223BF17F-9C4C-43F8-8FD7-7ACAB291F7CD}"/>
    <hyperlink ref="D140" r:id="rId119" display="https://go-knights.net/roster.aspx?rp_id=11228" xr:uid="{468DE538-C97A-4A69-A045-E536C280617E}"/>
    <hyperlink ref="D141" r:id="rId120" display="https://go-knights.net/roster.aspx?rp_id=11205" xr:uid="{B639268E-5FB3-40FB-A92D-9A4400E67351}"/>
    <hyperlink ref="D142" r:id="rId121" display="https://go-knights.net/roster.aspx?rp_id=11192" xr:uid="{6359E4D3-1B4B-4E96-BCB2-33B44CC6EC12}"/>
    <hyperlink ref="D143" r:id="rId122" display="https://go-knights.net/roster.aspx?rp_id=11194" xr:uid="{5F60F0C7-035D-40BA-BE22-F2771993DE54}"/>
    <hyperlink ref="D144" r:id="rId123" display="https://go-knights.net/roster.aspx?rp_id=11200" xr:uid="{F63463A0-8727-4428-AFA2-0615B85FDC2E}"/>
    <hyperlink ref="D146" r:id="rId124" display="https://go-knights.net/roster.aspx?rp_id=11201" xr:uid="{6C5EA41A-9578-4E43-A93F-3509E07F014E}"/>
    <hyperlink ref="D147" r:id="rId125" display="https://go-knights.net/roster.aspx?rp_id=11193" xr:uid="{F26D34CE-277D-481E-A44B-361B1F298B50}"/>
    <hyperlink ref="D148" r:id="rId126" display="https://go-knights.net/roster.aspx?rp_id=11184" xr:uid="{54D84E31-D48E-461F-8F25-967CC3C380B4}"/>
    <hyperlink ref="D150" r:id="rId127" display="https://go-knights.net/roster.aspx?rp_id=11236" xr:uid="{5C567176-E925-4BE0-9131-2D626BC497FB}"/>
    <hyperlink ref="D151" r:id="rId128" display="https://go-knights.net/roster.aspx?rp_id=11228" xr:uid="{980EE7A0-6095-4876-98FF-FAFE6ED216C6}"/>
    <hyperlink ref="D152" r:id="rId129" display="https://go-knights.net/roster.aspx?rp_id=11205" xr:uid="{36774C1A-CE5F-4E46-A448-C07F3BF43226}"/>
    <hyperlink ref="D153" r:id="rId130" display="https://go-knights.net/roster.aspx?rp_id=11197" xr:uid="{B44DE219-C53A-47BB-A3C1-312A1622F113}"/>
    <hyperlink ref="D154" r:id="rId131" display="https://go-knights.net/roster.aspx?rp_id=11202" xr:uid="{BE0AB065-6F46-439D-B9EC-427377C30C23}"/>
    <hyperlink ref="D156" r:id="rId132" display="https://go-knights.net/roster.aspx?rp_id=11194" xr:uid="{CD5D2B3E-16EC-42DC-B219-35357D40206D}"/>
    <hyperlink ref="D157" r:id="rId133" display="https://go-knights.net/roster.aspx?rp_id=11201" xr:uid="{F9454B7A-49A3-45AB-B031-0C5AD21B530D}"/>
    <hyperlink ref="D158" r:id="rId134" display="https://go-knights.net/roster.aspx?rp_id=11443" xr:uid="{493BF639-96AC-4BF1-AA11-FA83A1BE6FA2}"/>
    <hyperlink ref="D159" r:id="rId135" display="https://go-knights.net/roster.aspx?rp_id=11198" xr:uid="{D8FBDDE9-614F-4DF9-9443-F7EC73EBECBA}"/>
    <hyperlink ref="D162" r:id="rId136" display="https://go-knights.net/roster.aspx?rp_id=11180" xr:uid="{B7D0BA42-6FDE-4467-8917-9D19DE5D516C}"/>
    <hyperlink ref="D163" r:id="rId137" display="https://go-knights.net/roster.aspx?rp_id=11188" xr:uid="{5381EF36-E5EC-4021-A8BE-5566A73006BE}"/>
    <hyperlink ref="D164" r:id="rId138" display="https://go-knights.net/roster.aspx?rp_id=11183" xr:uid="{64FCC887-61A7-4E26-967B-F17159FF382A}"/>
    <hyperlink ref="D165" r:id="rId139" display="https://go-knights.net/roster.aspx?rp_id=11200" xr:uid="{2B5E5368-221D-4967-8820-765E51B94B70}"/>
    <hyperlink ref="D166" r:id="rId140" display="https://go-knights.net/roster.aspx?rp_id=11207" xr:uid="{80C813DC-089F-484B-9D69-60340ADB8C1C}"/>
    <hyperlink ref="D167" r:id="rId141" display="https://go-knights.net/roster.aspx?rp_id=11223" xr:uid="{76BF5975-CE68-4377-BBDD-327514BBA06F}"/>
    <hyperlink ref="D169" r:id="rId142" display="https://go-knights.net/roster.aspx?rp_id=11260" xr:uid="{00431709-2138-49A4-89CD-E0EC1514EF72}"/>
    <hyperlink ref="D173" r:id="rId143" display="https://go-knights.net/roster.aspx?rp_id=11180" xr:uid="{2EC0B69A-A2D1-49ED-93B7-03C975154F22}"/>
    <hyperlink ref="D174" r:id="rId144" display="https://go-knights.net/roster.aspx?rp_id=11188" xr:uid="{F30B70CC-8FF6-441D-9808-FF197629F82D}"/>
    <hyperlink ref="D175" r:id="rId145" display="https://go-knights.net/roster.aspx?rp_id=11183" xr:uid="{BF9C800B-ED9C-45EF-818C-5880E32BF25F}"/>
    <hyperlink ref="D176" r:id="rId146" display="https://go-knights.net/roster.aspx?rp_id=11200" xr:uid="{835939EF-03AE-4BE9-B0A2-D08413E1A184}"/>
    <hyperlink ref="D177" r:id="rId147" display="https://go-knights.net/roster.aspx?rp_id=11207" xr:uid="{EA95E990-1C57-4183-8BBC-E7B1A96F28D2}"/>
    <hyperlink ref="D178" r:id="rId148" display="https://go-knights.net/roster.aspx?rp_id=11223" xr:uid="{C400860F-27F2-46BC-843C-CE1AAE83507D}"/>
    <hyperlink ref="D180" r:id="rId149" display="https://go-knights.net/roster.aspx?rp_id=11260" xr:uid="{807EB14A-89DD-4A42-A258-FE3FCEA60678}"/>
    <hyperlink ref="D183" r:id="rId150" display="https://go-knights.net/roster.aspx?rp_id=11178" xr:uid="{F7C39FB8-D64E-4FDF-9528-6C1B3C1623C3}"/>
    <hyperlink ref="D184" r:id="rId151" display="https://go-knights.net/roster.aspx?rp_id=11203" xr:uid="{BEB03B92-4F89-4FB6-8760-382B8380B10F}"/>
    <hyperlink ref="D185" r:id="rId152" display="https://go-knights.net/roster.aspx?rp_id=11208" xr:uid="{E071C3EA-86CE-4208-A49A-ED433D74CD80}"/>
    <hyperlink ref="D186" r:id="rId153" display="https://go-knights.net/roster.aspx?rp_id=11206" xr:uid="{3FCCE1FF-70AF-4159-ADF8-491ABBA8C581}"/>
    <hyperlink ref="D187" r:id="rId154" display="https://go-knights.net/roster.aspx?rp_id=11195" xr:uid="{17D7233E-A54F-4923-9907-99A9E5F5CE62}"/>
    <hyperlink ref="D188" r:id="rId155" display="https://go-knights.net/roster.aspx?rp_id=11190" xr:uid="{4D6AD633-CDE3-4ED0-AC20-B2257F1D88DD}"/>
    <hyperlink ref="D189" r:id="rId156" display="https://go-knights.net/roster.aspx?rp_id=11199" xr:uid="{488AAC99-DCF5-4D53-90CC-6795BF4E62BC}"/>
    <hyperlink ref="D190" r:id="rId157" display="https://go-knights.net/roster.aspx?rp_id=11185" xr:uid="{CFFC126A-EF65-4615-8503-1E79D2F71B76}"/>
    <hyperlink ref="D191" r:id="rId158" display="https://go-knights.net/roster.aspx?rp_id=11209" xr:uid="{1C57734D-C219-42E4-B857-DF43982FECD3}"/>
    <hyperlink ref="D192" r:id="rId159" display="https://go-knights.net/roster.aspx?rp_id=11184" xr:uid="{20CDFFC5-0BD6-412A-92C5-C4F7F88C7596}"/>
    <hyperlink ref="D194" r:id="rId160" display="https://go-knights.net/roster.aspx?rp_id=11178" xr:uid="{0F89404B-7469-44D9-9C92-33FE01E589CE}"/>
    <hyperlink ref="D195" r:id="rId161" display="https://go-knights.net/roster.aspx?rp_id=11203" xr:uid="{CF7A6D36-8214-45D3-9A72-8EB338464194}"/>
    <hyperlink ref="D196" r:id="rId162" display="https://go-knights.net/roster.aspx?rp_id=11192" xr:uid="{71BB1A92-315A-46AC-8DCA-0500A0CD06DD}"/>
    <hyperlink ref="D197" r:id="rId163" display="https://go-knights.net/roster.aspx?rp_id=11206" xr:uid="{A458C2D7-6551-4341-9D44-683908FFDE16}"/>
    <hyperlink ref="D198" r:id="rId164" display="https://go-knights.net/roster.aspx?rp_id=11195" xr:uid="{70C4339E-28C1-4604-B1D2-B6025FE1C8A3}"/>
    <hyperlink ref="D199" r:id="rId165" display="https://go-knights.net/roster.aspx?rp_id=11191" xr:uid="{6BAA3D8B-A865-4E67-8C06-9D0B7ADB1B56}"/>
    <hyperlink ref="D200" r:id="rId166" display="https://go-knights.net/roster.aspx?rp_id=11199" xr:uid="{EBA5485A-4FE8-4C1A-8F5F-DAF2613AB32D}"/>
    <hyperlink ref="D201" r:id="rId167" display="https://go-knights.net/roster.aspx?rp_id=11185" xr:uid="{610FDCE6-EA8D-4EFF-BFB2-AE95393600F5}"/>
    <hyperlink ref="D202" r:id="rId168" display="https://go-knights.net/roster.aspx?rp_id=11209" xr:uid="{9D266836-CC38-4E1B-88F6-A4C55BDFE6CD}"/>
    <hyperlink ref="D203" r:id="rId169" display="https://go-knights.net/roster.aspx?rp_id=11189" xr:uid="{483D6D05-9064-44DC-A764-B2924DA27F2F}"/>
    <hyperlink ref="D205" r:id="rId170" display="https://go-knights.net/roster.aspx?rp_id=11178" xr:uid="{DDB653B5-C532-4A35-B06C-BB0320518F7F}"/>
    <hyperlink ref="D206" r:id="rId171" display="https://go-knights.net/roster.aspx?rp_id=11203" xr:uid="{7E744116-10A6-4866-B1C1-3F8F883F14E8}"/>
    <hyperlink ref="D207" r:id="rId172" display="https://go-knights.net/roster.aspx?rp_id=11208" xr:uid="{87C49362-8B29-4745-A406-0E358C9FAAB8}"/>
    <hyperlink ref="D208" r:id="rId173" display="https://go-knights.net/roster.aspx?rp_id=11206" xr:uid="{7BD451B4-C1B3-44E5-9D04-1D6432AA4456}"/>
    <hyperlink ref="D209" r:id="rId174" display="https://go-knights.net/roster.aspx?rp_id=11195" xr:uid="{FE0078B7-155D-4267-868D-3E63FF8CFD13}"/>
    <hyperlink ref="D210" r:id="rId175" display="https://go-knights.net/roster.aspx?rp_id=11191" xr:uid="{86A4D98F-7FE2-436E-9C0C-FF868BC7D2C1}"/>
    <hyperlink ref="D211" r:id="rId176" display="https://go-knights.net/roster.aspx?rp_id=11199" xr:uid="{AA2683E1-ED3B-48AA-AFB2-B31F0DD068BE}"/>
    <hyperlink ref="D212" r:id="rId177" display="https://go-knights.net/roster.aspx?rp_id=11185" xr:uid="{C8CD803A-9F33-4907-AF8C-7B1BAB31126E}"/>
    <hyperlink ref="D213" r:id="rId178" display="https://go-knights.net/roster.aspx?rp_id=11209" xr:uid="{8CA23301-6201-4AC7-9CF7-DF35DDAB92BE}"/>
    <hyperlink ref="D214" r:id="rId179" display="https://go-knights.net/roster.aspx?rp_id=11189" xr:uid="{010DFE20-847B-458A-863F-EDD1739540C6}"/>
  </hyperlinks>
  <pageMargins left="0.7" right="0.7" top="0.75" bottom="0.75" header="0.3" footer="0.3"/>
  <pageSetup orientation="portrait" r:id="rId18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616D5-41A3-483F-927E-FE3ECB4B13D5}">
  <dimension ref="A1:H148"/>
  <sheetViews>
    <sheetView tabSelected="1" workbookViewId="0">
      <selection activeCell="D3" sqref="D3"/>
    </sheetView>
  </sheetViews>
  <sheetFormatPr defaultRowHeight="15" x14ac:dyDescent="0.25"/>
  <cols>
    <col min="1" max="2" width="25.7109375" customWidth="1"/>
    <col min="3" max="3" width="21.7109375" customWidth="1"/>
    <col min="4" max="4" width="13.28515625" customWidth="1"/>
    <col min="5" max="5" width="15.28515625" customWidth="1"/>
    <col min="6" max="6" width="14.140625" customWidth="1"/>
    <col min="7" max="8" width="12.140625" customWidth="1"/>
  </cols>
  <sheetData>
    <row r="1" spans="1:8" x14ac:dyDescent="0.25">
      <c r="A1" t="s">
        <v>314</v>
      </c>
      <c r="B1" t="s">
        <v>315</v>
      </c>
      <c r="C1" t="s">
        <v>423</v>
      </c>
      <c r="D1" t="s">
        <v>310</v>
      </c>
      <c r="E1" t="s">
        <v>319</v>
      </c>
      <c r="F1" t="s">
        <v>159</v>
      </c>
      <c r="G1" t="s">
        <v>316</v>
      </c>
      <c r="H1" t="s">
        <v>317</v>
      </c>
    </row>
    <row r="2" spans="1:8" x14ac:dyDescent="0.25">
      <c r="A2" t="s">
        <v>87</v>
      </c>
      <c r="B2" t="s">
        <v>87</v>
      </c>
      <c r="C2" t="s">
        <v>16</v>
      </c>
      <c r="E2">
        <v>125</v>
      </c>
    </row>
    <row r="3" spans="1:8" x14ac:dyDescent="0.25">
      <c r="A3" t="s">
        <v>155</v>
      </c>
      <c r="B3" t="s">
        <v>155</v>
      </c>
      <c r="C3" t="s">
        <v>16</v>
      </c>
      <c r="E3">
        <v>125</v>
      </c>
    </row>
    <row r="4" spans="1:8" x14ac:dyDescent="0.25">
      <c r="A4" t="s">
        <v>137</v>
      </c>
      <c r="B4" t="s">
        <v>137</v>
      </c>
      <c r="C4" t="s">
        <v>16</v>
      </c>
      <c r="E4">
        <v>141</v>
      </c>
    </row>
    <row r="5" spans="1:8" x14ac:dyDescent="0.25">
      <c r="A5" t="s">
        <v>376</v>
      </c>
      <c r="B5" t="s">
        <v>376</v>
      </c>
      <c r="C5" t="s">
        <v>16</v>
      </c>
      <c r="E5">
        <v>149</v>
      </c>
    </row>
    <row r="6" spans="1:8" x14ac:dyDescent="0.25">
      <c r="A6" t="s">
        <v>412</v>
      </c>
      <c r="B6" t="s">
        <v>412</v>
      </c>
      <c r="C6" t="s">
        <v>16</v>
      </c>
      <c r="E6">
        <v>149</v>
      </c>
    </row>
    <row r="7" spans="1:8" x14ac:dyDescent="0.25">
      <c r="A7" t="s">
        <v>141</v>
      </c>
      <c r="B7" t="s">
        <v>141</v>
      </c>
      <c r="C7" t="s">
        <v>16</v>
      </c>
      <c r="E7">
        <v>149</v>
      </c>
    </row>
    <row r="8" spans="1:8" x14ac:dyDescent="0.25">
      <c r="A8" t="s">
        <v>341</v>
      </c>
      <c r="B8" t="s">
        <v>341</v>
      </c>
      <c r="C8" t="s">
        <v>16</v>
      </c>
      <c r="E8">
        <v>125</v>
      </c>
    </row>
    <row r="9" spans="1:8" x14ac:dyDescent="0.25">
      <c r="A9" t="s">
        <v>142</v>
      </c>
      <c r="B9" t="s">
        <v>142</v>
      </c>
      <c r="C9" t="s">
        <v>16</v>
      </c>
      <c r="E9">
        <v>165</v>
      </c>
    </row>
    <row r="10" spans="1:8" x14ac:dyDescent="0.25">
      <c r="A10" t="s">
        <v>146</v>
      </c>
      <c r="B10" t="s">
        <v>146</v>
      </c>
      <c r="C10" t="s">
        <v>16</v>
      </c>
      <c r="E10">
        <v>149</v>
      </c>
    </row>
    <row r="11" spans="1:8" x14ac:dyDescent="0.25">
      <c r="A11" t="s">
        <v>144</v>
      </c>
      <c r="B11" t="s">
        <v>144</v>
      </c>
      <c r="C11" t="s">
        <v>16</v>
      </c>
      <c r="E11">
        <v>285</v>
      </c>
    </row>
    <row r="12" spans="1:8" x14ac:dyDescent="0.25">
      <c r="A12" t="s">
        <v>378</v>
      </c>
      <c r="B12" t="s">
        <v>378</v>
      </c>
      <c r="C12" t="s">
        <v>16</v>
      </c>
      <c r="E12">
        <v>184</v>
      </c>
    </row>
    <row r="13" spans="1:8" x14ac:dyDescent="0.25">
      <c r="A13" t="s">
        <v>377</v>
      </c>
      <c r="B13" t="s">
        <v>377</v>
      </c>
      <c r="C13" t="s">
        <v>16</v>
      </c>
      <c r="E13">
        <v>165</v>
      </c>
    </row>
    <row r="14" spans="1:8" x14ac:dyDescent="0.25">
      <c r="A14" t="s">
        <v>138</v>
      </c>
      <c r="B14" t="s">
        <v>138</v>
      </c>
      <c r="C14" t="s">
        <v>16</v>
      </c>
      <c r="E14">
        <v>174</v>
      </c>
    </row>
    <row r="15" spans="1:8" x14ac:dyDescent="0.25">
      <c r="A15" t="s">
        <v>409</v>
      </c>
      <c r="B15" t="s">
        <v>409</v>
      </c>
      <c r="C15" t="s">
        <v>16</v>
      </c>
      <c r="E15">
        <v>125</v>
      </c>
    </row>
    <row r="16" spans="1:8" x14ac:dyDescent="0.25">
      <c r="A16" t="s">
        <v>111</v>
      </c>
      <c r="B16" t="s">
        <v>111</v>
      </c>
      <c r="C16" t="s">
        <v>16</v>
      </c>
      <c r="E16">
        <v>285</v>
      </c>
    </row>
    <row r="17" spans="1:5" x14ac:dyDescent="0.25">
      <c r="A17" t="s">
        <v>101</v>
      </c>
      <c r="B17" t="s">
        <v>101</v>
      </c>
      <c r="C17" t="s">
        <v>16</v>
      </c>
      <c r="E17">
        <v>157</v>
      </c>
    </row>
    <row r="18" spans="1:5" x14ac:dyDescent="0.25">
      <c r="A18" t="s">
        <v>107</v>
      </c>
      <c r="B18" t="s">
        <v>107</v>
      </c>
      <c r="C18" t="s">
        <v>16</v>
      </c>
      <c r="E18">
        <v>184</v>
      </c>
    </row>
    <row r="19" spans="1:5" x14ac:dyDescent="0.25">
      <c r="A19" t="s">
        <v>151</v>
      </c>
      <c r="B19" t="s">
        <v>151</v>
      </c>
      <c r="C19" t="s">
        <v>16</v>
      </c>
      <c r="E19">
        <v>165</v>
      </c>
    </row>
    <row r="20" spans="1:5" x14ac:dyDescent="0.25">
      <c r="A20" t="s">
        <v>373</v>
      </c>
      <c r="B20" t="s">
        <v>373</v>
      </c>
      <c r="C20" t="s">
        <v>16</v>
      </c>
      <c r="E20">
        <v>285</v>
      </c>
    </row>
    <row r="21" spans="1:5" x14ac:dyDescent="0.25">
      <c r="A21" t="s">
        <v>375</v>
      </c>
      <c r="B21" t="s">
        <v>375</v>
      </c>
      <c r="C21" t="s">
        <v>16</v>
      </c>
      <c r="E21">
        <v>133</v>
      </c>
    </row>
    <row r="22" spans="1:5" x14ac:dyDescent="0.25">
      <c r="A22" t="s">
        <v>342</v>
      </c>
      <c r="B22" t="s">
        <v>342</v>
      </c>
      <c r="C22" t="s">
        <v>16</v>
      </c>
      <c r="E22">
        <v>197</v>
      </c>
    </row>
    <row r="23" spans="1:5" x14ac:dyDescent="0.25">
      <c r="A23" t="s">
        <v>150</v>
      </c>
      <c r="B23" t="s">
        <v>150</v>
      </c>
      <c r="C23" t="s">
        <v>16</v>
      </c>
      <c r="E23">
        <v>157</v>
      </c>
    </row>
    <row r="24" spans="1:5" x14ac:dyDescent="0.25">
      <c r="A24" t="s">
        <v>388</v>
      </c>
      <c r="B24" t="s">
        <v>388</v>
      </c>
      <c r="C24" t="s">
        <v>16</v>
      </c>
      <c r="E24">
        <v>157</v>
      </c>
    </row>
    <row r="25" spans="1:5" x14ac:dyDescent="0.25">
      <c r="A25" t="s">
        <v>154</v>
      </c>
      <c r="B25" t="s">
        <v>154</v>
      </c>
      <c r="C25" t="s">
        <v>16</v>
      </c>
      <c r="E25">
        <v>149</v>
      </c>
    </row>
    <row r="26" spans="1:5" x14ac:dyDescent="0.25">
      <c r="A26" t="s">
        <v>121</v>
      </c>
      <c r="B26" t="s">
        <v>121</v>
      </c>
      <c r="C26" t="s">
        <v>16</v>
      </c>
      <c r="E26">
        <v>125</v>
      </c>
    </row>
    <row r="27" spans="1:5" x14ac:dyDescent="0.25">
      <c r="A27" t="s">
        <v>91</v>
      </c>
      <c r="B27" t="s">
        <v>91</v>
      </c>
      <c r="C27" t="s">
        <v>16</v>
      </c>
      <c r="E27">
        <v>133</v>
      </c>
    </row>
    <row r="28" spans="1:5" x14ac:dyDescent="0.25">
      <c r="A28" t="s">
        <v>389</v>
      </c>
      <c r="B28" t="s">
        <v>389</v>
      </c>
      <c r="C28" t="s">
        <v>16</v>
      </c>
      <c r="E28">
        <v>285</v>
      </c>
    </row>
    <row r="29" spans="1:5" x14ac:dyDescent="0.25">
      <c r="A29" t="s">
        <v>133</v>
      </c>
      <c r="B29" t="s">
        <v>133</v>
      </c>
      <c r="C29" t="s">
        <v>16</v>
      </c>
      <c r="E29">
        <v>133</v>
      </c>
    </row>
    <row r="30" spans="1:5" x14ac:dyDescent="0.25">
      <c r="A30" t="s">
        <v>109</v>
      </c>
      <c r="B30" t="s">
        <v>109</v>
      </c>
      <c r="C30" t="s">
        <v>16</v>
      </c>
      <c r="E30">
        <v>197</v>
      </c>
    </row>
    <row r="31" spans="1:5" x14ac:dyDescent="0.25">
      <c r="A31" t="s">
        <v>143</v>
      </c>
      <c r="B31" t="s">
        <v>143</v>
      </c>
      <c r="C31" t="s">
        <v>16</v>
      </c>
      <c r="E31">
        <v>165</v>
      </c>
    </row>
    <row r="32" spans="1:5" x14ac:dyDescent="0.25">
      <c r="A32" t="s">
        <v>130</v>
      </c>
      <c r="B32" t="s">
        <v>130</v>
      </c>
      <c r="C32" t="s">
        <v>16</v>
      </c>
      <c r="E32">
        <v>197</v>
      </c>
    </row>
    <row r="33" spans="1:5" x14ac:dyDescent="0.25">
      <c r="A33" t="s">
        <v>99</v>
      </c>
      <c r="B33" t="s">
        <v>99</v>
      </c>
      <c r="C33" t="s">
        <v>16</v>
      </c>
      <c r="E33">
        <v>149</v>
      </c>
    </row>
    <row r="34" spans="1:5" x14ac:dyDescent="0.25">
      <c r="A34" t="s">
        <v>346</v>
      </c>
      <c r="B34" t="s">
        <v>346</v>
      </c>
      <c r="C34" t="s">
        <v>16</v>
      </c>
      <c r="E34">
        <v>184</v>
      </c>
    </row>
    <row r="35" spans="1:5" x14ac:dyDescent="0.25">
      <c r="A35" t="s">
        <v>387</v>
      </c>
      <c r="B35" t="s">
        <v>387</v>
      </c>
      <c r="C35" t="s">
        <v>16</v>
      </c>
      <c r="E35">
        <v>141</v>
      </c>
    </row>
    <row r="36" spans="1:5" x14ac:dyDescent="0.25">
      <c r="A36" t="s">
        <v>365</v>
      </c>
      <c r="B36" t="s">
        <v>365</v>
      </c>
      <c r="C36" t="s">
        <v>16</v>
      </c>
      <c r="E36">
        <v>197</v>
      </c>
    </row>
    <row r="37" spans="1:5" x14ac:dyDescent="0.25">
      <c r="A37" t="s">
        <v>103</v>
      </c>
      <c r="B37" t="s">
        <v>103</v>
      </c>
      <c r="C37" t="s">
        <v>16</v>
      </c>
      <c r="E37">
        <v>165</v>
      </c>
    </row>
    <row r="38" spans="1:5" x14ac:dyDescent="0.25">
      <c r="A38" t="s">
        <v>400</v>
      </c>
      <c r="B38" t="s">
        <v>400</v>
      </c>
      <c r="C38" t="s">
        <v>16</v>
      </c>
      <c r="E38">
        <v>157</v>
      </c>
    </row>
    <row r="39" spans="1:5" x14ac:dyDescent="0.25">
      <c r="A39" t="s">
        <v>153</v>
      </c>
      <c r="B39" t="s">
        <v>153</v>
      </c>
      <c r="C39" t="s">
        <v>16</v>
      </c>
      <c r="E39">
        <v>197</v>
      </c>
    </row>
    <row r="40" spans="1:5" x14ac:dyDescent="0.25">
      <c r="A40" t="s">
        <v>147</v>
      </c>
      <c r="B40" t="s">
        <v>147</v>
      </c>
      <c r="C40" t="s">
        <v>16</v>
      </c>
      <c r="E40">
        <v>149</v>
      </c>
    </row>
    <row r="41" spans="1:5" x14ac:dyDescent="0.25">
      <c r="A41" t="s">
        <v>152</v>
      </c>
      <c r="B41" t="s">
        <v>152</v>
      </c>
      <c r="C41" t="s">
        <v>16</v>
      </c>
      <c r="E41">
        <v>174</v>
      </c>
    </row>
    <row r="42" spans="1:5" x14ac:dyDescent="0.25">
      <c r="A42" t="s">
        <v>105</v>
      </c>
      <c r="B42" t="s">
        <v>105</v>
      </c>
      <c r="C42" t="s">
        <v>16</v>
      </c>
      <c r="E42">
        <v>174</v>
      </c>
    </row>
    <row r="43" spans="1:5" x14ac:dyDescent="0.25">
      <c r="A43" t="s">
        <v>145</v>
      </c>
      <c r="B43" t="s">
        <v>145</v>
      </c>
      <c r="C43" t="s">
        <v>16</v>
      </c>
      <c r="E43">
        <v>141</v>
      </c>
    </row>
    <row r="44" spans="1:5" x14ac:dyDescent="0.25">
      <c r="A44" t="s">
        <v>95</v>
      </c>
      <c r="B44" t="s">
        <v>95</v>
      </c>
      <c r="C44" t="s">
        <v>16</v>
      </c>
      <c r="E44">
        <v>141</v>
      </c>
    </row>
    <row r="45" spans="1:5" x14ac:dyDescent="0.25">
      <c r="A45" t="s">
        <v>334</v>
      </c>
      <c r="B45" t="s">
        <v>334</v>
      </c>
      <c r="C45" t="str">
        <f>VLOOKUP(B45, Results!$K:$M, 3, FALSE)</f>
        <v>UW-Plattville</v>
      </c>
      <c r="E45">
        <f>VLOOKUP(B45, Results!$K:$M, 2, FALSE)</f>
        <v>285</v>
      </c>
    </row>
    <row r="46" spans="1:5" x14ac:dyDescent="0.25">
      <c r="A46" t="s">
        <v>338</v>
      </c>
      <c r="B46" t="s">
        <v>338</v>
      </c>
      <c r="C46" t="str">
        <f>VLOOKUP(B46, Results!$K:$M, 3, FALSE)</f>
        <v>UW-Plattville</v>
      </c>
      <c r="E46">
        <f>VLOOKUP(B46, Results!$K:$M, 2, FALSE)</f>
        <v>149</v>
      </c>
    </row>
    <row r="47" spans="1:5" x14ac:dyDescent="0.25">
      <c r="A47" t="s">
        <v>336</v>
      </c>
      <c r="B47" t="s">
        <v>336</v>
      </c>
      <c r="C47" t="str">
        <f>VLOOKUP(B47, Results!$K:$M, 3, FALSE)</f>
        <v>UW-Plattville</v>
      </c>
      <c r="E47">
        <f>VLOOKUP(B47, Results!$K:$M, 2, FALSE)</f>
        <v>133</v>
      </c>
    </row>
    <row r="48" spans="1:5" x14ac:dyDescent="0.25">
      <c r="A48" t="s">
        <v>331</v>
      </c>
      <c r="B48" t="s">
        <v>331</v>
      </c>
      <c r="C48" t="str">
        <f>VLOOKUP(B48, Results!$K:$M, 3, FALSE)</f>
        <v>UW-Plattville</v>
      </c>
      <c r="E48">
        <f>VLOOKUP(B48, Results!$K:$M, 2, FALSE)</f>
        <v>165</v>
      </c>
    </row>
    <row r="49" spans="1:5" x14ac:dyDescent="0.25">
      <c r="A49" t="s">
        <v>335</v>
      </c>
      <c r="B49" t="s">
        <v>335</v>
      </c>
      <c r="C49" t="str">
        <f>VLOOKUP(B49, Results!$K:$M, 3, FALSE)</f>
        <v>UW-Plattville</v>
      </c>
      <c r="E49">
        <f>VLOOKUP(B49, Results!$K:$M, 2, FALSE)</f>
        <v>125</v>
      </c>
    </row>
    <row r="50" spans="1:5" x14ac:dyDescent="0.25">
      <c r="A50" t="s">
        <v>340</v>
      </c>
      <c r="B50" t="s">
        <v>340</v>
      </c>
      <c r="C50" t="str">
        <f>VLOOKUP(B50, Results!$K:$M, 3, FALSE)</f>
        <v>UW-Plattville</v>
      </c>
      <c r="E50">
        <f>VLOOKUP(B50, Results!$K:$M, 2, FALSE)</f>
        <v>184</v>
      </c>
    </row>
    <row r="51" spans="1:5" x14ac:dyDescent="0.25">
      <c r="A51" t="s">
        <v>332</v>
      </c>
      <c r="B51" t="s">
        <v>332</v>
      </c>
      <c r="C51" t="str">
        <f>VLOOKUP(B51, Results!$K:$M, 3, FALSE)</f>
        <v>UW-Plattville</v>
      </c>
      <c r="E51">
        <f>VLOOKUP(B51, Results!$K:$M, 2, FALSE)</f>
        <v>174</v>
      </c>
    </row>
    <row r="52" spans="1:5" x14ac:dyDescent="0.25">
      <c r="A52" t="s">
        <v>339</v>
      </c>
      <c r="B52" t="s">
        <v>339</v>
      </c>
      <c r="C52" t="str">
        <f>VLOOKUP(B52, Results!$K:$M, 3, FALSE)</f>
        <v>UW-Plattville</v>
      </c>
      <c r="E52">
        <f>VLOOKUP(B52, Results!$K:$M, 2, FALSE)</f>
        <v>157</v>
      </c>
    </row>
    <row r="53" spans="1:5" x14ac:dyDescent="0.25">
      <c r="A53" t="s">
        <v>333</v>
      </c>
      <c r="B53" t="s">
        <v>333</v>
      </c>
      <c r="C53" t="str">
        <f>VLOOKUP(B53, Results!$K:$M, 3, FALSE)</f>
        <v>UW-Plattville</v>
      </c>
      <c r="E53">
        <f>VLOOKUP(B53, Results!$K:$M, 2, FALSE)</f>
        <v>197</v>
      </c>
    </row>
    <row r="54" spans="1:5" x14ac:dyDescent="0.25">
      <c r="A54" t="s">
        <v>337</v>
      </c>
      <c r="B54" t="s">
        <v>337</v>
      </c>
      <c r="C54" t="str">
        <f>VLOOKUP(B54, Results!$K:$M, 3, FALSE)</f>
        <v>UW-Plattville</v>
      </c>
      <c r="E54">
        <f>VLOOKUP(B54, Results!$K:$M, 2, FALSE)</f>
        <v>141</v>
      </c>
    </row>
    <row r="55" spans="1:5" x14ac:dyDescent="0.25">
      <c r="A55" t="s">
        <v>381</v>
      </c>
      <c r="B55" t="s">
        <v>381</v>
      </c>
      <c r="C55" t="str">
        <f>VLOOKUP(B55, Results!$K:$M, 3, FALSE)</f>
        <v>UNLV</v>
      </c>
      <c r="E55">
        <f>VLOOKUP(B55, Results!$K:$M, 2, FALSE)</f>
        <v>149</v>
      </c>
    </row>
    <row r="56" spans="1:5" x14ac:dyDescent="0.25">
      <c r="A56" t="s">
        <v>380</v>
      </c>
      <c r="B56" t="s">
        <v>380</v>
      </c>
      <c r="C56" t="str">
        <f>VLOOKUP(B56, Results!$K:$M, 3, FALSE)</f>
        <v>UNLV</v>
      </c>
      <c r="E56">
        <f>VLOOKUP(B56, Results!$K:$M, 2, FALSE)</f>
        <v>141</v>
      </c>
    </row>
    <row r="57" spans="1:5" x14ac:dyDescent="0.25">
      <c r="A57" t="s">
        <v>384</v>
      </c>
      <c r="B57" t="s">
        <v>384</v>
      </c>
      <c r="C57" t="str">
        <f>VLOOKUP(B57, Results!$K:$M, 3, FALSE)</f>
        <v>UNLV</v>
      </c>
      <c r="E57">
        <f>VLOOKUP(B57, Results!$K:$M, 2, FALSE)</f>
        <v>174</v>
      </c>
    </row>
    <row r="58" spans="1:5" x14ac:dyDescent="0.25">
      <c r="A58" t="s">
        <v>379</v>
      </c>
      <c r="B58" t="s">
        <v>379</v>
      </c>
      <c r="C58" t="str">
        <f>VLOOKUP(B58, Results!$K:$M, 3, FALSE)</f>
        <v>UNLV</v>
      </c>
      <c r="E58">
        <f>VLOOKUP(B58, Results!$K:$M, 2, FALSE)</f>
        <v>125</v>
      </c>
    </row>
    <row r="59" spans="1:5" x14ac:dyDescent="0.25">
      <c r="A59" t="s">
        <v>382</v>
      </c>
      <c r="B59" t="s">
        <v>382</v>
      </c>
      <c r="C59" t="str">
        <f>VLOOKUP(B59, Results!$K:$M, 3, FALSE)</f>
        <v>UNLV</v>
      </c>
      <c r="E59">
        <f>VLOOKUP(B59, Results!$K:$M, 2, FALSE)</f>
        <v>157</v>
      </c>
    </row>
    <row r="60" spans="1:5" x14ac:dyDescent="0.25">
      <c r="A60" t="s">
        <v>383</v>
      </c>
      <c r="B60" t="s">
        <v>383</v>
      </c>
      <c r="C60" t="str">
        <f>VLOOKUP(B60, Results!$K:$M, 3, FALSE)</f>
        <v>UNLV</v>
      </c>
      <c r="E60">
        <f>VLOOKUP(B60, Results!$K:$M, 2, FALSE)</f>
        <v>165</v>
      </c>
    </row>
    <row r="61" spans="1:5" x14ac:dyDescent="0.25">
      <c r="A61" t="s">
        <v>385</v>
      </c>
      <c r="B61" t="s">
        <v>385</v>
      </c>
      <c r="C61" t="str">
        <f>VLOOKUP(B61, Results!$K:$M, 3, FALSE)</f>
        <v>UNLV</v>
      </c>
      <c r="E61">
        <f>VLOOKUP(B61, Results!$K:$M, 2, FALSE)</f>
        <v>184</v>
      </c>
    </row>
    <row r="62" spans="1:5" x14ac:dyDescent="0.25">
      <c r="A62" t="s">
        <v>386</v>
      </c>
      <c r="B62" t="s">
        <v>386</v>
      </c>
      <c r="C62" t="str">
        <f>VLOOKUP(B62, Results!$K:$M, 3, FALSE)</f>
        <v>UNLV</v>
      </c>
      <c r="E62">
        <f>VLOOKUP(B62, Results!$K:$M, 2, FALSE)</f>
        <v>197</v>
      </c>
    </row>
    <row r="63" spans="1:5" x14ac:dyDescent="0.25">
      <c r="A63" t="s">
        <v>374</v>
      </c>
      <c r="B63" t="s">
        <v>374</v>
      </c>
      <c r="C63" t="str">
        <f>VLOOKUP(B63, Results!$K:$M, 3, FALSE)</f>
        <v>UNLV</v>
      </c>
      <c r="E63">
        <f>VLOOKUP(B63, Results!$K:$M, 2, FALSE)</f>
        <v>285</v>
      </c>
    </row>
    <row r="64" spans="1:5" x14ac:dyDescent="0.25">
      <c r="A64" t="s">
        <v>110</v>
      </c>
      <c r="B64" t="s">
        <v>110</v>
      </c>
      <c r="C64" t="str">
        <f>VLOOKUP(B64, Results!$K:$M, 3, FALSE)</f>
        <v>Simpson</v>
      </c>
      <c r="E64">
        <f>VLOOKUP(B64, Results!$K:$M, 2, FALSE)</f>
        <v>197</v>
      </c>
    </row>
    <row r="65" spans="1:5" x14ac:dyDescent="0.25">
      <c r="A65" t="s">
        <v>86</v>
      </c>
      <c r="B65" t="s">
        <v>86</v>
      </c>
      <c r="C65" t="str">
        <f>VLOOKUP(B65, Results!$K:$M, 3, FALSE)</f>
        <v>Simpson</v>
      </c>
      <c r="E65">
        <f>VLOOKUP(B65, Results!$K:$M, 2, FALSE)</f>
        <v>125</v>
      </c>
    </row>
    <row r="66" spans="1:5" x14ac:dyDescent="0.25">
      <c r="A66" t="s">
        <v>90</v>
      </c>
      <c r="B66" t="s">
        <v>90</v>
      </c>
      <c r="C66" t="str">
        <f>VLOOKUP(B66, Results!$K:$M, 3, FALSE)</f>
        <v>Simpson</v>
      </c>
      <c r="E66">
        <f>VLOOKUP(B66, Results!$K:$M, 2, FALSE)</f>
        <v>133</v>
      </c>
    </row>
    <row r="67" spans="1:5" x14ac:dyDescent="0.25">
      <c r="A67" t="s">
        <v>94</v>
      </c>
      <c r="B67" t="s">
        <v>94</v>
      </c>
      <c r="C67" t="str">
        <f>VLOOKUP(B67, Results!$K:$M, 3, FALSE)</f>
        <v>Simpson</v>
      </c>
      <c r="E67">
        <f>VLOOKUP(B67, Results!$K:$M, 2, FALSE)</f>
        <v>141</v>
      </c>
    </row>
    <row r="68" spans="1:5" x14ac:dyDescent="0.25">
      <c r="A68" t="s">
        <v>104</v>
      </c>
      <c r="B68" t="s">
        <v>104</v>
      </c>
      <c r="C68" t="str">
        <f>VLOOKUP(B68, Results!$K:$M, 3, FALSE)</f>
        <v>Simpson</v>
      </c>
      <c r="E68">
        <f>VLOOKUP(B68, Results!$K:$M, 2, FALSE)</f>
        <v>165</v>
      </c>
    </row>
    <row r="69" spans="1:5" x14ac:dyDescent="0.25">
      <c r="A69" t="s">
        <v>106</v>
      </c>
      <c r="B69" t="s">
        <v>106</v>
      </c>
      <c r="C69" t="str">
        <f>VLOOKUP(B69, Results!$K:$M, 3, FALSE)</f>
        <v>Simpson</v>
      </c>
      <c r="E69">
        <f>VLOOKUP(B69, Results!$K:$M, 2, FALSE)</f>
        <v>174</v>
      </c>
    </row>
    <row r="70" spans="1:5" x14ac:dyDescent="0.25">
      <c r="A70" t="s">
        <v>102</v>
      </c>
      <c r="B70" t="s">
        <v>102</v>
      </c>
      <c r="C70" t="str">
        <f>VLOOKUP(B70, Results!$K:$M, 3, FALSE)</f>
        <v>Simpson</v>
      </c>
      <c r="E70">
        <f>VLOOKUP(B70, Results!$K:$M, 2, FALSE)</f>
        <v>157</v>
      </c>
    </row>
    <row r="71" spans="1:5" x14ac:dyDescent="0.25">
      <c r="A71" t="s">
        <v>100</v>
      </c>
      <c r="B71" t="s">
        <v>100</v>
      </c>
      <c r="C71" t="str">
        <f>VLOOKUP(B71, Results!$K:$M, 3, FALSE)</f>
        <v>Simpson</v>
      </c>
      <c r="E71">
        <f>VLOOKUP(B71, Results!$K:$M, 2, FALSE)</f>
        <v>149</v>
      </c>
    </row>
    <row r="72" spans="1:5" x14ac:dyDescent="0.25">
      <c r="A72" t="s">
        <v>108</v>
      </c>
      <c r="B72" t="s">
        <v>108</v>
      </c>
      <c r="C72" t="str">
        <f>VLOOKUP(B72, Results!$K:$M, 3, FALSE)</f>
        <v>Simpson</v>
      </c>
      <c r="E72">
        <f>VLOOKUP(B72, Results!$K:$M, 2, FALSE)</f>
        <v>184</v>
      </c>
    </row>
    <row r="73" spans="1:5" x14ac:dyDescent="0.25">
      <c r="A73" t="s">
        <v>414</v>
      </c>
      <c r="B73" t="s">
        <v>414</v>
      </c>
      <c r="C73" t="str">
        <f>VLOOKUP(B73, Results!$K:$M, 3, FALSE)</f>
        <v>Ottawa Arizona</v>
      </c>
      <c r="E73">
        <f>VLOOKUP(B73, Results!$K:$M, 2, FALSE)</f>
        <v>141</v>
      </c>
    </row>
    <row r="74" spans="1:5" x14ac:dyDescent="0.25">
      <c r="A74" t="s">
        <v>411</v>
      </c>
      <c r="B74" t="s">
        <v>411</v>
      </c>
      <c r="C74" t="str">
        <f>VLOOKUP(B74, Results!$K:$M, 3, FALSE)</f>
        <v>Ottawa Arizona</v>
      </c>
      <c r="E74">
        <f>VLOOKUP(B74, Results!$K:$M, 2, FALSE)</f>
        <v>125</v>
      </c>
    </row>
    <row r="75" spans="1:5" x14ac:dyDescent="0.25">
      <c r="A75" t="s">
        <v>417</v>
      </c>
      <c r="B75" t="s">
        <v>417</v>
      </c>
      <c r="C75" t="str">
        <f>VLOOKUP(B75, Results!$K:$M, 3, FALSE)</f>
        <v>Ottawa Arizona</v>
      </c>
      <c r="E75">
        <f>VLOOKUP(B75, Results!$K:$M, 2, FALSE)</f>
        <v>165</v>
      </c>
    </row>
    <row r="76" spans="1:5" x14ac:dyDescent="0.25">
      <c r="A76" t="s">
        <v>416</v>
      </c>
      <c r="B76" t="s">
        <v>416</v>
      </c>
      <c r="C76" t="str">
        <f>VLOOKUP(B76, Results!$K:$M, 3, FALSE)</f>
        <v>Ottawa Arizona</v>
      </c>
      <c r="E76">
        <f>VLOOKUP(B76, Results!$K:$M, 2, FALSE)</f>
        <v>157</v>
      </c>
    </row>
    <row r="77" spans="1:5" x14ac:dyDescent="0.25">
      <c r="A77" t="s">
        <v>418</v>
      </c>
      <c r="B77" t="s">
        <v>418</v>
      </c>
      <c r="C77" t="str">
        <f>VLOOKUP(B77, Results!$K:$M, 3, FALSE)</f>
        <v>Ottawa Arizona</v>
      </c>
      <c r="E77">
        <f>VLOOKUP(B77, Results!$K:$M, 2, FALSE)</f>
        <v>184</v>
      </c>
    </row>
    <row r="78" spans="1:5" x14ac:dyDescent="0.25">
      <c r="A78" t="s">
        <v>410</v>
      </c>
      <c r="B78" t="s">
        <v>410</v>
      </c>
      <c r="C78" t="str">
        <f>VLOOKUP(B78, Results!$K:$M, 3, FALSE)</f>
        <v>Ottawa Arizona</v>
      </c>
      <c r="E78">
        <f>VLOOKUP(B78, Results!$K:$M, 2, FALSE)</f>
        <v>174</v>
      </c>
    </row>
    <row r="79" spans="1:5" x14ac:dyDescent="0.25">
      <c r="A79" t="s">
        <v>415</v>
      </c>
      <c r="B79" t="s">
        <v>415</v>
      </c>
      <c r="C79" t="str">
        <f>VLOOKUP(B79, Results!$K:$M, 3, FALSE)</f>
        <v>Ottawa Arizona</v>
      </c>
      <c r="E79">
        <f>VLOOKUP(B79, Results!$K:$M, 2, FALSE)</f>
        <v>149</v>
      </c>
    </row>
    <row r="80" spans="1:5" x14ac:dyDescent="0.25">
      <c r="A80" t="s">
        <v>413</v>
      </c>
      <c r="B80" t="s">
        <v>413</v>
      </c>
      <c r="C80" t="str">
        <f>VLOOKUP(B80, Results!$K:$M, 3, FALSE)</f>
        <v>Ottawa Arizona</v>
      </c>
      <c r="E80">
        <f>VLOOKUP(B80, Results!$K:$M, 2, FALSE)</f>
        <v>133</v>
      </c>
    </row>
    <row r="81" spans="1:5" x14ac:dyDescent="0.25">
      <c r="A81" t="s">
        <v>420</v>
      </c>
      <c r="B81" t="s">
        <v>420</v>
      </c>
      <c r="C81" t="str">
        <f>VLOOKUP(B81, Results!$K:$M, 3, FALSE)</f>
        <v>Ottawa Arizona</v>
      </c>
      <c r="E81">
        <f>VLOOKUP(B81, Results!$K:$M, 2, FALSE)</f>
        <v>285</v>
      </c>
    </row>
    <row r="82" spans="1:5" x14ac:dyDescent="0.25">
      <c r="A82" t="s">
        <v>419</v>
      </c>
      <c r="B82" t="s">
        <v>419</v>
      </c>
      <c r="C82" t="str">
        <f>VLOOKUP(B82, Results!$K:$M, 3, FALSE)</f>
        <v>Ottawa Arizona</v>
      </c>
      <c r="E82">
        <f>VLOOKUP(B82, Results!$K:$M, 2, FALSE)</f>
        <v>197</v>
      </c>
    </row>
    <row r="83" spans="1:5" x14ac:dyDescent="0.25">
      <c r="A83" t="s">
        <v>324</v>
      </c>
      <c r="B83" t="s">
        <v>324</v>
      </c>
      <c r="C83" t="str">
        <f>VLOOKUP(B83, Results!$K:$M, 3, FALSE)</f>
        <v>Ollivet</v>
      </c>
      <c r="E83">
        <f>VLOOKUP(B83, Results!$K:$M, 2, FALSE)</f>
        <v>149</v>
      </c>
    </row>
    <row r="84" spans="1:5" x14ac:dyDescent="0.25">
      <c r="A84" t="s">
        <v>330</v>
      </c>
      <c r="B84" t="s">
        <v>330</v>
      </c>
      <c r="C84" t="str">
        <f>VLOOKUP(B84, Results!$K:$M, 3, FALSE)</f>
        <v>Ollivet</v>
      </c>
      <c r="E84">
        <f>VLOOKUP(B84, Results!$K:$M, 2, FALSE)</f>
        <v>285</v>
      </c>
    </row>
    <row r="85" spans="1:5" x14ac:dyDescent="0.25">
      <c r="A85" t="s">
        <v>326</v>
      </c>
      <c r="B85" t="s">
        <v>326</v>
      </c>
      <c r="C85" t="str">
        <f>VLOOKUP(B85, Results!$K:$M, 3, FALSE)</f>
        <v>Ollivet</v>
      </c>
      <c r="E85">
        <f>VLOOKUP(B85, Results!$K:$M, 2, FALSE)</f>
        <v>165</v>
      </c>
    </row>
    <row r="86" spans="1:5" x14ac:dyDescent="0.25">
      <c r="A86" t="s">
        <v>321</v>
      </c>
      <c r="B86" t="s">
        <v>321</v>
      </c>
      <c r="C86" t="str">
        <f>VLOOKUP(B86, Results!$K:$M, 3, FALSE)</f>
        <v>Ollivet</v>
      </c>
      <c r="E86">
        <f>VLOOKUP(B86, Results!$K:$M, 2, FALSE)</f>
        <v>125</v>
      </c>
    </row>
    <row r="87" spans="1:5" x14ac:dyDescent="0.25">
      <c r="A87" t="s">
        <v>329</v>
      </c>
      <c r="B87" t="s">
        <v>329</v>
      </c>
      <c r="C87" t="str">
        <f>VLOOKUP(B87, Results!$K:$M, 3, FALSE)</f>
        <v>Ollivet</v>
      </c>
      <c r="E87">
        <f>VLOOKUP(B87, Results!$K:$M, 2, FALSE)</f>
        <v>197</v>
      </c>
    </row>
    <row r="88" spans="1:5" x14ac:dyDescent="0.25">
      <c r="A88" t="s">
        <v>328</v>
      </c>
      <c r="B88" t="s">
        <v>328</v>
      </c>
      <c r="C88" t="str">
        <f>VLOOKUP(B88, Results!$K:$M, 3, FALSE)</f>
        <v>Ollivet</v>
      </c>
      <c r="E88">
        <f>VLOOKUP(B88, Results!$K:$M, 2, FALSE)</f>
        <v>184</v>
      </c>
    </row>
    <row r="89" spans="1:5" x14ac:dyDescent="0.25">
      <c r="A89" t="s">
        <v>327</v>
      </c>
      <c r="B89" t="s">
        <v>327</v>
      </c>
      <c r="C89" t="str">
        <f>VLOOKUP(B89, Results!$K:$M, 3, FALSE)</f>
        <v>Ollivet</v>
      </c>
      <c r="E89">
        <f>VLOOKUP(B89, Results!$K:$M, 2, FALSE)</f>
        <v>174</v>
      </c>
    </row>
    <row r="90" spans="1:5" x14ac:dyDescent="0.25">
      <c r="A90" t="s">
        <v>325</v>
      </c>
      <c r="B90" t="s">
        <v>325</v>
      </c>
      <c r="C90" t="str">
        <f>VLOOKUP(B90, Results!$K:$M, 3, FALSE)</f>
        <v>Ollivet</v>
      </c>
      <c r="E90">
        <f>VLOOKUP(B90, Results!$K:$M, 2, FALSE)</f>
        <v>157</v>
      </c>
    </row>
    <row r="91" spans="1:5" x14ac:dyDescent="0.25">
      <c r="A91" t="s">
        <v>323</v>
      </c>
      <c r="B91" t="s">
        <v>323</v>
      </c>
      <c r="C91" t="str">
        <f>VLOOKUP(B91, Results!$K:$M, 3, FALSE)</f>
        <v>Ollivet</v>
      </c>
      <c r="E91">
        <f>VLOOKUP(B91, Results!$K:$M, 2, FALSE)</f>
        <v>141</v>
      </c>
    </row>
    <row r="92" spans="1:5" x14ac:dyDescent="0.25">
      <c r="A92" t="s">
        <v>322</v>
      </c>
      <c r="B92" t="s">
        <v>322</v>
      </c>
      <c r="C92" t="str">
        <f>VLOOKUP(B92, Results!$K:$M, 3, FALSE)</f>
        <v>Ollivet</v>
      </c>
      <c r="E92">
        <f>VLOOKUP(B92, Results!$K:$M, 2, FALSE)</f>
        <v>133</v>
      </c>
    </row>
    <row r="93" spans="1:5" x14ac:dyDescent="0.25">
      <c r="A93" t="s">
        <v>128</v>
      </c>
      <c r="B93" t="s">
        <v>128</v>
      </c>
      <c r="C93" t="str">
        <f>VLOOKUP(B93, Results!$K:$M, 3, FALSE)</f>
        <v>NW</v>
      </c>
      <c r="E93">
        <f>VLOOKUP(B93, Results!$K:$M, 2, FALSE)</f>
        <v>174</v>
      </c>
    </row>
    <row r="94" spans="1:5" x14ac:dyDescent="0.25">
      <c r="A94" t="s">
        <v>124</v>
      </c>
      <c r="B94" t="s">
        <v>124</v>
      </c>
      <c r="C94" t="str">
        <f>VLOOKUP(B94, Results!$K:$M, 3, FALSE)</f>
        <v>NW</v>
      </c>
      <c r="E94">
        <f>VLOOKUP(B94, Results!$K:$M, 2, FALSE)</f>
        <v>141</v>
      </c>
    </row>
    <row r="95" spans="1:5" x14ac:dyDescent="0.25">
      <c r="A95" t="s">
        <v>126</v>
      </c>
      <c r="B95" t="s">
        <v>126</v>
      </c>
      <c r="C95" t="str">
        <f>VLOOKUP(B95, Results!$K:$M, 3, FALSE)</f>
        <v>NW</v>
      </c>
      <c r="E95">
        <f>VLOOKUP(B95, Results!$K:$M, 2, FALSE)</f>
        <v>157</v>
      </c>
    </row>
    <row r="96" spans="1:5" x14ac:dyDescent="0.25">
      <c r="A96" t="s">
        <v>129</v>
      </c>
      <c r="B96" t="s">
        <v>129</v>
      </c>
      <c r="C96" t="str">
        <f>VLOOKUP(B96, Results!$K:$M, 3, FALSE)</f>
        <v>NW</v>
      </c>
      <c r="E96">
        <f>VLOOKUP(B96, Results!$K:$M, 2, FALSE)</f>
        <v>184</v>
      </c>
    </row>
    <row r="97" spans="1:5" x14ac:dyDescent="0.25">
      <c r="A97" t="s">
        <v>122</v>
      </c>
      <c r="B97" t="s">
        <v>122</v>
      </c>
      <c r="C97" t="str">
        <f>VLOOKUP(B97, Results!$K:$M, 3, FALSE)</f>
        <v>NW</v>
      </c>
      <c r="E97">
        <f>VLOOKUP(B97, Results!$K:$M, 2, FALSE)</f>
        <v>125</v>
      </c>
    </row>
    <row r="98" spans="1:5" x14ac:dyDescent="0.25">
      <c r="A98" t="s">
        <v>125</v>
      </c>
      <c r="B98" t="s">
        <v>125</v>
      </c>
      <c r="C98" t="str">
        <f>VLOOKUP(B98, Results!$K:$M, 3, FALSE)</f>
        <v>NW</v>
      </c>
      <c r="E98">
        <f>VLOOKUP(B98, Results!$K:$M, 2, FALSE)</f>
        <v>149</v>
      </c>
    </row>
    <row r="99" spans="1:5" x14ac:dyDescent="0.25">
      <c r="A99" t="s">
        <v>132</v>
      </c>
      <c r="B99" t="s">
        <v>132</v>
      </c>
      <c r="C99" t="str">
        <f>VLOOKUP(B99, Results!$K:$M, 3, FALSE)</f>
        <v>NW</v>
      </c>
      <c r="E99">
        <f>VLOOKUP(B99, Results!$K:$M, 2, FALSE)</f>
        <v>285</v>
      </c>
    </row>
    <row r="100" spans="1:5" x14ac:dyDescent="0.25">
      <c r="A100" t="s">
        <v>131</v>
      </c>
      <c r="B100" t="s">
        <v>131</v>
      </c>
      <c r="C100" t="str">
        <f>VLOOKUP(B100, Results!$K:$M, 3, FALSE)</f>
        <v>NW</v>
      </c>
      <c r="E100">
        <f>VLOOKUP(B100, Results!$K:$M, 2, FALSE)</f>
        <v>197</v>
      </c>
    </row>
    <row r="101" spans="1:5" x14ac:dyDescent="0.25">
      <c r="A101" t="s">
        <v>123</v>
      </c>
      <c r="B101" t="s">
        <v>123</v>
      </c>
      <c r="C101" t="str">
        <f>VLOOKUP(B101, Results!$K:$M, 3, FALSE)</f>
        <v>NW</v>
      </c>
      <c r="E101">
        <f>VLOOKUP(B101, Results!$K:$M, 2, FALSE)</f>
        <v>133</v>
      </c>
    </row>
    <row r="102" spans="1:5" x14ac:dyDescent="0.25">
      <c r="A102" t="s">
        <v>127</v>
      </c>
      <c r="B102" t="s">
        <v>127</v>
      </c>
      <c r="C102" t="str">
        <f>VLOOKUP(B102, Results!$K:$M, 3, FALSE)</f>
        <v>NW</v>
      </c>
      <c r="E102">
        <f>VLOOKUP(B102, Results!$K:$M, 2, FALSE)</f>
        <v>165</v>
      </c>
    </row>
    <row r="103" spans="1:5" x14ac:dyDescent="0.25">
      <c r="A103" t="s">
        <v>361</v>
      </c>
      <c r="B103" t="s">
        <v>361</v>
      </c>
      <c r="C103" t="str">
        <f>VLOOKUP(B103, Results!$K:$M, 3, FALSE)</f>
        <v>North Central</v>
      </c>
      <c r="E103">
        <f>VLOOKUP(B103, Results!$K:$M, 2, FALSE)</f>
        <v>141</v>
      </c>
    </row>
    <row r="104" spans="1:5" x14ac:dyDescent="0.25">
      <c r="A104" t="s">
        <v>359</v>
      </c>
      <c r="B104" t="s">
        <v>359</v>
      </c>
      <c r="C104" t="str">
        <f>VLOOKUP(B104, Results!$K:$M, 3, FALSE)</f>
        <v>North Central</v>
      </c>
      <c r="E104">
        <f>VLOOKUP(B104, Results!$K:$M, 2, FALSE)</f>
        <v>197</v>
      </c>
    </row>
    <row r="105" spans="1:5" x14ac:dyDescent="0.25">
      <c r="A105" t="s">
        <v>356</v>
      </c>
      <c r="B105" t="s">
        <v>356</v>
      </c>
      <c r="C105" t="str">
        <f>VLOOKUP(B105, Results!$K:$M, 3, FALSE)</f>
        <v>North Central</v>
      </c>
      <c r="E105">
        <f>VLOOKUP(B105, Results!$K:$M, 2, FALSE)</f>
        <v>157</v>
      </c>
    </row>
    <row r="106" spans="1:5" x14ac:dyDescent="0.25">
      <c r="A106" t="s">
        <v>363</v>
      </c>
      <c r="B106" t="s">
        <v>363</v>
      </c>
      <c r="C106" t="str">
        <f>VLOOKUP(B106, Results!$K:$M, 3, FALSE)</f>
        <v>North Central</v>
      </c>
      <c r="E106">
        <f>VLOOKUP(B106, Results!$K:$M, 2, FALSE)</f>
        <v>184</v>
      </c>
    </row>
    <row r="107" spans="1:5" x14ac:dyDescent="0.25">
      <c r="A107" t="s">
        <v>358</v>
      </c>
      <c r="B107" t="s">
        <v>358</v>
      </c>
      <c r="C107" t="str">
        <f>VLOOKUP(B107, Results!$K:$M, 3, FALSE)</f>
        <v>North Central</v>
      </c>
      <c r="E107">
        <f>VLOOKUP(B107, Results!$K:$M, 2, FALSE)</f>
        <v>174</v>
      </c>
    </row>
    <row r="108" spans="1:5" x14ac:dyDescent="0.25">
      <c r="A108" t="s">
        <v>354</v>
      </c>
      <c r="B108" t="s">
        <v>354</v>
      </c>
      <c r="C108" t="str">
        <f>VLOOKUP(B108, Results!$K:$M, 3, FALSE)</f>
        <v>North Central</v>
      </c>
      <c r="E108">
        <f>VLOOKUP(B108, Results!$K:$M, 2, FALSE)</f>
        <v>125</v>
      </c>
    </row>
    <row r="109" spans="1:5" x14ac:dyDescent="0.25">
      <c r="A109" t="s">
        <v>357</v>
      </c>
      <c r="B109" t="s">
        <v>357</v>
      </c>
      <c r="C109" t="str">
        <f>VLOOKUP(B109, Results!$K:$M, 3, FALSE)</f>
        <v>North Central</v>
      </c>
      <c r="E109">
        <f>VLOOKUP(B109, Results!$K:$M, 2, FALSE)</f>
        <v>165</v>
      </c>
    </row>
    <row r="110" spans="1:5" x14ac:dyDescent="0.25">
      <c r="A110" t="s">
        <v>355</v>
      </c>
      <c r="B110" t="s">
        <v>355</v>
      </c>
      <c r="C110" t="str">
        <f>VLOOKUP(B110, Results!$K:$M, 3, FALSE)</f>
        <v>North Central</v>
      </c>
      <c r="E110">
        <f>VLOOKUP(B110, Results!$K:$M, 2, FALSE)</f>
        <v>133</v>
      </c>
    </row>
    <row r="111" spans="1:5" x14ac:dyDescent="0.25">
      <c r="A111" t="s">
        <v>360</v>
      </c>
      <c r="B111" t="s">
        <v>360</v>
      </c>
      <c r="C111" t="str">
        <f>VLOOKUP(B111, Results!$K:$M, 3, FALSE)</f>
        <v>North Central</v>
      </c>
      <c r="E111">
        <f>VLOOKUP(B111, Results!$K:$M, 2, FALSE)</f>
        <v>285</v>
      </c>
    </row>
    <row r="112" spans="1:5" x14ac:dyDescent="0.25">
      <c r="A112" t="s">
        <v>362</v>
      </c>
      <c r="B112" t="s">
        <v>362</v>
      </c>
      <c r="C112" t="str">
        <f>VLOOKUP(B112, Results!$K:$M, 3, FALSE)</f>
        <v>North Central</v>
      </c>
      <c r="E112">
        <v>149</v>
      </c>
    </row>
    <row r="113" spans="1:5" x14ac:dyDescent="0.25">
      <c r="A113" t="s">
        <v>397</v>
      </c>
      <c r="B113" t="s">
        <v>397</v>
      </c>
      <c r="C113" t="str">
        <f>VLOOKUP(B113, Results!$K:$M, 3, FALSE)</f>
        <v>NM Highlands</v>
      </c>
      <c r="E113">
        <f>VLOOKUP(B113, Results!$K:$M, 2, FALSE)</f>
        <v>184</v>
      </c>
    </row>
    <row r="114" spans="1:5" x14ac:dyDescent="0.25">
      <c r="A114" t="s">
        <v>392</v>
      </c>
      <c r="B114" t="s">
        <v>392</v>
      </c>
      <c r="C114" t="str">
        <f>VLOOKUP(B114, Results!$K:$M, 3, FALSE)</f>
        <v>NM Highlands</v>
      </c>
      <c r="E114">
        <f>VLOOKUP(B114, Results!$K:$M, 2, FALSE)</f>
        <v>141</v>
      </c>
    </row>
    <row r="115" spans="1:5" x14ac:dyDescent="0.25">
      <c r="A115" t="s">
        <v>396</v>
      </c>
      <c r="B115" t="s">
        <v>396</v>
      </c>
      <c r="C115" t="str">
        <f>VLOOKUP(B115, Results!$K:$M, 3, FALSE)</f>
        <v>NM Highlands</v>
      </c>
      <c r="E115">
        <f>VLOOKUP(B115, Results!$K:$M, 2, FALSE)</f>
        <v>174</v>
      </c>
    </row>
    <row r="116" spans="1:5" x14ac:dyDescent="0.25">
      <c r="A116" t="s">
        <v>391</v>
      </c>
      <c r="B116" t="s">
        <v>391</v>
      </c>
      <c r="C116" t="str">
        <f>VLOOKUP(B116, Results!$K:$M, 3, FALSE)</f>
        <v>NM Highlands</v>
      </c>
      <c r="E116">
        <f>VLOOKUP(B116, Results!$K:$M, 2, FALSE)</f>
        <v>133</v>
      </c>
    </row>
    <row r="117" spans="1:5" x14ac:dyDescent="0.25">
      <c r="A117" t="s">
        <v>394</v>
      </c>
      <c r="B117" t="s">
        <v>394</v>
      </c>
      <c r="C117" t="str">
        <f>VLOOKUP(B117, Results!$K:$M, 3, FALSE)</f>
        <v>NM Highlands</v>
      </c>
      <c r="E117">
        <f>VLOOKUP(B117, Results!$K:$M, 2, FALSE)</f>
        <v>157</v>
      </c>
    </row>
    <row r="118" spans="1:5" x14ac:dyDescent="0.25">
      <c r="A118" t="s">
        <v>390</v>
      </c>
      <c r="B118" t="s">
        <v>390</v>
      </c>
      <c r="C118" t="str">
        <f>VLOOKUP(B118, Results!$K:$M, 3, FALSE)</f>
        <v>NM Highlands</v>
      </c>
      <c r="E118">
        <f>VLOOKUP(B118, Results!$K:$M, 2, FALSE)</f>
        <v>125</v>
      </c>
    </row>
    <row r="119" spans="1:5" x14ac:dyDescent="0.25">
      <c r="A119" t="s">
        <v>395</v>
      </c>
      <c r="B119" t="s">
        <v>395</v>
      </c>
      <c r="C119" t="str">
        <f>VLOOKUP(B119, Results!$K:$M, 3, FALSE)</f>
        <v>NM Highlands</v>
      </c>
      <c r="E119">
        <v>165</v>
      </c>
    </row>
    <row r="120" spans="1:5" x14ac:dyDescent="0.25">
      <c r="A120" t="s">
        <v>393</v>
      </c>
      <c r="B120" t="s">
        <v>393</v>
      </c>
      <c r="C120" t="str">
        <f>VLOOKUP(B120, Results!$K:$M, 3, FALSE)</f>
        <v>NM Highlands</v>
      </c>
      <c r="E120">
        <v>149</v>
      </c>
    </row>
    <row r="121" spans="1:5" x14ac:dyDescent="0.25">
      <c r="A121" t="s">
        <v>353</v>
      </c>
      <c r="B121" t="s">
        <v>353</v>
      </c>
      <c r="C121" t="str">
        <f>VLOOKUP(B121, Results!$K:$M, 3, FALSE)</f>
        <v>Concordia-Moorehead</v>
      </c>
      <c r="E121">
        <f>VLOOKUP(B121, Results!$K:$M, 2, FALSE)</f>
        <v>184</v>
      </c>
    </row>
    <row r="122" spans="1:5" x14ac:dyDescent="0.25">
      <c r="A122" t="s">
        <v>345</v>
      </c>
      <c r="B122" t="s">
        <v>345</v>
      </c>
      <c r="C122" t="str">
        <f>VLOOKUP(B122, Results!$K:$M, 3, FALSE)</f>
        <v>Concordia-Moorehead</v>
      </c>
      <c r="E122">
        <f>VLOOKUP(B122, Results!$K:$M, 2, FALSE)</f>
        <v>165</v>
      </c>
    </row>
    <row r="123" spans="1:5" x14ac:dyDescent="0.25">
      <c r="A123" t="s">
        <v>343</v>
      </c>
      <c r="B123" t="s">
        <v>343</v>
      </c>
      <c r="C123" t="str">
        <f>VLOOKUP(B123, Results!$K:$M, 3, FALSE)</f>
        <v>Concordia-Moorehead</v>
      </c>
      <c r="E123">
        <f>VLOOKUP(B123, Results!$K:$M, 2, FALSE)</f>
        <v>285</v>
      </c>
    </row>
    <row r="124" spans="1:5" x14ac:dyDescent="0.25">
      <c r="A124" t="s">
        <v>347</v>
      </c>
      <c r="B124" t="s">
        <v>347</v>
      </c>
      <c r="C124" t="str">
        <f>VLOOKUP(B124, Results!$K:$M, 3, FALSE)</f>
        <v>Concordia-Moorehead</v>
      </c>
      <c r="E124">
        <f>VLOOKUP(B124, Results!$K:$M, 2, FALSE)</f>
        <v>125</v>
      </c>
    </row>
    <row r="125" spans="1:5" x14ac:dyDescent="0.25">
      <c r="A125" t="s">
        <v>344</v>
      </c>
      <c r="B125" t="s">
        <v>344</v>
      </c>
      <c r="C125" t="str">
        <f>VLOOKUP(B125, Results!$K:$M, 3, FALSE)</f>
        <v>Concordia-Moorehead</v>
      </c>
      <c r="E125">
        <f>VLOOKUP(B125, Results!$K:$M, 2, FALSE)</f>
        <v>197</v>
      </c>
    </row>
    <row r="126" spans="1:5" x14ac:dyDescent="0.25">
      <c r="A126" t="s">
        <v>349</v>
      </c>
      <c r="B126" t="s">
        <v>349</v>
      </c>
      <c r="C126" t="str">
        <f>VLOOKUP(B126, Results!$K:$M, 3, FALSE)</f>
        <v>Concordia-Moorehead</v>
      </c>
      <c r="E126">
        <f>VLOOKUP(B126, Results!$K:$M, 2, FALSE)</f>
        <v>141</v>
      </c>
    </row>
    <row r="127" spans="1:5" x14ac:dyDescent="0.25">
      <c r="A127" t="s">
        <v>352</v>
      </c>
      <c r="B127" t="s">
        <v>352</v>
      </c>
      <c r="C127" t="str">
        <f>VLOOKUP(B127, Results!$K:$M, 3, FALSE)</f>
        <v>Concordia-Moorehead</v>
      </c>
      <c r="E127">
        <f>VLOOKUP(B127, Results!$K:$M, 2, FALSE)</f>
        <v>174</v>
      </c>
    </row>
    <row r="128" spans="1:5" x14ac:dyDescent="0.25">
      <c r="A128" t="s">
        <v>350</v>
      </c>
      <c r="B128" t="s">
        <v>350</v>
      </c>
      <c r="C128" t="str">
        <f>VLOOKUP(B128, Results!$K:$M, 3, FALSE)</f>
        <v>Concordia-Moorehead</v>
      </c>
      <c r="E128">
        <f>VLOOKUP(B128, Results!$K:$M, 2, FALSE)</f>
        <v>149</v>
      </c>
    </row>
    <row r="129" spans="1:5" x14ac:dyDescent="0.25">
      <c r="A129" t="s">
        <v>348</v>
      </c>
      <c r="B129" t="s">
        <v>348</v>
      </c>
      <c r="C129" t="str">
        <f>VLOOKUP(B129, Results!$K:$M, 3, FALSE)</f>
        <v>Concordia-Moorehead</v>
      </c>
      <c r="E129">
        <f>VLOOKUP(B129, Results!$K:$M, 2, FALSE)</f>
        <v>133</v>
      </c>
    </row>
    <row r="130" spans="1:5" x14ac:dyDescent="0.25">
      <c r="A130" t="s">
        <v>351</v>
      </c>
      <c r="B130" t="s">
        <v>351</v>
      </c>
      <c r="C130" t="str">
        <f>VLOOKUP(B130, Results!$K:$M, 3, FALSE)</f>
        <v>Concordia-Moorehead</v>
      </c>
      <c r="E130">
        <f>VLOOKUP(B130, Results!$K:$M, 2, FALSE)</f>
        <v>157</v>
      </c>
    </row>
    <row r="131" spans="1:5" x14ac:dyDescent="0.25">
      <c r="A131" t="s">
        <v>406</v>
      </c>
      <c r="B131" t="s">
        <v>406</v>
      </c>
      <c r="C131" t="str">
        <f>VLOOKUP(B131, Results!$K:$M, 3, FALSE)</f>
        <v>Concordia Moorhead</v>
      </c>
      <c r="E131">
        <f>VLOOKUP(B131, Results!$K:$M, 2, FALSE)</f>
        <v>184</v>
      </c>
    </row>
    <row r="132" spans="1:5" x14ac:dyDescent="0.25">
      <c r="A132" t="s">
        <v>398</v>
      </c>
      <c r="B132" t="s">
        <v>398</v>
      </c>
      <c r="C132" t="str">
        <f>VLOOKUP(B132, Results!$K:$M, 3, FALSE)</f>
        <v>Concordia Moorhead</v>
      </c>
      <c r="E132">
        <f>VLOOKUP(B132, Results!$K:$M, 2, FALSE)</f>
        <v>149</v>
      </c>
    </row>
    <row r="133" spans="1:5" x14ac:dyDescent="0.25">
      <c r="A133" t="s">
        <v>399</v>
      </c>
      <c r="B133" t="s">
        <v>399</v>
      </c>
      <c r="C133" t="str">
        <f>VLOOKUP(B133, Results!$K:$M, 3, FALSE)</f>
        <v>Concordia Moorhead</v>
      </c>
      <c r="E133">
        <f>VLOOKUP(B133, Results!$K:$M, 2, FALSE)</f>
        <v>165</v>
      </c>
    </row>
    <row r="134" spans="1:5" x14ac:dyDescent="0.25">
      <c r="A134" t="s">
        <v>402</v>
      </c>
      <c r="B134" t="s">
        <v>402</v>
      </c>
      <c r="C134" t="str">
        <f>VLOOKUP(B134, Results!$K:$M, 3, FALSE)</f>
        <v>Concordia Moorhead</v>
      </c>
      <c r="E134">
        <f>VLOOKUP(B134, Results!$K:$M, 2, FALSE)</f>
        <v>133</v>
      </c>
    </row>
    <row r="135" spans="1:5" x14ac:dyDescent="0.25">
      <c r="A135" t="s">
        <v>405</v>
      </c>
      <c r="B135" t="s">
        <v>405</v>
      </c>
      <c r="C135" t="str">
        <f>VLOOKUP(B135, Results!$K:$M, 3, FALSE)</f>
        <v>Concordia Moorhead</v>
      </c>
      <c r="E135">
        <f>VLOOKUP(B135, Results!$K:$M, 2, FALSE)</f>
        <v>174</v>
      </c>
    </row>
    <row r="136" spans="1:5" x14ac:dyDescent="0.25">
      <c r="A136" t="s">
        <v>401</v>
      </c>
      <c r="B136" t="s">
        <v>401</v>
      </c>
      <c r="C136" t="str">
        <f>VLOOKUP(B136, Results!$K:$M, 3, FALSE)</f>
        <v>Concordia Moorhead</v>
      </c>
      <c r="E136">
        <f>VLOOKUP(B136, Results!$K:$M, 2, FALSE)</f>
        <v>125</v>
      </c>
    </row>
    <row r="137" spans="1:5" x14ac:dyDescent="0.25">
      <c r="A137" t="s">
        <v>407</v>
      </c>
      <c r="B137" t="s">
        <v>407</v>
      </c>
      <c r="C137" t="str">
        <f>VLOOKUP(B137, Results!$K:$M, 3, FALSE)</f>
        <v>Concordia Moorhead</v>
      </c>
      <c r="E137">
        <f>VLOOKUP(B137, Results!$K:$M, 2, FALSE)</f>
        <v>197</v>
      </c>
    </row>
    <row r="138" spans="1:5" x14ac:dyDescent="0.25">
      <c r="A138" t="s">
        <v>403</v>
      </c>
      <c r="B138" t="s">
        <v>403</v>
      </c>
      <c r="C138" t="str">
        <f>VLOOKUP(B138, Results!$K:$M, 3, FALSE)</f>
        <v>Concordia Moorhead</v>
      </c>
      <c r="E138">
        <f>VLOOKUP(B138, Results!$K:$M, 2, FALSE)</f>
        <v>141</v>
      </c>
    </row>
    <row r="139" spans="1:5" x14ac:dyDescent="0.25">
      <c r="A139" t="s">
        <v>404</v>
      </c>
      <c r="B139" t="s">
        <v>404</v>
      </c>
      <c r="C139" t="str">
        <f>VLOOKUP(B139, Results!$K:$M, 3, FALSE)</f>
        <v>Concordia Moorhead</v>
      </c>
      <c r="E139">
        <v>157</v>
      </c>
    </row>
    <row r="140" spans="1:5" x14ac:dyDescent="0.25">
      <c r="A140" t="s">
        <v>408</v>
      </c>
      <c r="B140" t="s">
        <v>408</v>
      </c>
      <c r="C140" t="str">
        <f>VLOOKUP(B140, Results!$K:$M, 3, FALSE)</f>
        <v>Concordia Moorhead</v>
      </c>
      <c r="E140">
        <v>285</v>
      </c>
    </row>
    <row r="141" spans="1:5" x14ac:dyDescent="0.25">
      <c r="A141" t="s">
        <v>372</v>
      </c>
      <c r="B141" t="s">
        <v>372</v>
      </c>
      <c r="C141" t="str">
        <f>VLOOKUP(B141, Results!$K:$M, 3, FALSE)</f>
        <v>Arizona Christian</v>
      </c>
      <c r="E141">
        <f>VLOOKUP(B141, Results!$K:$M, 2, FALSE)</f>
        <v>285</v>
      </c>
    </row>
    <row r="142" spans="1:5" x14ac:dyDescent="0.25">
      <c r="A142" t="s">
        <v>369</v>
      </c>
      <c r="B142" t="s">
        <v>369</v>
      </c>
      <c r="C142" t="str">
        <f>VLOOKUP(B142, Results!$K:$M, 3, FALSE)</f>
        <v>Arizona Christian</v>
      </c>
      <c r="E142">
        <f>VLOOKUP(B142, Results!$K:$M, 2, FALSE)</f>
        <v>149</v>
      </c>
    </row>
    <row r="143" spans="1:5" x14ac:dyDescent="0.25">
      <c r="A143" t="s">
        <v>364</v>
      </c>
      <c r="B143" t="s">
        <v>364</v>
      </c>
      <c r="C143" t="str">
        <f>VLOOKUP(B143, Results!$K:$M, 3, FALSE)</f>
        <v>Arizona Christian</v>
      </c>
      <c r="E143">
        <f>VLOOKUP(B143, Results!$K:$M, 2, FALSE)</f>
        <v>174</v>
      </c>
    </row>
    <row r="144" spans="1:5" x14ac:dyDescent="0.25">
      <c r="A144" t="s">
        <v>370</v>
      </c>
      <c r="B144" t="s">
        <v>370</v>
      </c>
      <c r="C144" t="str">
        <f>VLOOKUP(B144, Results!$K:$M, 3, FALSE)</f>
        <v>Arizona Christian</v>
      </c>
      <c r="E144">
        <f>VLOOKUP(B144, Results!$K:$M, 2, FALSE)</f>
        <v>165</v>
      </c>
    </row>
    <row r="145" spans="1:5" x14ac:dyDescent="0.25">
      <c r="A145" t="s">
        <v>366</v>
      </c>
      <c r="B145" t="s">
        <v>366</v>
      </c>
      <c r="C145" t="str">
        <f>VLOOKUP(B145, Results!$K:$M, 3, FALSE)</f>
        <v>Arizona Christian</v>
      </c>
      <c r="E145">
        <f>VLOOKUP(B145, Results!$K:$M, 2, FALSE)</f>
        <v>125</v>
      </c>
    </row>
    <row r="146" spans="1:5" x14ac:dyDescent="0.25">
      <c r="A146" t="s">
        <v>367</v>
      </c>
      <c r="B146" t="s">
        <v>367</v>
      </c>
      <c r="C146" t="str">
        <f>VLOOKUP(B146, Results!$K:$M, 3, FALSE)</f>
        <v>Arizona Christian</v>
      </c>
      <c r="E146">
        <f>VLOOKUP(B146, Results!$K:$M, 2, FALSE)</f>
        <v>133</v>
      </c>
    </row>
    <row r="147" spans="1:5" x14ac:dyDescent="0.25">
      <c r="A147" t="s">
        <v>371</v>
      </c>
      <c r="B147" t="s">
        <v>371</v>
      </c>
      <c r="C147" t="str">
        <f>VLOOKUP(B147, Results!$K:$M, 3, FALSE)</f>
        <v>Arizona Christian</v>
      </c>
      <c r="E147">
        <f>VLOOKUP(B147, Results!$K:$M, 2, FALSE)</f>
        <v>197</v>
      </c>
    </row>
    <row r="148" spans="1:5" x14ac:dyDescent="0.25">
      <c r="A148" t="s">
        <v>368</v>
      </c>
      <c r="B148" t="s">
        <v>368</v>
      </c>
      <c r="C148" t="str">
        <f>VLOOKUP(B148, Results!$K:$M, 3, FALSE)</f>
        <v>Arizona Christian</v>
      </c>
      <c r="E148">
        <f>VLOOKUP(B148, Results!$K:$M, 2, FALSE)</f>
        <v>141</v>
      </c>
    </row>
  </sheetData>
  <sortState xmlns:xlrd2="http://schemas.microsoft.com/office/spreadsheetml/2017/richdata2" ref="A2:H148">
    <sortCondition descending="1" ref="C1:C148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D06B8-F0FB-4344-B140-2AE7271B1792}">
  <dimension ref="A1:D111"/>
  <sheetViews>
    <sheetView workbookViewId="0">
      <selection activeCell="E6" sqref="E6"/>
    </sheetView>
  </sheetViews>
  <sheetFormatPr defaultRowHeight="15" x14ac:dyDescent="0.25"/>
  <cols>
    <col min="1" max="3" width="20.7109375" customWidth="1"/>
    <col min="4" max="4" width="19.28515625" customWidth="1"/>
  </cols>
  <sheetData>
    <row r="1" spans="1:4" x14ac:dyDescent="0.25">
      <c r="A1" t="s">
        <v>311</v>
      </c>
      <c r="B1" t="s">
        <v>312</v>
      </c>
      <c r="C1" t="s">
        <v>313</v>
      </c>
      <c r="D1" t="s">
        <v>422</v>
      </c>
    </row>
    <row r="2" spans="1:4" x14ac:dyDescent="0.25">
      <c r="A2" t="s">
        <v>86</v>
      </c>
      <c r="B2" t="s">
        <v>87</v>
      </c>
      <c r="C2">
        <v>3</v>
      </c>
      <c r="D2" s="16" t="s">
        <v>88</v>
      </c>
    </row>
    <row r="3" spans="1:4" x14ac:dyDescent="0.25">
      <c r="A3" t="s">
        <v>91</v>
      </c>
      <c r="B3" t="s">
        <v>90</v>
      </c>
      <c r="C3">
        <v>14</v>
      </c>
      <c r="D3" s="16" t="s">
        <v>92</v>
      </c>
    </row>
    <row r="4" spans="1:4" x14ac:dyDescent="0.25">
      <c r="A4" t="s">
        <v>95</v>
      </c>
      <c r="B4" t="s">
        <v>94</v>
      </c>
      <c r="C4">
        <v>6</v>
      </c>
      <c r="D4" s="16" t="s">
        <v>92</v>
      </c>
    </row>
    <row r="5" spans="1:4" x14ac:dyDescent="0.25">
      <c r="A5" t="s">
        <v>99</v>
      </c>
      <c r="B5" t="s">
        <v>100</v>
      </c>
      <c r="C5">
        <v>15</v>
      </c>
      <c r="D5" s="16" t="s">
        <v>92</v>
      </c>
    </row>
    <row r="6" spans="1:4" x14ac:dyDescent="0.25">
      <c r="A6" t="s">
        <v>101</v>
      </c>
      <c r="B6" t="s">
        <v>102</v>
      </c>
      <c r="C6">
        <v>16</v>
      </c>
      <c r="D6" s="16" t="s">
        <v>92</v>
      </c>
    </row>
    <row r="7" spans="1:4" x14ac:dyDescent="0.25">
      <c r="A7" t="s">
        <v>103</v>
      </c>
      <c r="B7" t="s">
        <v>104</v>
      </c>
      <c r="C7">
        <v>9</v>
      </c>
      <c r="D7" s="16" t="s">
        <v>92</v>
      </c>
    </row>
    <row r="8" spans="1:4" x14ac:dyDescent="0.25">
      <c r="A8" t="s">
        <v>105</v>
      </c>
      <c r="B8" t="s">
        <v>106</v>
      </c>
      <c r="C8">
        <v>19</v>
      </c>
      <c r="D8" s="16" t="s">
        <v>92</v>
      </c>
    </row>
    <row r="9" spans="1:4" x14ac:dyDescent="0.25">
      <c r="A9" t="s">
        <v>107</v>
      </c>
      <c r="B9" t="s">
        <v>108</v>
      </c>
      <c r="D9" s="16" t="s">
        <v>92</v>
      </c>
    </row>
    <row r="10" spans="1:4" x14ac:dyDescent="0.25">
      <c r="A10" t="s">
        <v>109</v>
      </c>
      <c r="B10" t="s">
        <v>110</v>
      </c>
      <c r="C10">
        <v>1</v>
      </c>
      <c r="D10" s="16" t="s">
        <v>92</v>
      </c>
    </row>
    <row r="11" spans="1:4" x14ac:dyDescent="0.25">
      <c r="A11" t="s">
        <v>111</v>
      </c>
      <c r="D11" s="16" t="s">
        <v>92</v>
      </c>
    </row>
    <row r="12" spans="1:4" x14ac:dyDescent="0.25">
      <c r="A12" t="s">
        <v>121</v>
      </c>
      <c r="B12" t="s">
        <v>122</v>
      </c>
      <c r="D12" s="16" t="s">
        <v>92</v>
      </c>
    </row>
    <row r="13" spans="1:4" x14ac:dyDescent="0.25">
      <c r="A13" t="s">
        <v>91</v>
      </c>
      <c r="B13" t="s">
        <v>123</v>
      </c>
      <c r="C13">
        <v>16</v>
      </c>
      <c r="D13" s="16" t="s">
        <v>92</v>
      </c>
    </row>
    <row r="14" spans="1:4" x14ac:dyDescent="0.25">
      <c r="A14" t="s">
        <v>95</v>
      </c>
      <c r="B14" t="s">
        <v>124</v>
      </c>
      <c r="D14" s="16" t="s">
        <v>92</v>
      </c>
    </row>
    <row r="15" spans="1:4" x14ac:dyDescent="0.25">
      <c r="A15" t="s">
        <v>99</v>
      </c>
      <c r="B15" t="s">
        <v>125</v>
      </c>
      <c r="C15">
        <v>9</v>
      </c>
      <c r="D15" s="16" t="s">
        <v>92</v>
      </c>
    </row>
    <row r="16" spans="1:4" x14ac:dyDescent="0.25">
      <c r="A16" t="s">
        <v>101</v>
      </c>
      <c r="B16" t="s">
        <v>126</v>
      </c>
      <c r="C16">
        <v>13</v>
      </c>
      <c r="D16" s="16" t="s">
        <v>92</v>
      </c>
    </row>
    <row r="17" spans="1:4" x14ac:dyDescent="0.25">
      <c r="A17" t="s">
        <v>103</v>
      </c>
      <c r="B17" t="s">
        <v>127</v>
      </c>
      <c r="C17">
        <v>5</v>
      </c>
      <c r="D17" s="16" t="s">
        <v>92</v>
      </c>
    </row>
    <row r="18" spans="1:4" x14ac:dyDescent="0.25">
      <c r="A18" t="s">
        <v>105</v>
      </c>
      <c r="B18" t="s">
        <v>128</v>
      </c>
      <c r="D18" s="16" t="s">
        <v>92</v>
      </c>
    </row>
    <row r="19" spans="1:4" x14ac:dyDescent="0.25">
      <c r="A19" t="s">
        <v>107</v>
      </c>
      <c r="B19" t="s">
        <v>129</v>
      </c>
      <c r="D19" s="16" t="s">
        <v>92</v>
      </c>
    </row>
    <row r="20" spans="1:4" x14ac:dyDescent="0.25">
      <c r="A20" t="s">
        <v>130</v>
      </c>
      <c r="B20" t="s">
        <v>131</v>
      </c>
      <c r="D20" s="16" t="s">
        <v>92</v>
      </c>
    </row>
    <row r="21" spans="1:4" x14ac:dyDescent="0.25">
      <c r="A21" t="s">
        <v>111</v>
      </c>
      <c r="B21" t="s">
        <v>132</v>
      </c>
      <c r="D21" s="16" t="s">
        <v>92</v>
      </c>
    </row>
    <row r="22" spans="1:4" x14ac:dyDescent="0.25">
      <c r="A22" t="s">
        <v>121</v>
      </c>
      <c r="B22" t="s">
        <v>321</v>
      </c>
      <c r="C22">
        <v>15</v>
      </c>
      <c r="D22" s="16" t="s">
        <v>92</v>
      </c>
    </row>
    <row r="23" spans="1:4" x14ac:dyDescent="0.25">
      <c r="A23" t="s">
        <v>91</v>
      </c>
      <c r="B23" t="s">
        <v>322</v>
      </c>
      <c r="D23" s="16" t="s">
        <v>92</v>
      </c>
    </row>
    <row r="24" spans="1:4" x14ac:dyDescent="0.25">
      <c r="A24" t="s">
        <v>95</v>
      </c>
      <c r="B24" t="s">
        <v>323</v>
      </c>
      <c r="C24">
        <v>8</v>
      </c>
      <c r="D24" s="16" t="s">
        <v>92</v>
      </c>
    </row>
    <row r="25" spans="1:4" x14ac:dyDescent="0.25">
      <c r="A25" t="s">
        <v>99</v>
      </c>
      <c r="B25" t="s">
        <v>324</v>
      </c>
      <c r="D25" s="16" t="s">
        <v>92</v>
      </c>
    </row>
    <row r="26" spans="1:4" x14ac:dyDescent="0.25">
      <c r="A26" t="s">
        <v>101</v>
      </c>
      <c r="B26" t="s">
        <v>325</v>
      </c>
      <c r="C26">
        <v>9</v>
      </c>
      <c r="D26" s="16" t="s">
        <v>92</v>
      </c>
    </row>
    <row r="27" spans="1:4" x14ac:dyDescent="0.25">
      <c r="A27" t="s">
        <v>142</v>
      </c>
      <c r="B27" t="s">
        <v>326</v>
      </c>
      <c r="C27">
        <v>1</v>
      </c>
      <c r="D27" s="16" t="s">
        <v>92</v>
      </c>
    </row>
    <row r="28" spans="1:4" x14ac:dyDescent="0.25">
      <c r="A28" t="s">
        <v>105</v>
      </c>
      <c r="B28" t="s">
        <v>327</v>
      </c>
      <c r="D28" s="16" t="s">
        <v>92</v>
      </c>
    </row>
    <row r="29" spans="1:4" x14ac:dyDescent="0.25">
      <c r="A29" t="s">
        <v>328</v>
      </c>
      <c r="B29" t="s">
        <v>107</v>
      </c>
      <c r="C29">
        <v>4</v>
      </c>
      <c r="D29" s="16" t="s">
        <v>88</v>
      </c>
    </row>
    <row r="30" spans="1:4" x14ac:dyDescent="0.25">
      <c r="A30" t="s">
        <v>130</v>
      </c>
      <c r="B30" t="s">
        <v>329</v>
      </c>
      <c r="D30" s="16" t="s">
        <v>92</v>
      </c>
    </row>
    <row r="31" spans="1:4" x14ac:dyDescent="0.25">
      <c r="A31" t="s">
        <v>111</v>
      </c>
      <c r="B31" t="s">
        <v>330</v>
      </c>
      <c r="C31">
        <v>8</v>
      </c>
      <c r="D31" s="16" t="s">
        <v>92</v>
      </c>
    </row>
    <row r="32" spans="1:4" x14ac:dyDescent="0.25">
      <c r="A32" t="s">
        <v>335</v>
      </c>
      <c r="B32" t="s">
        <v>87</v>
      </c>
      <c r="C32">
        <v>2</v>
      </c>
      <c r="D32" s="16" t="s">
        <v>88</v>
      </c>
    </row>
    <row r="33" spans="1:4" x14ac:dyDescent="0.25">
      <c r="A33" t="s">
        <v>91</v>
      </c>
      <c r="B33" t="s">
        <v>336</v>
      </c>
      <c r="D33" s="16" t="s">
        <v>92</v>
      </c>
    </row>
    <row r="34" spans="1:4" x14ac:dyDescent="0.25">
      <c r="A34" t="s">
        <v>95</v>
      </c>
      <c r="B34" t="s">
        <v>337</v>
      </c>
      <c r="D34" s="16" t="s">
        <v>92</v>
      </c>
    </row>
    <row r="35" spans="1:4" x14ac:dyDescent="0.25">
      <c r="A35" t="s">
        <v>99</v>
      </c>
      <c r="B35" t="s">
        <v>338</v>
      </c>
      <c r="C35">
        <v>8</v>
      </c>
      <c r="D35" s="16" t="s">
        <v>92</v>
      </c>
    </row>
    <row r="36" spans="1:4" x14ac:dyDescent="0.25">
      <c r="A36" t="s">
        <v>101</v>
      </c>
      <c r="B36" t="s">
        <v>339</v>
      </c>
      <c r="C36">
        <v>10</v>
      </c>
      <c r="D36" s="16" t="s">
        <v>92</v>
      </c>
    </row>
    <row r="37" spans="1:4" x14ac:dyDescent="0.25">
      <c r="A37" t="s">
        <v>331</v>
      </c>
      <c r="B37" t="s">
        <v>103</v>
      </c>
      <c r="D37" s="16" t="s">
        <v>88</v>
      </c>
    </row>
    <row r="38" spans="1:4" x14ac:dyDescent="0.25">
      <c r="A38" t="s">
        <v>332</v>
      </c>
      <c r="B38" t="s">
        <v>142</v>
      </c>
      <c r="C38">
        <v>4</v>
      </c>
      <c r="D38" s="16" t="s">
        <v>88</v>
      </c>
    </row>
    <row r="39" spans="1:4" x14ac:dyDescent="0.25">
      <c r="A39" t="s">
        <v>107</v>
      </c>
      <c r="B39" t="s">
        <v>340</v>
      </c>
      <c r="C39">
        <v>14</v>
      </c>
      <c r="D39" s="16" t="s">
        <v>92</v>
      </c>
    </row>
    <row r="40" spans="1:4" x14ac:dyDescent="0.25">
      <c r="A40" t="s">
        <v>333</v>
      </c>
      <c r="B40" t="s">
        <v>130</v>
      </c>
      <c r="C40">
        <v>1</v>
      </c>
      <c r="D40" s="16" t="s">
        <v>88</v>
      </c>
    </row>
    <row r="41" spans="1:4" x14ac:dyDescent="0.25">
      <c r="A41" t="s">
        <v>334</v>
      </c>
      <c r="B41" t="s">
        <v>111</v>
      </c>
      <c r="C41">
        <v>1</v>
      </c>
      <c r="D41" s="16" t="s">
        <v>88</v>
      </c>
    </row>
    <row r="42" spans="1:4" x14ac:dyDescent="0.25">
      <c r="A42" t="s">
        <v>341</v>
      </c>
      <c r="B42" t="s">
        <v>347</v>
      </c>
      <c r="C42">
        <v>2</v>
      </c>
      <c r="D42" s="16" t="s">
        <v>92</v>
      </c>
    </row>
    <row r="43" spans="1:4" x14ac:dyDescent="0.25">
      <c r="A43" t="s">
        <v>91</v>
      </c>
      <c r="B43" t="s">
        <v>348</v>
      </c>
      <c r="C43">
        <v>8</v>
      </c>
      <c r="D43" s="16" t="s">
        <v>92</v>
      </c>
    </row>
    <row r="44" spans="1:4" x14ac:dyDescent="0.25">
      <c r="A44" t="s">
        <v>95</v>
      </c>
      <c r="B44" t="s">
        <v>349</v>
      </c>
      <c r="C44">
        <v>8</v>
      </c>
      <c r="D44" s="16" t="s">
        <v>92</v>
      </c>
    </row>
    <row r="45" spans="1:4" x14ac:dyDescent="0.25">
      <c r="A45" t="s">
        <v>99</v>
      </c>
      <c r="B45" t="s">
        <v>350</v>
      </c>
      <c r="C45">
        <v>9</v>
      </c>
      <c r="D45" s="16" t="s">
        <v>92</v>
      </c>
    </row>
    <row r="46" spans="1:4" x14ac:dyDescent="0.25">
      <c r="A46" t="s">
        <v>101</v>
      </c>
      <c r="B46" t="s">
        <v>351</v>
      </c>
      <c r="C46">
        <v>7</v>
      </c>
      <c r="D46" s="16" t="s">
        <v>92</v>
      </c>
    </row>
    <row r="47" spans="1:4" x14ac:dyDescent="0.25">
      <c r="A47" t="s">
        <v>345</v>
      </c>
      <c r="B47" t="s">
        <v>142</v>
      </c>
      <c r="C47">
        <v>4</v>
      </c>
      <c r="D47" s="16" t="s">
        <v>88</v>
      </c>
    </row>
    <row r="48" spans="1:4" x14ac:dyDescent="0.25">
      <c r="A48" t="s">
        <v>103</v>
      </c>
      <c r="B48" t="s">
        <v>352</v>
      </c>
      <c r="C48">
        <v>3</v>
      </c>
      <c r="D48" s="16" t="s">
        <v>92</v>
      </c>
    </row>
    <row r="49" spans="1:4" x14ac:dyDescent="0.25">
      <c r="A49" t="s">
        <v>346</v>
      </c>
      <c r="B49" t="s">
        <v>353</v>
      </c>
      <c r="D49" s="16" t="s">
        <v>92</v>
      </c>
    </row>
    <row r="50" spans="1:4" x14ac:dyDescent="0.25">
      <c r="A50" t="s">
        <v>344</v>
      </c>
      <c r="B50" t="s">
        <v>342</v>
      </c>
      <c r="C50">
        <v>11</v>
      </c>
      <c r="D50" s="16" t="s">
        <v>88</v>
      </c>
    </row>
    <row r="51" spans="1:4" x14ac:dyDescent="0.25">
      <c r="A51" t="s">
        <v>343</v>
      </c>
      <c r="B51" t="s">
        <v>111</v>
      </c>
      <c r="C51">
        <v>1</v>
      </c>
      <c r="D51" s="16" t="s">
        <v>88</v>
      </c>
    </row>
    <row r="52" spans="1:4" x14ac:dyDescent="0.25">
      <c r="A52" t="s">
        <v>354</v>
      </c>
      <c r="B52" t="s">
        <v>87</v>
      </c>
      <c r="C52">
        <v>5</v>
      </c>
      <c r="D52" s="16" t="s">
        <v>88</v>
      </c>
    </row>
    <row r="53" spans="1:4" x14ac:dyDescent="0.25">
      <c r="A53" t="s">
        <v>355</v>
      </c>
      <c r="B53" t="s">
        <v>91</v>
      </c>
      <c r="C53">
        <v>3</v>
      </c>
      <c r="D53" s="16" t="s">
        <v>88</v>
      </c>
    </row>
    <row r="54" spans="1:4" x14ac:dyDescent="0.25">
      <c r="A54" t="s">
        <v>95</v>
      </c>
      <c r="B54" t="s">
        <v>361</v>
      </c>
      <c r="C54">
        <v>15</v>
      </c>
      <c r="D54" s="16" t="s">
        <v>92</v>
      </c>
    </row>
    <row r="55" spans="1:4" x14ac:dyDescent="0.25">
      <c r="A55" t="s">
        <v>99</v>
      </c>
      <c r="B55" t="s">
        <v>362</v>
      </c>
      <c r="C55">
        <v>6</v>
      </c>
      <c r="D55" s="16" t="s">
        <v>92</v>
      </c>
    </row>
    <row r="56" spans="1:4" x14ac:dyDescent="0.25">
      <c r="A56" t="s">
        <v>356</v>
      </c>
      <c r="B56" t="s">
        <v>101</v>
      </c>
      <c r="C56">
        <v>2</v>
      </c>
      <c r="D56" s="16" t="s">
        <v>88</v>
      </c>
    </row>
    <row r="57" spans="1:4" x14ac:dyDescent="0.25">
      <c r="A57" t="s">
        <v>357</v>
      </c>
      <c r="B57" t="s">
        <v>142</v>
      </c>
      <c r="C57">
        <v>2</v>
      </c>
      <c r="D57" s="16" t="s">
        <v>88</v>
      </c>
    </row>
    <row r="58" spans="1:4" x14ac:dyDescent="0.25">
      <c r="A58" t="s">
        <v>358</v>
      </c>
      <c r="B58" t="s">
        <v>103</v>
      </c>
      <c r="C58">
        <v>6</v>
      </c>
      <c r="D58" s="16" t="s">
        <v>88</v>
      </c>
    </row>
    <row r="59" spans="1:4" x14ac:dyDescent="0.25">
      <c r="A59" t="s">
        <v>346</v>
      </c>
      <c r="B59" t="s">
        <v>363</v>
      </c>
      <c r="D59" s="16" t="s">
        <v>92</v>
      </c>
    </row>
    <row r="60" spans="1:4" x14ac:dyDescent="0.25">
      <c r="A60" t="s">
        <v>359</v>
      </c>
      <c r="B60" t="s">
        <v>130</v>
      </c>
      <c r="C60">
        <v>3</v>
      </c>
      <c r="D60" s="16" t="s">
        <v>88</v>
      </c>
    </row>
    <row r="61" spans="1:4" x14ac:dyDescent="0.25">
      <c r="A61" t="s">
        <v>360</v>
      </c>
      <c r="B61" t="s">
        <v>111</v>
      </c>
      <c r="C61">
        <v>2</v>
      </c>
      <c r="D61" s="16" t="s">
        <v>88</v>
      </c>
    </row>
    <row r="62" spans="1:4" x14ac:dyDescent="0.25">
      <c r="A62" t="s">
        <v>121</v>
      </c>
      <c r="B62" t="s">
        <v>366</v>
      </c>
      <c r="C62">
        <v>15</v>
      </c>
      <c r="D62" s="16" t="s">
        <v>92</v>
      </c>
    </row>
    <row r="63" spans="1:4" x14ac:dyDescent="0.25">
      <c r="A63" t="s">
        <v>91</v>
      </c>
      <c r="B63" t="s">
        <v>367</v>
      </c>
      <c r="D63" s="16" t="s">
        <v>92</v>
      </c>
    </row>
    <row r="64" spans="1:4" x14ac:dyDescent="0.25">
      <c r="A64" t="s">
        <v>95</v>
      </c>
      <c r="B64" t="s">
        <v>368</v>
      </c>
      <c r="D64" s="16" t="s">
        <v>92</v>
      </c>
    </row>
    <row r="65" spans="1:4" x14ac:dyDescent="0.25">
      <c r="A65" t="s">
        <v>99</v>
      </c>
      <c r="B65" t="s">
        <v>369</v>
      </c>
      <c r="D65" s="16" t="s">
        <v>92</v>
      </c>
    </row>
    <row r="66" spans="1:4" x14ac:dyDescent="0.25">
      <c r="A66" t="s">
        <v>101</v>
      </c>
      <c r="B66" t="s">
        <v>367</v>
      </c>
      <c r="D66" s="16" t="s">
        <v>92</v>
      </c>
    </row>
    <row r="67" spans="1:4" x14ac:dyDescent="0.25">
      <c r="A67" t="s">
        <v>103</v>
      </c>
      <c r="B67" t="s">
        <v>370</v>
      </c>
      <c r="C67">
        <v>15</v>
      </c>
      <c r="D67" s="16" t="s">
        <v>92</v>
      </c>
    </row>
    <row r="68" spans="1:4" x14ac:dyDescent="0.25">
      <c r="A68" t="s">
        <v>364</v>
      </c>
      <c r="B68" t="s">
        <v>142</v>
      </c>
      <c r="C68">
        <v>2</v>
      </c>
      <c r="D68" s="16" t="s">
        <v>88</v>
      </c>
    </row>
    <row r="69" spans="1:4" x14ac:dyDescent="0.25">
      <c r="A69" t="s">
        <v>346</v>
      </c>
      <c r="B69" t="s">
        <v>367</v>
      </c>
      <c r="D69" s="16" t="s">
        <v>92</v>
      </c>
    </row>
    <row r="70" spans="1:4" x14ac:dyDescent="0.25">
      <c r="A70" t="s">
        <v>365</v>
      </c>
      <c r="B70" t="s">
        <v>371</v>
      </c>
      <c r="C70">
        <v>1</v>
      </c>
      <c r="D70" s="16" t="s">
        <v>92</v>
      </c>
    </row>
    <row r="71" spans="1:4" x14ac:dyDescent="0.25">
      <c r="A71" t="s">
        <v>111</v>
      </c>
      <c r="B71" t="s">
        <v>372</v>
      </c>
      <c r="D71" s="16" t="s">
        <v>92</v>
      </c>
    </row>
    <row r="72" spans="1:4" x14ac:dyDescent="0.25">
      <c r="A72" t="s">
        <v>155</v>
      </c>
      <c r="B72" t="s">
        <v>379</v>
      </c>
      <c r="C72">
        <v>16</v>
      </c>
      <c r="D72" s="16" t="s">
        <v>92</v>
      </c>
    </row>
    <row r="73" spans="1:4" x14ac:dyDescent="0.25">
      <c r="A73" t="s">
        <v>375</v>
      </c>
      <c r="B73" t="s">
        <v>367</v>
      </c>
      <c r="D73" s="16" t="s">
        <v>92</v>
      </c>
    </row>
    <row r="74" spans="1:4" x14ac:dyDescent="0.25">
      <c r="A74" t="s">
        <v>137</v>
      </c>
      <c r="B74" t="s">
        <v>380</v>
      </c>
      <c r="C74">
        <v>18</v>
      </c>
      <c r="D74" s="16" t="s">
        <v>92</v>
      </c>
    </row>
    <row r="75" spans="1:4" x14ac:dyDescent="0.25">
      <c r="A75" t="s">
        <v>376</v>
      </c>
      <c r="B75" t="s">
        <v>381</v>
      </c>
      <c r="C75">
        <v>17</v>
      </c>
      <c r="D75" s="16" t="s">
        <v>92</v>
      </c>
    </row>
    <row r="76" spans="1:4" x14ac:dyDescent="0.25">
      <c r="A76" t="s">
        <v>150</v>
      </c>
      <c r="B76" t="s">
        <v>382</v>
      </c>
      <c r="D76" s="16" t="s">
        <v>92</v>
      </c>
    </row>
    <row r="77" spans="1:4" x14ac:dyDescent="0.25">
      <c r="A77" t="s">
        <v>377</v>
      </c>
      <c r="B77" t="s">
        <v>383</v>
      </c>
      <c r="C77">
        <v>18</v>
      </c>
      <c r="D77" s="16" t="s">
        <v>92</v>
      </c>
    </row>
    <row r="78" spans="1:4" x14ac:dyDescent="0.25">
      <c r="A78" t="s">
        <v>138</v>
      </c>
      <c r="B78" t="s">
        <v>384</v>
      </c>
      <c r="D78" s="16" t="s">
        <v>92</v>
      </c>
    </row>
    <row r="79" spans="1:4" x14ac:dyDescent="0.25">
      <c r="A79" t="s">
        <v>378</v>
      </c>
      <c r="B79" t="s">
        <v>385</v>
      </c>
      <c r="D79" s="16" t="s">
        <v>92</v>
      </c>
    </row>
    <row r="80" spans="1:4" x14ac:dyDescent="0.25">
      <c r="A80" t="s">
        <v>153</v>
      </c>
      <c r="B80" t="s">
        <v>386</v>
      </c>
      <c r="D80" s="16" t="s">
        <v>92</v>
      </c>
    </row>
    <row r="81" spans="1:4" x14ac:dyDescent="0.25">
      <c r="A81" t="s">
        <v>374</v>
      </c>
      <c r="B81" t="s">
        <v>373</v>
      </c>
      <c r="D81" s="16" t="s">
        <v>88</v>
      </c>
    </row>
    <row r="82" spans="1:4" x14ac:dyDescent="0.25">
      <c r="A82" t="s">
        <v>121</v>
      </c>
      <c r="B82" t="s">
        <v>390</v>
      </c>
      <c r="D82" s="16" t="s">
        <v>92</v>
      </c>
    </row>
    <row r="83" spans="1:4" x14ac:dyDescent="0.25">
      <c r="A83" t="s">
        <v>133</v>
      </c>
      <c r="B83" t="s">
        <v>391</v>
      </c>
      <c r="C83">
        <v>15</v>
      </c>
      <c r="D83" s="16" t="s">
        <v>92</v>
      </c>
    </row>
    <row r="84" spans="1:4" x14ac:dyDescent="0.25">
      <c r="A84" t="s">
        <v>387</v>
      </c>
      <c r="B84" t="s">
        <v>392</v>
      </c>
      <c r="D84" s="16" t="s">
        <v>92</v>
      </c>
    </row>
    <row r="85" spans="1:4" x14ac:dyDescent="0.25">
      <c r="A85" t="s">
        <v>141</v>
      </c>
      <c r="B85" t="s">
        <v>393</v>
      </c>
      <c r="C85">
        <v>6</v>
      </c>
      <c r="D85" s="16" t="s">
        <v>92</v>
      </c>
    </row>
    <row r="86" spans="1:4" x14ac:dyDescent="0.25">
      <c r="A86" t="s">
        <v>388</v>
      </c>
      <c r="B86" t="s">
        <v>394</v>
      </c>
      <c r="D86" s="16" t="s">
        <v>92</v>
      </c>
    </row>
    <row r="87" spans="1:4" x14ac:dyDescent="0.25">
      <c r="A87" t="s">
        <v>151</v>
      </c>
      <c r="B87" t="s">
        <v>395</v>
      </c>
      <c r="C87">
        <v>2</v>
      </c>
      <c r="D87" s="16" t="s">
        <v>92</v>
      </c>
    </row>
    <row r="88" spans="1:4" x14ac:dyDescent="0.25">
      <c r="A88" t="s">
        <v>152</v>
      </c>
      <c r="B88" t="s">
        <v>396</v>
      </c>
      <c r="C88">
        <v>16</v>
      </c>
      <c r="D88" s="16" t="s">
        <v>92</v>
      </c>
    </row>
    <row r="89" spans="1:4" x14ac:dyDescent="0.25">
      <c r="A89" t="s">
        <v>107</v>
      </c>
      <c r="B89" t="s">
        <v>397</v>
      </c>
      <c r="D89" s="16" t="s">
        <v>92</v>
      </c>
    </row>
    <row r="90" spans="1:4" x14ac:dyDescent="0.25">
      <c r="A90" t="s">
        <v>109</v>
      </c>
      <c r="B90" t="s">
        <v>367</v>
      </c>
      <c r="D90" s="16" t="s">
        <v>92</v>
      </c>
    </row>
    <row r="91" spans="1:4" x14ac:dyDescent="0.25">
      <c r="A91" t="s">
        <v>389</v>
      </c>
      <c r="B91" t="s">
        <v>367</v>
      </c>
      <c r="D91" s="16" t="s">
        <v>92</v>
      </c>
    </row>
    <row r="92" spans="1:4" x14ac:dyDescent="0.25">
      <c r="A92" t="s">
        <v>87</v>
      </c>
      <c r="B92" t="s">
        <v>401</v>
      </c>
      <c r="D92" s="16" t="s">
        <v>92</v>
      </c>
    </row>
    <row r="93" spans="1:4" x14ac:dyDescent="0.25">
      <c r="A93" t="s">
        <v>133</v>
      </c>
      <c r="B93" t="s">
        <v>402</v>
      </c>
      <c r="C93">
        <v>2</v>
      </c>
      <c r="D93" s="16" t="s">
        <v>92</v>
      </c>
    </row>
    <row r="94" spans="1:4" x14ac:dyDescent="0.25">
      <c r="A94" t="s">
        <v>387</v>
      </c>
      <c r="B94" t="s">
        <v>403</v>
      </c>
      <c r="D94" s="16" t="s">
        <v>92</v>
      </c>
    </row>
    <row r="95" spans="1:4" x14ac:dyDescent="0.25">
      <c r="A95" t="s">
        <v>398</v>
      </c>
      <c r="B95" t="s">
        <v>154</v>
      </c>
      <c r="C95">
        <v>2</v>
      </c>
      <c r="D95" s="16" t="s">
        <v>88</v>
      </c>
    </row>
    <row r="96" spans="1:4" x14ac:dyDescent="0.25">
      <c r="A96" t="s">
        <v>400</v>
      </c>
      <c r="B96" t="s">
        <v>404</v>
      </c>
      <c r="C96">
        <v>5</v>
      </c>
      <c r="D96" s="16" t="s">
        <v>92</v>
      </c>
    </row>
    <row r="97" spans="1:4" x14ac:dyDescent="0.25">
      <c r="A97" t="s">
        <v>399</v>
      </c>
      <c r="B97" t="s">
        <v>152</v>
      </c>
      <c r="D97" s="16" t="s">
        <v>88</v>
      </c>
    </row>
    <row r="98" spans="1:4" x14ac:dyDescent="0.25">
      <c r="A98" t="s">
        <v>388</v>
      </c>
      <c r="B98" t="s">
        <v>405</v>
      </c>
      <c r="C98">
        <v>4</v>
      </c>
      <c r="D98" s="16" t="s">
        <v>92</v>
      </c>
    </row>
    <row r="99" spans="1:4" x14ac:dyDescent="0.25">
      <c r="A99" t="s">
        <v>107</v>
      </c>
      <c r="B99" t="s">
        <v>406</v>
      </c>
      <c r="C99">
        <v>10</v>
      </c>
      <c r="D99" s="16" t="s">
        <v>92</v>
      </c>
    </row>
    <row r="100" spans="1:4" x14ac:dyDescent="0.25">
      <c r="A100" t="s">
        <v>365</v>
      </c>
      <c r="B100" t="s">
        <v>407</v>
      </c>
      <c r="C100">
        <v>10</v>
      </c>
      <c r="D100" s="16" t="s">
        <v>92</v>
      </c>
    </row>
    <row r="101" spans="1:4" x14ac:dyDescent="0.25">
      <c r="A101" t="s">
        <v>144</v>
      </c>
      <c r="B101" t="s">
        <v>408</v>
      </c>
      <c r="C101">
        <v>2</v>
      </c>
      <c r="D101" s="16" t="s">
        <v>92</v>
      </c>
    </row>
    <row r="102" spans="1:4" x14ac:dyDescent="0.25">
      <c r="A102" t="s">
        <v>411</v>
      </c>
      <c r="B102" t="s">
        <v>409</v>
      </c>
      <c r="C102">
        <v>18</v>
      </c>
      <c r="D102" s="16" t="s">
        <v>88</v>
      </c>
    </row>
    <row r="103" spans="1:4" x14ac:dyDescent="0.25">
      <c r="A103" t="s">
        <v>375</v>
      </c>
      <c r="B103" t="s">
        <v>413</v>
      </c>
      <c r="D103" s="16" t="s">
        <v>92</v>
      </c>
    </row>
    <row r="104" spans="1:4" x14ac:dyDescent="0.25">
      <c r="A104" t="s">
        <v>137</v>
      </c>
      <c r="B104" t="s">
        <v>414</v>
      </c>
      <c r="D104" s="16" t="s">
        <v>92</v>
      </c>
    </row>
    <row r="105" spans="1:4" x14ac:dyDescent="0.25">
      <c r="A105" t="s">
        <v>412</v>
      </c>
      <c r="B105" t="s">
        <v>415</v>
      </c>
      <c r="D105" s="16" t="s">
        <v>92</v>
      </c>
    </row>
    <row r="106" spans="1:4" x14ac:dyDescent="0.25">
      <c r="A106" t="s">
        <v>151</v>
      </c>
      <c r="B106" t="s">
        <v>416</v>
      </c>
      <c r="D106" s="16" t="s">
        <v>92</v>
      </c>
    </row>
    <row r="107" spans="1:4" x14ac:dyDescent="0.25">
      <c r="A107" t="s">
        <v>143</v>
      </c>
      <c r="B107" t="s">
        <v>417</v>
      </c>
      <c r="D107" s="16" t="s">
        <v>92</v>
      </c>
    </row>
    <row r="108" spans="1:4" x14ac:dyDescent="0.25">
      <c r="A108" t="s">
        <v>410</v>
      </c>
      <c r="B108" t="s">
        <v>138</v>
      </c>
      <c r="D108" s="16" t="s">
        <v>88</v>
      </c>
    </row>
    <row r="109" spans="1:4" x14ac:dyDescent="0.25">
      <c r="A109" t="s">
        <v>378</v>
      </c>
      <c r="B109" t="s">
        <v>418</v>
      </c>
      <c r="C109">
        <v>16</v>
      </c>
      <c r="D109" s="16" t="s">
        <v>92</v>
      </c>
    </row>
    <row r="110" spans="1:4" x14ac:dyDescent="0.25">
      <c r="A110" t="s">
        <v>342</v>
      </c>
      <c r="B110" t="s">
        <v>419</v>
      </c>
      <c r="D110" s="16" t="s">
        <v>92</v>
      </c>
    </row>
    <row r="111" spans="1:4" x14ac:dyDescent="0.25">
      <c r="A111" t="s">
        <v>373</v>
      </c>
      <c r="B111" t="s">
        <v>420</v>
      </c>
      <c r="C111">
        <v>8</v>
      </c>
      <c r="D111" s="16" t="s">
        <v>92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D0F39-3AE0-4FA0-9680-FC81968D158F}">
  <dimension ref="A1:G46"/>
  <sheetViews>
    <sheetView workbookViewId="0">
      <selection activeCell="D3" sqref="D3"/>
    </sheetView>
  </sheetViews>
  <sheetFormatPr defaultRowHeight="15" x14ac:dyDescent="0.25"/>
  <cols>
    <col min="1" max="1" width="19.42578125" customWidth="1"/>
    <col min="5" max="5" width="11.28515625" customWidth="1"/>
  </cols>
  <sheetData>
    <row r="1" spans="1:7" x14ac:dyDescent="0.25">
      <c r="A1" t="s">
        <v>156</v>
      </c>
    </row>
    <row r="3" spans="1:7" x14ac:dyDescent="0.25">
      <c r="A3" t="s">
        <v>157</v>
      </c>
      <c r="C3" t="s">
        <v>310</v>
      </c>
      <c r="D3" t="s">
        <v>158</v>
      </c>
      <c r="E3" t="s">
        <v>159</v>
      </c>
      <c r="F3" t="s">
        <v>160</v>
      </c>
      <c r="G3" t="s">
        <v>161</v>
      </c>
    </row>
    <row r="4" spans="1:7" x14ac:dyDescent="0.25">
      <c r="A4" t="s">
        <v>87</v>
      </c>
      <c r="D4">
        <v>125</v>
      </c>
    </row>
    <row r="5" spans="1:7" x14ac:dyDescent="0.25">
      <c r="A5" t="s">
        <v>155</v>
      </c>
      <c r="D5">
        <v>125</v>
      </c>
    </row>
    <row r="6" spans="1:7" x14ac:dyDescent="0.25">
      <c r="A6" t="s">
        <v>341</v>
      </c>
      <c r="D6">
        <v>125</v>
      </c>
    </row>
    <row r="7" spans="1:7" x14ac:dyDescent="0.25">
      <c r="A7" t="s">
        <v>409</v>
      </c>
      <c r="D7">
        <v>125</v>
      </c>
    </row>
    <row r="8" spans="1:7" x14ac:dyDescent="0.25">
      <c r="A8" t="s">
        <v>121</v>
      </c>
      <c r="D8">
        <v>125</v>
      </c>
    </row>
    <row r="9" spans="1:7" x14ac:dyDescent="0.25">
      <c r="A9" t="s">
        <v>375</v>
      </c>
      <c r="D9">
        <v>133</v>
      </c>
    </row>
    <row r="10" spans="1:7" x14ac:dyDescent="0.25">
      <c r="A10" t="s">
        <v>91</v>
      </c>
      <c r="D10">
        <v>133</v>
      </c>
    </row>
    <row r="11" spans="1:7" x14ac:dyDescent="0.25">
      <c r="A11" t="s">
        <v>133</v>
      </c>
      <c r="D11">
        <v>133</v>
      </c>
    </row>
    <row r="12" spans="1:7" x14ac:dyDescent="0.25">
      <c r="A12" t="s">
        <v>137</v>
      </c>
      <c r="D12">
        <v>141</v>
      </c>
    </row>
    <row r="13" spans="1:7" x14ac:dyDescent="0.25">
      <c r="A13" t="s">
        <v>387</v>
      </c>
      <c r="D13">
        <v>141</v>
      </c>
    </row>
    <row r="14" spans="1:7" x14ac:dyDescent="0.25">
      <c r="A14" t="s">
        <v>145</v>
      </c>
      <c r="D14">
        <v>141</v>
      </c>
    </row>
    <row r="15" spans="1:7" x14ac:dyDescent="0.25">
      <c r="A15" t="s">
        <v>95</v>
      </c>
      <c r="D15">
        <v>141</v>
      </c>
    </row>
    <row r="16" spans="1:7" x14ac:dyDescent="0.25">
      <c r="A16" t="s">
        <v>376</v>
      </c>
      <c r="D16">
        <v>149</v>
      </c>
    </row>
    <row r="17" spans="1:4" x14ac:dyDescent="0.25">
      <c r="A17" t="s">
        <v>412</v>
      </c>
      <c r="D17">
        <v>149</v>
      </c>
    </row>
    <row r="18" spans="1:4" x14ac:dyDescent="0.25">
      <c r="A18" t="s">
        <v>141</v>
      </c>
      <c r="D18">
        <v>149</v>
      </c>
    </row>
    <row r="19" spans="1:4" x14ac:dyDescent="0.25">
      <c r="A19" t="s">
        <v>146</v>
      </c>
      <c r="D19">
        <v>149</v>
      </c>
    </row>
    <row r="20" spans="1:4" x14ac:dyDescent="0.25">
      <c r="A20" t="s">
        <v>154</v>
      </c>
      <c r="D20">
        <v>149</v>
      </c>
    </row>
    <row r="21" spans="1:4" x14ac:dyDescent="0.25">
      <c r="A21" t="s">
        <v>99</v>
      </c>
      <c r="D21">
        <v>149</v>
      </c>
    </row>
    <row r="22" spans="1:4" x14ac:dyDescent="0.25">
      <c r="A22" t="s">
        <v>147</v>
      </c>
      <c r="D22">
        <v>149</v>
      </c>
    </row>
    <row r="23" spans="1:4" x14ac:dyDescent="0.25">
      <c r="A23" t="s">
        <v>101</v>
      </c>
      <c r="D23">
        <v>157</v>
      </c>
    </row>
    <row r="24" spans="1:4" x14ac:dyDescent="0.25">
      <c r="A24" t="s">
        <v>150</v>
      </c>
      <c r="D24">
        <v>157</v>
      </c>
    </row>
    <row r="25" spans="1:4" x14ac:dyDescent="0.25">
      <c r="A25" t="s">
        <v>388</v>
      </c>
      <c r="D25">
        <v>157</v>
      </c>
    </row>
    <row r="26" spans="1:4" x14ac:dyDescent="0.25">
      <c r="A26" t="s">
        <v>400</v>
      </c>
      <c r="D26">
        <v>157</v>
      </c>
    </row>
    <row r="27" spans="1:4" x14ac:dyDescent="0.25">
      <c r="A27" t="s">
        <v>142</v>
      </c>
      <c r="D27">
        <v>165</v>
      </c>
    </row>
    <row r="28" spans="1:4" x14ac:dyDescent="0.25">
      <c r="A28" t="s">
        <v>377</v>
      </c>
      <c r="D28">
        <v>165</v>
      </c>
    </row>
    <row r="29" spans="1:4" x14ac:dyDescent="0.25">
      <c r="A29" t="s">
        <v>151</v>
      </c>
      <c r="D29">
        <v>165</v>
      </c>
    </row>
    <row r="30" spans="1:4" x14ac:dyDescent="0.25">
      <c r="A30" t="s">
        <v>143</v>
      </c>
      <c r="D30">
        <v>165</v>
      </c>
    </row>
    <row r="31" spans="1:4" x14ac:dyDescent="0.25">
      <c r="A31" t="s">
        <v>103</v>
      </c>
      <c r="D31">
        <v>165</v>
      </c>
    </row>
    <row r="32" spans="1:4" x14ac:dyDescent="0.25">
      <c r="A32" t="s">
        <v>138</v>
      </c>
      <c r="D32">
        <v>174</v>
      </c>
    </row>
    <row r="33" spans="1:4" x14ac:dyDescent="0.25">
      <c r="A33" t="s">
        <v>152</v>
      </c>
      <c r="D33">
        <v>174</v>
      </c>
    </row>
    <row r="34" spans="1:4" x14ac:dyDescent="0.25">
      <c r="A34" t="s">
        <v>105</v>
      </c>
      <c r="D34">
        <v>174</v>
      </c>
    </row>
    <row r="35" spans="1:4" x14ac:dyDescent="0.25">
      <c r="A35" t="s">
        <v>378</v>
      </c>
      <c r="D35">
        <v>184</v>
      </c>
    </row>
    <row r="36" spans="1:4" x14ac:dyDescent="0.25">
      <c r="A36" t="s">
        <v>107</v>
      </c>
      <c r="D36">
        <v>184</v>
      </c>
    </row>
    <row r="37" spans="1:4" x14ac:dyDescent="0.25">
      <c r="A37" t="s">
        <v>346</v>
      </c>
      <c r="D37">
        <v>184</v>
      </c>
    </row>
    <row r="38" spans="1:4" x14ac:dyDescent="0.25">
      <c r="A38" t="s">
        <v>342</v>
      </c>
      <c r="D38">
        <v>197</v>
      </c>
    </row>
    <row r="39" spans="1:4" x14ac:dyDescent="0.25">
      <c r="A39" t="s">
        <v>109</v>
      </c>
      <c r="D39">
        <v>197</v>
      </c>
    </row>
    <row r="40" spans="1:4" x14ac:dyDescent="0.25">
      <c r="A40" t="s">
        <v>130</v>
      </c>
      <c r="D40">
        <v>197</v>
      </c>
    </row>
    <row r="41" spans="1:4" x14ac:dyDescent="0.25">
      <c r="A41" t="s">
        <v>365</v>
      </c>
      <c r="D41">
        <v>197</v>
      </c>
    </row>
    <row r="42" spans="1:4" x14ac:dyDescent="0.25">
      <c r="A42" t="s">
        <v>153</v>
      </c>
      <c r="D42">
        <v>197</v>
      </c>
    </row>
    <row r="43" spans="1:4" x14ac:dyDescent="0.25">
      <c r="A43" t="s">
        <v>144</v>
      </c>
      <c r="D43">
        <v>285</v>
      </c>
    </row>
    <row r="44" spans="1:4" x14ac:dyDescent="0.25">
      <c r="A44" t="s">
        <v>111</v>
      </c>
      <c r="D44">
        <v>285</v>
      </c>
    </row>
    <row r="45" spans="1:4" x14ac:dyDescent="0.25">
      <c r="A45" t="s">
        <v>373</v>
      </c>
      <c r="D45">
        <v>285</v>
      </c>
    </row>
    <row r="46" spans="1:4" x14ac:dyDescent="0.25">
      <c r="A46" t="s">
        <v>389</v>
      </c>
      <c r="D46">
        <v>285</v>
      </c>
    </row>
  </sheetData>
  <sortState xmlns:xlrd2="http://schemas.microsoft.com/office/spreadsheetml/2017/richdata2" ref="A4:D46">
    <sortCondition ref="D4:D46"/>
  </sortState>
  <pageMargins left="0.7" right="0.7" top="0.75" bottom="0.75" header="0.3" footer="0.3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20444A63-D618-43F3-9CCA-55D2B2C86BB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Results</vt:lpstr>
      <vt:lpstr>Nodes</vt:lpstr>
      <vt:lpstr>Edges</vt:lpstr>
      <vt:lpstr>Athlete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2022-02-03T16:33:51Z</dcterms:created>
  <dc:creator>Owner</dc:creator>
  <cp:lastModifiedBy>Kylie Hefner</cp:lastModifiedBy>
  <cp:lastPrinted>2022-03-29T03:58:30Z</cp:lastPrinted>
  <dcterms:modified xsi:type="dcterms:W3CDTF">2022-04-19T00:03:14Z</dcterms:modified>
</cp:coreProperties>
</file>