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防御塔" sheetId="1" state="visible" r:id="rId3"/>
    <sheet name="怪物" sheetId="2" state="visible" r:id="rId4"/>
    <sheet name="主动技能" sheetId="3" state="visible" r:id="rId5"/>
    <sheet name="数值单位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未知作者</author>
  </authors>
  <commentList>
    <comment ref="D1" authorId="0">
      <text>
        <r>
          <rPr>
            <sz val="10"/>
            <rFont val="Arial"/>
            <family val="2"/>
            <charset val="134"/>
          </rPr>
          <t xml:space="preserve">[</t>
        </r>
        <r>
          <rPr>
            <sz val="10"/>
            <rFont val="微软雅黑"/>
            <family val="2"/>
            <charset val="134"/>
          </rPr>
          <t xml:space="preserve">线程批注</t>
        </r>
        <r>
          <rPr>
            <sz val="10"/>
            <rFont val="Arial"/>
            <family val="2"/>
            <charset val="134"/>
          </rPr>
          <t xml:space="preserve">]
</t>
        </r>
        <r>
          <rPr>
            <sz val="10"/>
            <rFont val="微软雅黑"/>
            <family val="2"/>
            <charset val="134"/>
          </rPr>
          <t xml:space="preserve">你的</t>
        </r>
        <r>
          <rPr>
            <sz val="10"/>
            <rFont val="Arial"/>
            <family val="2"/>
            <charset val="134"/>
          </rPr>
          <t xml:space="preserve">Excel</t>
        </r>
        <r>
          <rPr>
            <sz val="10"/>
            <rFont val="微软雅黑"/>
            <family val="2"/>
            <charset val="134"/>
          </rPr>
          <t xml:space="preserve">版本可读取此线程批注</t>
        </r>
        <r>
          <rPr>
            <sz val="10"/>
            <rFont val="Arial"/>
            <family val="2"/>
            <charset val="134"/>
          </rPr>
          <t xml:space="preserve">; </t>
        </r>
        <r>
          <rPr>
            <sz val="10"/>
            <rFont val="微软雅黑"/>
            <family val="2"/>
            <charset val="134"/>
          </rPr>
          <t xml:space="preserve">但如果在更新版本的</t>
        </r>
        <r>
          <rPr>
            <sz val="10"/>
            <rFont val="Arial"/>
            <family val="2"/>
            <charset val="134"/>
          </rPr>
          <t xml:space="preserve">Excel</t>
        </r>
        <r>
          <rPr>
            <sz val="10"/>
            <rFont val="微软雅黑"/>
            <family val="2"/>
            <charset val="134"/>
          </rPr>
          <t xml:space="preserve">中打开文件，则对批注所作的任何改动都将被删除。了解详细信息</t>
        </r>
        <r>
          <rPr>
            <sz val="10"/>
            <rFont val="Arial"/>
            <family val="2"/>
            <charset val="134"/>
          </rPr>
          <t xml:space="preserve">: https://go.microsoft.com/fwlink/?linkid=870924
</t>
        </r>
        <r>
          <rPr>
            <sz val="10"/>
            <rFont val="微软雅黑"/>
            <family val="2"/>
            <charset val="134"/>
          </rPr>
          <t xml:space="preserve">注释</t>
        </r>
        <r>
          <rPr>
            <sz val="10"/>
            <rFont val="Arial"/>
            <family val="2"/>
            <charset val="134"/>
          </rPr>
          <t xml:space="preserve">:
    </t>
        </r>
        <r>
          <rPr>
            <sz val="10"/>
            <rFont val="微软雅黑"/>
            <family val="2"/>
            <charset val="134"/>
          </rPr>
          <t xml:space="preserve">假设这里给出的</t>
        </r>
        <r>
          <rPr>
            <sz val="10"/>
            <rFont val="Arial"/>
            <family val="2"/>
            <charset val="134"/>
          </rPr>
          <t xml:space="preserve">AOE</t>
        </r>
        <r>
          <rPr>
            <sz val="10"/>
            <rFont val="微软雅黑"/>
            <family val="2"/>
            <charset val="134"/>
          </rPr>
          <t xml:space="preserve">范围已经是加权平均过了的</t>
        </r>
      </text>
    </comment>
    <comment ref="H10" authorId="0">
      <text>
        <r>
          <rPr>
            <sz val="10"/>
            <rFont val="Arial"/>
            <family val="2"/>
            <charset val="134"/>
          </rPr>
          <t xml:space="preserve">[</t>
        </r>
        <r>
          <rPr>
            <sz val="10"/>
            <rFont val="微软雅黑"/>
            <family val="2"/>
            <charset val="134"/>
          </rPr>
          <t xml:space="preserve">线程批注</t>
        </r>
        <r>
          <rPr>
            <sz val="10"/>
            <rFont val="Arial"/>
            <family val="2"/>
            <charset val="134"/>
          </rPr>
          <t xml:space="preserve">]
</t>
        </r>
        <r>
          <rPr>
            <sz val="10"/>
            <rFont val="微软雅黑"/>
            <family val="2"/>
            <charset val="134"/>
          </rPr>
          <t xml:space="preserve">你的</t>
        </r>
        <r>
          <rPr>
            <sz val="10"/>
            <rFont val="Arial"/>
            <family val="2"/>
            <charset val="134"/>
          </rPr>
          <t xml:space="preserve">Excel</t>
        </r>
        <r>
          <rPr>
            <sz val="10"/>
            <rFont val="微软雅黑"/>
            <family val="2"/>
            <charset val="134"/>
          </rPr>
          <t xml:space="preserve">版本可读取此线程批注</t>
        </r>
        <r>
          <rPr>
            <sz val="10"/>
            <rFont val="Arial"/>
            <family val="2"/>
            <charset val="134"/>
          </rPr>
          <t xml:space="preserve">; </t>
        </r>
        <r>
          <rPr>
            <sz val="10"/>
            <rFont val="微软雅黑"/>
            <family val="2"/>
            <charset val="134"/>
          </rPr>
          <t xml:space="preserve">但如果在更新版本的</t>
        </r>
        <r>
          <rPr>
            <sz val="10"/>
            <rFont val="Arial"/>
            <family val="2"/>
            <charset val="134"/>
          </rPr>
          <t xml:space="preserve">Excel</t>
        </r>
        <r>
          <rPr>
            <sz val="10"/>
            <rFont val="微软雅黑"/>
            <family val="2"/>
            <charset val="134"/>
          </rPr>
          <t xml:space="preserve">中打开文件，则对批注所作的任何改动都将被删除。了解详细信息</t>
        </r>
        <r>
          <rPr>
            <sz val="10"/>
            <rFont val="Arial"/>
            <family val="2"/>
            <charset val="134"/>
          </rPr>
          <t xml:space="preserve">: https://go.microsoft.com/fwlink/?linkid=870924
</t>
        </r>
        <r>
          <rPr>
            <sz val="10"/>
            <rFont val="微软雅黑"/>
            <family val="2"/>
            <charset val="134"/>
          </rPr>
          <t xml:space="preserve">注释</t>
        </r>
        <r>
          <rPr>
            <sz val="10"/>
            <rFont val="Arial"/>
            <family val="2"/>
            <charset val="134"/>
          </rPr>
          <t xml:space="preserve">:
    </t>
        </r>
        <r>
          <rPr>
            <sz val="10"/>
            <rFont val="微软雅黑"/>
            <family val="2"/>
            <charset val="134"/>
          </rPr>
          <t xml:space="preserve">假设</t>
        </r>
        <r>
          <rPr>
            <sz val="10"/>
            <rFont val="Arial"/>
            <family val="2"/>
            <charset val="134"/>
          </rPr>
          <t xml:space="preserve">AOE</t>
        </r>
        <r>
          <rPr>
            <sz val="10"/>
            <rFont val="微软雅黑"/>
            <family val="2"/>
            <charset val="134"/>
          </rPr>
          <t xml:space="preserve">变成</t>
        </r>
        <r>
          <rPr>
            <sz val="10"/>
            <rFont val="Arial"/>
            <family val="2"/>
            <charset val="134"/>
          </rPr>
          <t xml:space="preserve">3</t>
        </r>
        <r>
          <rPr>
            <sz val="10"/>
            <rFont val="微软雅黑"/>
            <family val="2"/>
            <charset val="134"/>
          </rPr>
          <t xml:space="preserve">；此时相当于用</t>
        </r>
        <r>
          <rPr>
            <sz val="10"/>
            <rFont val="Arial"/>
            <family val="2"/>
            <charset val="134"/>
          </rPr>
          <t xml:space="preserve">3</t>
        </r>
        <r>
          <rPr>
            <sz val="10"/>
            <rFont val="微软雅黑"/>
            <family val="2"/>
            <charset val="134"/>
          </rPr>
          <t xml:space="preserve">倍伤害打了</t>
        </r>
        <r>
          <rPr>
            <sz val="10"/>
            <rFont val="Arial"/>
            <family val="2"/>
            <charset val="134"/>
          </rPr>
          <t xml:space="preserve">5s</t>
        </r>
      </text>
    </comment>
    <comment ref="H11" authorId="0">
      <text>
        <r>
          <rPr>
            <sz val="10"/>
            <rFont val="Arial"/>
            <family val="2"/>
            <charset val="134"/>
          </rPr>
          <t xml:space="preserve">[</t>
        </r>
        <r>
          <rPr>
            <sz val="10"/>
            <rFont val="微软雅黑"/>
            <family val="2"/>
            <charset val="134"/>
          </rPr>
          <t xml:space="preserve">线程批注</t>
        </r>
        <r>
          <rPr>
            <sz val="10"/>
            <rFont val="Arial"/>
            <family val="2"/>
            <charset val="134"/>
          </rPr>
          <t xml:space="preserve">]
</t>
        </r>
        <r>
          <rPr>
            <sz val="10"/>
            <rFont val="微软雅黑"/>
            <family val="2"/>
            <charset val="134"/>
          </rPr>
          <t xml:space="preserve">你的</t>
        </r>
        <r>
          <rPr>
            <sz val="10"/>
            <rFont val="Arial"/>
            <family val="2"/>
            <charset val="134"/>
          </rPr>
          <t xml:space="preserve">Excel</t>
        </r>
        <r>
          <rPr>
            <sz val="10"/>
            <rFont val="微软雅黑"/>
            <family val="2"/>
            <charset val="134"/>
          </rPr>
          <t xml:space="preserve">版本可读取此线程批注</t>
        </r>
        <r>
          <rPr>
            <sz val="10"/>
            <rFont val="Arial"/>
            <family val="2"/>
            <charset val="134"/>
          </rPr>
          <t xml:space="preserve">; </t>
        </r>
        <r>
          <rPr>
            <sz val="10"/>
            <rFont val="微软雅黑"/>
            <family val="2"/>
            <charset val="134"/>
          </rPr>
          <t xml:space="preserve">但如果在更新版本的</t>
        </r>
        <r>
          <rPr>
            <sz val="10"/>
            <rFont val="Arial"/>
            <family val="2"/>
            <charset val="134"/>
          </rPr>
          <t xml:space="preserve">Excel</t>
        </r>
        <r>
          <rPr>
            <sz val="10"/>
            <rFont val="微软雅黑"/>
            <family val="2"/>
            <charset val="134"/>
          </rPr>
          <t xml:space="preserve">中打开文件，则对批注所作的任何改动都将被删除。了解详细信息</t>
        </r>
        <r>
          <rPr>
            <sz val="10"/>
            <rFont val="Arial"/>
            <family val="2"/>
            <charset val="134"/>
          </rPr>
          <t xml:space="preserve">: https://go.microsoft.com/fwlink/?linkid=870924
</t>
        </r>
        <r>
          <rPr>
            <sz val="10"/>
            <rFont val="微软雅黑"/>
            <family val="2"/>
            <charset val="134"/>
          </rPr>
          <t xml:space="preserve">注释</t>
        </r>
        <r>
          <rPr>
            <sz val="10"/>
            <rFont val="Arial"/>
            <family val="2"/>
            <charset val="134"/>
          </rPr>
          <t xml:space="preserve">:
    </t>
        </r>
        <r>
          <rPr>
            <sz val="10"/>
            <rFont val="微软雅黑"/>
            <family val="2"/>
            <charset val="134"/>
          </rPr>
          <t xml:space="preserve">假设平均走在上面的敌人是</t>
        </r>
        <r>
          <rPr>
            <sz val="10"/>
            <rFont val="Arial"/>
            <family val="2"/>
            <charset val="134"/>
          </rPr>
          <t xml:space="preserve">3</t>
        </r>
        <r>
          <rPr>
            <sz val="10"/>
            <rFont val="微软雅黑"/>
            <family val="2"/>
            <charset val="134"/>
          </rPr>
          <t xml:space="preserve">个</t>
        </r>
      </text>
    </comment>
    <comment ref="J3" authorId="0">
      <text>
        <r>
          <rPr>
            <sz val="10"/>
            <rFont val="Arial"/>
            <family val="2"/>
            <charset val="134"/>
          </rPr>
          <t xml:space="preserve">[</t>
        </r>
        <r>
          <rPr>
            <sz val="10"/>
            <rFont val="微软雅黑"/>
            <family val="2"/>
            <charset val="134"/>
          </rPr>
          <t xml:space="preserve">线程批注</t>
        </r>
        <r>
          <rPr>
            <sz val="10"/>
            <rFont val="Arial"/>
            <family val="2"/>
            <charset val="134"/>
          </rPr>
          <t xml:space="preserve">]
</t>
        </r>
        <r>
          <rPr>
            <sz val="10"/>
            <rFont val="微软雅黑"/>
            <family val="2"/>
            <charset val="134"/>
          </rPr>
          <t xml:space="preserve">你的</t>
        </r>
        <r>
          <rPr>
            <sz val="10"/>
            <rFont val="Arial"/>
            <family val="2"/>
            <charset val="134"/>
          </rPr>
          <t xml:space="preserve">Excel</t>
        </r>
        <r>
          <rPr>
            <sz val="10"/>
            <rFont val="微软雅黑"/>
            <family val="2"/>
            <charset val="134"/>
          </rPr>
          <t xml:space="preserve">版本可读取此线程批注</t>
        </r>
        <r>
          <rPr>
            <sz val="10"/>
            <rFont val="Arial"/>
            <family val="2"/>
            <charset val="134"/>
          </rPr>
          <t xml:space="preserve">; </t>
        </r>
        <r>
          <rPr>
            <sz val="10"/>
            <rFont val="微软雅黑"/>
            <family val="2"/>
            <charset val="134"/>
          </rPr>
          <t xml:space="preserve">但如果在更新版本的</t>
        </r>
        <r>
          <rPr>
            <sz val="10"/>
            <rFont val="Arial"/>
            <family val="2"/>
            <charset val="134"/>
          </rPr>
          <t xml:space="preserve">Excel</t>
        </r>
        <r>
          <rPr>
            <sz val="10"/>
            <rFont val="微软雅黑"/>
            <family val="2"/>
            <charset val="134"/>
          </rPr>
          <t xml:space="preserve">中打开文件，则对批注所作的任何改动都将被删除。了解详细信息</t>
        </r>
        <r>
          <rPr>
            <sz val="10"/>
            <rFont val="Arial"/>
            <family val="2"/>
            <charset val="134"/>
          </rPr>
          <t xml:space="preserve">: https://go.microsoft.com/fwlink/?linkid=870924
</t>
        </r>
        <r>
          <rPr>
            <sz val="10"/>
            <rFont val="微软雅黑"/>
            <family val="2"/>
            <charset val="134"/>
          </rPr>
          <t xml:space="preserve">注释</t>
        </r>
        <r>
          <rPr>
            <sz val="10"/>
            <rFont val="Arial"/>
            <family val="2"/>
            <charset val="134"/>
          </rPr>
          <t xml:space="preserve">:
    </t>
        </r>
        <r>
          <rPr>
            <sz val="10"/>
            <rFont val="微软雅黑"/>
            <family val="2"/>
            <charset val="134"/>
          </rPr>
          <t xml:space="preserve">假设抬手动作要</t>
        </r>
        <r>
          <rPr>
            <sz val="10"/>
            <rFont val="Arial"/>
            <family val="2"/>
            <charset val="134"/>
          </rPr>
          <t xml:space="preserve">2s</t>
        </r>
      </text>
    </comment>
    <comment ref="J6" authorId="0">
      <text>
        <r>
          <rPr>
            <sz val="10"/>
            <rFont val="Arial"/>
            <family val="2"/>
            <charset val="134"/>
          </rPr>
          <t xml:space="preserve">[</t>
        </r>
        <r>
          <rPr>
            <sz val="10"/>
            <rFont val="微软雅黑"/>
            <family val="2"/>
            <charset val="134"/>
          </rPr>
          <t xml:space="preserve">线程批注</t>
        </r>
        <r>
          <rPr>
            <sz val="10"/>
            <rFont val="Arial"/>
            <family val="2"/>
            <charset val="134"/>
          </rPr>
          <t xml:space="preserve">]
</t>
        </r>
        <r>
          <rPr>
            <sz val="10"/>
            <rFont val="微软雅黑"/>
            <family val="2"/>
            <charset val="134"/>
          </rPr>
          <t xml:space="preserve">你的</t>
        </r>
        <r>
          <rPr>
            <sz val="10"/>
            <rFont val="Arial"/>
            <family val="2"/>
            <charset val="134"/>
          </rPr>
          <t xml:space="preserve">Excel</t>
        </r>
        <r>
          <rPr>
            <sz val="10"/>
            <rFont val="微软雅黑"/>
            <family val="2"/>
            <charset val="134"/>
          </rPr>
          <t xml:space="preserve">版本可读取此线程批注</t>
        </r>
        <r>
          <rPr>
            <sz val="10"/>
            <rFont val="Arial"/>
            <family val="2"/>
            <charset val="134"/>
          </rPr>
          <t xml:space="preserve">; </t>
        </r>
        <r>
          <rPr>
            <sz val="10"/>
            <rFont val="微软雅黑"/>
            <family val="2"/>
            <charset val="134"/>
          </rPr>
          <t xml:space="preserve">但如果在更新版本的</t>
        </r>
        <r>
          <rPr>
            <sz val="10"/>
            <rFont val="Arial"/>
            <family val="2"/>
            <charset val="134"/>
          </rPr>
          <t xml:space="preserve">Excel</t>
        </r>
        <r>
          <rPr>
            <sz val="10"/>
            <rFont val="微软雅黑"/>
            <family val="2"/>
            <charset val="134"/>
          </rPr>
          <t xml:space="preserve">中打开文件，则对批注所作的任何改动都将被删除。了解详细信息</t>
        </r>
        <r>
          <rPr>
            <sz val="10"/>
            <rFont val="Arial"/>
            <family val="2"/>
            <charset val="134"/>
          </rPr>
          <t xml:space="preserve">: https://go.microsoft.com/fwlink/?linkid=870924
</t>
        </r>
        <r>
          <rPr>
            <sz val="10"/>
            <rFont val="微软雅黑"/>
            <family val="2"/>
            <charset val="134"/>
          </rPr>
          <t xml:space="preserve">注释</t>
        </r>
        <r>
          <rPr>
            <sz val="10"/>
            <rFont val="Arial"/>
            <family val="2"/>
            <charset val="134"/>
          </rPr>
          <t xml:space="preserve">:
    </t>
        </r>
        <r>
          <rPr>
            <sz val="10"/>
            <rFont val="微软雅黑"/>
            <family val="2"/>
            <charset val="134"/>
          </rPr>
          <t xml:space="preserve">假设敌人通过时间为</t>
        </r>
        <r>
          <rPr>
            <sz val="10"/>
            <rFont val="Arial"/>
            <family val="2"/>
            <charset val="134"/>
          </rPr>
          <t xml:space="preserve">3s</t>
        </r>
      </text>
    </comment>
    <comment ref="J8" authorId="0">
      <text>
        <r>
          <rPr>
            <sz val="10"/>
            <rFont val="Arial"/>
            <family val="2"/>
            <charset val="134"/>
          </rPr>
          <t xml:space="preserve">[</t>
        </r>
        <r>
          <rPr>
            <sz val="10"/>
            <rFont val="微软雅黑"/>
            <family val="2"/>
            <charset val="134"/>
          </rPr>
          <t xml:space="preserve">线程批注</t>
        </r>
        <r>
          <rPr>
            <sz val="10"/>
            <rFont val="Arial"/>
            <family val="2"/>
            <charset val="134"/>
          </rPr>
          <t xml:space="preserve">]
</t>
        </r>
        <r>
          <rPr>
            <sz val="10"/>
            <rFont val="微软雅黑"/>
            <family val="2"/>
            <charset val="134"/>
          </rPr>
          <t xml:space="preserve">你的</t>
        </r>
        <r>
          <rPr>
            <sz val="10"/>
            <rFont val="Arial"/>
            <family val="2"/>
            <charset val="134"/>
          </rPr>
          <t xml:space="preserve">Excel</t>
        </r>
        <r>
          <rPr>
            <sz val="10"/>
            <rFont val="微软雅黑"/>
            <family val="2"/>
            <charset val="134"/>
          </rPr>
          <t xml:space="preserve">版本可读取此线程批注</t>
        </r>
        <r>
          <rPr>
            <sz val="10"/>
            <rFont val="Arial"/>
            <family val="2"/>
            <charset val="134"/>
          </rPr>
          <t xml:space="preserve">; </t>
        </r>
        <r>
          <rPr>
            <sz val="10"/>
            <rFont val="微软雅黑"/>
            <family val="2"/>
            <charset val="134"/>
          </rPr>
          <t xml:space="preserve">但如果在更新版本的</t>
        </r>
        <r>
          <rPr>
            <sz val="10"/>
            <rFont val="Arial"/>
            <family val="2"/>
            <charset val="134"/>
          </rPr>
          <t xml:space="preserve">Excel</t>
        </r>
        <r>
          <rPr>
            <sz val="10"/>
            <rFont val="微软雅黑"/>
            <family val="2"/>
            <charset val="134"/>
          </rPr>
          <t xml:space="preserve">中打开文件，则对批注所作的任何改动都将被删除。了解详细信息</t>
        </r>
        <r>
          <rPr>
            <sz val="10"/>
            <rFont val="Arial"/>
            <family val="2"/>
            <charset val="134"/>
          </rPr>
          <t xml:space="preserve">: https://go.microsoft.com/fwlink/?linkid=870924
</t>
        </r>
        <r>
          <rPr>
            <sz val="10"/>
            <rFont val="微软雅黑"/>
            <family val="2"/>
            <charset val="134"/>
          </rPr>
          <t xml:space="preserve">注释</t>
        </r>
        <r>
          <rPr>
            <sz val="10"/>
            <rFont val="Arial"/>
            <family val="2"/>
            <charset val="134"/>
          </rPr>
          <t xml:space="preserve">:
    </t>
        </r>
        <r>
          <rPr>
            <sz val="10"/>
            <rFont val="微软雅黑"/>
            <family val="2"/>
            <charset val="134"/>
          </rPr>
          <t xml:space="preserve">假设敌人通过时间为</t>
        </r>
        <r>
          <rPr>
            <sz val="10"/>
            <rFont val="Arial"/>
            <family val="2"/>
            <charset val="134"/>
          </rPr>
          <t xml:space="preserve">3s</t>
        </r>
      </text>
    </comment>
    <comment ref="T6" authorId="0">
      <text>
        <r>
          <rPr>
            <sz val="10"/>
            <rFont val="Arial"/>
            <family val="2"/>
            <charset val="134"/>
          </rPr>
          <t xml:space="preserve">[</t>
        </r>
        <r>
          <rPr>
            <sz val="10"/>
            <rFont val="微软雅黑"/>
            <family val="2"/>
            <charset val="134"/>
          </rPr>
          <t xml:space="preserve">线程批注</t>
        </r>
        <r>
          <rPr>
            <sz val="10"/>
            <rFont val="Arial"/>
            <family val="2"/>
            <charset val="134"/>
          </rPr>
          <t xml:space="preserve">]
</t>
        </r>
        <r>
          <rPr>
            <sz val="10"/>
            <rFont val="微软雅黑"/>
            <family val="2"/>
            <charset val="134"/>
          </rPr>
          <t xml:space="preserve">你的</t>
        </r>
        <r>
          <rPr>
            <sz val="10"/>
            <rFont val="Arial"/>
            <family val="2"/>
            <charset val="134"/>
          </rPr>
          <t xml:space="preserve">Excel</t>
        </r>
        <r>
          <rPr>
            <sz val="10"/>
            <rFont val="微软雅黑"/>
            <family val="2"/>
            <charset val="134"/>
          </rPr>
          <t xml:space="preserve">版本可读取此线程批注</t>
        </r>
        <r>
          <rPr>
            <sz val="10"/>
            <rFont val="Arial"/>
            <family val="2"/>
            <charset val="134"/>
          </rPr>
          <t xml:space="preserve">; </t>
        </r>
        <r>
          <rPr>
            <sz val="10"/>
            <rFont val="微软雅黑"/>
            <family val="2"/>
            <charset val="134"/>
          </rPr>
          <t xml:space="preserve">但如果在更新版本的</t>
        </r>
        <r>
          <rPr>
            <sz val="10"/>
            <rFont val="Arial"/>
            <family val="2"/>
            <charset val="134"/>
          </rPr>
          <t xml:space="preserve">Excel</t>
        </r>
        <r>
          <rPr>
            <sz val="10"/>
            <rFont val="微软雅黑"/>
            <family val="2"/>
            <charset val="134"/>
          </rPr>
          <t xml:space="preserve">中打开文件，则对批注所作的任何改动都将被删除。了解详细信息</t>
        </r>
        <r>
          <rPr>
            <sz val="10"/>
            <rFont val="Arial"/>
            <family val="2"/>
            <charset val="134"/>
          </rPr>
          <t xml:space="preserve">: https://go.microsoft.com/fwlink/?linkid=870924
</t>
        </r>
        <r>
          <rPr>
            <sz val="10"/>
            <rFont val="微软雅黑"/>
            <family val="2"/>
            <charset val="134"/>
          </rPr>
          <t xml:space="preserve">注释</t>
        </r>
        <r>
          <rPr>
            <sz val="10"/>
            <rFont val="Arial"/>
            <family val="2"/>
            <charset val="134"/>
          </rPr>
          <t xml:space="preserve">:
    </t>
        </r>
        <r>
          <rPr>
            <sz val="10"/>
            <rFont val="微软雅黑"/>
            <family val="2"/>
            <charset val="134"/>
          </rPr>
          <t xml:space="preserve">假设这里技能伤害时间从</t>
        </r>
        <r>
          <rPr>
            <sz val="10"/>
            <rFont val="Arial"/>
            <family val="2"/>
            <charset val="134"/>
          </rPr>
          <t xml:space="preserve">3</t>
        </r>
        <r>
          <rPr>
            <sz val="10"/>
            <rFont val="微软雅黑"/>
            <family val="2"/>
            <charset val="134"/>
          </rPr>
          <t xml:space="preserve">变成了</t>
        </r>
        <r>
          <rPr>
            <sz val="10"/>
            <rFont val="Arial"/>
            <family val="2"/>
            <charset val="134"/>
          </rPr>
          <t xml:space="preserve">5</t>
        </r>
      </text>
    </comment>
    <comment ref="T8" authorId="0">
      <text>
        <r>
          <rPr>
            <sz val="10"/>
            <rFont val="Arial"/>
            <family val="2"/>
            <charset val="134"/>
          </rPr>
          <t xml:space="preserve">[</t>
        </r>
        <r>
          <rPr>
            <sz val="10"/>
            <rFont val="微软雅黑"/>
            <family val="2"/>
            <charset val="134"/>
          </rPr>
          <t xml:space="preserve">线程批注</t>
        </r>
        <r>
          <rPr>
            <sz val="10"/>
            <rFont val="Arial"/>
            <family val="2"/>
            <charset val="134"/>
          </rPr>
          <t xml:space="preserve">]
</t>
        </r>
        <r>
          <rPr>
            <sz val="10"/>
            <rFont val="微软雅黑"/>
            <family val="2"/>
            <charset val="134"/>
          </rPr>
          <t xml:space="preserve">你的</t>
        </r>
        <r>
          <rPr>
            <sz val="10"/>
            <rFont val="Arial"/>
            <family val="2"/>
            <charset val="134"/>
          </rPr>
          <t xml:space="preserve">Excel</t>
        </r>
        <r>
          <rPr>
            <sz val="10"/>
            <rFont val="微软雅黑"/>
            <family val="2"/>
            <charset val="134"/>
          </rPr>
          <t xml:space="preserve">版本可读取此线程批注</t>
        </r>
        <r>
          <rPr>
            <sz val="10"/>
            <rFont val="Arial"/>
            <family val="2"/>
            <charset val="134"/>
          </rPr>
          <t xml:space="preserve">; </t>
        </r>
        <r>
          <rPr>
            <sz val="10"/>
            <rFont val="微软雅黑"/>
            <family val="2"/>
            <charset val="134"/>
          </rPr>
          <t xml:space="preserve">但如果在更新版本的</t>
        </r>
        <r>
          <rPr>
            <sz val="10"/>
            <rFont val="Arial"/>
            <family val="2"/>
            <charset val="134"/>
          </rPr>
          <t xml:space="preserve">Excel</t>
        </r>
        <r>
          <rPr>
            <sz val="10"/>
            <rFont val="微软雅黑"/>
            <family val="2"/>
            <charset val="134"/>
          </rPr>
          <t xml:space="preserve">中打开文件，则对批注所作的任何改动都将被删除。了解详细信息</t>
        </r>
        <r>
          <rPr>
            <sz val="10"/>
            <rFont val="Arial"/>
            <family val="2"/>
            <charset val="134"/>
          </rPr>
          <t xml:space="preserve">: https://go.microsoft.com/fwlink/?linkid=870924
</t>
        </r>
        <r>
          <rPr>
            <sz val="10"/>
            <rFont val="微软雅黑"/>
            <family val="2"/>
            <charset val="134"/>
          </rPr>
          <t xml:space="preserve">注释</t>
        </r>
        <r>
          <rPr>
            <sz val="10"/>
            <rFont val="Arial"/>
            <family val="2"/>
            <charset val="134"/>
          </rPr>
          <t xml:space="preserve">:
    </t>
        </r>
        <r>
          <rPr>
            <sz val="10"/>
            <rFont val="微软雅黑"/>
            <family val="2"/>
            <charset val="134"/>
          </rPr>
          <t xml:space="preserve">假设这里技能伤害时间从</t>
        </r>
        <r>
          <rPr>
            <sz val="10"/>
            <rFont val="Arial"/>
            <family val="2"/>
            <charset val="134"/>
          </rPr>
          <t xml:space="preserve">3</t>
        </r>
        <r>
          <rPr>
            <sz val="10"/>
            <rFont val="微软雅黑"/>
            <family val="2"/>
            <charset val="134"/>
          </rPr>
          <t xml:space="preserve">变成了</t>
        </r>
        <r>
          <rPr>
            <sz val="10"/>
            <rFont val="Arial"/>
            <family val="2"/>
            <charset val="134"/>
          </rPr>
          <t xml:space="preserve">5</t>
        </r>
      </text>
    </comment>
    <comment ref="W2" authorId="0">
      <text>
        <r>
          <rPr>
            <sz val="10"/>
            <rFont val="Arial"/>
            <family val="2"/>
            <charset val="134"/>
          </rPr>
          <t xml:space="preserve">[</t>
        </r>
        <r>
          <rPr>
            <sz val="10"/>
            <rFont val="微软雅黑"/>
            <family val="2"/>
            <charset val="134"/>
          </rPr>
          <t xml:space="preserve">线程批注</t>
        </r>
        <r>
          <rPr>
            <sz val="10"/>
            <rFont val="Arial"/>
            <family val="2"/>
            <charset val="134"/>
          </rPr>
          <t xml:space="preserve">]
</t>
        </r>
        <r>
          <rPr>
            <sz val="10"/>
            <rFont val="微软雅黑"/>
            <family val="2"/>
            <charset val="134"/>
          </rPr>
          <t xml:space="preserve">你的</t>
        </r>
        <r>
          <rPr>
            <sz val="10"/>
            <rFont val="Arial"/>
            <family val="2"/>
            <charset val="134"/>
          </rPr>
          <t xml:space="preserve">Excel</t>
        </r>
        <r>
          <rPr>
            <sz val="10"/>
            <rFont val="微软雅黑"/>
            <family val="2"/>
            <charset val="134"/>
          </rPr>
          <t xml:space="preserve">版本可读取此线程批注</t>
        </r>
        <r>
          <rPr>
            <sz val="10"/>
            <rFont val="Arial"/>
            <family val="2"/>
            <charset val="134"/>
          </rPr>
          <t xml:space="preserve">; </t>
        </r>
        <r>
          <rPr>
            <sz val="10"/>
            <rFont val="微软雅黑"/>
            <family val="2"/>
            <charset val="134"/>
          </rPr>
          <t xml:space="preserve">但如果在更新版本的</t>
        </r>
        <r>
          <rPr>
            <sz val="10"/>
            <rFont val="Arial"/>
            <family val="2"/>
            <charset val="134"/>
          </rPr>
          <t xml:space="preserve">Excel</t>
        </r>
        <r>
          <rPr>
            <sz val="10"/>
            <rFont val="微软雅黑"/>
            <family val="2"/>
            <charset val="134"/>
          </rPr>
          <t xml:space="preserve">中打开文件，则对批注所作的任何改动都将被删除。了解详细信息</t>
        </r>
        <r>
          <rPr>
            <sz val="10"/>
            <rFont val="Arial"/>
            <family val="2"/>
            <charset val="134"/>
          </rPr>
          <t xml:space="preserve">: https://go.microsoft.com/fwlink/?linkid=870924
</t>
        </r>
        <r>
          <rPr>
            <sz val="10"/>
            <rFont val="微软雅黑"/>
            <family val="2"/>
            <charset val="134"/>
          </rPr>
          <t xml:space="preserve">注释</t>
        </r>
        <r>
          <rPr>
            <sz val="10"/>
            <rFont val="Arial"/>
            <family val="2"/>
            <charset val="134"/>
          </rPr>
          <t xml:space="preserve">:
    </t>
        </r>
        <r>
          <rPr>
            <sz val="10"/>
            <rFont val="微软雅黑"/>
            <family val="2"/>
            <charset val="134"/>
          </rPr>
          <t xml:space="preserve">因为睡着后进入的怪物无效，所以实际效果会差一些</t>
        </r>
      </text>
    </comment>
    <comment ref="W3" authorId="0">
      <text>
        <r>
          <rPr>
            <sz val="10"/>
            <rFont val="Arial"/>
            <family val="2"/>
            <charset val="134"/>
          </rPr>
          <t xml:space="preserve">[</t>
        </r>
        <r>
          <rPr>
            <sz val="10"/>
            <rFont val="微软雅黑"/>
            <family val="2"/>
            <charset val="134"/>
          </rPr>
          <t xml:space="preserve">线程批注</t>
        </r>
        <r>
          <rPr>
            <sz val="10"/>
            <rFont val="Arial"/>
            <family val="2"/>
            <charset val="134"/>
          </rPr>
          <t xml:space="preserve">]
</t>
        </r>
        <r>
          <rPr>
            <sz val="10"/>
            <rFont val="微软雅黑"/>
            <family val="2"/>
            <charset val="134"/>
          </rPr>
          <t xml:space="preserve">你的</t>
        </r>
        <r>
          <rPr>
            <sz val="10"/>
            <rFont val="Arial"/>
            <family val="2"/>
            <charset val="134"/>
          </rPr>
          <t xml:space="preserve">Excel</t>
        </r>
        <r>
          <rPr>
            <sz val="10"/>
            <rFont val="微软雅黑"/>
            <family val="2"/>
            <charset val="134"/>
          </rPr>
          <t xml:space="preserve">版本可读取此线程批注</t>
        </r>
        <r>
          <rPr>
            <sz val="10"/>
            <rFont val="Arial"/>
            <family val="2"/>
            <charset val="134"/>
          </rPr>
          <t xml:space="preserve">; </t>
        </r>
        <r>
          <rPr>
            <sz val="10"/>
            <rFont val="微软雅黑"/>
            <family val="2"/>
            <charset val="134"/>
          </rPr>
          <t xml:space="preserve">但如果在更新版本的</t>
        </r>
        <r>
          <rPr>
            <sz val="10"/>
            <rFont val="Arial"/>
            <family val="2"/>
            <charset val="134"/>
          </rPr>
          <t xml:space="preserve">Excel</t>
        </r>
        <r>
          <rPr>
            <sz val="10"/>
            <rFont val="微软雅黑"/>
            <family val="2"/>
            <charset val="134"/>
          </rPr>
          <t xml:space="preserve">中打开文件，则对批注所作的任何改动都将被删除。了解详细信息</t>
        </r>
        <r>
          <rPr>
            <sz val="10"/>
            <rFont val="Arial"/>
            <family val="2"/>
            <charset val="134"/>
          </rPr>
          <t xml:space="preserve">: https://go.microsoft.com/fwlink/?linkid=870924
</t>
        </r>
        <r>
          <rPr>
            <sz val="10"/>
            <rFont val="微软雅黑"/>
            <family val="2"/>
            <charset val="134"/>
          </rPr>
          <t xml:space="preserve">注释</t>
        </r>
        <r>
          <rPr>
            <sz val="10"/>
            <rFont val="Arial"/>
            <family val="2"/>
            <charset val="134"/>
          </rPr>
          <t xml:space="preserve">:
    </t>
        </r>
        <r>
          <rPr>
            <sz val="10"/>
            <rFont val="微软雅黑"/>
            <family val="2"/>
            <charset val="134"/>
          </rPr>
          <t xml:space="preserve">这个基本不用调</t>
        </r>
      </text>
    </comment>
    <comment ref="W4" authorId="0">
      <text>
        <r>
          <rPr>
            <sz val="10"/>
            <rFont val="Arial"/>
            <family val="2"/>
            <charset val="134"/>
          </rPr>
          <t xml:space="preserve">[</t>
        </r>
        <r>
          <rPr>
            <sz val="10"/>
            <rFont val="微软雅黑"/>
            <family val="2"/>
            <charset val="134"/>
          </rPr>
          <t xml:space="preserve">线程批注</t>
        </r>
        <r>
          <rPr>
            <sz val="10"/>
            <rFont val="Arial"/>
            <family val="2"/>
            <charset val="134"/>
          </rPr>
          <t xml:space="preserve">]
</t>
        </r>
        <r>
          <rPr>
            <sz val="10"/>
            <rFont val="微软雅黑"/>
            <family val="2"/>
            <charset val="134"/>
          </rPr>
          <t xml:space="preserve">你的</t>
        </r>
        <r>
          <rPr>
            <sz val="10"/>
            <rFont val="Arial"/>
            <family val="2"/>
            <charset val="134"/>
          </rPr>
          <t xml:space="preserve">Excel</t>
        </r>
        <r>
          <rPr>
            <sz val="10"/>
            <rFont val="微软雅黑"/>
            <family val="2"/>
            <charset val="134"/>
          </rPr>
          <t xml:space="preserve">版本可读取此线程批注</t>
        </r>
        <r>
          <rPr>
            <sz val="10"/>
            <rFont val="Arial"/>
            <family val="2"/>
            <charset val="134"/>
          </rPr>
          <t xml:space="preserve">; </t>
        </r>
        <r>
          <rPr>
            <sz val="10"/>
            <rFont val="微软雅黑"/>
            <family val="2"/>
            <charset val="134"/>
          </rPr>
          <t xml:space="preserve">但如果在更新版本的</t>
        </r>
        <r>
          <rPr>
            <sz val="10"/>
            <rFont val="Arial"/>
            <family val="2"/>
            <charset val="134"/>
          </rPr>
          <t xml:space="preserve">Excel</t>
        </r>
        <r>
          <rPr>
            <sz val="10"/>
            <rFont val="微软雅黑"/>
            <family val="2"/>
            <charset val="134"/>
          </rPr>
          <t xml:space="preserve">中打开文件，则对批注所作的任何改动都将被删除。了解详细信息</t>
        </r>
        <r>
          <rPr>
            <sz val="10"/>
            <rFont val="Arial"/>
            <family val="2"/>
            <charset val="134"/>
          </rPr>
          <t xml:space="preserve">: https://go.microsoft.com/fwlink/?linkid=870924
</t>
        </r>
        <r>
          <rPr>
            <sz val="10"/>
            <rFont val="微软雅黑"/>
            <family val="2"/>
            <charset val="134"/>
          </rPr>
          <t xml:space="preserve">注释</t>
        </r>
        <r>
          <rPr>
            <sz val="10"/>
            <rFont val="Arial"/>
            <family val="2"/>
            <charset val="134"/>
          </rPr>
          <t xml:space="preserve">:
    </t>
        </r>
        <r>
          <rPr>
            <sz val="10"/>
            <rFont val="微软雅黑"/>
            <family val="2"/>
            <charset val="134"/>
          </rPr>
          <t xml:space="preserve">这个也基本不用调</t>
        </r>
      </text>
    </comment>
    <comment ref="W5" authorId="0">
      <text>
        <r>
          <rPr>
            <sz val="10"/>
            <rFont val="Arial"/>
            <family val="2"/>
            <charset val="134"/>
          </rPr>
          <t xml:space="preserve">[</t>
        </r>
        <r>
          <rPr>
            <sz val="10"/>
            <rFont val="微软雅黑"/>
            <family val="2"/>
            <charset val="134"/>
          </rPr>
          <t xml:space="preserve">线程批注</t>
        </r>
        <r>
          <rPr>
            <sz val="10"/>
            <rFont val="Arial"/>
            <family val="2"/>
            <charset val="134"/>
          </rPr>
          <t xml:space="preserve">]
</t>
        </r>
        <r>
          <rPr>
            <sz val="10"/>
            <rFont val="微软雅黑"/>
            <family val="2"/>
            <charset val="134"/>
          </rPr>
          <t xml:space="preserve">你的</t>
        </r>
        <r>
          <rPr>
            <sz val="10"/>
            <rFont val="Arial"/>
            <family val="2"/>
            <charset val="134"/>
          </rPr>
          <t xml:space="preserve">Excel</t>
        </r>
        <r>
          <rPr>
            <sz val="10"/>
            <rFont val="微软雅黑"/>
            <family val="2"/>
            <charset val="134"/>
          </rPr>
          <t xml:space="preserve">版本可读取此线程批注</t>
        </r>
        <r>
          <rPr>
            <sz val="10"/>
            <rFont val="Arial"/>
            <family val="2"/>
            <charset val="134"/>
          </rPr>
          <t xml:space="preserve">; </t>
        </r>
        <r>
          <rPr>
            <sz val="10"/>
            <rFont val="微软雅黑"/>
            <family val="2"/>
            <charset val="134"/>
          </rPr>
          <t xml:space="preserve">但如果在更新版本的</t>
        </r>
        <r>
          <rPr>
            <sz val="10"/>
            <rFont val="Arial"/>
            <family val="2"/>
            <charset val="134"/>
          </rPr>
          <t xml:space="preserve">Excel</t>
        </r>
        <r>
          <rPr>
            <sz val="10"/>
            <rFont val="微软雅黑"/>
            <family val="2"/>
            <charset val="134"/>
          </rPr>
          <t xml:space="preserve">中打开文件，则对批注所作的任何改动都将被删除。了解详细信息</t>
        </r>
        <r>
          <rPr>
            <sz val="10"/>
            <rFont val="Arial"/>
            <family val="2"/>
            <charset val="134"/>
          </rPr>
          <t xml:space="preserve">: https://go.microsoft.com/fwlink/?linkid=870924
</t>
        </r>
        <r>
          <rPr>
            <sz val="10"/>
            <rFont val="微软雅黑"/>
            <family val="2"/>
            <charset val="134"/>
          </rPr>
          <t xml:space="preserve">注释</t>
        </r>
        <r>
          <rPr>
            <sz val="10"/>
            <rFont val="Arial"/>
            <family val="2"/>
            <charset val="134"/>
          </rPr>
          <t xml:space="preserve">:
    </t>
        </r>
        <r>
          <rPr>
            <sz val="10"/>
            <rFont val="微软雅黑"/>
            <family val="2"/>
            <charset val="134"/>
          </rPr>
          <t xml:space="preserve">实际上由于怪物堆叠，伤害会更多</t>
        </r>
      </text>
    </comment>
    <comment ref="W6" authorId="0">
      <text>
        <r>
          <rPr>
            <sz val="10"/>
            <rFont val="Arial"/>
            <family val="2"/>
            <charset val="134"/>
          </rPr>
          <t xml:space="preserve">[</t>
        </r>
        <r>
          <rPr>
            <sz val="10"/>
            <rFont val="微软雅黑"/>
            <family val="2"/>
            <charset val="134"/>
          </rPr>
          <t xml:space="preserve">线程批注</t>
        </r>
        <r>
          <rPr>
            <sz val="10"/>
            <rFont val="Arial"/>
            <family val="2"/>
            <charset val="134"/>
          </rPr>
          <t xml:space="preserve">]
</t>
        </r>
        <r>
          <rPr>
            <sz val="10"/>
            <rFont val="微软雅黑"/>
            <family val="2"/>
            <charset val="134"/>
          </rPr>
          <t xml:space="preserve">你的</t>
        </r>
        <r>
          <rPr>
            <sz val="10"/>
            <rFont val="Arial"/>
            <family val="2"/>
            <charset val="134"/>
          </rPr>
          <t xml:space="preserve">Excel</t>
        </r>
        <r>
          <rPr>
            <sz val="10"/>
            <rFont val="微软雅黑"/>
            <family val="2"/>
            <charset val="134"/>
          </rPr>
          <t xml:space="preserve">版本可读取此线程批注</t>
        </r>
        <r>
          <rPr>
            <sz val="10"/>
            <rFont val="Arial"/>
            <family val="2"/>
            <charset val="134"/>
          </rPr>
          <t xml:space="preserve">; </t>
        </r>
        <r>
          <rPr>
            <sz val="10"/>
            <rFont val="微软雅黑"/>
            <family val="2"/>
            <charset val="134"/>
          </rPr>
          <t xml:space="preserve">但如果在更新版本的</t>
        </r>
        <r>
          <rPr>
            <sz val="10"/>
            <rFont val="Arial"/>
            <family val="2"/>
            <charset val="134"/>
          </rPr>
          <t xml:space="preserve">Excel</t>
        </r>
        <r>
          <rPr>
            <sz val="10"/>
            <rFont val="微软雅黑"/>
            <family val="2"/>
            <charset val="134"/>
          </rPr>
          <t xml:space="preserve">中打开文件，则对批注所作的任何改动都将被删除。了解详细信息</t>
        </r>
        <r>
          <rPr>
            <sz val="10"/>
            <rFont val="Arial"/>
            <family val="2"/>
            <charset val="134"/>
          </rPr>
          <t xml:space="preserve">: https://go.microsoft.com/fwlink/?linkid=870924
</t>
        </r>
        <r>
          <rPr>
            <sz val="10"/>
            <rFont val="微软雅黑"/>
            <family val="2"/>
            <charset val="134"/>
          </rPr>
          <t xml:space="preserve">注释</t>
        </r>
        <r>
          <rPr>
            <sz val="10"/>
            <rFont val="Arial"/>
            <family val="2"/>
            <charset val="134"/>
          </rPr>
          <t xml:space="preserve">:
    </t>
        </r>
        <r>
          <rPr>
            <sz val="10"/>
            <rFont val="微软雅黑"/>
            <family val="2"/>
            <charset val="134"/>
          </rPr>
          <t xml:space="preserve">实际上控制能力应该比预期更强</t>
        </r>
      </text>
    </comment>
    <comment ref="W8" authorId="0">
      <text>
        <r>
          <rPr>
            <sz val="10"/>
            <rFont val="Arial"/>
            <family val="2"/>
            <charset val="134"/>
          </rPr>
          <t xml:space="preserve">[</t>
        </r>
        <r>
          <rPr>
            <sz val="10"/>
            <rFont val="微软雅黑"/>
            <family val="2"/>
            <charset val="134"/>
          </rPr>
          <t xml:space="preserve">线程批注</t>
        </r>
        <r>
          <rPr>
            <sz val="10"/>
            <rFont val="Arial"/>
            <family val="2"/>
            <charset val="134"/>
          </rPr>
          <t xml:space="preserve">]
</t>
        </r>
        <r>
          <rPr>
            <sz val="10"/>
            <rFont val="微软雅黑"/>
            <family val="2"/>
            <charset val="134"/>
          </rPr>
          <t xml:space="preserve">你的</t>
        </r>
        <r>
          <rPr>
            <sz val="10"/>
            <rFont val="Arial"/>
            <family val="2"/>
            <charset val="134"/>
          </rPr>
          <t xml:space="preserve">Excel</t>
        </r>
        <r>
          <rPr>
            <sz val="10"/>
            <rFont val="微软雅黑"/>
            <family val="2"/>
            <charset val="134"/>
          </rPr>
          <t xml:space="preserve">版本可读取此线程批注</t>
        </r>
        <r>
          <rPr>
            <sz val="10"/>
            <rFont val="Arial"/>
            <family val="2"/>
            <charset val="134"/>
          </rPr>
          <t xml:space="preserve">; </t>
        </r>
        <r>
          <rPr>
            <sz val="10"/>
            <rFont val="微软雅黑"/>
            <family val="2"/>
            <charset val="134"/>
          </rPr>
          <t xml:space="preserve">但如果在更新版本的</t>
        </r>
        <r>
          <rPr>
            <sz val="10"/>
            <rFont val="Arial"/>
            <family val="2"/>
            <charset val="134"/>
          </rPr>
          <t xml:space="preserve">Excel</t>
        </r>
        <r>
          <rPr>
            <sz val="10"/>
            <rFont val="微软雅黑"/>
            <family val="2"/>
            <charset val="134"/>
          </rPr>
          <t xml:space="preserve">中打开文件，则对批注所作的任何改动都将被删除。了解详细信息</t>
        </r>
        <r>
          <rPr>
            <sz val="10"/>
            <rFont val="Arial"/>
            <family val="2"/>
            <charset val="134"/>
          </rPr>
          <t xml:space="preserve">: https://go.microsoft.com/fwlink/?linkid=870924
</t>
        </r>
        <r>
          <rPr>
            <sz val="10"/>
            <rFont val="微软雅黑"/>
            <family val="2"/>
            <charset val="134"/>
          </rPr>
          <t xml:space="preserve">注释</t>
        </r>
        <r>
          <rPr>
            <sz val="10"/>
            <rFont val="Arial"/>
            <family val="2"/>
            <charset val="134"/>
          </rPr>
          <t xml:space="preserve">:
    </t>
        </r>
        <r>
          <rPr>
            <sz val="10"/>
            <rFont val="微软雅黑"/>
            <family val="2"/>
            <charset val="134"/>
          </rPr>
          <t xml:space="preserve">实际上总价值应该更强</t>
        </r>
      </text>
    </comment>
    <comment ref="W10" authorId="0">
      <text>
        <r>
          <rPr>
            <sz val="10"/>
            <rFont val="Arial"/>
            <family val="2"/>
            <charset val="134"/>
          </rPr>
          <t xml:space="preserve">[</t>
        </r>
        <r>
          <rPr>
            <sz val="10"/>
            <rFont val="微软雅黑"/>
            <family val="2"/>
            <charset val="134"/>
          </rPr>
          <t xml:space="preserve">线程批注</t>
        </r>
        <r>
          <rPr>
            <sz val="10"/>
            <rFont val="Arial"/>
            <family val="2"/>
            <charset val="134"/>
          </rPr>
          <t xml:space="preserve">]
</t>
        </r>
        <r>
          <rPr>
            <sz val="10"/>
            <rFont val="微软雅黑"/>
            <family val="2"/>
            <charset val="134"/>
          </rPr>
          <t xml:space="preserve">你的</t>
        </r>
        <r>
          <rPr>
            <sz val="10"/>
            <rFont val="Arial"/>
            <family val="2"/>
            <charset val="134"/>
          </rPr>
          <t xml:space="preserve">Excel</t>
        </r>
        <r>
          <rPr>
            <sz val="10"/>
            <rFont val="微软雅黑"/>
            <family val="2"/>
            <charset val="134"/>
          </rPr>
          <t xml:space="preserve">版本可读取此线程批注</t>
        </r>
        <r>
          <rPr>
            <sz val="10"/>
            <rFont val="Arial"/>
            <family val="2"/>
            <charset val="134"/>
          </rPr>
          <t xml:space="preserve">; </t>
        </r>
        <r>
          <rPr>
            <sz val="10"/>
            <rFont val="微软雅黑"/>
            <family val="2"/>
            <charset val="134"/>
          </rPr>
          <t xml:space="preserve">但如果在更新版本的</t>
        </r>
        <r>
          <rPr>
            <sz val="10"/>
            <rFont val="Arial"/>
            <family val="2"/>
            <charset val="134"/>
          </rPr>
          <t xml:space="preserve">Excel</t>
        </r>
        <r>
          <rPr>
            <sz val="10"/>
            <rFont val="微软雅黑"/>
            <family val="2"/>
            <charset val="134"/>
          </rPr>
          <t xml:space="preserve">中打开文件，则对批注所作的任何改动都将被删除。了解详细信息</t>
        </r>
        <r>
          <rPr>
            <sz val="10"/>
            <rFont val="Arial"/>
            <family val="2"/>
            <charset val="134"/>
          </rPr>
          <t xml:space="preserve">: https://go.microsoft.com/fwlink/?linkid=870924
</t>
        </r>
        <r>
          <rPr>
            <sz val="10"/>
            <rFont val="微软雅黑"/>
            <family val="2"/>
            <charset val="134"/>
          </rPr>
          <t xml:space="preserve">注释</t>
        </r>
        <r>
          <rPr>
            <sz val="10"/>
            <rFont val="Arial"/>
            <family val="2"/>
            <charset val="134"/>
          </rPr>
          <t xml:space="preserve">:
    </t>
        </r>
        <r>
          <rPr>
            <sz val="10"/>
            <rFont val="微软雅黑"/>
            <family val="2"/>
            <charset val="134"/>
          </rPr>
          <t xml:space="preserve">实际上同时攻击的敌人一定会更多</t>
        </r>
      </text>
    </comment>
  </commentList>
</comments>
</file>

<file path=xl/sharedStrings.xml><?xml version="1.0" encoding="utf-8"?>
<sst xmlns="http://schemas.openxmlformats.org/spreadsheetml/2006/main" count="124" uniqueCount="101">
  <si>
    <t xml:space="preserve">名字</t>
  </si>
  <si>
    <t xml:space="preserve">射程</t>
  </si>
  <si>
    <t xml:space="preserve">射速
 (次/s)</t>
  </si>
  <si>
    <t xml:space="preserve">AOE
范围</t>
  </si>
  <si>
    <t xml:space="preserve">攻击力</t>
  </si>
  <si>
    <t xml:space="preserve">蓝量</t>
  </si>
  <si>
    <t xml:space="preserve">技能</t>
  </si>
  <si>
    <t xml:space="preserve">技能伤害</t>
  </si>
  <si>
    <t xml:space="preserve">技能持续时间</t>
  </si>
  <si>
    <t xml:space="preserve">技能伤害时间</t>
  </si>
  <si>
    <t xml:space="preserve">普攻时间</t>
  </si>
  <si>
    <t xml:space="preserve">狂暴时间</t>
  </si>
  <si>
    <t xml:space="preserve">狂暴效果</t>
  </si>
  <si>
    <t xml:space="preserve">普攻
平衡值</t>
  </si>
  <si>
    <t xml:space="preserve">技能
平衡值</t>
  </si>
  <si>
    <t xml:space="preserve">普攻技能配比平衡值</t>
  </si>
  <si>
    <t xml:space="preserve">狂暴技能时长</t>
  </si>
  <si>
    <t xml:space="preserve">狂暴普攻时长</t>
  </si>
  <si>
    <t xml:space="preserve">狂暴时间普攻平衡值</t>
  </si>
  <si>
    <t xml:space="preserve">狂暴时间技能平衡值</t>
  </si>
  <si>
    <t xml:space="preserve">狂暴时间普攻技能配比平衡值</t>
  </si>
  <si>
    <t xml:space="preserve">总平衡值</t>
  </si>
  <si>
    <t xml:space="preserve">防御塔最终售价</t>
  </si>
  <si>
    <t xml:space="preserve">小美</t>
  </si>
  <si>
    <t xml:space="preserve">唱摇篮曲把自己唱睡着，当前攻击范围内的怪物一起睡着3s（睡着后进入的怪物无效）</t>
  </si>
  <si>
    <t xml:space="preserve">NA</t>
  </si>
  <si>
    <t xml:space="preserve">夜间</t>
  </si>
  <si>
    <t xml:space="preserve">技能施放时间为5s</t>
  </si>
  <si>
    <t xml:space="preserve">小时光</t>
  </si>
  <si>
    <t xml:space="preserve">放置炸弹跟随敌人移动，敌人死亡或5s后爆炸对范围2内的敌人造成50伤害</t>
  </si>
  <si>
    <t xml:space="preserve">白天</t>
  </si>
  <si>
    <t xml:space="preserve">炸弹的爆炸范围为3</t>
  </si>
  <si>
    <t xml:space="preserve">小猛</t>
  </si>
  <si>
    <t xml:space="preserve">把一只怪物拉入异次元空间中5s，直到该怪物被打死或超时（但是该防御塔一段时间内只能攻击这一只怪物，并且该怪物只能受到这一座防御塔的伤害）；</t>
  </si>
  <si>
    <t xml:space="preserve">双倍攻速</t>
  </si>
  <si>
    <t xml:space="preserve">小土</t>
  </si>
  <si>
    <t xml:space="preserve">制造一堵墙壁，持续2s，怪物会被堵住无法前进，并且怪物会堆叠到一起</t>
  </si>
  <si>
    <t xml:space="preserve">墙壁持续4s</t>
  </si>
  <si>
    <t xml:space="preserve">小西</t>
  </si>
  <si>
    <t xml:space="preserve">5s内的攻击会给怪物挂上磁力标记，当怪物离开防御塔攻击范围后会被吸到防御塔面前
（每个怪物只能挂1次）</t>
  </si>
  <si>
    <t xml:space="preserve">磁力标记时间为7s</t>
  </si>
  <si>
    <t xml:space="preserve">小狙击手</t>
  </si>
  <si>
    <t xml:space="preserve">瞄准整个地图中离目标最近的敌人，瞄准2s并造成100伤害</t>
  </si>
  <si>
    <t xml:space="preserve">小夜猫子</t>
  </si>
  <si>
    <t xml:space="preserve">自身攻击范围内的所有防御塔攻速翻倍，持续3s</t>
  </si>
  <si>
    <t xml:space="preserve">攻速翻倍时间为5s</t>
  </si>
  <si>
    <t xml:space="preserve">小霸王</t>
  </si>
  <si>
    <t xml:space="preserve">重击地面将所有敌人击飞1s</t>
  </si>
  <si>
    <t xml:space="preserve">击飞时间为2s</t>
  </si>
  <si>
    <t xml:space="preserve">小激光</t>
  </si>
  <si>
    <t xml:space="preserve">攻击会持续攻击一条直线上的敌人，持续5s</t>
  </si>
  <si>
    <t xml:space="preserve">技能持续时间为8s</t>
  </si>
  <si>
    <t xml:space="preserve">小炼金</t>
  </si>
  <si>
    <t xml:space="preserve">丢下一瓶毒液，持续5s，走在上面的敌人每秒受到10伤害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</si>
  <si>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</si>
  <si>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假设</t>
  </si>
  <si>
    <t xml:space="preserve">每次攻击回蓝量为10</t>
  </si>
  <si>
    <t xml:space="preserve">移速</t>
  </si>
  <si>
    <t xml:space="preserve">生命值</t>
  </si>
  <si>
    <t xml:space="preserve">护甲</t>
  </si>
  <si>
    <t xml:space="preserve">平衡值</t>
  </si>
  <si>
    <t xml:space="preserve">小影</t>
  </si>
  <si>
    <t xml:space="preserve">每隔10s就会潜行3s，潜行过程中无法被选中（但可以被AOE伤害和技能波及）.</t>
  </si>
  <si>
    <t xml:space="preserve">夜间潜行5s</t>
  </si>
  <si>
    <t xml:space="preserve">小二</t>
  </si>
  <si>
    <t xml:space="preserve">被击杀后会原地复活，但变成僵尸。白天僵尸移速1，</t>
  </si>
  <si>
    <t xml:space="preserve">夜间僵尸移速2</t>
  </si>
  <si>
    <t xml:space="preserve">小桥</t>
  </si>
  <si>
    <t xml:space="preserve">死亡后会变成一个直接通往终点的捷径，持续5s</t>
  </si>
  <si>
    <t xml:space="preserve">白天路径持续时间变长</t>
  </si>
  <si>
    <t xml:space="preserve">小黑</t>
  </si>
  <si>
    <t xml:space="preserve">自身周边最近的防御塔失效。</t>
  </si>
  <si>
    <t xml:space="preserve">该技能夜间无效。</t>
  </si>
  <si>
    <t xml:space="preserve">小冰</t>
  </si>
  <si>
    <t xml:space="preserve">身后会留下一道冰，身后的敌人移速增加1</t>
  </si>
  <si>
    <t xml:space="preserve">法师</t>
  </si>
  <si>
    <t xml:space="preserve">每隔5s会为自身范围2格的友军增加20护盾值</t>
  </si>
  <si>
    <t xml:space="preserve">狼人</t>
  </si>
  <si>
    <t xml:space="preserve">夜间移动速度会加快2</t>
  </si>
  <si>
    <t xml:space="preserve">牧师</t>
  </si>
  <si>
    <t xml:space="preserve">为自身最近的3名友军恢复20血量</t>
  </si>
  <si>
    <t xml:space="preserve">召唤师</t>
  </si>
  <si>
    <t xml:space="preserve">被击败后召唤3只小怪，夜间被击败召唤5只</t>
  </si>
  <si>
    <t xml:space="preserve">圣骑士</t>
  </si>
  <si>
    <t xml:space="preserve">生命值降到50%时会无敌5s</t>
  </si>
  <si>
    <t xml:space="preserve">名称</t>
  </si>
  <si>
    <t xml:space="preserve">技能描述</t>
  </si>
  <si>
    <t xml:space="preserve">使用限制</t>
  </si>
  <si>
    <t xml:space="preserve">时空停滞</t>
  </si>
  <si>
    <t xml:space="preserve">所有敌人定住3s</t>
  </si>
  <si>
    <t xml:space="preserve">每关1次</t>
  </si>
  <si>
    <t xml:space="preserve">时空减慢</t>
  </si>
  <si>
    <t xml:space="preserve">所有敌人减速50%持续3s</t>
  </si>
  <si>
    <t xml:space="preserve">时空倒流</t>
  </si>
  <si>
    <t xml:space="preserve">时间倒退3s，所有敌人行进方向变反</t>
  </si>
  <si>
    <t xml:space="preserve">all time</t>
  </si>
  <si>
    <t xml:space="preserve">让隐藏掉的防御塔全部出现</t>
  </si>
  <si>
    <t xml:space="preserve">昼夜颠倒</t>
  </si>
  <si>
    <t xml:space="preserve">将当前时间反置</t>
  </si>
  <si>
    <t xml:space="preserve">传送门</t>
  </si>
  <si>
    <t xml:space="preserve">先后放置两道传送门，从第一道门进入的敌人会从第二道门出现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</si>
</sst>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等线"/>
      <family val="2"/>
      <charset val="1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b val="true"/>
      <sz val="11"/>
      <color rgb="FFFF0000"/>
      <name val="等线"/>
      <family val="3"/>
      <charset val="134"/>
    </font>
    <font>
      <sz val="10"/>
      <name val="Arial"/>
      <family val="2"/>
      <charset val="134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22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G18" activeCellId="0" sqref="G18"/>
    </sheetView>
  </sheetViews>
  <sheetFormatPr defaultColWidth="8.43359375" defaultRowHeight="13.5" zeroHeight="false" outlineLevelRow="0" outlineLevelCol="0"/>
  <cols>
    <col collapsed="false" customWidth="true" hidden="false" outlineLevel="0" max="1" min="1" style="1" width="8.34"/>
    <col collapsed="false" customWidth="true" hidden="false" outlineLevel="0" max="2" min="2" style="1" width="5.55"/>
    <col collapsed="false" customWidth="true" hidden="false" outlineLevel="0" max="3" min="3" style="1" width="7.21"/>
    <col collapsed="false" customWidth="true" hidden="false" outlineLevel="0" max="4" min="4" style="1" width="5.44"/>
    <col collapsed="false" customWidth="true" hidden="false" outlineLevel="0" max="5" min="5" style="1" width="7.55"/>
    <col collapsed="false" customWidth="true" hidden="false" outlineLevel="0" max="6" min="6" style="1" width="5.55"/>
    <col collapsed="false" customWidth="true" hidden="false" outlineLevel="0" max="7" min="7" style="1" width="113.11"/>
    <col collapsed="false" customWidth="true" hidden="false" outlineLevel="0" max="9" min="8" style="1" width="7"/>
    <col collapsed="false" customWidth="true" hidden="false" outlineLevel="0" max="10" min="10" style="1" width="7.11"/>
    <col collapsed="false" customWidth="true" hidden="false" outlineLevel="0" max="11" min="11" style="1" width="6"/>
    <col collapsed="false" customWidth="true" hidden="false" outlineLevel="0" max="12" min="12" style="1" width="10.11"/>
    <col collapsed="false" customWidth="true" hidden="false" outlineLevel="0" max="13" min="13" style="1" width="14.89"/>
    <col collapsed="false" customWidth="true" hidden="false" outlineLevel="0" max="14" min="14" style="1" width="12.21"/>
    <col collapsed="false" customWidth="true" hidden="false" outlineLevel="0" max="16" min="16" style="1" width="12.78"/>
    <col collapsed="false" customWidth="true" hidden="false" outlineLevel="0" max="18" min="17" style="1" width="9.76"/>
    <col collapsed="false" customWidth="true" hidden="false" outlineLevel="0" max="19" min="19" style="1" width="10.89"/>
    <col collapsed="false" customWidth="true" hidden="false" outlineLevel="0" max="20" min="20" style="1" width="11.11"/>
    <col collapsed="false" customWidth="true" hidden="false" outlineLevel="0" max="21" min="21" style="1" width="15.11"/>
  </cols>
  <sheetData>
    <row r="1" customFormat="false" ht="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</row>
    <row r="2" customFormat="false" ht="25" hidden="false" customHeight="false" outlineLevel="0" collapsed="false">
      <c r="A2" s="4" t="s">
        <v>23</v>
      </c>
      <c r="B2" s="4" t="n">
        <v>5</v>
      </c>
      <c r="C2" s="4" t="n">
        <v>2</v>
      </c>
      <c r="D2" s="4" t="n">
        <v>1</v>
      </c>
      <c r="E2" s="4" t="n">
        <v>5</v>
      </c>
      <c r="F2" s="4" t="n">
        <v>100</v>
      </c>
      <c r="G2" s="2" t="s">
        <v>24</v>
      </c>
      <c r="H2" s="2" t="s">
        <v>25</v>
      </c>
      <c r="I2" s="2" t="n">
        <v>3</v>
      </c>
      <c r="J2" s="2" t="n">
        <v>3</v>
      </c>
      <c r="K2" s="2" t="n">
        <f aca="false">$F2/$C2/10</f>
        <v>5</v>
      </c>
      <c r="L2" s="2" t="s">
        <v>26</v>
      </c>
      <c r="M2" s="2" t="s">
        <v>27</v>
      </c>
      <c r="N2" s="4" t="n">
        <f aca="false">$E2*$C2*0.8*$D2</f>
        <v>8</v>
      </c>
      <c r="O2" s="2" t="n">
        <f aca="false">3*(1+$J2/3)*$N2</f>
        <v>48</v>
      </c>
      <c r="P2" s="4" t="n">
        <f aca="false">$K2/($K2+$I2)*$N2+$I2/($I2+$K2)*$O2</f>
        <v>23</v>
      </c>
      <c r="Q2" s="4" t="n">
        <v>5</v>
      </c>
      <c r="R2" s="4" t="n">
        <f aca="false">K2</f>
        <v>5</v>
      </c>
      <c r="S2" s="4" t="n">
        <f aca="false">N2</f>
        <v>8</v>
      </c>
      <c r="T2" s="4" t="n">
        <f aca="false">3*(1+$Q2/3)*$N2</f>
        <v>64</v>
      </c>
      <c r="U2" s="4" t="n">
        <f aca="false">$R2/($R2+$Q2)*$S2+$Q2/($Q2+$R2)*$T2</f>
        <v>36</v>
      </c>
      <c r="V2" s="4" t="n">
        <f aca="false">$P2+$U2+$B2</f>
        <v>64</v>
      </c>
      <c r="W2" s="5" t="n">
        <v>60</v>
      </c>
    </row>
    <row r="3" customFormat="false" ht="25" hidden="false" customHeight="false" outlineLevel="0" collapsed="false">
      <c r="A3" s="4" t="s">
        <v>28</v>
      </c>
      <c r="B3" s="4" t="n">
        <v>5</v>
      </c>
      <c r="C3" s="4" t="n">
        <v>1</v>
      </c>
      <c r="D3" s="4" t="n">
        <v>2</v>
      </c>
      <c r="E3" s="4" t="n">
        <v>4</v>
      </c>
      <c r="F3" s="4" t="n">
        <v>100</v>
      </c>
      <c r="G3" s="2" t="s">
        <v>29</v>
      </c>
      <c r="H3" s="2" t="n">
        <v>50</v>
      </c>
      <c r="I3" s="2" t="n">
        <v>2</v>
      </c>
      <c r="J3" s="2" t="n">
        <v>2</v>
      </c>
      <c r="K3" s="2" t="n">
        <f aca="false">$F3/$C3/10</f>
        <v>10</v>
      </c>
      <c r="L3" s="2" t="s">
        <v>30</v>
      </c>
      <c r="M3" s="2" t="s">
        <v>31</v>
      </c>
      <c r="N3" s="4" t="n">
        <f aca="false">$E3*$C3*0.8*$D3</f>
        <v>6.4</v>
      </c>
      <c r="O3" s="4" t="n">
        <f aca="false">$H3*$D3/$J3</f>
        <v>50</v>
      </c>
      <c r="P3" s="4" t="n">
        <f aca="false">$K3/($K3+$I3)*$N3+$I3/($I3+$K3)*$O3</f>
        <v>13.6666666666667</v>
      </c>
      <c r="Q3" s="4" t="n">
        <f aca="false">I3</f>
        <v>2</v>
      </c>
      <c r="R3" s="4" t="n">
        <f aca="false">K3</f>
        <v>10</v>
      </c>
      <c r="S3" s="4" t="n">
        <f aca="false">$E3*$C3*0.8*3</f>
        <v>9.6</v>
      </c>
      <c r="T3" s="4" t="n">
        <f aca="false">$H3*3/$J3</f>
        <v>75</v>
      </c>
      <c r="U3" s="4" t="n">
        <f aca="false">$R3/($R3+$Q3)*$S3+$Q3/($Q3+$R3)*$T3</f>
        <v>20.5</v>
      </c>
      <c r="V3" s="4" t="n">
        <f aca="false">$P3+$U3+$B3</f>
        <v>39.1666666666667</v>
      </c>
      <c r="W3" s="5" t="n">
        <v>40</v>
      </c>
    </row>
    <row r="4" customFormat="false" ht="25" hidden="false" customHeight="false" outlineLevel="0" collapsed="false">
      <c r="A4" s="4" t="s">
        <v>32</v>
      </c>
      <c r="B4" s="4" t="n">
        <v>3</v>
      </c>
      <c r="C4" s="4" t="n">
        <v>3</v>
      </c>
      <c r="D4" s="4" t="n">
        <v>1</v>
      </c>
      <c r="E4" s="4" t="n">
        <v>5</v>
      </c>
      <c r="F4" s="4" t="n">
        <v>60</v>
      </c>
      <c r="G4" s="2" t="s">
        <v>33</v>
      </c>
      <c r="H4" s="2" t="n">
        <f aca="false">N4*J4</f>
        <v>60</v>
      </c>
      <c r="I4" s="2" t="n">
        <v>5</v>
      </c>
      <c r="J4" s="2" t="n">
        <v>5</v>
      </c>
      <c r="K4" s="2" t="n">
        <f aca="false">$F4/$C4/10</f>
        <v>2</v>
      </c>
      <c r="L4" s="2" t="s">
        <v>26</v>
      </c>
      <c r="M4" s="2" t="s">
        <v>34</v>
      </c>
      <c r="N4" s="4" t="n">
        <f aca="false">$E4*$C4*0.8*$D4</f>
        <v>12</v>
      </c>
      <c r="O4" s="4" t="n">
        <f aca="false">$H4*$D4/$J4</f>
        <v>12</v>
      </c>
      <c r="P4" s="4" t="n">
        <f aca="false">$K4/($K4+$I4)*$N4+$I4/($I4+$K4)*$O4</f>
        <v>12</v>
      </c>
      <c r="Q4" s="4" t="n">
        <f aca="false">I4</f>
        <v>5</v>
      </c>
      <c r="R4" s="4" t="n">
        <f aca="false">K4/2</f>
        <v>1</v>
      </c>
      <c r="S4" s="4" t="n">
        <f aca="false">N4*2</f>
        <v>24</v>
      </c>
      <c r="T4" s="4" t="n">
        <f aca="false">$O4*2</f>
        <v>24</v>
      </c>
      <c r="U4" s="4" t="n">
        <f aca="false">$R4/($R4+$Q4)*$S4+$Q4/($Q4+$R4)*$T4</f>
        <v>24</v>
      </c>
      <c r="V4" s="4" t="n">
        <f aca="false">$P4+$U4+$B4</f>
        <v>39</v>
      </c>
      <c r="W4" s="5" t="n">
        <v>40</v>
      </c>
    </row>
    <row r="5" customFormat="false" ht="13.5" hidden="false" customHeight="false" outlineLevel="0" collapsed="false">
      <c r="A5" s="4" t="s">
        <v>35</v>
      </c>
      <c r="B5" s="4" t="n">
        <v>3</v>
      </c>
      <c r="C5" s="4" t="n">
        <v>2</v>
      </c>
      <c r="D5" s="4" t="n">
        <v>2</v>
      </c>
      <c r="E5" s="4" t="n">
        <v>4</v>
      </c>
      <c r="F5" s="4" t="n">
        <v>100</v>
      </c>
      <c r="G5" s="2" t="s">
        <v>36</v>
      </c>
      <c r="H5" s="2" t="s">
        <v>25</v>
      </c>
      <c r="I5" s="2" t="n">
        <v>2</v>
      </c>
      <c r="J5" s="2" t="n">
        <v>2</v>
      </c>
      <c r="K5" s="2" t="n">
        <f aca="false">$F5/$C5/10</f>
        <v>5</v>
      </c>
      <c r="L5" s="2" t="s">
        <v>30</v>
      </c>
      <c r="M5" s="2" t="s">
        <v>37</v>
      </c>
      <c r="N5" s="4" t="n">
        <f aca="false">$E5*$C5*0.8*$D5</f>
        <v>12.8</v>
      </c>
      <c r="O5" s="2" t="n">
        <f aca="false">3*(1+$J5/3)*$N5</f>
        <v>64</v>
      </c>
      <c r="P5" s="4" t="n">
        <f aca="false">$K5/($K5+$I5)*$N5+$I5/($I5+$K5)*$O5</f>
        <v>27.4285714285714</v>
      </c>
      <c r="Q5" s="4" t="n">
        <v>4</v>
      </c>
      <c r="R5" s="4" t="n">
        <f aca="false">K5</f>
        <v>5</v>
      </c>
      <c r="S5" s="4" t="n">
        <f aca="false">N5</f>
        <v>12.8</v>
      </c>
      <c r="T5" s="4" t="n">
        <f aca="false">3*(1+$Q5/3)*$N5</f>
        <v>89.6</v>
      </c>
      <c r="U5" s="4" t="n">
        <f aca="false">$R5/($R5+$Q5)*$S5+$Q5/($Q5+$R5)*$T5</f>
        <v>46.9333333333333</v>
      </c>
      <c r="V5" s="4" t="n">
        <f aca="false">$P5+$U5+$B5</f>
        <v>77.3619047619048</v>
      </c>
      <c r="W5" s="5" t="n">
        <v>80</v>
      </c>
    </row>
    <row r="6" customFormat="false" ht="25" hidden="false" customHeight="false" outlineLevel="0" collapsed="false">
      <c r="A6" s="4" t="s">
        <v>38</v>
      </c>
      <c r="B6" s="4" t="n">
        <v>5</v>
      </c>
      <c r="C6" s="4" t="n">
        <v>2</v>
      </c>
      <c r="D6" s="4" t="n">
        <v>1</v>
      </c>
      <c r="E6" s="4" t="n">
        <v>3</v>
      </c>
      <c r="F6" s="4" t="n">
        <v>100</v>
      </c>
      <c r="G6" s="2" t="s">
        <v>39</v>
      </c>
      <c r="H6" s="2" t="s">
        <v>25</v>
      </c>
      <c r="I6" s="2" t="n">
        <v>5</v>
      </c>
      <c r="J6" s="2" t="n">
        <v>3</v>
      </c>
      <c r="K6" s="2" t="n">
        <f aca="false">$F6/$C6/10</f>
        <v>5</v>
      </c>
      <c r="L6" s="2" t="s">
        <v>30</v>
      </c>
      <c r="M6" s="2" t="s">
        <v>40</v>
      </c>
      <c r="N6" s="4" t="n">
        <f aca="false">$E6*$C6*0.8*$D6</f>
        <v>4.8</v>
      </c>
      <c r="O6" s="2" t="n">
        <f aca="false">3*(1+$J6/3)*$N6</f>
        <v>28.8</v>
      </c>
      <c r="P6" s="4" t="n">
        <f aca="false">$K6/($K6+$I6)*$N6+$I6/($I6+$K6)*$O6</f>
        <v>16.8</v>
      </c>
      <c r="Q6" s="4" t="n">
        <v>7</v>
      </c>
      <c r="R6" s="4" t="n">
        <f aca="false">K6</f>
        <v>5</v>
      </c>
      <c r="S6" s="4" t="n">
        <f aca="false">N6</f>
        <v>4.8</v>
      </c>
      <c r="T6" s="4" t="n">
        <f aca="false">3*(1+5/3)*$N6</f>
        <v>38.4</v>
      </c>
      <c r="U6" s="4" t="n">
        <f aca="false">$R6/($R6+$Q6)*$S6+$Q6/($Q6+$R6)*$T6</f>
        <v>24.4</v>
      </c>
      <c r="V6" s="4" t="n">
        <f aca="false">$P6+$U6+$B6</f>
        <v>46.2</v>
      </c>
      <c r="W6" s="5" t="n">
        <v>50</v>
      </c>
    </row>
    <row r="7" customFormat="false" ht="13.5" hidden="false" customHeight="false" outlineLevel="0" collapsed="false">
      <c r="A7" s="4" t="s">
        <v>41</v>
      </c>
      <c r="B7" s="4" t="n">
        <v>10</v>
      </c>
      <c r="C7" s="4" t="n">
        <v>1</v>
      </c>
      <c r="D7" s="4" t="n">
        <v>1</v>
      </c>
      <c r="E7" s="4" t="n">
        <v>10</v>
      </c>
      <c r="F7" s="4" t="n">
        <v>40</v>
      </c>
      <c r="G7" s="2" t="s">
        <v>42</v>
      </c>
      <c r="H7" s="2" t="n">
        <v>100</v>
      </c>
      <c r="I7" s="2" t="n">
        <v>2</v>
      </c>
      <c r="J7" s="2" t="n">
        <v>2</v>
      </c>
      <c r="K7" s="2" t="n">
        <f aca="false">$F7/$C7/10</f>
        <v>4</v>
      </c>
      <c r="L7" s="2" t="s">
        <v>30</v>
      </c>
      <c r="M7" s="2" t="s">
        <v>34</v>
      </c>
      <c r="N7" s="4" t="n">
        <f aca="false">$E7*$C7*0.8*$D7</f>
        <v>8</v>
      </c>
      <c r="O7" s="4" t="n">
        <f aca="false">$H7*$D7/$J7</f>
        <v>50</v>
      </c>
      <c r="P7" s="4" t="n">
        <f aca="false">$K7/($K7+$I7)*$N7+$I7/($I7+$K7)*$O7</f>
        <v>22</v>
      </c>
      <c r="Q7" s="4" t="n">
        <f aca="false">I7</f>
        <v>2</v>
      </c>
      <c r="R7" s="4" t="n">
        <f aca="false">K7/2</f>
        <v>2</v>
      </c>
      <c r="S7" s="4" t="n">
        <f aca="false">N7*2</f>
        <v>16</v>
      </c>
      <c r="T7" s="4" t="n">
        <f aca="false">$O7</f>
        <v>50</v>
      </c>
      <c r="U7" s="4" t="n">
        <f aca="false">$R7/($R7+$Q7)*$S7+$Q7/($Q7+$R7)*$T7</f>
        <v>33</v>
      </c>
      <c r="V7" s="4" t="n">
        <f aca="false">$P7+$U7+$B7</f>
        <v>65</v>
      </c>
      <c r="W7" s="5" t="n">
        <v>65</v>
      </c>
    </row>
    <row r="8" customFormat="false" ht="25" hidden="false" customHeight="false" outlineLevel="0" collapsed="false">
      <c r="A8" s="6" t="s">
        <v>43</v>
      </c>
      <c r="B8" s="6" t="n">
        <v>5</v>
      </c>
      <c r="C8" s="6" t="n">
        <v>1</v>
      </c>
      <c r="D8" s="6" t="n">
        <v>1</v>
      </c>
      <c r="E8" s="6" t="n">
        <v>5</v>
      </c>
      <c r="F8" s="6" t="n">
        <v>80</v>
      </c>
      <c r="G8" s="7" t="s">
        <v>44</v>
      </c>
      <c r="H8" s="7" t="s">
        <v>25</v>
      </c>
      <c r="I8" s="7" t="n">
        <v>3</v>
      </c>
      <c r="J8" s="7" t="n">
        <v>3</v>
      </c>
      <c r="K8" s="7" t="n">
        <f aca="false">$F8/$C8/10</f>
        <v>8</v>
      </c>
      <c r="L8" s="7" t="s">
        <v>26</v>
      </c>
      <c r="M8" s="7" t="s">
        <v>45</v>
      </c>
      <c r="N8" s="6" t="n">
        <f aca="false">$E8*$C8*0.8*$D8</f>
        <v>4</v>
      </c>
      <c r="O8" s="7" t="n">
        <f aca="false">3*(1+$J8/3)*$N8</f>
        <v>24</v>
      </c>
      <c r="P8" s="4" t="n">
        <f aca="false">$K8/($K8+$I8)*$N8+$I8/($I8+$K8)*$O8</f>
        <v>9.45454545454545</v>
      </c>
      <c r="Q8" s="4" t="n">
        <v>5</v>
      </c>
      <c r="R8" s="4" t="n">
        <f aca="false">K8</f>
        <v>8</v>
      </c>
      <c r="S8" s="4" t="n">
        <f aca="false">N8</f>
        <v>4</v>
      </c>
      <c r="T8" s="4" t="n">
        <f aca="false">3*(1+5/3)*$N8</f>
        <v>32</v>
      </c>
      <c r="U8" s="4" t="n">
        <f aca="false">$R8/($R8+$Q8)*$S8+$Q8/($Q8+$R8)*$T8</f>
        <v>14.7692307692308</v>
      </c>
      <c r="V8" s="4" t="n">
        <f aca="false">$P8+$U8+$B8</f>
        <v>29.2237762237762</v>
      </c>
      <c r="W8" s="5" t="n">
        <v>35</v>
      </c>
    </row>
    <row r="9" customFormat="false" ht="13.5" hidden="false" customHeight="false" outlineLevel="0" collapsed="false">
      <c r="A9" s="4" t="s">
        <v>46</v>
      </c>
      <c r="B9" s="4" t="n">
        <v>5</v>
      </c>
      <c r="C9" s="4" t="n">
        <v>1</v>
      </c>
      <c r="D9" s="4" t="n">
        <v>3</v>
      </c>
      <c r="E9" s="4" t="n">
        <v>8</v>
      </c>
      <c r="F9" s="4" t="n">
        <v>60</v>
      </c>
      <c r="G9" s="2" t="s">
        <v>47</v>
      </c>
      <c r="H9" s="2" t="s">
        <v>25</v>
      </c>
      <c r="I9" s="2" t="n">
        <v>1</v>
      </c>
      <c r="J9" s="2" t="n">
        <v>1</v>
      </c>
      <c r="K9" s="2" t="n">
        <f aca="false">$F9/$C9/10</f>
        <v>6</v>
      </c>
      <c r="L9" s="2" t="s">
        <v>30</v>
      </c>
      <c r="M9" s="2" t="s">
        <v>48</v>
      </c>
      <c r="N9" s="4" t="n">
        <f aca="false">$E9*$C9*0.8*$D9</f>
        <v>19.2</v>
      </c>
      <c r="O9" s="2" t="n">
        <f aca="false">3*(1+$J9/3)*$N9</f>
        <v>76.8</v>
      </c>
      <c r="P9" s="4" t="n">
        <f aca="false">$K9/($K9+$I9)*$N9+$I9/($I9+$K9)*$O9</f>
        <v>27.4285714285714</v>
      </c>
      <c r="Q9" s="4" t="n">
        <v>2</v>
      </c>
      <c r="R9" s="4" t="n">
        <f aca="false">K9</f>
        <v>6</v>
      </c>
      <c r="S9" s="4" t="n">
        <f aca="false">N9</f>
        <v>19.2</v>
      </c>
      <c r="T9" s="4" t="n">
        <f aca="false">3*(1+$Q9/3)*$N9</f>
        <v>96</v>
      </c>
      <c r="U9" s="4" t="n">
        <f aca="false">$R9/($R9+$Q9)*$S9+$Q9/($Q9+$R9)*$T9</f>
        <v>38.4</v>
      </c>
      <c r="V9" s="4" t="n">
        <f aca="false">$P9+$U9+$B9</f>
        <v>70.8285714285714</v>
      </c>
      <c r="W9" s="5" t="n">
        <v>80</v>
      </c>
    </row>
    <row r="10" customFormat="false" ht="25" hidden="false" customHeight="false" outlineLevel="0" collapsed="false">
      <c r="A10" s="4" t="s">
        <v>49</v>
      </c>
      <c r="B10" s="4" t="n">
        <v>5</v>
      </c>
      <c r="C10" s="4" t="n">
        <v>3</v>
      </c>
      <c r="D10" s="4" t="n">
        <v>1</v>
      </c>
      <c r="E10" s="4" t="n">
        <v>5</v>
      </c>
      <c r="F10" s="4" t="n">
        <v>60</v>
      </c>
      <c r="G10" s="2" t="s">
        <v>50</v>
      </c>
      <c r="H10" s="2" t="n">
        <f aca="false">3*N10*J10</f>
        <v>180</v>
      </c>
      <c r="I10" s="2" t="n">
        <v>5</v>
      </c>
      <c r="J10" s="2" t="n">
        <v>5</v>
      </c>
      <c r="K10" s="2" t="n">
        <f aca="false">$F10/$C10/10</f>
        <v>2</v>
      </c>
      <c r="L10" s="2" t="s">
        <v>26</v>
      </c>
      <c r="M10" s="2" t="s">
        <v>51</v>
      </c>
      <c r="N10" s="4" t="n">
        <f aca="false">$E10*$C10*0.8*$D10</f>
        <v>12</v>
      </c>
      <c r="O10" s="4" t="n">
        <f aca="false">$H10*$D10/$J10</f>
        <v>36</v>
      </c>
      <c r="P10" s="4" t="n">
        <f aca="false">$K10/($K10+$I10)*$N10+$I10/($I10+$K10)*$O10</f>
        <v>29.1428571428571</v>
      </c>
      <c r="Q10" s="4" t="n">
        <v>8</v>
      </c>
      <c r="R10" s="4" t="n">
        <f aca="false">K10</f>
        <v>2</v>
      </c>
      <c r="S10" s="4" t="n">
        <f aca="false">N10</f>
        <v>12</v>
      </c>
      <c r="T10" s="4" t="n">
        <f aca="false">3*C10*E10*Q10*D10/Q10</f>
        <v>45</v>
      </c>
      <c r="U10" s="4" t="n">
        <f aca="false">$R10/($R10+$Q10)*$S10+$Q10/($Q10+$R10)*$T10</f>
        <v>38.4</v>
      </c>
      <c r="V10" s="4" t="n">
        <f aca="false">$P10+$U10+$B10</f>
        <v>72.5428571428571</v>
      </c>
      <c r="W10" s="5" t="n">
        <v>80</v>
      </c>
    </row>
    <row r="11" customFormat="false" ht="25" hidden="false" customHeight="false" outlineLevel="0" collapsed="false">
      <c r="A11" s="4" t="s">
        <v>52</v>
      </c>
      <c r="B11" s="4" t="n">
        <v>5</v>
      </c>
      <c r="C11" s="4" t="n">
        <v>1</v>
      </c>
      <c r="D11" s="4" t="n">
        <v>1</v>
      </c>
      <c r="E11" s="4" t="n">
        <v>5</v>
      </c>
      <c r="F11" s="4" t="n">
        <v>60</v>
      </c>
      <c r="G11" s="2" t="s">
        <v>53</v>
      </c>
      <c r="H11" s="2" t="n">
        <f aca="false">3*10*J11</f>
        <v>150</v>
      </c>
      <c r="I11" s="2" t="n">
        <v>5</v>
      </c>
      <c r="J11" s="2" t="n">
        <v>5</v>
      </c>
      <c r="K11" s="2" t="n">
        <f aca="false">$F11/$C11/10</f>
        <v>6</v>
      </c>
      <c r="L11" s="2" t="s">
        <v>26</v>
      </c>
      <c r="M11" s="2" t="s">
        <v>51</v>
      </c>
      <c r="N11" s="4" t="n">
        <f aca="false">$E11*$C11*0.8*$D11</f>
        <v>4</v>
      </c>
      <c r="O11" s="4" t="n">
        <f aca="false">$H11*$D11/$J11</f>
        <v>30</v>
      </c>
      <c r="P11" s="4" t="n">
        <f aca="false">$K11/($K11+$I11)*$N11+$I11/($I11+$K11)*$O11</f>
        <v>15.8181818181818</v>
      </c>
      <c r="Q11" s="4" t="n">
        <v>8</v>
      </c>
      <c r="R11" s="4" t="n">
        <f aca="false">K11</f>
        <v>6</v>
      </c>
      <c r="S11" s="4" t="n">
        <f aca="false">N11</f>
        <v>4</v>
      </c>
      <c r="T11" s="4" t="n">
        <f aca="false">3*10*Q11/Q11*D11</f>
        <v>30</v>
      </c>
      <c r="U11" s="4" t="n">
        <f aca="false">$R11/($R11+$Q11)*$S11+$Q11/($Q11+$R11)*$T11</f>
        <v>18.8571428571429</v>
      </c>
      <c r="V11" s="4" t="n">
        <f aca="false">$P11+$U11+$B11</f>
        <v>39.6753246753247</v>
      </c>
      <c r="W11" s="5" t="n">
        <v>40</v>
      </c>
    </row>
    <row r="18" customFormat="false" ht="13.5" hidden="false" customHeight="false" outlineLevel="0" collapsed="false">
      <c r="E18" s="1" t="s">
        <v>54</v>
      </c>
    </row>
    <row r="21" customFormat="false" ht="13.5" hidden="false" customHeight="false" outlineLevel="0" collapsed="false">
      <c r="A21" s="1" t="s">
        <v>55</v>
      </c>
    </row>
    <row r="22" customFormat="false" ht="13.5" hidden="false" customHeight="false" outlineLevel="0" collapsed="false">
      <c r="A22" s="1" t="s">
        <v>56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43359375" defaultRowHeight="13.5" zeroHeight="false" outlineLevelRow="0" outlineLevelCol="0"/>
  <cols>
    <col collapsed="false" customWidth="true" hidden="true" outlineLevel="0" max="4" min="4" style="1" width="11.05"/>
    <col collapsed="false" customWidth="true" hidden="false" outlineLevel="0" max="5" min="5" style="8" width="55.89"/>
    <col collapsed="false" customWidth="true" hidden="false" outlineLevel="0" max="6" min="6" style="8" width="16"/>
  </cols>
  <sheetData>
    <row r="1" customFormat="false" ht="13.5" hidden="false" customHeight="false" outlineLevel="0" collapsed="false">
      <c r="A1" s="9" t="s">
        <v>0</v>
      </c>
      <c r="B1" s="9" t="s">
        <v>57</v>
      </c>
      <c r="C1" s="9" t="s">
        <v>58</v>
      </c>
      <c r="D1" s="9" t="s">
        <v>59</v>
      </c>
      <c r="E1" s="10" t="s">
        <v>6</v>
      </c>
      <c r="F1" s="10" t="s">
        <v>11</v>
      </c>
      <c r="G1" s="9" t="s">
        <v>60</v>
      </c>
    </row>
    <row r="2" customFormat="false" ht="25" hidden="false" customHeight="false" outlineLevel="0" collapsed="false">
      <c r="A2" s="9" t="s">
        <v>61</v>
      </c>
      <c r="B2" s="9" t="n">
        <v>5</v>
      </c>
      <c r="C2" s="9" t="n">
        <v>50</v>
      </c>
      <c r="D2" s="9"/>
      <c r="E2" s="10" t="s">
        <v>62</v>
      </c>
      <c r="F2" s="10" t="s">
        <v>63</v>
      </c>
      <c r="G2" s="9"/>
    </row>
    <row r="3" customFormat="false" ht="13.5" hidden="false" customHeight="false" outlineLevel="0" collapsed="false">
      <c r="A3" s="9" t="s">
        <v>64</v>
      </c>
      <c r="B3" s="9" t="n">
        <v>5</v>
      </c>
      <c r="C3" s="9" t="n">
        <v>100</v>
      </c>
      <c r="D3" s="9"/>
      <c r="E3" s="10" t="s">
        <v>65</v>
      </c>
      <c r="F3" s="10" t="s">
        <v>66</v>
      </c>
      <c r="G3" s="9"/>
    </row>
    <row r="4" customFormat="false" ht="25" hidden="false" customHeight="false" outlineLevel="0" collapsed="false">
      <c r="A4" s="9" t="s">
        <v>67</v>
      </c>
      <c r="B4" s="9" t="n">
        <v>5</v>
      </c>
      <c r="C4" s="9" t="n">
        <v>40</v>
      </c>
      <c r="D4" s="9"/>
      <c r="E4" s="10" t="s">
        <v>68</v>
      </c>
      <c r="F4" s="10" t="s">
        <v>69</v>
      </c>
      <c r="G4" s="9"/>
    </row>
    <row r="5" customFormat="false" ht="13.8" hidden="false" customHeight="false" outlineLevel="0" collapsed="false">
      <c r="A5" s="9" t="s">
        <v>70</v>
      </c>
      <c r="B5" s="9" t="n">
        <v>5</v>
      </c>
      <c r="C5" s="9" t="n">
        <v>40</v>
      </c>
      <c r="D5" s="9"/>
      <c r="E5" s="10" t="s">
        <v>71</v>
      </c>
      <c r="F5" s="10" t="s">
        <v>72</v>
      </c>
      <c r="G5" s="9"/>
    </row>
    <row r="6" customFormat="false" ht="13.8" hidden="false" customHeight="false" outlineLevel="0" collapsed="false">
      <c r="A6" s="9" t="s">
        <v>73</v>
      </c>
      <c r="B6" s="9" t="n">
        <v>5</v>
      </c>
      <c r="C6" s="9" t="n">
        <v>100</v>
      </c>
      <c r="D6" s="9"/>
      <c r="E6" s="10" t="s">
        <v>74</v>
      </c>
      <c r="F6" s="10"/>
      <c r="G6" s="9"/>
    </row>
    <row r="7" customFormat="false" ht="13.8" hidden="false" customHeight="false" outlineLevel="0" collapsed="false">
      <c r="A7" s="9" t="s">
        <v>75</v>
      </c>
      <c r="B7" s="9"/>
      <c r="C7" s="9" t="n">
        <v>50</v>
      </c>
      <c r="D7" s="9"/>
      <c r="E7" s="10" t="s">
        <v>76</v>
      </c>
      <c r="F7" s="10"/>
      <c r="G7" s="9"/>
    </row>
    <row r="8" customFormat="false" ht="13.8" hidden="false" customHeight="false" outlineLevel="0" collapsed="false">
      <c r="A8" s="9" t="s">
        <v>77</v>
      </c>
      <c r="B8" s="9"/>
      <c r="C8" s="9"/>
      <c r="D8" s="9"/>
      <c r="E8" s="10" t="s">
        <v>78</v>
      </c>
      <c r="F8" s="10"/>
      <c r="G8" s="9"/>
    </row>
    <row r="9" customFormat="false" ht="13.8" hidden="false" customHeight="false" outlineLevel="0" collapsed="false">
      <c r="A9" s="9" t="s">
        <v>79</v>
      </c>
      <c r="B9" s="9"/>
      <c r="C9" s="9"/>
      <c r="D9" s="9"/>
      <c r="E9" s="10" t="s">
        <v>80</v>
      </c>
      <c r="F9" s="10"/>
      <c r="G9" s="9"/>
    </row>
    <row r="10" customFormat="false" ht="13.8" hidden="false" customHeight="false" outlineLevel="0" collapsed="false">
      <c r="A10" s="9" t="s">
        <v>81</v>
      </c>
      <c r="B10" s="9"/>
      <c r="C10" s="9"/>
      <c r="D10" s="9"/>
      <c r="E10" s="10" t="s">
        <v>82</v>
      </c>
      <c r="F10" s="10"/>
      <c r="G10" s="9"/>
    </row>
    <row r="11" customFormat="false" ht="13.8" hidden="false" customHeight="false" outlineLevel="0" collapsed="false">
      <c r="A11" s="9" t="s">
        <v>83</v>
      </c>
      <c r="B11" s="9"/>
      <c r="C11" s="9"/>
      <c r="D11" s="9"/>
      <c r="E11" s="10" t="s">
        <v>84</v>
      </c>
      <c r="F11" s="10"/>
      <c r="G11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8.43359375" defaultRowHeight="13.5" zeroHeight="false" outlineLevelRow="0" outlineLevelCol="0"/>
  <cols>
    <col collapsed="false" customWidth="true" hidden="false" outlineLevel="0" max="2" min="2" style="1" width="62.23"/>
  </cols>
  <sheetData>
    <row r="1" customFormat="false" ht="13.5" hidden="false" customHeight="false" outlineLevel="0" collapsed="false">
      <c r="A1" s="1" t="s">
        <v>85</v>
      </c>
      <c r="B1" s="1" t="s">
        <v>86</v>
      </c>
      <c r="C1" s="1" t="s">
        <v>87</v>
      </c>
      <c r="D1" s="1" t="s">
        <v>60</v>
      </c>
    </row>
    <row r="2" customFormat="false" ht="13.5" hidden="false" customHeight="false" outlineLevel="0" collapsed="false">
      <c r="A2" s="1" t="s">
        <v>88</v>
      </c>
      <c r="B2" s="1" t="s">
        <v>89</v>
      </c>
      <c r="C2" s="1" t="s">
        <v>90</v>
      </c>
    </row>
    <row r="3" customFormat="false" ht="13.5" hidden="false" customHeight="false" outlineLevel="0" collapsed="false">
      <c r="A3" s="1" t="s">
        <v>91</v>
      </c>
      <c r="B3" s="1" t="s">
        <v>92</v>
      </c>
      <c r="C3" s="1" t="s">
        <v>90</v>
      </c>
    </row>
    <row r="4" customFormat="false" ht="13.5" hidden="false" customHeight="false" outlineLevel="0" collapsed="false">
      <c r="A4" s="1" t="s">
        <v>93</v>
      </c>
      <c r="B4" s="1" t="s">
        <v>94</v>
      </c>
      <c r="C4" s="1" t="s">
        <v>90</v>
      </c>
    </row>
    <row r="5" customFormat="false" ht="13.5" hidden="false" customHeight="false" outlineLevel="0" collapsed="false">
      <c r="A5" s="1" t="s">
        <v>95</v>
      </c>
      <c r="B5" s="1" t="s">
        <v>96</v>
      </c>
      <c r="C5" s="1" t="s">
        <v>90</v>
      </c>
    </row>
    <row r="6" customFormat="false" ht="13.5" hidden="false" customHeight="false" outlineLevel="0" collapsed="false">
      <c r="A6" s="1" t="s">
        <v>97</v>
      </c>
      <c r="B6" s="1" t="s">
        <v>98</v>
      </c>
      <c r="C6" s="1" t="s">
        <v>90</v>
      </c>
    </row>
    <row r="7" customFormat="false" ht="13.5" hidden="false" customHeight="false" outlineLevel="0" collapsed="false">
      <c r="A7" s="1" t="s">
        <v>99</v>
      </c>
      <c r="B7" s="1" t="s">
        <v>100</v>
      </c>
      <c r="C7" s="1" t="s">
        <v>90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8.43359375" defaultRowHeight="13.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Administrator</dc:creator>
  <dc:description/>
  <dc:language>zh-CN</dc:language>
  <cp:lastModifiedBy/>
  <dcterms:modified xsi:type="dcterms:W3CDTF">2025-01-02T19:08:06Z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