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65" yWindow="-120" windowWidth="14850" windowHeight="5790" activeTab="1"/>
  </bookViews>
  <sheets>
    <sheet name="mincfg TL" sheetId="8" r:id="rId1"/>
    <sheet name="LRC mincfg-3G" sheetId="7" r:id="rId2"/>
    <sheet name="resource summary" sheetId="9" r:id="rId3"/>
    <sheet name="LRC BTS info" sheetId="2" r:id="rId4"/>
    <sheet name="Sheet3" sheetId="3" r:id="rId5"/>
    <sheet name="LRC mincfg-LTE" sheetId="1" r:id="rId6"/>
  </sheets>
  <definedNames>
    <definedName name="_xlnm._FilterDatabase" localSheetId="1" hidden="1">'LRC mincfg-3G'!$A$2:$Y$54</definedName>
    <definedName name="_xlnm._FilterDatabase" localSheetId="5" hidden="1">'LRC mincfg-LTE'!$A$2:$V$10</definedName>
    <definedName name="_xlnm._FilterDatabase" localSheetId="0" hidden="1">'mincfg TL'!$B$2:$Q$52</definedName>
    <definedName name="_xlnm._FilterDatabase" localSheetId="2" hidden="1">'resource summary'!$A$2:$AG$2</definedName>
  </definedNames>
  <calcPr calcId="125725"/>
</workbook>
</file>

<file path=xl/calcChain.xml><?xml version="1.0" encoding="utf-8"?>
<calcChain xmlns="http://schemas.openxmlformats.org/spreadsheetml/2006/main">
  <c r="H38" i="9"/>
  <c r="H26"/>
  <c r="H21"/>
  <c r="H54" i="8"/>
  <c r="I54"/>
  <c r="G54"/>
  <c r="C52"/>
  <c r="D52"/>
  <c r="E52"/>
  <c r="L52"/>
  <c r="M52"/>
  <c r="N52"/>
  <c r="O52"/>
  <c r="P52"/>
  <c r="Q52"/>
  <c r="H31" i="9"/>
  <c r="H36"/>
  <c r="I36"/>
  <c r="J36"/>
  <c r="K36"/>
  <c r="L36"/>
  <c r="M36"/>
  <c r="N36"/>
  <c r="O36"/>
  <c r="P36"/>
  <c r="Q36"/>
  <c r="R36"/>
  <c r="S36"/>
  <c r="T36"/>
  <c r="U36"/>
  <c r="H16"/>
  <c r="H11"/>
  <c r="H6"/>
  <c r="G21"/>
  <c r="G42"/>
  <c r="H42"/>
  <c r="I42"/>
  <c r="J42"/>
  <c r="K42"/>
  <c r="L42"/>
  <c r="M42"/>
  <c r="N42"/>
  <c r="O42"/>
  <c r="P42"/>
  <c r="Q42"/>
  <c r="R42"/>
  <c r="S42"/>
  <c r="T42"/>
  <c r="U42"/>
  <c r="F42" l="1"/>
  <c r="F38" l="1"/>
  <c r="F39"/>
  <c r="F40"/>
  <c r="F36"/>
  <c r="F31"/>
  <c r="F26"/>
  <c r="F21"/>
  <c r="F16"/>
  <c r="F11"/>
  <c r="F6"/>
  <c r="G36"/>
  <c r="G31"/>
  <c r="G26"/>
  <c r="G16"/>
  <c r="G11"/>
  <c r="G6"/>
  <c r="G38"/>
  <c r="I38"/>
  <c r="J38"/>
  <c r="K38"/>
  <c r="L38"/>
  <c r="M38"/>
  <c r="N38"/>
  <c r="O38"/>
  <c r="P38"/>
  <c r="Q38"/>
  <c r="R38"/>
  <c r="S38"/>
  <c r="T38"/>
  <c r="U38"/>
  <c r="H39"/>
  <c r="I39"/>
  <c r="J39"/>
  <c r="K39"/>
  <c r="L39"/>
  <c r="M39"/>
  <c r="N39"/>
  <c r="O39"/>
  <c r="P39"/>
  <c r="Q39"/>
  <c r="R39"/>
  <c r="S39"/>
  <c r="T39"/>
  <c r="U39"/>
  <c r="H40"/>
  <c r="I40"/>
  <c r="J40"/>
  <c r="K40"/>
  <c r="L40"/>
  <c r="M40"/>
  <c r="N40"/>
  <c r="O40"/>
  <c r="P40"/>
  <c r="Q40"/>
  <c r="R40"/>
  <c r="S40"/>
  <c r="T40"/>
  <c r="U40"/>
  <c r="G40"/>
  <c r="G39"/>
  <c r="AG19"/>
  <c r="AG18"/>
  <c r="AG15"/>
  <c r="AG14"/>
  <c r="AG13"/>
  <c r="AG10"/>
  <c r="AG9"/>
  <c r="AG8"/>
  <c r="AG3"/>
  <c r="R41" l="1"/>
  <c r="T41"/>
  <c r="P41"/>
  <c r="L41"/>
  <c r="J41"/>
  <c r="U41"/>
  <c r="Q41"/>
  <c r="M41"/>
  <c r="I41"/>
  <c r="N41"/>
  <c r="S41"/>
  <c r="O41"/>
  <c r="K41"/>
  <c r="H41"/>
  <c r="G41"/>
  <c r="F41"/>
  <c r="C43" i="8"/>
  <c r="D43"/>
  <c r="E43"/>
  <c r="L43"/>
  <c r="M43"/>
  <c r="N43"/>
  <c r="O43"/>
  <c r="P43"/>
  <c r="Q43"/>
  <c r="C44"/>
  <c r="D44"/>
  <c r="E44"/>
  <c r="L44"/>
  <c r="M44"/>
  <c r="N44"/>
  <c r="O44"/>
  <c r="P44"/>
  <c r="Q44"/>
  <c r="C45"/>
  <c r="D45"/>
  <c r="E45"/>
  <c r="L45"/>
  <c r="M45"/>
  <c r="N45"/>
  <c r="O45"/>
  <c r="P45"/>
  <c r="Q45"/>
  <c r="C46"/>
  <c r="D46"/>
  <c r="E46"/>
  <c r="L46"/>
  <c r="M46"/>
  <c r="N46"/>
  <c r="O46"/>
  <c r="P46"/>
  <c r="Q46"/>
  <c r="C47"/>
  <c r="D47"/>
  <c r="E47"/>
  <c r="L47"/>
  <c r="M47"/>
  <c r="N47"/>
  <c r="O47"/>
  <c r="P47"/>
  <c r="Q47"/>
  <c r="C48"/>
  <c r="D48"/>
  <c r="E48"/>
  <c r="L48"/>
  <c r="M48"/>
  <c r="N48"/>
  <c r="O48"/>
  <c r="P48"/>
  <c r="Q48"/>
  <c r="C49"/>
  <c r="D49"/>
  <c r="E49"/>
  <c r="L49"/>
  <c r="M49"/>
  <c r="N49"/>
  <c r="O49"/>
  <c r="P49"/>
  <c r="Q49"/>
  <c r="C50"/>
  <c r="D50"/>
  <c r="E50"/>
  <c r="L50"/>
  <c r="M50"/>
  <c r="N50"/>
  <c r="O50"/>
  <c r="P50"/>
  <c r="Q50"/>
  <c r="C51"/>
  <c r="D51"/>
  <c r="E51"/>
  <c r="L51"/>
  <c r="M51"/>
  <c r="N51"/>
  <c r="O51"/>
  <c r="P51"/>
  <c r="Q51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Q3"/>
  <c r="L35"/>
  <c r="M35"/>
  <c r="N35"/>
  <c r="O35"/>
  <c r="L36"/>
  <c r="M36"/>
  <c r="N36"/>
  <c r="O36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C35"/>
  <c r="D35"/>
  <c r="C36"/>
  <c r="D36"/>
  <c r="C37"/>
  <c r="D37"/>
  <c r="C38"/>
  <c r="D38"/>
  <c r="C39"/>
  <c r="D39"/>
  <c r="C40"/>
  <c r="D40"/>
  <c r="C41"/>
  <c r="D41"/>
  <c r="C42"/>
  <c r="D42"/>
  <c r="E37"/>
  <c r="E38"/>
  <c r="E39"/>
  <c r="E40"/>
  <c r="E41"/>
  <c r="E42"/>
  <c r="E35"/>
  <c r="E36"/>
  <c r="C34"/>
  <c r="D34"/>
  <c r="E34"/>
  <c r="L34"/>
  <c r="M34"/>
  <c r="N34"/>
  <c r="O34"/>
  <c r="C28"/>
  <c r="D28"/>
  <c r="E28"/>
  <c r="L28"/>
  <c r="M28"/>
  <c r="N28"/>
  <c r="O28"/>
  <c r="C29"/>
  <c r="D29"/>
  <c r="E29"/>
  <c r="L29"/>
  <c r="M29"/>
  <c r="N29"/>
  <c r="O29"/>
  <c r="C30"/>
  <c r="D30"/>
  <c r="E30"/>
  <c r="L30"/>
  <c r="M30"/>
  <c r="N30"/>
  <c r="O30"/>
  <c r="C31"/>
  <c r="D31"/>
  <c r="E31"/>
  <c r="L31"/>
  <c r="M31"/>
  <c r="N31"/>
  <c r="O31"/>
  <c r="C32"/>
  <c r="D32"/>
  <c r="E32"/>
  <c r="L32"/>
  <c r="M32"/>
  <c r="N32"/>
  <c r="O32"/>
  <c r="C33"/>
  <c r="D33"/>
  <c r="E33"/>
  <c r="L33"/>
  <c r="M33"/>
  <c r="N33"/>
  <c r="O33"/>
  <c r="C26"/>
  <c r="D26"/>
  <c r="E26"/>
  <c r="L26"/>
  <c r="M26"/>
  <c r="N26"/>
  <c r="O26"/>
  <c r="C27"/>
  <c r="D27"/>
  <c r="E27"/>
  <c r="L27"/>
  <c r="M27"/>
  <c r="N27"/>
  <c r="O27"/>
  <c r="C17"/>
  <c r="D17"/>
  <c r="E17"/>
  <c r="L17"/>
  <c r="M17"/>
  <c r="N17"/>
  <c r="O17"/>
  <c r="C18"/>
  <c r="D18"/>
  <c r="E18"/>
  <c r="L18"/>
  <c r="M18"/>
  <c r="N18"/>
  <c r="O18"/>
  <c r="C19"/>
  <c r="D19"/>
  <c r="E19"/>
  <c r="L19"/>
  <c r="M19"/>
  <c r="N19"/>
  <c r="O19"/>
  <c r="C20"/>
  <c r="D20"/>
  <c r="E20"/>
  <c r="L20"/>
  <c r="M20"/>
  <c r="N20"/>
  <c r="O20"/>
  <c r="C21"/>
  <c r="D21"/>
  <c r="E21"/>
  <c r="L21"/>
  <c r="M21"/>
  <c r="N21"/>
  <c r="O21"/>
  <c r="C22"/>
  <c r="D22"/>
  <c r="E22"/>
  <c r="L22"/>
  <c r="M22"/>
  <c r="N22"/>
  <c r="O22"/>
  <c r="C23"/>
  <c r="D23"/>
  <c r="E23"/>
  <c r="L23"/>
  <c r="M23"/>
  <c r="N23"/>
  <c r="O23"/>
  <c r="C24"/>
  <c r="D24"/>
  <c r="E24"/>
  <c r="L24"/>
  <c r="M24"/>
  <c r="N24"/>
  <c r="O24"/>
  <c r="C25"/>
  <c r="D25"/>
  <c r="E25"/>
  <c r="L25"/>
  <c r="M25"/>
  <c r="N25"/>
  <c r="O25"/>
  <c r="C11"/>
  <c r="D11"/>
  <c r="E11"/>
  <c r="L11"/>
  <c r="M11"/>
  <c r="N11"/>
  <c r="O11"/>
  <c r="C12"/>
  <c r="D12"/>
  <c r="E12"/>
  <c r="L12"/>
  <c r="M12"/>
  <c r="N12"/>
  <c r="O12"/>
  <c r="C13"/>
  <c r="D13"/>
  <c r="E13"/>
  <c r="L13"/>
  <c r="M13"/>
  <c r="N13"/>
  <c r="O13"/>
  <c r="C14"/>
  <c r="D14"/>
  <c r="E14"/>
  <c r="L14"/>
  <c r="M14"/>
  <c r="N14"/>
  <c r="O14"/>
  <c r="C15"/>
  <c r="D15"/>
  <c r="E15"/>
  <c r="L15"/>
  <c r="M15"/>
  <c r="N15"/>
  <c r="O15"/>
  <c r="C16"/>
  <c r="D16"/>
  <c r="E16"/>
  <c r="L16"/>
  <c r="M16"/>
  <c r="N16"/>
  <c r="O16"/>
  <c r="D4" l="1"/>
  <c r="D5"/>
  <c r="D6"/>
  <c r="D7"/>
  <c r="D8"/>
  <c r="D9"/>
  <c r="D10"/>
  <c r="D3"/>
  <c r="P3"/>
  <c r="O4"/>
  <c r="O5"/>
  <c r="O6"/>
  <c r="O7"/>
  <c r="O8"/>
  <c r="O9"/>
  <c r="O10"/>
  <c r="O3"/>
  <c r="N4"/>
  <c r="N5"/>
  <c r="N6"/>
  <c r="N7"/>
  <c r="N8"/>
  <c r="N9"/>
  <c r="N10"/>
  <c r="N3"/>
  <c r="M4"/>
  <c r="M5"/>
  <c r="M6"/>
  <c r="M7"/>
  <c r="M8"/>
  <c r="M9"/>
  <c r="M10"/>
  <c r="M3"/>
  <c r="L4"/>
  <c r="L5"/>
  <c r="L6"/>
  <c r="L7"/>
  <c r="L8"/>
  <c r="L9"/>
  <c r="L10"/>
  <c r="L3"/>
  <c r="E4"/>
  <c r="E5"/>
  <c r="E6"/>
  <c r="E7"/>
  <c r="E8"/>
  <c r="E9"/>
  <c r="E10"/>
  <c r="E3"/>
  <c r="C4"/>
  <c r="C5"/>
  <c r="C6"/>
  <c r="C7"/>
  <c r="C8"/>
  <c r="C9"/>
  <c r="C10"/>
  <c r="C3"/>
</calcChain>
</file>

<file path=xl/comments1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haojin:4+4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:8+4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Haojin:8+4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P02045. A1A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 add show sw0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10.69.92.168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10.69.92.167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RF4:FRGH-204
10.69.6.35-port1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RF2:FRGH-164
10.69.6.17-port5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Haojin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无远程电源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RF4:FRGH-205
10.69.7.77-port5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10.69.7.241/B/
10.69.7.105-port4</t>
        </r>
      </text>
    </comment>
    <comment ref="P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Haojin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B2:SA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FRGH-076,006,011
10.69.7.221-port4
FRGH-221,232,238
10.69.7.221-port5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RF card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F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type C exchange with SW2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+10.69.216.134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monsho:1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6.111:RF card issue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+SRAC PMC-216.113</t>
        </r>
      </text>
    </comment>
    <comment ref="AE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216.13:RF card issue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urec:1
BTS-7.12 for SW knife test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RF card issue:2
idle:1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urec QT:1
RF card issue:5
power issue:1
urec RLD10:1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10.69.92.185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20141210,borrow from Lab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remove A1706,20150324</t>
        </r>
      </text>
    </comment>
    <comment ref="J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exchange with DaiLin</t>
        </r>
      </text>
    </comment>
    <comment ref="J1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exchange with Li Dingshan</t>
        </r>
      </text>
    </comment>
    <comment ref="J1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exchange lsp</t>
        </r>
      </text>
    </comment>
    <comment ref="H1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2014/11/11,更换X22LCA,RY142216111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release from Pan Runkai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面板S/N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面板S/N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remove B1704,20150320</t>
        </r>
      </text>
    </comment>
    <comment ref="I3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92.154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K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PA:10.69.7.30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PA:10.69.7.46</t>
        </r>
      </text>
    </comment>
  </commentList>
</comments>
</file>

<file path=xl/sharedStrings.xml><?xml version="1.0" encoding="utf-8"?>
<sst xmlns="http://schemas.openxmlformats.org/spreadsheetml/2006/main" count="3426" uniqueCount="1384">
  <si>
    <t>LCP</t>
  </si>
  <si>
    <t>LSP</t>
  </si>
  <si>
    <t>LRC2013 SCP</t>
  </si>
  <si>
    <t>(1P)086408A.X23</t>
  </si>
  <si>
    <t>(S)RY142617867</t>
  </si>
  <si>
    <t>LRC2013 LSP</t>
  </si>
  <si>
    <t>(1P)086407A.X23</t>
  </si>
  <si>
    <t>(S)RY134406807</t>
  </si>
  <si>
    <t>LCA</t>
  </si>
  <si>
    <t>LNI</t>
  </si>
  <si>
    <t>LBR</t>
  </si>
  <si>
    <t>(1P)086407A.X24</t>
  </si>
  <si>
    <t>(S)RY141107817</t>
  </si>
  <si>
    <t>(1P)086408A.X22</t>
  </si>
  <si>
    <t>(S)RY140207109</t>
  </si>
  <si>
    <t>LRA subrack</t>
  </si>
  <si>
    <t>(1P)086613A.X21</t>
  </si>
  <si>
    <t>(S)RY142919782</t>
  </si>
  <si>
    <t>LRC2013 SCA</t>
  </si>
  <si>
    <t>(1P)086416A.X22</t>
  </si>
  <si>
    <t>(S)RY142001731</t>
  </si>
  <si>
    <t>LRC miniConfig x2-035</t>
  </si>
  <si>
    <t>LRC2013 BPI</t>
  </si>
  <si>
    <t>(1P)472915A.X24</t>
  </si>
  <si>
    <t>(S)RY142923901</t>
  </si>
  <si>
    <t>LRC2013 BBR</t>
  </si>
  <si>
    <t>(1P)086415A.X22</t>
  </si>
  <si>
    <t>(S)RY143009632</t>
  </si>
  <si>
    <t>LRC2013 NIC</t>
  </si>
  <si>
    <t>(1P)086414A.X23</t>
  </si>
  <si>
    <t>(S)RY142501787</t>
  </si>
  <si>
    <t>LRC miniConfig x2-037</t>
  </si>
  <si>
    <t>date</t>
  </si>
  <si>
    <t>location</t>
  </si>
  <si>
    <t>LRC miniConfig x2-036</t>
  </si>
  <si>
    <t>(S)RY142923899</t>
  </si>
  <si>
    <t>(S)RY142923896</t>
  </si>
  <si>
    <t>(S)RY143009611</t>
  </si>
  <si>
    <t>(S)RY143009667</t>
  </si>
  <si>
    <t>STI:BE60278_V5</t>
  </si>
  <si>
    <t>(S)RY142501801</t>
  </si>
  <si>
    <t>(S)RY142501785</t>
  </si>
  <si>
    <t>(S)RY141107773</t>
  </si>
  <si>
    <t>(S)RY142617862</t>
  </si>
  <si>
    <t>(S)RY142001778</t>
  </si>
  <si>
    <t>BE58734_V2</t>
  </si>
  <si>
    <t>(S)RY142919768</t>
  </si>
  <si>
    <t>(S)RY142919780</t>
  </si>
  <si>
    <t>(S)RY142001769</t>
  </si>
  <si>
    <t>(S)RY142617830</t>
  </si>
  <si>
    <t>(S)RY142002830</t>
  </si>
  <si>
    <t>LRC miniConfig x2-023</t>
  </si>
  <si>
    <t>(S)RY140504784</t>
  </si>
  <si>
    <t>10.69.92.119</t>
  </si>
  <si>
    <t>RF module</t>
  </si>
  <si>
    <t>BTS Power breaker</t>
  </si>
  <si>
    <t>RF Power breaker</t>
  </si>
  <si>
    <t>B</t>
  </si>
  <si>
    <t>Subcrack</t>
  </si>
  <si>
    <t>10.69.92.154</t>
  </si>
  <si>
    <t>10.69.92.175</t>
  </si>
  <si>
    <t>(S)RY141107801</t>
  </si>
  <si>
    <t>10.69.6.11</t>
  </si>
  <si>
    <t>10.69.6.14-port3</t>
  </si>
  <si>
    <t>10.69.6.12</t>
  </si>
  <si>
    <t>10.69.6.13</t>
  </si>
  <si>
    <t>10.69.6.14-port2</t>
  </si>
  <si>
    <t>10.69.6.14-port1</t>
  </si>
  <si>
    <t>10.69.6.14-port4</t>
  </si>
  <si>
    <t>10.69.6.14-port5</t>
  </si>
  <si>
    <t>10.69.6.14-port6</t>
  </si>
  <si>
    <t>/</t>
  </si>
  <si>
    <t>note</t>
  </si>
  <si>
    <t>TM500 IP</t>
  </si>
  <si>
    <t>Owner</t>
  </si>
  <si>
    <t>LBI</t>
  </si>
  <si>
    <t>C</t>
  </si>
  <si>
    <t>10.69.6.53</t>
  </si>
  <si>
    <t>10.69.6.51</t>
  </si>
  <si>
    <t>BTS Iub IP</t>
  </si>
  <si>
    <t>Shi Jeffrey</t>
  </si>
  <si>
    <t>10.69.196.162</t>
  </si>
  <si>
    <t>10.69.196.163</t>
  </si>
  <si>
    <t>Artiza port IP</t>
  </si>
  <si>
    <t>Leader/tutor</t>
  </si>
  <si>
    <t>Yi Cheng</t>
  </si>
  <si>
    <t>Num</t>
  </si>
  <si>
    <t>A806</t>
  </si>
  <si>
    <t>(S)RY140419243</t>
  </si>
  <si>
    <t>FRGH-116</t>
  </si>
  <si>
    <t>A1707</t>
  </si>
  <si>
    <t>LRC miniConfig x2-011</t>
  </si>
  <si>
    <t>B803</t>
  </si>
  <si>
    <t>LRC miniConfig x2-016</t>
  </si>
  <si>
    <t>10.69.92.156-port5</t>
  </si>
  <si>
    <t>(S)RY140419236</t>
  </si>
  <si>
    <t>Line</t>
  </si>
  <si>
    <t>CP</t>
  </si>
  <si>
    <t>CM</t>
  </si>
  <si>
    <t>BTS IP</t>
  </si>
  <si>
    <t>upgrade cpld in Dongxin</t>
  </si>
  <si>
    <t>10.69.6.15</t>
  </si>
  <si>
    <t>10.69.6.16</t>
  </si>
  <si>
    <t>10.69.6.17</t>
  </si>
  <si>
    <t>10.69.6.18</t>
  </si>
  <si>
    <t>A1706</t>
  </si>
  <si>
    <t>A1704</t>
  </si>
  <si>
    <t>Artiza/SRAC2</t>
  </si>
  <si>
    <t>LRC miniConfig x2-048</t>
  </si>
  <si>
    <t>LRC miniConfig x2-045</t>
  </si>
  <si>
    <t>LRC miniConfig x2-046</t>
  </si>
  <si>
    <t>LRC miniConfig x2-047</t>
  </si>
  <si>
    <t>10.69.196.164</t>
  </si>
  <si>
    <t>10.69.196.165</t>
  </si>
  <si>
    <t>10.69.196.166</t>
  </si>
  <si>
    <t>10.69.196.167</t>
  </si>
  <si>
    <t>(S)RY141107802</t>
  </si>
  <si>
    <t>10.69.6.21-port1</t>
  </si>
  <si>
    <t>10.69.6.21-port2</t>
  </si>
  <si>
    <t>10.69.6.21-port3</t>
  </si>
  <si>
    <t>FRGH-131</t>
  </si>
  <si>
    <t>10.69.6.21-port4</t>
  </si>
  <si>
    <t>10.69.6.21-port5</t>
  </si>
  <si>
    <t>FRGH-129</t>
  </si>
  <si>
    <t>10.69.6.21-port6</t>
  </si>
  <si>
    <t>FRGH-054</t>
  </si>
  <si>
    <t>10.69.6.22-port1</t>
  </si>
  <si>
    <t>10.69.6.22-port4</t>
  </si>
  <si>
    <t>10.69.6.63</t>
  </si>
  <si>
    <t>10.69.6.68</t>
  </si>
  <si>
    <t>A</t>
  </si>
  <si>
    <t>10.69.6.72</t>
  </si>
  <si>
    <t>10.69.6.77</t>
  </si>
  <si>
    <t>type</t>
  </si>
  <si>
    <t>10.69.6.201</t>
  </si>
  <si>
    <t>10.69.196.250</t>
  </si>
  <si>
    <t>Liu Geng</t>
  </si>
  <si>
    <t>Wang Wendy</t>
  </si>
  <si>
    <t>Jiang Ke</t>
  </si>
  <si>
    <t>QT</t>
  </si>
  <si>
    <t>Team/Task</t>
  </si>
  <si>
    <t>Transition</t>
  </si>
  <si>
    <t>(S)RY142216068</t>
  </si>
  <si>
    <t>(S)RY142216107</t>
  </si>
  <si>
    <t>(S)RY142216073</t>
  </si>
  <si>
    <t>(S)RY143009653</t>
  </si>
  <si>
    <t>(S)RY143009586</t>
  </si>
  <si>
    <t>(S)RY142715979</t>
  </si>
  <si>
    <t>(S)RY142813227</t>
  </si>
  <si>
    <t>(S)RY142216089</t>
  </si>
  <si>
    <t>exchange with sw,zhou jeffrey-RY143110384</t>
  </si>
  <si>
    <t>(S)RY140200858</t>
  </si>
  <si>
    <t>(S)RY134201586</t>
  </si>
  <si>
    <t>(S)RY140311040</t>
  </si>
  <si>
    <t>(S)RY142617872</t>
  </si>
  <si>
    <t>(S)RY142617843</t>
  </si>
  <si>
    <t>(S)RY142803853</t>
  </si>
  <si>
    <t>(S)RY142803847</t>
  </si>
  <si>
    <t>(S)RY142506505</t>
  </si>
  <si>
    <t>(S)RY142506495</t>
  </si>
  <si>
    <t>(S)RY142728263</t>
  </si>
  <si>
    <t>(S)RY142728295</t>
  </si>
  <si>
    <t>(1P)086417A.X24</t>
  </si>
  <si>
    <t>(S)RY142712275</t>
  </si>
  <si>
    <t>(S)RY142712260</t>
  </si>
  <si>
    <t>(S)RY142712301</t>
  </si>
  <si>
    <t>(S)RY142712264</t>
  </si>
  <si>
    <t>(S)RY143030148</t>
  </si>
  <si>
    <t>(S)RY143030141</t>
  </si>
  <si>
    <t>(S)RY143030152</t>
  </si>
  <si>
    <t>(S)RY143030147</t>
  </si>
  <si>
    <t>S/N</t>
  </si>
  <si>
    <t>10.69.92.107-port3</t>
  </si>
  <si>
    <t>10.69.92.116-port5</t>
  </si>
  <si>
    <t>PA</t>
  </si>
  <si>
    <t>10.69.6.20-slot3,4</t>
  </si>
  <si>
    <t>10.69.6.20-slot1</t>
  </si>
  <si>
    <t>10.69.6.20-slot7,8</t>
  </si>
  <si>
    <t>10.69.6.20-slot5,6</t>
  </si>
  <si>
    <t>10.69.196.14</t>
  </si>
  <si>
    <t>10.69.195.225-slot1</t>
  </si>
  <si>
    <t>LRC miniConfig x2-049</t>
  </si>
  <si>
    <t>LRC miniConfig x2-051</t>
  </si>
  <si>
    <t>10.69.6.23</t>
  </si>
  <si>
    <t>10.69.6.24</t>
  </si>
  <si>
    <t>10.69.6.202</t>
  </si>
  <si>
    <t>10.69.196.249</t>
  </si>
  <si>
    <t>10.69.92.241</t>
  </si>
  <si>
    <t>10.69.196.168</t>
  </si>
  <si>
    <t>Tao ZZ</t>
  </si>
  <si>
    <t>10.69.196.169</t>
  </si>
  <si>
    <t>10.69.196.170</t>
  </si>
  <si>
    <t>Huang Gulai</t>
  </si>
  <si>
    <t>10.69.196.248</t>
  </si>
  <si>
    <t>10.69.6.203</t>
  </si>
  <si>
    <t>FRGH-053</t>
  </si>
  <si>
    <t>10.69.6.22-port2</t>
  </si>
  <si>
    <t>10.69.6.22-port3</t>
  </si>
  <si>
    <t>10.69.6.22-port5</t>
  </si>
  <si>
    <t>FRGH-038</t>
  </si>
  <si>
    <t>10.69.6.22-port6</t>
  </si>
  <si>
    <t>LRC miniConfig x2-0</t>
  </si>
  <si>
    <t>(S)RY143030137</t>
  </si>
  <si>
    <t>(S)RY142802573</t>
  </si>
  <si>
    <t>(1P)086407A.X25</t>
  </si>
  <si>
    <t>(S)RY143208309</t>
  </si>
  <si>
    <t>(S)RY142617841</t>
  </si>
  <si>
    <t>(S)RY142001739</t>
  </si>
  <si>
    <t>(S)RY142216104</t>
  </si>
  <si>
    <t>(S)RY143208303</t>
  </si>
  <si>
    <t>(S)RY142617842</t>
  </si>
  <si>
    <t>(S)RY142923864</t>
  </si>
  <si>
    <t>(S)RY142923866</t>
  </si>
  <si>
    <t>(S)RY143009600</t>
  </si>
  <si>
    <t>(S)RY142101806</t>
  </si>
  <si>
    <t>(S)RY142715994</t>
  </si>
  <si>
    <t>(S)RY142728273</t>
  </si>
  <si>
    <t>(S)RY141107782</t>
  </si>
  <si>
    <t>(S)RY141107759</t>
  </si>
  <si>
    <t>10.69.6.25</t>
  </si>
  <si>
    <t>10.69.6.26</t>
  </si>
  <si>
    <t>10.69.6.27</t>
  </si>
  <si>
    <t>10.69.6.28</t>
  </si>
  <si>
    <t>A1703</t>
  </si>
  <si>
    <t>10.69.196.171</t>
  </si>
  <si>
    <t>10.69.196.172</t>
  </si>
  <si>
    <t>10.69.196.173</t>
  </si>
  <si>
    <t>10.69.6.82</t>
  </si>
  <si>
    <t>10.69.6.84</t>
  </si>
  <si>
    <t>10.69.6.204</t>
  </si>
  <si>
    <t>10.69.6.205</t>
  </si>
  <si>
    <t>10.69.196.247</t>
  </si>
  <si>
    <t>10.69.196.246</t>
  </si>
  <si>
    <t>10.69.6.31-slot1,2</t>
  </si>
  <si>
    <t>10.69.6.31-slot3,4</t>
  </si>
  <si>
    <t>10.69.6.30-A3,4-&gt;B3</t>
  </si>
  <si>
    <t>Matrix</t>
  </si>
  <si>
    <t>LRC miniConfig x2-055</t>
  </si>
  <si>
    <t>LRC miniConfig x2-052</t>
  </si>
  <si>
    <t>LRC miniConfig x2-053</t>
  </si>
  <si>
    <t>LRC miniConfig x2-054</t>
  </si>
  <si>
    <t>(S)RY142802575</t>
  </si>
  <si>
    <t>(S)RY142919753</t>
  </si>
  <si>
    <t>(S)RY142919754</t>
  </si>
  <si>
    <t>(S)RY143110409</t>
  </si>
  <si>
    <t>(S)RY142001767</t>
  </si>
  <si>
    <t>(S)RY142617857</t>
  </si>
  <si>
    <t>(S)RY142506574</t>
  </si>
  <si>
    <t>(S)RY142037605</t>
  </si>
  <si>
    <t>STI:BE58734_V2</t>
  </si>
  <si>
    <t>(S)RY142617829</t>
  </si>
  <si>
    <t>(S)RY143110382</t>
  </si>
  <si>
    <t>(S)RY142216100</t>
  </si>
  <si>
    <t>(S)RY142101785</t>
  </si>
  <si>
    <t>(S)RY143009590</t>
  </si>
  <si>
    <t>(S)RY142923885</t>
  </si>
  <si>
    <t>(S)RY142728255</t>
  </si>
  <si>
    <t>(S)RY143009581</t>
  </si>
  <si>
    <t>(S)RY142923886</t>
  </si>
  <si>
    <t>(S)RY142923884</t>
  </si>
  <si>
    <t>(S)RY142728284</t>
  </si>
  <si>
    <t>(S)RY143009603</t>
  </si>
  <si>
    <t>FRGH-040</t>
  </si>
  <si>
    <t>FRGH-104</t>
  </si>
  <si>
    <t>FRGH-047</t>
  </si>
  <si>
    <t>10.69.6.29-port1</t>
  </si>
  <si>
    <t>10.69.6.29-port3</t>
  </si>
  <si>
    <t>10.69.6.29-port2</t>
  </si>
  <si>
    <t>10.69.6.29-port4</t>
  </si>
  <si>
    <t>10.69.6.29-port5</t>
  </si>
  <si>
    <t>10.69.6.29-port6</t>
  </si>
  <si>
    <t>Zhou Xiaowei</t>
  </si>
  <si>
    <t>(S)RY141107677</t>
  </si>
  <si>
    <t>B1705</t>
  </si>
  <si>
    <t>10.69.196.174</t>
  </si>
  <si>
    <t>(S)RY142802574</t>
  </si>
  <si>
    <t>(S)RY142617834</t>
  </si>
  <si>
    <t>(S)RY143208320</t>
  </si>
  <si>
    <t>(S)RY142216117</t>
  </si>
  <si>
    <t>10.69.6.32-port1</t>
  </si>
  <si>
    <t>FRGH-115</t>
  </si>
  <si>
    <t>10.69.6.32-port6</t>
  </si>
  <si>
    <t>(S)RY142728300</t>
  </si>
  <si>
    <t>(S)RY143009624</t>
  </si>
  <si>
    <t>(S)RY142923897</t>
  </si>
  <si>
    <t>10.69.6.199-port4</t>
  </si>
  <si>
    <t>10.69.6.199-port2</t>
  </si>
  <si>
    <t>10.69.6.199-port8</t>
  </si>
  <si>
    <t>10.69.6.199-port6</t>
  </si>
  <si>
    <t>APC-TM500</t>
  </si>
  <si>
    <t>10.69.6.88</t>
  </si>
  <si>
    <t>10.69.6.206</t>
  </si>
  <si>
    <t>10.69.6.207</t>
  </si>
  <si>
    <t>10.69.6.208</t>
  </si>
  <si>
    <t>10.69.196.245</t>
  </si>
  <si>
    <t>10.69.196.244</t>
  </si>
  <si>
    <t>10.69.196.243</t>
  </si>
  <si>
    <t>DCT PC IP</t>
  </si>
  <si>
    <t>10.69.195.135-slot0</t>
  </si>
  <si>
    <t>10.69.196.66</t>
  </si>
  <si>
    <t>10.69.6.200-port2</t>
  </si>
  <si>
    <t>10.69.6.200-port6</t>
  </si>
  <si>
    <t>00-0f-bb-f1-cc-ef</t>
  </si>
  <si>
    <t>00-0f-bb-f1-ce-27</t>
  </si>
  <si>
    <t>00-0f-bb-f1-cd-8b</t>
  </si>
  <si>
    <t>00-0f-bb-f1-cd-a3</t>
  </si>
  <si>
    <t>10.69.196.176</t>
  </si>
  <si>
    <t>10.69.6.93</t>
  </si>
  <si>
    <t>10.69.6.98</t>
  </si>
  <si>
    <t>(S)RY142617838</t>
  </si>
  <si>
    <t>2014/09/25; replace--(S)RY142617866</t>
  </si>
  <si>
    <t>TA</t>
  </si>
  <si>
    <t>Lin Wei</t>
  </si>
  <si>
    <t>10.69.6.30-A5,6-&gt;B5,6</t>
  </si>
  <si>
    <t>10.69.216.181</t>
  </si>
  <si>
    <t>10.69.196.177</t>
  </si>
  <si>
    <t>10.69.6.36</t>
  </si>
  <si>
    <t>10.69.6.37</t>
  </si>
  <si>
    <t>10.69.6.38</t>
  </si>
  <si>
    <t>10.69.6.39</t>
  </si>
  <si>
    <t>LRC miniConfig x2-056</t>
  </si>
  <si>
    <t>LRC miniConfig x2-057</t>
  </si>
  <si>
    <t>LRC miniConfig x2-058</t>
  </si>
  <si>
    <t>LRC miniConfig x2-059</t>
  </si>
  <si>
    <t>LRC miniConfig x2-060</t>
  </si>
  <si>
    <t>B1704</t>
  </si>
  <si>
    <t>10.69.6.32-port2</t>
  </si>
  <si>
    <t>10.69.6.32-port3</t>
  </si>
  <si>
    <t>10.69.6.40</t>
  </si>
  <si>
    <t>Hou Yugou</t>
  </si>
  <si>
    <t>LRC LRAA</t>
  </si>
  <si>
    <t>(1P)472920A.X31</t>
  </si>
  <si>
    <t>(S)RY143525472</t>
  </si>
  <si>
    <t>10.69.196.178</t>
  </si>
  <si>
    <t>10.69.196.179</t>
  </si>
  <si>
    <t>10.69.196.180</t>
  </si>
  <si>
    <t>10.69.196.181</t>
  </si>
  <si>
    <t>10.69.196.182</t>
  </si>
  <si>
    <t>10.69.6.198-port6</t>
  </si>
  <si>
    <t>10.69.6.198-port4</t>
  </si>
  <si>
    <t>10.69.6.198-port8</t>
  </si>
  <si>
    <t>(S)RY134406786</t>
  </si>
  <si>
    <t>(S)RY143208306</t>
  </si>
  <si>
    <t>(S)RY143208316</t>
  </si>
  <si>
    <t>(S)RY143708673</t>
  </si>
  <si>
    <t>(S)RY143708672</t>
  </si>
  <si>
    <t>(S)RY143708674</t>
  </si>
  <si>
    <t>(S)RY143525470</t>
  </si>
  <si>
    <t>(S)RY142728276</t>
  </si>
  <si>
    <t>(S)RY143009584</t>
  </si>
  <si>
    <t>(S)RY142923891</t>
  </si>
  <si>
    <t>(S)RY142728299</t>
  </si>
  <si>
    <t>(S)RY143009592</t>
  </si>
  <si>
    <t>(S)RY142923894</t>
  </si>
  <si>
    <t>FRGH-066</t>
  </si>
  <si>
    <t>FRGH-067</t>
  </si>
  <si>
    <t>10.69.6.32-port5</t>
  </si>
  <si>
    <t>10.69.6.32-port4</t>
  </si>
  <si>
    <t>10.69.6.35-port1</t>
  </si>
  <si>
    <t>10.69.6.35-port2</t>
  </si>
  <si>
    <t>10.69.6.35-port3</t>
  </si>
  <si>
    <t>FRGH-037</t>
  </si>
  <si>
    <t>FRGH-004</t>
  </si>
  <si>
    <t>FRGH-048</t>
  </si>
  <si>
    <t>10.69.6.35-port4</t>
  </si>
  <si>
    <t>10.69.6.35-port5</t>
  </si>
  <si>
    <t>10.69.6.35-port6</t>
  </si>
  <si>
    <t>10.69.6.41</t>
  </si>
  <si>
    <t>10.69.6.42</t>
  </si>
  <si>
    <t>LRC miniConfig x2-061</t>
  </si>
  <si>
    <t>LRC miniConfig x2-062</t>
  </si>
  <si>
    <t>B1702</t>
  </si>
  <si>
    <t>10.69.196.183</t>
  </si>
  <si>
    <t>10.69.196.184</t>
  </si>
  <si>
    <t>(1P)086416A.X31</t>
  </si>
  <si>
    <t>(S)RY143118247</t>
  </si>
  <si>
    <t>(S)RY143525516</t>
  </si>
  <si>
    <t>(S)RY142617836</t>
  </si>
  <si>
    <t>(S)RY142617840</t>
  </si>
  <si>
    <t>(S)RY143208305</t>
  </si>
  <si>
    <t>(S)RY143118205</t>
  </si>
  <si>
    <t>(S)RY142617825</t>
  </si>
  <si>
    <t>(S)RY143110425</t>
  </si>
  <si>
    <t>(S)RY143525486</t>
  </si>
  <si>
    <t>(1P)472913A.X31</t>
  </si>
  <si>
    <t>(S)RY143730197</t>
  </si>
  <si>
    <t>(S)RY143730218</t>
  </si>
  <si>
    <t>(S)RY142617837</t>
  </si>
  <si>
    <t>(S)RY143016825</t>
  </si>
  <si>
    <t>(S)RY143525491</t>
  </si>
  <si>
    <t>LRC LCAA</t>
  </si>
  <si>
    <t>(S)RY143730195</t>
  </si>
  <si>
    <t>(S)RY143730171</t>
  </si>
  <si>
    <t>(S)RY143730194</t>
  </si>
  <si>
    <t>(S)RY142728291</t>
  </si>
  <si>
    <t>(S)RY143009642</t>
  </si>
  <si>
    <t>(S)RY142923887</t>
  </si>
  <si>
    <t>(S)RY142728288</t>
  </si>
  <si>
    <t>(S)RY143009633</t>
  </si>
  <si>
    <t>(S)RY142923877</t>
  </si>
  <si>
    <t>(S)RY142728253</t>
  </si>
  <si>
    <t>(S)RY143009572</t>
  </si>
  <si>
    <t>(S)RY142923878</t>
  </si>
  <si>
    <t>(S)RY143708670</t>
  </si>
  <si>
    <t>(S)RY143708671</t>
  </si>
  <si>
    <t>Zhu Jing</t>
  </si>
  <si>
    <t>Liu Haiyan</t>
  </si>
  <si>
    <t>10.69.216.157-port8</t>
  </si>
  <si>
    <t>10.69.216.157-port2</t>
  </si>
  <si>
    <t>10.69.196.242</t>
  </si>
  <si>
    <t>(S)RY143009612</t>
  </si>
  <si>
    <t>10.69.6.102</t>
  </si>
  <si>
    <t>10.69.6.209</t>
  </si>
  <si>
    <t>10.69.196.241</t>
  </si>
  <si>
    <t>10.69.6.34</t>
  </si>
  <si>
    <t>Shen Xianqing</t>
  </si>
  <si>
    <t>10.69.6.19-A1-&gt;B1</t>
  </si>
  <si>
    <t>10.69.195.135-slot1</t>
  </si>
  <si>
    <t>10.69.196.67</t>
  </si>
  <si>
    <t>10.69.6.19-A4,5-&gt;B4,5</t>
  </si>
  <si>
    <t>10.69.195.225-slot0</t>
  </si>
  <si>
    <t>10.69.196.13</t>
  </si>
  <si>
    <t>10.69.6.19-A6,7-&gt;B4,5</t>
  </si>
  <si>
    <t>(S)RY142617869</t>
  </si>
  <si>
    <t>(S)RY143110348</t>
  </si>
  <si>
    <t>(S)RY143118224</t>
  </si>
  <si>
    <t>(S)RY143730170</t>
  </si>
  <si>
    <t>(S)RY142617826</t>
  </si>
  <si>
    <t>(S)RY143016851</t>
  </si>
  <si>
    <t>(S)RY143118230</t>
  </si>
  <si>
    <t>(S)RY143730219</t>
  </si>
  <si>
    <t>(S)RY142501806</t>
  </si>
  <si>
    <t>change with jeffrey shi-10.69.6.11</t>
  </si>
  <si>
    <t>(S)RY142923876</t>
  </si>
  <si>
    <t>(S)RY142501808</t>
  </si>
  <si>
    <t>(S)RY142923875</t>
  </si>
  <si>
    <t>FRGH-034</t>
  </si>
  <si>
    <t>FRGH-064</t>
  </si>
  <si>
    <t>10.69.6.210</t>
  </si>
  <si>
    <t>10.69.6.211</t>
  </si>
  <si>
    <t>10.69.196.239</t>
  </si>
  <si>
    <t>10.69.196.238</t>
  </si>
  <si>
    <t>10.69.6.197-port8</t>
  </si>
  <si>
    <t>10.69.6.116</t>
  </si>
  <si>
    <t>10.69.6.43</t>
  </si>
  <si>
    <t>10.69.6.212</t>
  </si>
  <si>
    <t>10.69.196.237</t>
  </si>
  <si>
    <t>CM feature test</t>
  </si>
  <si>
    <t>legacy test</t>
  </si>
  <si>
    <t>Cai mengping</t>
  </si>
  <si>
    <t>FRGH-052</t>
  </si>
  <si>
    <t>10.69.6.44-port1</t>
  </si>
  <si>
    <t>10.69.6.44-port2</t>
  </si>
  <si>
    <t>10.69.6.44-port3</t>
  </si>
  <si>
    <t>10.69.6.44-port4</t>
  </si>
  <si>
    <t>10.69.6.44-port5</t>
  </si>
  <si>
    <t>10.69.6.44-port6</t>
  </si>
  <si>
    <t>10.69.196.185</t>
  </si>
  <si>
    <t>10.69.6.213</t>
  </si>
  <si>
    <t>10.69.196.236</t>
  </si>
  <si>
    <t>10.69.6.45</t>
  </si>
  <si>
    <t>Location</t>
  </si>
  <si>
    <t>BTS control PC IP</t>
  </si>
  <si>
    <t>HW ver</t>
  </si>
  <si>
    <t>Board</t>
  </si>
  <si>
    <t>LTE demo TL</t>
  </si>
  <si>
    <t>LRC BTS IP</t>
  </si>
  <si>
    <t>LTE</t>
  </si>
  <si>
    <t>PSI</t>
  </si>
  <si>
    <t>Chen tiaoli</t>
  </si>
  <si>
    <t>10.69.6.47</t>
  </si>
  <si>
    <t>B902</t>
  </si>
  <si>
    <t>upgrade cpld-0X81,2014/10/27</t>
  </si>
  <si>
    <t>Zhao Qianbing</t>
  </si>
  <si>
    <t>UM&amp;TRS testing</t>
  </si>
  <si>
    <t>UM&amp;CPRI testing</t>
  </si>
  <si>
    <t>Pseudo AP test</t>
  </si>
  <si>
    <t>no</t>
  </si>
  <si>
    <t>TM500 control PC IP</t>
  </si>
  <si>
    <t>upgrade cpld in 2014/10/29</t>
  </si>
  <si>
    <t>LRC miniConfig x2-039</t>
  </si>
  <si>
    <t>FRGH-056</t>
  </si>
  <si>
    <t>10.69.216.223-port3</t>
  </si>
  <si>
    <t>upgrade cpld in Dongxin(upgrade cpld in 2014/10/29)</t>
  </si>
  <si>
    <t>10.69.92.240-port3</t>
  </si>
  <si>
    <t>10.69.92.240-port6</t>
  </si>
  <si>
    <t>Li Ziqiang</t>
  </si>
  <si>
    <t>Tian Jun</t>
  </si>
  <si>
    <t>(S)RY142617858</t>
  </si>
  <si>
    <t>2014/11/05;7858电容损坏，换RY142617865</t>
  </si>
  <si>
    <t>10.69.216.13</t>
  </si>
  <si>
    <t>10.69.195.131-slot0,1</t>
  </si>
  <si>
    <t>10.69.196.64-65</t>
  </si>
  <si>
    <t>RF module 1</t>
  </si>
  <si>
    <t>FRGH-030</t>
  </si>
  <si>
    <t>RF module 2</t>
  </si>
  <si>
    <t>FRGH-009</t>
  </si>
  <si>
    <t>RF1 Power breaker</t>
  </si>
  <si>
    <t>RF2 Power breaker</t>
  </si>
  <si>
    <t>10.69.6.33</t>
  </si>
  <si>
    <t>10.69.216.175</t>
  </si>
  <si>
    <t>FRGH-143,144</t>
  </si>
  <si>
    <t>FRGH-153</t>
  </si>
  <si>
    <t>10.69.92.116-port2</t>
  </si>
  <si>
    <t>upgrade cpld in 2014/11/26</t>
  </si>
  <si>
    <t>HW rework verify</t>
  </si>
  <si>
    <t>(S)RY143016844</t>
  </si>
  <si>
    <t>upgrade cpld-0X81,2014/11/27</t>
  </si>
  <si>
    <t>upgrade cpld-0x81,2014/11/27</t>
  </si>
  <si>
    <t>upgrade cpld in 2014/12/01</t>
  </si>
  <si>
    <t>LNI res verify</t>
  </si>
  <si>
    <t>HW verify</t>
  </si>
  <si>
    <t>FRGH-155</t>
  </si>
  <si>
    <t>12:34:56:78:90:12</t>
  </si>
  <si>
    <t>iub-MAC</t>
  </si>
  <si>
    <t>RY142728279</t>
  </si>
  <si>
    <t>10.69.6.111</t>
  </si>
  <si>
    <t>10.69.6.197-port6</t>
  </si>
  <si>
    <t>10.69.6.19-A2,3-&gt;B1,2</t>
  </si>
  <si>
    <t>10.69.195.154-slot0,1</t>
  </si>
  <si>
    <t>00-0f-bb-f1-cc-b3</t>
  </si>
  <si>
    <t>10.69.195.132-slot0,1</t>
  </si>
  <si>
    <t>10.69.196.9-10</t>
  </si>
  <si>
    <t>10.69.196.17-18</t>
  </si>
  <si>
    <t>Wang Rong</t>
  </si>
  <si>
    <t>RAB Testing</t>
  </si>
  <si>
    <t>Zhai Jun</t>
  </si>
  <si>
    <t>10.69.7.11</t>
  </si>
  <si>
    <t>10.69.7.12</t>
  </si>
  <si>
    <t>LRC miniConfig x2-063</t>
  </si>
  <si>
    <t>LRC miniConfig x2-064</t>
  </si>
  <si>
    <t>10.69.7.17-port2</t>
  </si>
  <si>
    <t>FRGH-165</t>
  </si>
  <si>
    <t>10.69.196.187</t>
  </si>
  <si>
    <t>10.69.196.188</t>
  </si>
  <si>
    <t>(S)RY144723877</t>
  </si>
  <si>
    <t>(1P)472914A.X31</t>
  </si>
  <si>
    <t>(S)RY144406867</t>
  </si>
  <si>
    <t>(S)RY143208283</t>
  </si>
  <si>
    <t>(1P)472913A.X32</t>
  </si>
  <si>
    <t>(S)RY144819095</t>
  </si>
  <si>
    <t>(S)RY144723879</t>
  </si>
  <si>
    <t>(S)RY144406863</t>
  </si>
  <si>
    <t>(S)RY142506576</t>
  </si>
  <si>
    <t>(S)RY144819124</t>
  </si>
  <si>
    <t>(1P)472912A.X31</t>
  </si>
  <si>
    <t>(S)RY144911659</t>
  </si>
  <si>
    <t>(S)RY144911661</t>
  </si>
  <si>
    <t>(1P)472915A.X32</t>
  </si>
  <si>
    <t>(S)RY144911873</t>
  </si>
  <si>
    <t>(S)RY144911876</t>
  </si>
  <si>
    <t>(S)RY142728297</t>
  </si>
  <si>
    <t>(S)RY142728265</t>
  </si>
  <si>
    <t>Yu Yaqin</t>
  </si>
  <si>
    <t>10.69.7.19</t>
  </si>
  <si>
    <t>10.69.7.18-port8</t>
  </si>
  <si>
    <t>10.69.7.22</t>
  </si>
  <si>
    <t>10.69.7.23</t>
  </si>
  <si>
    <t>10.69.7.24</t>
  </si>
  <si>
    <t>10.69.7.13</t>
  </si>
  <si>
    <t>10.69.7.14</t>
  </si>
  <si>
    <t>10.69.7.15</t>
  </si>
  <si>
    <t>(S)RY143016855</t>
  </si>
  <si>
    <t>A2003</t>
  </si>
  <si>
    <t>10.69.7.16</t>
  </si>
  <si>
    <t>LRC miniConfig x2-074</t>
  </si>
  <si>
    <t>LRC miniConfig x2-073</t>
  </si>
  <si>
    <t>FRGH-184</t>
  </si>
  <si>
    <t>(S)RY144723891</t>
  </si>
  <si>
    <t>(S)RY144723892</t>
  </si>
  <si>
    <t>LRC LCPA</t>
  </si>
  <si>
    <t>(S)RY144911770</t>
  </si>
  <si>
    <t>(S)RY144911753</t>
  </si>
  <si>
    <t>LRC LSPA</t>
  </si>
  <si>
    <t>(1P)472911A.X31</t>
  </si>
  <si>
    <t>(S)RY145009408</t>
  </si>
  <si>
    <t>(S)RY145009337</t>
  </si>
  <si>
    <t>(S)RY144819097</t>
  </si>
  <si>
    <t>(S)RY144819119</t>
  </si>
  <si>
    <t>LRC LNIA</t>
  </si>
  <si>
    <t>(1P)472910A.X31</t>
  </si>
  <si>
    <t>(S)RY143808603</t>
  </si>
  <si>
    <t>(S)RY144412239</t>
  </si>
  <si>
    <t>LRC LBRA</t>
  </si>
  <si>
    <t>(S)RY144911701</t>
  </si>
  <si>
    <t>(S)RY144911702</t>
  </si>
  <si>
    <t>(S)RY144911874</t>
  </si>
  <si>
    <t>(S)RY144911826</t>
  </si>
  <si>
    <t>FRGH-176</t>
  </si>
  <si>
    <t>10.69.7.17-port3</t>
  </si>
  <si>
    <t>10.69.7.17-port6</t>
  </si>
  <si>
    <t>LRC miniConfig x2-065</t>
  </si>
  <si>
    <t>LRC miniConfig x2-067</t>
  </si>
  <si>
    <t>LRC miniConfig x2-068</t>
  </si>
  <si>
    <t>FRGH-080</t>
  </si>
  <si>
    <t>FRGH-106</t>
  </si>
  <si>
    <t>FRGH-172</t>
  </si>
  <si>
    <t>(S)RY144723880</t>
  </si>
  <si>
    <t>(S)RY143724078</t>
  </si>
  <si>
    <t>(S)RY143208325</t>
  </si>
  <si>
    <t>(S)RY144819094</t>
  </si>
  <si>
    <t>(S)RY142728261</t>
  </si>
  <si>
    <t>(S)RY144309681</t>
  </si>
  <si>
    <t>(S)RY144911870</t>
  </si>
  <si>
    <t>A2004</t>
  </si>
  <si>
    <t>(S)RY142728268</t>
  </si>
  <si>
    <t>(S)RY144911671</t>
  </si>
  <si>
    <t>(S)RY144911832</t>
  </si>
  <si>
    <t>(S)RY143808601</t>
  </si>
  <si>
    <t>(S)RY144911704</t>
  </si>
  <si>
    <t>(S)RY144911830</t>
  </si>
  <si>
    <t>FRGH-175</t>
  </si>
  <si>
    <t>10.69.7.26-port5</t>
  </si>
  <si>
    <t>10.69.7.26-port6</t>
  </si>
  <si>
    <t>10.69.7.26-port2</t>
  </si>
  <si>
    <t>10.69.7.26-port1</t>
  </si>
  <si>
    <t>(S)RY144723883</t>
  </si>
  <si>
    <t>(S)RY144911773</t>
  </si>
  <si>
    <t>(S)RY145009308</t>
  </si>
  <si>
    <t>(S)RY144819115</t>
  </si>
  <si>
    <t>(S)RY144723884</t>
  </si>
  <si>
    <t>(S)RY143908388</t>
  </si>
  <si>
    <t>(S)RY145009339</t>
  </si>
  <si>
    <t>(S)RY144819123</t>
  </si>
  <si>
    <t>10.69.196.189</t>
  </si>
  <si>
    <t>10.69.196.190</t>
  </si>
  <si>
    <t>10.69.196.191</t>
  </si>
  <si>
    <t>Xu Ailin</t>
  </si>
  <si>
    <t>Huang Zhichao</t>
  </si>
  <si>
    <t>10.69.7.28</t>
  </si>
  <si>
    <t>10.69.196.192</t>
  </si>
  <si>
    <t>10.69.196.193</t>
  </si>
  <si>
    <t>10.69.7.25</t>
  </si>
  <si>
    <t>10.69.7.26-port3</t>
  </si>
  <si>
    <t>10.69.7.26-port4</t>
  </si>
  <si>
    <t>LRC miniConfig x2-066</t>
  </si>
  <si>
    <t>LRC miniConfig x2-069</t>
  </si>
  <si>
    <t>A2006</t>
  </si>
  <si>
    <t>FRGH-169</t>
  </si>
  <si>
    <t>(S)RY143724092</t>
  </si>
  <si>
    <t>(S)RY145009407</t>
  </si>
  <si>
    <t>(S)RY144819117</t>
  </si>
  <si>
    <t>(S)RY143724096</t>
  </si>
  <si>
    <t>(S)RY143909057</t>
  </si>
  <si>
    <t>(S)RY144819103</t>
  </si>
  <si>
    <t>LRC 2013NIC</t>
  </si>
  <si>
    <t>(1P)472914A.X23</t>
  </si>
  <si>
    <t>(S)RY142728275</t>
  </si>
  <si>
    <t>(S)RY144309667</t>
  </si>
  <si>
    <t>(S)RY144911855</t>
  </si>
  <si>
    <t>(S)RY143808600</t>
  </si>
  <si>
    <t>(S)RY144911703</t>
  </si>
  <si>
    <t>(S)RY144911875</t>
  </si>
  <si>
    <t>Liu Xuanrong</t>
  </si>
  <si>
    <t>10.69.7.51</t>
  </si>
  <si>
    <t>10.69.7.31</t>
  </si>
  <si>
    <t>10.69.7.32</t>
  </si>
  <si>
    <t>10.69.7.33</t>
  </si>
  <si>
    <t>10.69.7.34</t>
  </si>
  <si>
    <t>10.69.7.35</t>
  </si>
  <si>
    <t>10.69.6.197-port2</t>
  </si>
  <si>
    <t>10.69.6.58</t>
  </si>
  <si>
    <t>10.69.7.52</t>
  </si>
  <si>
    <t>10.69.195.180-slot0,1</t>
  </si>
  <si>
    <t>10.69.196.7-8</t>
  </si>
  <si>
    <t>10.69.7.53</t>
  </si>
  <si>
    <t>10.69.7.54</t>
  </si>
  <si>
    <t>10.69.7.55</t>
  </si>
  <si>
    <t>(S)RY143909048</t>
  </si>
  <si>
    <t>10.69.7.36</t>
  </si>
  <si>
    <t>10.69.6.118</t>
  </si>
  <si>
    <t>10.69.6.19-A7,8-&gt;B5,6</t>
  </si>
  <si>
    <t>10.69.6.19-A5,6-&gt;?</t>
  </si>
  <si>
    <t>10.69.7.40-port2</t>
  </si>
  <si>
    <t>10.69.7.40-port6</t>
  </si>
  <si>
    <t>10.69.7.41</t>
  </si>
  <si>
    <t>10.69.7.45</t>
  </si>
  <si>
    <t>10.69.7.40-port8</t>
  </si>
  <si>
    <t>10.69.7.47</t>
  </si>
  <si>
    <t>10.69.7.18-port4</t>
  </si>
  <si>
    <t>10.69.7.27-port5</t>
  </si>
  <si>
    <t>10.69.7.27-port6</t>
  </si>
  <si>
    <t>FRGH-167,168</t>
  </si>
  <si>
    <t>FRGH-178,173</t>
  </si>
  <si>
    <t>FRGH-174,177</t>
  </si>
  <si>
    <t>FRGH-191,192</t>
  </si>
  <si>
    <t>FRGH-193,194</t>
  </si>
  <si>
    <t>10.69.7.46 slot1-6</t>
  </si>
  <si>
    <t>Li Yanrui</t>
  </si>
  <si>
    <t>RF</t>
  </si>
  <si>
    <t>Duplexer</t>
  </si>
  <si>
    <t>Divider
(2Way)</t>
  </si>
  <si>
    <t>Divider
(4Way)</t>
  </si>
  <si>
    <t>comments</t>
  </si>
  <si>
    <t>Programmable Attenuator</t>
  </si>
  <si>
    <t>Chen Lu</t>
  </si>
  <si>
    <t>Zhu Lei</t>
  </si>
  <si>
    <t>Variable Attenuator</t>
  </si>
  <si>
    <t>FRGH-063,071</t>
  </si>
  <si>
    <t>FRGH-012,083</t>
  </si>
  <si>
    <t>N/A</t>
  </si>
  <si>
    <t>10.69.196.234</t>
  </si>
  <si>
    <t>LBR-01</t>
  </si>
  <si>
    <t>(S)RY144911651</t>
  </si>
  <si>
    <t>(S)RY144309696</t>
  </si>
  <si>
    <t>FRGH-187,023</t>
  </si>
  <si>
    <t>FRGH-026,075</t>
  </si>
  <si>
    <t>(S)RY144706243</t>
  </si>
  <si>
    <t>(S)RY144309690</t>
  </si>
  <si>
    <t>10.69.6.211,212</t>
  </si>
  <si>
    <t>LSP-01</t>
  </si>
  <si>
    <t>(S)RY150516921</t>
  </si>
  <si>
    <t>(S)RY150516923</t>
  </si>
  <si>
    <t>(S)RY150516932</t>
  </si>
  <si>
    <t>FRGH-128,117</t>
  </si>
  <si>
    <t>(S)RY144911657</t>
  </si>
  <si>
    <t>Iub SFP</t>
  </si>
  <si>
    <t>1000BASE-SX</t>
  </si>
  <si>
    <t>10.69.196.160</t>
  </si>
  <si>
    <t>10GBASE-SR</t>
  </si>
  <si>
    <t>10.69.7.65</t>
  </si>
  <si>
    <t>10.69.7.66</t>
  </si>
  <si>
    <t>10.69.7.67</t>
  </si>
  <si>
    <t>10.69.7.68</t>
  </si>
  <si>
    <t>10.69.7.69</t>
  </si>
  <si>
    <t>10.69.7.70</t>
  </si>
  <si>
    <t>10.69.7.71</t>
  </si>
  <si>
    <t>10.69.7.72</t>
  </si>
  <si>
    <t>10.69.7.73</t>
  </si>
  <si>
    <t>10.69.7.74</t>
  </si>
  <si>
    <t>10.69.7.75</t>
  </si>
  <si>
    <t>10.69.7.76</t>
  </si>
  <si>
    <t>(S)RY144911647</t>
  </si>
  <si>
    <t>(S)RY150516926</t>
  </si>
  <si>
    <t>FRGH-170,203</t>
  </si>
  <si>
    <t>Xiao Dan Wang;zhou jie</t>
  </si>
  <si>
    <t>chen lu</t>
  </si>
  <si>
    <t>(S)RY144309683</t>
  </si>
  <si>
    <t>10.69.7.77-port1</t>
  </si>
  <si>
    <t>10.69.7.77-port2</t>
  </si>
  <si>
    <t>10.69.7.78-port1</t>
  </si>
  <si>
    <t>10.69.196.201</t>
  </si>
  <si>
    <t>10.69.196.202</t>
  </si>
  <si>
    <t>10.69.196.203</t>
  </si>
  <si>
    <t>10.69.196.204</t>
  </si>
  <si>
    <t>10.69.196.205</t>
  </si>
  <si>
    <t>10.69.196.206</t>
  </si>
  <si>
    <t>10.69.7.57</t>
  </si>
  <si>
    <t>10.69.7.58</t>
  </si>
  <si>
    <t>10.69.7.59</t>
  </si>
  <si>
    <t>LRC miniConfig x2-079</t>
  </si>
  <si>
    <t>LRC miniConfig x2-078</t>
  </si>
  <si>
    <t>LRC miniConfig x2-082</t>
  </si>
  <si>
    <t>LRC miniConfig x2-081</t>
  </si>
  <si>
    <t>A2011</t>
  </si>
  <si>
    <t>A2012</t>
  </si>
  <si>
    <t>A2014</t>
  </si>
  <si>
    <t>LRC miniConfig x2-080</t>
  </si>
  <si>
    <t>LRC miniConfig x2-083</t>
  </si>
  <si>
    <t>FRGH-202,206</t>
  </si>
  <si>
    <t>10.69.7.77-port3</t>
  </si>
  <si>
    <t>10.69.7.77-port4</t>
  </si>
  <si>
    <t>10.69.7.77-port5</t>
  </si>
  <si>
    <t>10.69.7.77-port6</t>
  </si>
  <si>
    <t>(S)RY143808604</t>
  </si>
  <si>
    <t>(S)RY144911705</t>
  </si>
  <si>
    <t>(S)RY144911834</t>
  </si>
  <si>
    <t>(S)RY143808602</t>
  </si>
  <si>
    <t>(S)RY144309686</t>
  </si>
  <si>
    <t>(S)RY144911816</t>
  </si>
  <si>
    <t>(S)RY150308940</t>
  </si>
  <si>
    <t>(S)RY144911677</t>
  </si>
  <si>
    <t>(S)RY144911868</t>
  </si>
  <si>
    <t>(S)RY150308956</t>
  </si>
  <si>
    <t>(S)RY144911666</t>
  </si>
  <si>
    <t>(S)RY144911823</t>
  </si>
  <si>
    <t>(S)RY143829854</t>
  </si>
  <si>
    <t>(S)RY144309678</t>
  </si>
  <si>
    <t>(S)RY144911867</t>
  </si>
  <si>
    <t>(S)RY150308946</t>
  </si>
  <si>
    <t>(S)RY144911675</t>
  </si>
  <si>
    <t>(S)RY144911877</t>
  </si>
  <si>
    <t>(S)RY144723881</t>
  </si>
  <si>
    <t>(S)RY144723886</t>
  </si>
  <si>
    <t>(S)RY144723874</t>
  </si>
  <si>
    <t>(S)RY144723867</t>
  </si>
  <si>
    <t>(S)RY150407937</t>
  </si>
  <si>
    <t>(S)RY145009241</t>
  </si>
  <si>
    <t>(S)RY144819116</t>
  </si>
  <si>
    <t>(S)RY150407944</t>
  </si>
  <si>
    <t>(S)RY141107807</t>
  </si>
  <si>
    <t>(S)RY144819118</t>
  </si>
  <si>
    <t>(S)RY144723894</t>
  </si>
  <si>
    <t>(S)RY150407939</t>
  </si>
  <si>
    <t>(S)RY150516933</t>
  </si>
  <si>
    <t>(S)RY144819099</t>
  </si>
  <si>
    <t>(S)RY144723885</t>
  </si>
  <si>
    <t>(S)RY150407938</t>
  </si>
  <si>
    <t>(S)RY150516929</t>
  </si>
  <si>
    <t>(S)RY144819110</t>
  </si>
  <si>
    <t>(S)RY144723882</t>
  </si>
  <si>
    <t>(S)RY150407941</t>
  </si>
  <si>
    <t>(S)RY150516930</t>
  </si>
  <si>
    <t>(S)RY144819107</t>
  </si>
  <si>
    <t>(S)RY145001835</t>
  </si>
  <si>
    <t>(S)RY150407940</t>
  </si>
  <si>
    <t>(S)RY150516931</t>
  </si>
  <si>
    <t>(S)RY144819111</t>
  </si>
  <si>
    <t>(S)RY144911641</t>
  </si>
  <si>
    <t>10.69.196.233</t>
  </si>
  <si>
    <t>10.69.196.232</t>
  </si>
  <si>
    <t>10.69.196.231</t>
  </si>
  <si>
    <t>00-0f-bb-f1-cd-73</t>
  </si>
  <si>
    <t>60-a8-fe-3b-d6-3b</t>
  </si>
  <si>
    <t>60-a8-fe-7f-6d-c1</t>
  </si>
  <si>
    <t>00-0f-bb-f1-cd-07</t>
  </si>
  <si>
    <t>00-0f-bb-f1-cd-af</t>
  </si>
  <si>
    <t>00-0f-bb-f1-cd-97</t>
  </si>
  <si>
    <t>00-0f-bb-f1-cd-7f</t>
  </si>
  <si>
    <t>60-a8-fe-7f-63-d5</t>
  </si>
  <si>
    <t>60-a8-fe-7f-67-05</t>
  </si>
  <si>
    <t>60-a8-fe-7f-60-39</t>
  </si>
  <si>
    <t>60-a8-fe-3b-d9-77</t>
  </si>
  <si>
    <t>60-a8-fe-3b-d6-23</t>
  </si>
  <si>
    <t>60-a8-fe-3b-d5-f3</t>
  </si>
  <si>
    <t>00-0f-bb-d2-f1-b1</t>
  </si>
  <si>
    <t>10.69.6.64</t>
  </si>
  <si>
    <t>10.69.7.91</t>
  </si>
  <si>
    <t>10.69.7.105-port2</t>
  </si>
  <si>
    <t>10.69.7.93</t>
  </si>
  <si>
    <t>LSP-00</t>
  </si>
  <si>
    <t>(S)RY144911706</t>
  </si>
  <si>
    <t>10.69.6.65-slot1-4</t>
  </si>
  <si>
    <t>10.69.7.78-port2</t>
  </si>
  <si>
    <t>10.69.7.79-port1</t>
  </si>
  <si>
    <t>10.69.7.79-port2</t>
  </si>
  <si>
    <t>FRGH-200</t>
  </si>
  <si>
    <t>10.69.7.60</t>
  </si>
  <si>
    <t>10.69.7.61</t>
  </si>
  <si>
    <t>10.69.7.62</t>
  </si>
  <si>
    <t>10.69.196.230</t>
  </si>
  <si>
    <t>10.69.196.229</t>
  </si>
  <si>
    <t>Huang Minjie</t>
  </si>
  <si>
    <t>Ye Ningning</t>
  </si>
  <si>
    <t>10.69.7.78-port6</t>
  </si>
  <si>
    <t>FRGH-209,007</t>
  </si>
  <si>
    <t>FRGH-013</t>
  </si>
  <si>
    <t>10.69.7.78-port5</t>
  </si>
  <si>
    <t>FRGH-041,008</t>
  </si>
  <si>
    <t>10.69.7.78-port4</t>
  </si>
  <si>
    <t>FRGH-208</t>
  </si>
  <si>
    <t>10.69.7.78-port3</t>
  </si>
  <si>
    <t>FRGH-059,073</t>
  </si>
  <si>
    <t>LBR-00</t>
  </si>
  <si>
    <t>(S)RY144911665</t>
  </si>
  <si>
    <t>10.69.7.94</t>
  </si>
  <si>
    <t>Zhou Zhen</t>
  </si>
  <si>
    <t>10.69.7.79-port6</t>
  </si>
  <si>
    <t>FRGH-021,078</t>
  </si>
  <si>
    <t>10.69.7.79-port3</t>
  </si>
  <si>
    <t>(S)RY144911697</t>
  </si>
  <si>
    <t>10.69.7.107-port6</t>
  </si>
  <si>
    <t>A2015</t>
  </si>
  <si>
    <t>(S)RY144911660</t>
  </si>
  <si>
    <t>10.69.216.33</t>
  </si>
  <si>
    <t>(S)RY144911644</t>
  </si>
  <si>
    <t>10.69.7.158</t>
  </si>
  <si>
    <t>10.69.7.160</t>
  </si>
  <si>
    <t>10.69.7.107-port4</t>
  </si>
  <si>
    <t>A2016</t>
  </si>
  <si>
    <t>FRGH-171,047</t>
  </si>
  <si>
    <t>10.69.7.95</t>
  </si>
  <si>
    <t>10.69.7.162-port1</t>
  </si>
  <si>
    <t>10.69.7.162-port4</t>
  </si>
  <si>
    <t>10.69.7.163,164 slot1-4</t>
  </si>
  <si>
    <t>10.69.7.159</t>
  </si>
  <si>
    <t>10.69.7.161</t>
  </si>
  <si>
    <t>10.69.7.162-port2</t>
  </si>
  <si>
    <t>10.69.7.162-port5</t>
  </si>
  <si>
    <t>10.69.7.96</t>
  </si>
  <si>
    <t>10.69.7.107-port8</t>
  </si>
  <si>
    <t>10.69.7.165-A1-&gt;B1</t>
  </si>
  <si>
    <t>10.69.7.165 A3,4-&gt;B3,4</t>
  </si>
  <si>
    <t>FRGH-068</t>
  </si>
  <si>
    <t>(S)RY145001828</t>
  </si>
  <si>
    <t>(S)RY144911774</t>
  </si>
  <si>
    <t>(S)RY144810112</t>
  </si>
  <si>
    <t>SW used before,zhou zhanpeng</t>
  </si>
  <si>
    <t>(S)RY143208292</t>
  </si>
  <si>
    <t>(S)RY150308898</t>
  </si>
  <si>
    <t>(S)RY144911653</t>
  </si>
  <si>
    <t>(S)RY144613225</t>
  </si>
  <si>
    <t>Lv Jia</t>
  </si>
  <si>
    <t>(S)RY144911656</t>
  </si>
  <si>
    <t>10.69.7.20 slot0-8;7.166 slot1-4</t>
  </si>
  <si>
    <t>available</t>
  </si>
  <si>
    <t>FRGH-035</t>
  </si>
  <si>
    <t>10.69.7.79-port5</t>
  </si>
  <si>
    <t>FRGH-017</t>
  </si>
  <si>
    <t>FRGH-032,014</t>
  </si>
  <si>
    <t>PA channel</t>
  </si>
  <si>
    <t>duplexer</t>
  </si>
  <si>
    <t>10.69.6.217-slot1-4</t>
  </si>
  <si>
    <t>10.69.7.170 slot1-8</t>
  </si>
  <si>
    <t>Wang Dali</t>
  </si>
  <si>
    <t>Xiao Hui</t>
  </si>
  <si>
    <t>10.69.7.175</t>
  </si>
  <si>
    <t>10.69.7.162-port3</t>
  </si>
  <si>
    <t>10.69.7.79-port4</t>
  </si>
  <si>
    <t>10.69.7.176</t>
  </si>
  <si>
    <t>10.69.7.177</t>
  </si>
  <si>
    <t>10.69.7.168,194slot1-8</t>
  </si>
  <si>
    <t>10.69.196.207</t>
  </si>
  <si>
    <t>10.69.196.208</t>
  </si>
  <si>
    <t>10.69.196.209</t>
  </si>
  <si>
    <t>B1906</t>
  </si>
  <si>
    <t>LRC miniConfig x3-084</t>
  </si>
  <si>
    <t>LRC miniConfig x3-103</t>
  </si>
  <si>
    <t>LRC miniConfig x3-102</t>
  </si>
  <si>
    <t>(S)RY145001850</t>
  </si>
  <si>
    <t>(S)RY144911776</t>
  </si>
  <si>
    <t>(S)RY151103257</t>
  </si>
  <si>
    <t>(S)RY150513173</t>
  </si>
  <si>
    <t>(S)RY145001845</t>
  </si>
  <si>
    <t>(S)RY144911775</t>
  </si>
  <si>
    <t>(S)RY150516980</t>
  </si>
  <si>
    <t>(S)RY150513175</t>
  </si>
  <si>
    <t>(S)RY150308944</t>
  </si>
  <si>
    <t>(S)RY144911664</t>
  </si>
  <si>
    <t>(S)RY144911862</t>
  </si>
  <si>
    <t>(S)RY150308932</t>
  </si>
  <si>
    <t>(S)RY144911668</t>
  </si>
  <si>
    <t>(S)RY144911818</t>
  </si>
  <si>
    <t>10.69.7.174-port1</t>
  </si>
  <si>
    <t>10.69.7.174-port2</t>
  </si>
  <si>
    <t>10.69.7.178</t>
  </si>
  <si>
    <t>10.69.7.179</t>
  </si>
  <si>
    <t>10.69.7.180</t>
  </si>
  <si>
    <t>10.69.7.181</t>
  </si>
  <si>
    <t>10.69.7.182</t>
  </si>
  <si>
    <t>10.69.7.183</t>
  </si>
  <si>
    <t>10.69.7.184</t>
  </si>
  <si>
    <t>10.69.7.185</t>
  </si>
  <si>
    <t>10.69.7.186</t>
  </si>
  <si>
    <t>10.69.7.187</t>
  </si>
  <si>
    <t>10.69.7.188</t>
  </si>
  <si>
    <t>10.69.7.189</t>
  </si>
  <si>
    <t>10.69.7.190</t>
  </si>
  <si>
    <t>10.69.7.191</t>
  </si>
  <si>
    <t>10.69.7.192</t>
  </si>
  <si>
    <t>Chen Qian</t>
  </si>
  <si>
    <t>10.69.7.42</t>
  </si>
  <si>
    <t>10.69.7.40-port4</t>
  </si>
  <si>
    <t>10.69.7.97</t>
  </si>
  <si>
    <t>10.69.7.107-port2</t>
  </si>
  <si>
    <t>10.69.7.98</t>
  </si>
  <si>
    <t>10.6.7.193-port6</t>
  </si>
  <si>
    <t>B19?</t>
  </si>
  <si>
    <t>(S)RY144911777</t>
  </si>
  <si>
    <t>(S)RY145001842</t>
  </si>
  <si>
    <t>(S)RY151103259</t>
  </si>
  <si>
    <t>(S)RY150513174</t>
  </si>
  <si>
    <t>(S)RY145001840</t>
  </si>
  <si>
    <t>(S)RY150407921</t>
  </si>
  <si>
    <t>(S)RY150516991</t>
  </si>
  <si>
    <t>(S)RY150513177</t>
  </si>
  <si>
    <t>(S)RY145001839</t>
  </si>
  <si>
    <t>(S)RY143724079</t>
  </si>
  <si>
    <t>(S)RY150516925</t>
  </si>
  <si>
    <t>(S)RY150513172</t>
  </si>
  <si>
    <t>(S)RY145001838</t>
  </si>
  <si>
    <t>(S)RY150407922</t>
  </si>
  <si>
    <t>(S)RY150516934</t>
  </si>
  <si>
    <t>(S)RY150513178</t>
  </si>
  <si>
    <t>(S)RY145001837</t>
  </si>
  <si>
    <t>(S)RY144911802</t>
  </si>
  <si>
    <t>(S)RY145009237</t>
  </si>
  <si>
    <t>(S)RY150513176</t>
  </si>
  <si>
    <t>(S)RY145001836</t>
  </si>
  <si>
    <t>(S)RY150407020</t>
  </si>
  <si>
    <t>(S)RY150516967</t>
  </si>
  <si>
    <t>(S)RY150513205</t>
  </si>
  <si>
    <t>(S)RY150308930</t>
  </si>
  <si>
    <t>(S)RY144911687</t>
  </si>
  <si>
    <t>(S)RY144911829</t>
  </si>
  <si>
    <t>(S)RY150308929</t>
  </si>
  <si>
    <t>(S)RY144309989</t>
  </si>
  <si>
    <t>(S)RY144911871</t>
  </si>
  <si>
    <t>LRC miniConfig x3-096</t>
  </si>
  <si>
    <t>LRC miniConfig x3-097</t>
  </si>
  <si>
    <t>10.69.7.172-port1</t>
  </si>
  <si>
    <t>10.69.7.172-port2</t>
  </si>
  <si>
    <t>FRGH-228,239</t>
  </si>
  <si>
    <t>FRGH-235,233</t>
  </si>
  <si>
    <t>FRGH-231,229</t>
  </si>
  <si>
    <t>10.69.7.172-port4</t>
  </si>
  <si>
    <t>10.69.7.172-port5</t>
  </si>
  <si>
    <t>10.69.7.172-port6</t>
  </si>
  <si>
    <t>LRC miniConfig x3-099</t>
  </si>
  <si>
    <t>LRC miniConfig x3-098</t>
  </si>
  <si>
    <t>(S)RY150308963</t>
  </si>
  <si>
    <t>(S)RY144309679</t>
  </si>
  <si>
    <t>(S)RY144911828</t>
  </si>
  <si>
    <t>(S)RY150308957</t>
  </si>
  <si>
    <t>(S)RY144911650</t>
  </si>
  <si>
    <t>(S)RY144911817</t>
  </si>
  <si>
    <t>10.69.7.173-port1</t>
  </si>
  <si>
    <t>10.69.7.173-port2</t>
  </si>
  <si>
    <t>10.69.7.173-port3</t>
  </si>
  <si>
    <t>LRC miniConfig x3-100</t>
  </si>
  <si>
    <t>LRC miniConfig x3-101</t>
  </si>
  <si>
    <t>(S)RY150308945</t>
  </si>
  <si>
    <t>(S)RY144911658</t>
  </si>
  <si>
    <t>(S)RY144911836</t>
  </si>
  <si>
    <t>(S)RY150308927</t>
  </si>
  <si>
    <t>(S)RY144911672</t>
  </si>
  <si>
    <t>(S)RY144911854</t>
  </si>
  <si>
    <t>10.69.7.174-port3</t>
  </si>
  <si>
    <t>10.69.196.210</t>
  </si>
  <si>
    <t>10.69.196.211</t>
  </si>
  <si>
    <t>10.69.196.212</t>
  </si>
  <si>
    <t>10.69.196.213</t>
  </si>
  <si>
    <t>10.69.196.214</t>
  </si>
  <si>
    <t>10.69.196.215</t>
  </si>
  <si>
    <t>10.69.7.63</t>
  </si>
  <si>
    <t>10.69.7.64</t>
  </si>
  <si>
    <t>10.69.196.228</t>
  </si>
  <si>
    <t>10.69.196.227</t>
  </si>
  <si>
    <t>10.69.196.226</t>
  </si>
  <si>
    <t>10.69.7.44</t>
  </si>
  <si>
    <t>10.69.7.105-port7</t>
  </si>
  <si>
    <t>10.69.7.99</t>
  </si>
  <si>
    <t>10.69.7.193-port4</t>
  </si>
  <si>
    <t>Ning feng</t>
  </si>
  <si>
    <t>10.69.196.131</t>
  </si>
  <si>
    <t>10.69.196.132</t>
  </si>
  <si>
    <t>10.69.196.133</t>
  </si>
  <si>
    <t>10.69.196.134</t>
  </si>
  <si>
    <t>10.69.196.135</t>
  </si>
  <si>
    <t>10.69.196.136</t>
  </si>
  <si>
    <t>10.69.7.130</t>
  </si>
  <si>
    <t>FRGH-212</t>
  </si>
  <si>
    <t>FRGH-226</t>
  </si>
  <si>
    <t>FRGH-211</t>
  </si>
  <si>
    <t>FRGH-216</t>
  </si>
  <si>
    <t>FRGH-217</t>
  </si>
  <si>
    <t>FRGH-220</t>
  </si>
  <si>
    <t>FRGH-213</t>
  </si>
  <si>
    <t>10.69.7.131</t>
  </si>
  <si>
    <t>10.69.7.132</t>
  </si>
  <si>
    <t>10.69.196.225</t>
  </si>
  <si>
    <t>10.69.196.224</t>
  </si>
  <si>
    <t>10.69.216.207</t>
  </si>
  <si>
    <t>from TT Deng Linjiang</t>
  </si>
  <si>
    <t>B903</t>
  </si>
  <si>
    <t>(S)RY145001863</t>
  </si>
  <si>
    <t>(S)RY144911754</t>
  </si>
  <si>
    <t>(S)RY145009366</t>
  </si>
  <si>
    <t>(S)RY144819102</t>
  </si>
  <si>
    <t>LRC miniConfig x3-088</t>
  </si>
  <si>
    <t>(S)RY144412238</t>
  </si>
  <si>
    <t>(S)RY144911680</t>
  </si>
  <si>
    <t>(S)RY144911863</t>
  </si>
  <si>
    <t>10.69.216.45-port1</t>
  </si>
  <si>
    <t>FRGH-227</t>
  </si>
  <si>
    <t>10.69.216.179-port4</t>
  </si>
  <si>
    <t>debug</t>
  </si>
  <si>
    <t>10.69.7.133</t>
  </si>
  <si>
    <t>10.69.196.223</t>
  </si>
  <si>
    <t>B1905</t>
  </si>
  <si>
    <t>10.69.92.61</t>
  </si>
  <si>
    <t>10.69.92.58-port5</t>
  </si>
  <si>
    <t>10.69.92.58-port3</t>
  </si>
  <si>
    <t>LRC miniConfig x2-002</t>
  </si>
  <si>
    <t>A802</t>
  </si>
  <si>
    <t>FRGH-096</t>
  </si>
  <si>
    <t>TA debug</t>
  </si>
  <si>
    <t>release from Cop2,Jiang Haixiao</t>
  </si>
  <si>
    <t>10.69.7.134</t>
  </si>
  <si>
    <t>10.69.7.135</t>
  </si>
  <si>
    <t>10.69.196.222</t>
  </si>
  <si>
    <t>10.69.196.221</t>
  </si>
  <si>
    <t>10.69.7.136</t>
  </si>
  <si>
    <t>10.69.196.220</t>
  </si>
  <si>
    <t>10.69.216.88</t>
  </si>
  <si>
    <t>10.69.216.202</t>
  </si>
  <si>
    <t>10.69.216.134</t>
  </si>
  <si>
    <t>10.69.7.137</t>
  </si>
  <si>
    <t>10.69.7.138</t>
  </si>
  <si>
    <t>10.69.7.139</t>
  </si>
  <si>
    <t>10.69.7.140</t>
  </si>
  <si>
    <t>10.69.7.142</t>
  </si>
  <si>
    <t>10.69.7.141</t>
  </si>
  <si>
    <t>10.69.7.143</t>
  </si>
  <si>
    <t>10.69.196.219</t>
  </si>
  <si>
    <t>10.69.196.218</t>
  </si>
  <si>
    <t>10.69.196.217</t>
  </si>
  <si>
    <t>10.69.196.216</t>
  </si>
  <si>
    <t>10.69.196.137</t>
  </si>
  <si>
    <t>10.69.196.138</t>
  </si>
  <si>
    <t>10.69.196.139</t>
  </si>
  <si>
    <t>10.69.196.140</t>
  </si>
  <si>
    <t>10.69.196.194</t>
  </si>
  <si>
    <t>10.69.196.195</t>
  </si>
  <si>
    <t>10.69.196.200</t>
  </si>
  <si>
    <t>10.69.7.86</t>
  </si>
  <si>
    <t>10.69.195.204-slot1</t>
  </si>
  <si>
    <t>10.69.196.12</t>
  </si>
  <si>
    <t>from DA4</t>
  </si>
  <si>
    <t>LRC miniConfig x2-070</t>
  </si>
  <si>
    <t>10.69.7.115</t>
  </si>
  <si>
    <t>10.69.7.116</t>
  </si>
  <si>
    <t>10.69.7.117</t>
  </si>
  <si>
    <t>10.69.7.118</t>
  </si>
  <si>
    <t>10.69.7.119</t>
  </si>
  <si>
    <t>10.69.7.120</t>
  </si>
  <si>
    <t>LRC miniConfig x3-085</t>
  </si>
  <si>
    <t>LRC miniConfig x3-086</t>
  </si>
  <si>
    <t>LRC miniConfig x3-106</t>
  </si>
  <si>
    <t>LRC miniConfig x3-107</t>
  </si>
  <si>
    <t>LRC miniConfig x3-105</t>
  </si>
  <si>
    <t>LRC miniConfig x3-104</t>
  </si>
  <si>
    <t>10.69.7.100</t>
  </si>
  <si>
    <t>(S)RY150516979</t>
  </si>
  <si>
    <t>(S)RY144911639</t>
  </si>
  <si>
    <t>ok</t>
  </si>
  <si>
    <t>under debug</t>
  </si>
  <si>
    <t>from SW</t>
  </si>
  <si>
    <t>BTS Upgrade</t>
  </si>
  <si>
    <t>10.69.7.195-port1</t>
  </si>
  <si>
    <t>10.69.7.195-port2</t>
  </si>
  <si>
    <t>10.69.7.195-port3</t>
  </si>
  <si>
    <t>10.69.7.196-port1</t>
  </si>
  <si>
    <t>10.69.7.196-port2</t>
  </si>
  <si>
    <t>10.69.7.196-port3</t>
  </si>
  <si>
    <t>A1902</t>
  </si>
  <si>
    <t>A1903</t>
  </si>
  <si>
    <t>A1904</t>
  </si>
  <si>
    <t>(S)RY150308931</t>
  </si>
  <si>
    <t>(S)RY144911673</t>
  </si>
  <si>
    <t>(S)RY144613249</t>
  </si>
  <si>
    <t>(S)RY150308942</t>
  </si>
  <si>
    <t>(S)RY144911667</t>
  </si>
  <si>
    <t>(S)RY144613260</t>
  </si>
  <si>
    <t>(S)RY144723897</t>
  </si>
  <si>
    <t>(S)RY144911718</t>
  </si>
  <si>
    <t>(S)RY150516982</t>
  </si>
  <si>
    <t>(S)RY144819104</t>
  </si>
  <si>
    <t>(S)RY145001829</t>
  </si>
  <si>
    <t>(S)RY144406781</t>
  </si>
  <si>
    <t>(S)RY150516988</t>
  </si>
  <si>
    <t>(S)RY144819106</t>
  </si>
  <si>
    <t>(S)RY145001853</t>
  </si>
  <si>
    <t>(S)RY144406780</t>
  </si>
  <si>
    <t>(S)RY150620515</t>
  </si>
  <si>
    <t>(S)RY150513202</t>
  </si>
  <si>
    <t>(S)RY145001854</t>
  </si>
  <si>
    <t>(S)RY144406803</t>
  </si>
  <si>
    <t>(S)RY150516999</t>
  </si>
  <si>
    <t>(S)RY150513201</t>
  </si>
  <si>
    <t>(S)RY145001852</t>
  </si>
  <si>
    <t>(S)RY144406793</t>
  </si>
  <si>
    <t>(S)RY150516981</t>
  </si>
  <si>
    <t>(S)RY150513204</t>
  </si>
  <si>
    <t>(S)RY145001851</t>
  </si>
  <si>
    <t>(S)RY150407919</t>
  </si>
  <si>
    <t>(S)RY151103260</t>
  </si>
  <si>
    <t>(S)RY150513203</t>
  </si>
  <si>
    <t>(S)RY150308958</t>
  </si>
  <si>
    <t>(S)RY144911699</t>
  </si>
  <si>
    <t>(S)RY144911857</t>
  </si>
  <si>
    <t>(S)RY150308943</t>
  </si>
  <si>
    <t>(S)RY144911640</t>
  </si>
  <si>
    <t>(S)RY144911858</t>
  </si>
  <si>
    <t>(S)RY150308941</t>
  </si>
  <si>
    <t>(S)RY144309684</t>
  </si>
  <si>
    <t>(S)RY144911878</t>
  </si>
  <si>
    <t>(S)RY150308939</t>
  </si>
  <si>
    <t>(S)RY144911663</t>
  </si>
  <si>
    <t>(S)RY144911835</t>
  </si>
  <si>
    <t>Wei Allen</t>
  </si>
  <si>
    <t>Ma Gangyi</t>
  </si>
  <si>
    <t>(S)RY144911637</t>
  </si>
  <si>
    <t>10.69.92.228</t>
  </si>
  <si>
    <t>10.69.7.114-port1</t>
  </si>
  <si>
    <t>SA:10.69.6.48</t>
  </si>
  <si>
    <t>A902</t>
  </si>
  <si>
    <t>LRC miniConfig x2-027</t>
  </si>
  <si>
    <t>10.69.92.217-port3</t>
  </si>
  <si>
    <t>10.69.92.217-port6</t>
  </si>
  <si>
    <t>FRGH-130</t>
  </si>
  <si>
    <t>B1910</t>
  </si>
  <si>
    <t>B1909</t>
  </si>
  <si>
    <t>B1908</t>
  </si>
  <si>
    <t>(S)RY150516927</t>
  </si>
  <si>
    <t>(S)RY144309688</t>
  </si>
  <si>
    <t>FRGH-224</t>
  </si>
  <si>
    <t>10.69.7.174-port6</t>
  </si>
  <si>
    <t>10.69.7.114-port2</t>
  </si>
  <si>
    <t>10.69.7.193-port2</t>
  </si>
  <si>
    <t>10.69.7.101</t>
  </si>
  <si>
    <t>10.69.7.102</t>
  </si>
  <si>
    <t>10.69.7.214-port4</t>
  </si>
  <si>
    <t>10.69.7.193-port8</t>
  </si>
  <si>
    <t>install PC</t>
  </si>
  <si>
    <t>10.69.7.103</t>
  </si>
  <si>
    <t>10.69.7.214-port6</t>
  </si>
  <si>
    <t>(S)RY142919771</t>
  </si>
  <si>
    <t>(S)RY142617824</t>
  </si>
  <si>
    <t>(S)RY143016852</t>
  </si>
  <si>
    <t>(S)RY142216807</t>
  </si>
  <si>
    <t>(S)RY142601793</t>
  </si>
  <si>
    <t>(S)RY134305876</t>
  </si>
  <si>
    <t>(S)RY142923873</t>
  </si>
  <si>
    <t>2015/04/23, lend to LTE</t>
  </si>
  <si>
    <t>10.69.7.104</t>
  </si>
  <si>
    <t>(S)RY150516928</t>
  </si>
  <si>
    <t>(S)RY150516922</t>
  </si>
  <si>
    <t>10.69.7.92</t>
  </si>
  <si>
    <t>TM500</t>
  </si>
  <si>
    <t>Task</t>
  </si>
  <si>
    <t>PF A</t>
  </si>
  <si>
    <t>PF B</t>
  </si>
  <si>
    <t>PF C</t>
  </si>
  <si>
    <t>Legacy+tranistion</t>
  </si>
  <si>
    <t>New feature 2</t>
  </si>
  <si>
    <t>New feature 1</t>
  </si>
  <si>
    <t>SRAC</t>
  </si>
  <si>
    <t>QT/TA/PSI</t>
  </si>
  <si>
    <t>NEWFEATURE</t>
  </si>
  <si>
    <t>LEGACY</t>
  </si>
  <si>
    <t>urec</t>
  </si>
  <si>
    <t>Team</t>
  </si>
  <si>
    <t>I&amp;V</t>
  </si>
  <si>
    <t>Total</t>
  </si>
  <si>
    <t>Type</t>
  </si>
  <si>
    <t>Leader</t>
  </si>
  <si>
    <t>QT/TA/PSI/CR</t>
  </si>
  <si>
    <t>subtotal</t>
  </si>
  <si>
    <t>Other</t>
  </si>
  <si>
    <t>BTS</t>
  </si>
  <si>
    <t>BTS total</t>
  </si>
  <si>
    <t>TM500-total</t>
  </si>
  <si>
    <t>TM500-I&amp;V Total</t>
  </si>
  <si>
    <t>04/27,exchange</t>
  </si>
  <si>
    <t>release to other team.2015/04/24</t>
  </si>
  <si>
    <t>10.69.7.216</t>
  </si>
  <si>
    <t>10.69.7.215-port6</t>
  </si>
  <si>
    <t>10.69.7.214-port8</t>
  </si>
  <si>
    <t>FRGH-237</t>
  </si>
  <si>
    <t>FRGH-234</t>
  </si>
  <si>
    <t>FRGH-219</t>
  </si>
  <si>
    <t>FRGH-222</t>
  </si>
  <si>
    <t>FRGH-051,058,182</t>
  </si>
  <si>
    <t>FRGH-223,215,236</t>
  </si>
  <si>
    <t>A1906</t>
  </si>
  <si>
    <t>10.69.216.53-slot1-4</t>
  </si>
  <si>
    <t>10.69.7.221-port1</t>
  </si>
  <si>
    <t>10.69.7.221-port2</t>
  </si>
  <si>
    <t>10.69.7.221-port3</t>
  </si>
  <si>
    <t>(S)RY144911655</t>
  </si>
  <si>
    <t>(S)RY150516976</t>
  </si>
  <si>
    <t>10.69.216.113</t>
  </si>
  <si>
    <t>PMC-BTS</t>
  </si>
  <si>
    <t>to jiangke</t>
  </si>
  <si>
    <t>to yicheng</t>
  </si>
  <si>
    <t>to Liu xuanrong</t>
  </si>
  <si>
    <t>Wang Pengcheng</t>
  </si>
  <si>
    <t>Ye Jun</t>
  </si>
  <si>
    <t>Yang Chunjian</t>
  </si>
  <si>
    <t>Di Zheng</t>
  </si>
  <si>
    <t>Chen Yan</t>
  </si>
  <si>
    <t>FRGH-207,222</t>
  </si>
  <si>
    <t>(S)RY145009236</t>
  </si>
  <si>
    <t>10.69.7.114-port6</t>
  </si>
  <si>
    <t>Mao Xufei</t>
  </si>
  <si>
    <t>Zhang Yao</t>
  </si>
  <si>
    <t>Cai Mengping</t>
  </si>
  <si>
    <t>LSP-02</t>
  </si>
  <si>
    <t>(S)RY144911679</t>
  </si>
  <si>
    <t>(S)RY145009238</t>
  </si>
  <si>
    <t>(S)RY144911648</t>
  </si>
  <si>
    <t>10.69.7.29-slot1-8</t>
  </si>
  <si>
    <t>10.69.7.108 slot1-4</t>
  </si>
  <si>
    <t>10.69.7.121</t>
  </si>
  <si>
    <t>10.69.7.122</t>
  </si>
  <si>
    <t>10.69.7.123</t>
  </si>
  <si>
    <t>10.69.6.200-port8</t>
  </si>
  <si>
    <t>10.69.7.212</t>
  </si>
  <si>
    <t>Guan Guozhu</t>
  </si>
  <si>
    <t>Pan Lin</t>
  </si>
  <si>
    <t>Dai Xiangying</t>
  </si>
  <si>
    <t>FRGH-033,050</t>
  </si>
  <si>
    <t>10.69.7.174-port4</t>
  </si>
  <si>
    <t>(S)RY144911807</t>
  </si>
  <si>
    <t>2015/05/13,broken, replaced</t>
  </si>
  <si>
    <t>sum</t>
  </si>
  <si>
    <t>10.69.216.224</t>
  </si>
  <si>
    <t>(S)RY144911698</t>
  </si>
  <si>
    <t>(S)RY150516986</t>
  </si>
  <si>
    <t>10.69.7.30 slot3-8;10.69.7.48</t>
  </si>
  <si>
    <t>10.69.6.19-A1,2-&gt;B1</t>
  </si>
  <si>
    <t>10.69.6.19-A3,4-&gt;B3,4</t>
  </si>
  <si>
    <t>10.69.7.229</t>
  </si>
  <si>
    <t>10.69.7.18-port2</t>
  </si>
  <si>
    <t>Iub IP</t>
  </si>
  <si>
    <t>10.69.6.17-port1</t>
  </si>
  <si>
    <t>FRGH-201</t>
  </si>
  <si>
    <t>FRGH-006,011</t>
  </si>
  <si>
    <t>10.69.7.124</t>
  </si>
  <si>
    <t>Artiza/SRAC</t>
  </si>
  <si>
    <t>Artiza</t>
  </si>
  <si>
    <t>10.69.195.139-slot0,1</t>
  </si>
  <si>
    <t>10.69.196.72-73</t>
  </si>
  <si>
    <t>10.69.195.204-slot0</t>
  </si>
  <si>
    <t>10.69.196.11</t>
  </si>
  <si>
    <t>10.69.195.137-slot0</t>
  </si>
  <si>
    <t>10.69.196.70</t>
  </si>
  <si>
    <t>10.69.196.71</t>
  </si>
  <si>
    <t>10.69.195.137-slot1</t>
  </si>
  <si>
    <t>(S)RY144911461</t>
  </si>
  <si>
    <t>(S)RY144911638</t>
  </si>
  <si>
    <t>(S)RY150516990</t>
  </si>
  <si>
    <t>Li Caihua</t>
  </si>
  <si>
    <t>LSP-03</t>
  </si>
  <si>
    <t>(S)RY151103211</t>
  </si>
  <si>
    <t>(S)RY151103213</t>
  </si>
  <si>
    <t>FRGH-111,067</t>
  </si>
  <si>
    <t>FRGH-183</t>
  </si>
  <si>
    <t>10.69.7.17-port4</t>
  </si>
  <si>
    <t>10.69.7.230</t>
  </si>
  <si>
    <t>B1904</t>
  </si>
  <si>
    <t>FRGH-182</t>
  </si>
  <si>
    <t>10.69.7.82-port2</t>
  </si>
  <si>
    <t>10.69.7.82-port4</t>
  </si>
  <si>
    <t>10.69.7.215-port4</t>
  </si>
  <si>
    <t>10.69.7.215-port2</t>
  </si>
  <si>
    <t>cheng shuitian</t>
  </si>
  <si>
    <t>10.69.195.136-slot0,1</t>
  </si>
  <si>
    <t>10.69.196.68-69</t>
  </si>
  <si>
    <t>10.69.195.133-slot0</t>
  </si>
  <si>
    <t>10.69.196.74</t>
  </si>
  <si>
    <t>10.69.196.75</t>
  </si>
  <si>
    <t>10.69.195.133-slot1</t>
  </si>
  <si>
    <t>10.69.7.215-port8</t>
  </si>
  <si>
    <t>Wang Duo/Xu Zhaoyang</t>
  </si>
  <si>
    <t>Shen Xueli</t>
  </si>
  <si>
    <t>Legacy -LTE TA</t>
  </si>
  <si>
    <t>Chen Xianyong</t>
  </si>
  <si>
    <t>LEGACY-LTE</t>
  </si>
  <si>
    <t>NEWFEATURE-LTE</t>
  </si>
  <si>
    <t>10.69.7.171 slot1-4;7.168-ch3,4</t>
  </si>
  <si>
    <t>10.69.7.231</t>
  </si>
  <si>
    <t>urec:1A+1B</t>
  </si>
  <si>
    <t>RF card issue:5B</t>
  </si>
  <si>
    <t>Power card issue:1</t>
  </si>
  <si>
    <t>urec RLD10:1B</t>
  </si>
  <si>
    <t>10.69.7.125</t>
  </si>
  <si>
    <t>10.69.7.126</t>
  </si>
  <si>
    <t>FRGH-230,154</t>
  </si>
  <si>
    <t>10.69.7.195-port5</t>
  </si>
  <si>
    <t>10.69.7.21 A1-6-&gt;B1</t>
  </si>
  <si>
    <t>10.69.7.21 A5,6-&gt;B3,4</t>
  </si>
  <si>
    <t>Wang Haifeng</t>
  </si>
  <si>
    <t>(S)RY144309687</t>
  </si>
  <si>
    <t>(S)RY151103212</t>
  </si>
  <si>
    <t>(S)RY144911457</t>
  </si>
  <si>
    <t>10.69.7.234-slot1-4,10.69.216.82 slot1-8</t>
  </si>
  <si>
    <t>idle</t>
  </si>
  <si>
    <t>10.69.216.110</t>
  </si>
  <si>
    <t>10.69.92.209-port3</t>
  </si>
  <si>
    <t>10.69.216.216</t>
  </si>
  <si>
    <t>Andy Yan</t>
  </si>
  <si>
    <t>HP380</t>
  </si>
  <si>
    <t>10.69.216.223-port1</t>
  </si>
  <si>
    <t>(S)RY144911654</t>
  </si>
  <si>
    <t>(S)RY142216087</t>
  </si>
  <si>
    <t>10.69.7.242</t>
  </si>
  <si>
    <t>(S)RY142501793</t>
  </si>
  <si>
    <t>10.69.6.200-port4</t>
  </si>
  <si>
    <t>10.69.6.198-port7</t>
  </si>
  <si>
    <t>10.69.7.240-port4</t>
  </si>
  <si>
    <t>(S)RY144911685</t>
  </si>
  <si>
    <t>10.69.92.141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</si>
</sst>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3" fillId="3" borderId="1" xfId="0" applyFont="1" applyFill="1" applyBorder="1"/>
    <xf numFmtId="0" fontId="3" fillId="3" borderId="0" xfId="0" applyFont="1" applyFill="1"/>
    <xf numFmtId="0" fontId="4" fillId="0" borderId="1" xfId="0" applyFont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/>
    <xf numFmtId="0" fontId="4" fillId="3" borderId="0" xfId="0" applyFont="1" applyFill="1"/>
    <xf numFmtId="0" fontId="6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3" borderId="1" xfId="0" applyFont="1" applyFill="1" applyBorder="1"/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/>
    <xf numFmtId="0" fontId="6" fillId="3" borderId="1" xfId="0" applyFont="1" applyFill="1" applyBorder="1"/>
    <xf numFmtId="0" fontId="4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3" borderId="1" xfId="0" applyFont="1" applyFill="1" applyBorder="1"/>
    <xf numFmtId="0" fontId="12" fillId="3" borderId="1" xfId="0" applyFont="1" applyFill="1" applyBorder="1"/>
    <xf numFmtId="0" fontId="0" fillId="0" borderId="1" xfId="0" applyBorder="1" applyAlignment="1">
      <alignment horizontal="center"/>
    </xf>
    <xf numFmtId="0" fontId="13" fillId="3" borderId="1" xfId="0" applyFont="1" applyFill="1" applyBorder="1"/>
    <xf numFmtId="0" fontId="1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5" fillId="0" borderId="1" xfId="0" applyFont="1" applyBorder="1"/>
    <xf numFmtId="14" fontId="15" fillId="0" borderId="1" xfId="0" applyNumberFormat="1" applyFont="1" applyBorder="1"/>
    <xf numFmtId="0" fontId="15" fillId="2" borderId="1" xfId="0" applyFont="1" applyFill="1" applyBorder="1"/>
    <xf numFmtId="0" fontId="15" fillId="6" borderId="1" xfId="0" applyFont="1" applyFill="1" applyBorder="1"/>
    <xf numFmtId="0" fontId="15" fillId="0" borderId="0" xfId="0" applyFont="1"/>
    <xf numFmtId="0" fontId="15" fillId="7" borderId="1" xfId="0" applyFont="1" applyFill="1" applyBorder="1"/>
    <xf numFmtId="14" fontId="15" fillId="7" borderId="1" xfId="0" applyNumberFormat="1" applyFont="1" applyFill="1" applyBorder="1"/>
    <xf numFmtId="0" fontId="0" fillId="0" borderId="1" xfId="0" applyFill="1" applyBorder="1"/>
    <xf numFmtId="0" fontId="1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ont="1" applyFill="1" applyBorder="1"/>
    <xf numFmtId="0" fontId="3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1" xfId="0" applyFont="1" applyFill="1" applyBorder="1"/>
    <xf numFmtId="0" fontId="0" fillId="0" borderId="1" xfId="0" applyBorder="1" applyAlignment="1">
      <alignment horizontal="center"/>
    </xf>
    <xf numFmtId="0" fontId="0" fillId="5" borderId="0" xfId="0" applyFont="1" applyFill="1" applyBorder="1"/>
    <xf numFmtId="0" fontId="3" fillId="5" borderId="0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6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/>
    <xf numFmtId="0" fontId="17" fillId="2" borderId="1" xfId="0" applyFont="1" applyFill="1" applyBorder="1"/>
    <xf numFmtId="14" fontId="17" fillId="0" borderId="1" xfId="0" applyNumberFormat="1" applyFont="1" applyBorder="1"/>
    <xf numFmtId="0" fontId="1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2" borderId="1" xfId="0" applyFont="1" applyFill="1" applyBorder="1"/>
    <xf numFmtId="0" fontId="0" fillId="0" borderId="2" xfId="0" applyFill="1" applyBorder="1"/>
    <xf numFmtId="0" fontId="19" fillId="0" borderId="1" xfId="0" applyFont="1" applyBorder="1"/>
    <xf numFmtId="14" fontId="19" fillId="0" borderId="1" xfId="0" applyNumberFormat="1" applyFont="1" applyBorder="1"/>
    <xf numFmtId="0" fontId="2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8" fillId="0" borderId="1" xfId="0" applyFont="1" applyBorder="1"/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6" borderId="0" xfId="0" applyFill="1"/>
    <xf numFmtId="0" fontId="3" fillId="6" borderId="1" xfId="0" applyFont="1" applyFill="1" applyBorder="1"/>
    <xf numFmtId="0" fontId="9" fillId="6" borderId="1" xfId="0" applyFont="1" applyFill="1" applyBorder="1"/>
    <xf numFmtId="0" fontId="13" fillId="6" borderId="1" xfId="0" applyFont="1" applyFill="1" applyBorder="1"/>
    <xf numFmtId="0" fontId="3" fillId="6" borderId="0" xfId="0" applyFont="1" applyFill="1"/>
    <xf numFmtId="0" fontId="14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3" borderId="1" xfId="0" applyFont="1" applyFill="1" applyBorder="1"/>
    <xf numFmtId="0" fontId="11" fillId="6" borderId="1" xfId="0" applyFont="1" applyFill="1" applyBorder="1"/>
    <xf numFmtId="0" fontId="10" fillId="6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0" fillId="4" borderId="1" xfId="0" applyFont="1" applyFill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v>TM500 Distribution-Team</c:v>
          </c:tx>
          <c:explosion val="25"/>
          <c:dLbls>
            <c:dLbl>
              <c:idx val="0"/>
              <c:layout>
                <c:manualLayout>
                  <c:x val="-2.2375781507075889E-2"/>
                  <c:y val="0.10290827740492166"/>
                </c:manualLayout>
              </c:layout>
              <c:dLblPos val="bestFit"/>
              <c:showVal val="1"/>
              <c:showCatName val="1"/>
            </c:dLbl>
            <c:dLbl>
              <c:idx val="1"/>
              <c:layout>
                <c:manualLayout>
                  <c:x val="-3.0273116156631016E-2"/>
                  <c:y val="-9.3959731543624164E-2"/>
                </c:manualLayout>
              </c:layout>
              <c:dLblPos val="bestFit"/>
              <c:showVal val="1"/>
              <c:showCatName val="1"/>
            </c:dLbl>
            <c:dLbl>
              <c:idx val="2"/>
              <c:layout>
                <c:manualLayout>
                  <c:x val="3.9486673247778874E-2"/>
                  <c:y val="-4.4742729306487823E-2"/>
                </c:manualLayout>
              </c:layout>
              <c:dLblPos val="bestFit"/>
              <c:showVal val="1"/>
              <c:showCatName val="1"/>
            </c:dLbl>
            <c:dLblPos val="outEnd"/>
            <c:showVal val="1"/>
            <c:showCatName val="1"/>
            <c:showLeaderLines val="1"/>
          </c:dLbls>
          <c:cat>
            <c:strRef>
              <c:f>('resource summary'!$C$3,'resource summary'!$C$8,'resource summary'!$C$13,'resource summary'!$C$18,'resource summary'!$C$23,'resource summary'!$C$28,'resource summary'!$C$33)</c:f>
              <c:strCache>
                <c:ptCount val="7"/>
                <c:pt idx="0">
                  <c:v>Legacy+tranistion</c:v>
                </c:pt>
                <c:pt idx="1">
                  <c:v>New feature 2</c:v>
                </c:pt>
                <c:pt idx="2">
                  <c:v>New feature 1</c:v>
                </c:pt>
                <c:pt idx="3">
                  <c:v>QT/TA/PSI/CR</c:v>
                </c:pt>
                <c:pt idx="4">
                  <c:v>NEWFEATURE-LTE</c:v>
                </c:pt>
                <c:pt idx="5">
                  <c:v>LEGACY-LTE</c:v>
                </c:pt>
                <c:pt idx="6">
                  <c:v>Other</c:v>
                </c:pt>
              </c:strCache>
            </c:strRef>
          </c:cat>
          <c:val>
            <c:numRef>
              <c:f>('resource summary'!$H$6,'resource summary'!$H$11,'resource summary'!$H$16,'resource summary'!$H$21,'resource summary'!$H$26,'resource summary'!$H$31,'resource summary'!$H$36)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v>TM500-A distribution</c:v>
          </c:tx>
          <c:explosion val="25"/>
          <c:dLbls>
            <c:dLbl>
              <c:idx val="0"/>
              <c:layout>
                <c:manualLayout>
                  <c:x val="0.24548512685914825"/>
                  <c:y val="0.16319444444444794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('resource summary'!$C$3,'resource summary'!$C$8,'resource summary'!$C$13,'resource summary'!$C$18,'resource summary'!$C$23,'resource summary'!$C$28,'resource summary'!$C$33)</c:f>
              <c:strCache>
                <c:ptCount val="7"/>
                <c:pt idx="0">
                  <c:v>Legacy+tranistion</c:v>
                </c:pt>
                <c:pt idx="1">
                  <c:v>New feature 2</c:v>
                </c:pt>
                <c:pt idx="2">
                  <c:v>New feature 1</c:v>
                </c:pt>
                <c:pt idx="3">
                  <c:v>QT/TA/PSI/CR</c:v>
                </c:pt>
                <c:pt idx="4">
                  <c:v>NEWFEATURE-LTE</c:v>
                </c:pt>
                <c:pt idx="5">
                  <c:v>LEGACY-LTE</c:v>
                </c:pt>
                <c:pt idx="6">
                  <c:v>Other</c:v>
                </c:pt>
              </c:strCache>
            </c:strRef>
          </c:cat>
          <c:val>
            <c:numRef>
              <c:f>('resource summary'!$H$3,'resource summary'!$H$8,'resource summary'!$H$13,'resource summary'!$H$18,'resource summary'!$H$23,'resource summary'!$H$28,'resource summary'!$H$33)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TM500-B distribution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v>TM500-A distribution</c:v>
          </c:tx>
          <c:explosion val="25"/>
          <c:dLbls>
            <c:showVal val="1"/>
            <c:showCatName val="1"/>
            <c:showLeaderLines val="1"/>
          </c:dLbls>
          <c:cat>
            <c:strRef>
              <c:f>('resource summary'!$C$3,'resource summary'!$C$8,'resource summary'!$C$13,'resource summary'!$C$18,'resource summary'!$C$23,'resource summary'!$C$28,'resource summary'!$C$33)</c:f>
              <c:strCache>
                <c:ptCount val="7"/>
                <c:pt idx="0">
                  <c:v>Legacy+tranistion</c:v>
                </c:pt>
                <c:pt idx="1">
                  <c:v>New feature 2</c:v>
                </c:pt>
                <c:pt idx="2">
                  <c:v>New feature 1</c:v>
                </c:pt>
                <c:pt idx="3">
                  <c:v>QT/TA/PSI/CR</c:v>
                </c:pt>
                <c:pt idx="4">
                  <c:v>NEWFEATURE-LTE</c:v>
                </c:pt>
                <c:pt idx="5">
                  <c:v>LEGACY-LTE</c:v>
                </c:pt>
                <c:pt idx="6">
                  <c:v>Other</c:v>
                </c:pt>
              </c:strCache>
            </c:strRef>
          </c:cat>
          <c:val>
            <c:numRef>
              <c:f>('resource summary'!$H$4,'resource summary'!$H$9,'resource summary'!$H$14,'resource summary'!$H$19,'resource summary'!$H$24,'resource summary'!$H$29,'resource summary'!$H$34)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v>TM500-C distribution</c:v>
          </c:tx>
          <c:explosion val="25"/>
          <c:dLbls>
            <c:dLbl>
              <c:idx val="0"/>
              <c:layout>
                <c:manualLayout>
                  <c:x val="4.5956198794988683E-3"/>
                  <c:y val="2.7234811082698637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-0.13345805458528828"/>
                  <c:y val="-0.18166274231798196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3663430229116141"/>
                  <c:y val="0.10286249588576345"/>
                </c:manualLayout>
              </c:layout>
              <c:showVal val="1"/>
              <c:showCatNam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1241993688035959"/>
                  <c:y val="3.4737490611101283E-2"/>
                </c:manualLayout>
              </c:layout>
              <c:showVal val="1"/>
              <c:showCatName val="1"/>
            </c:dLbl>
            <c:dLbl>
              <c:idx val="5"/>
              <c:delete val="1"/>
            </c:dLbl>
            <c:dLbl>
              <c:idx val="6"/>
              <c:delete val="1"/>
            </c:dLbl>
            <c:showVal val="1"/>
            <c:showCatName val="1"/>
            <c:showLeaderLines val="1"/>
          </c:dLbls>
          <c:cat>
            <c:strRef>
              <c:f>('resource summary'!$C$3,'resource summary'!$C$8,'resource summary'!$C$13,'resource summary'!$C$18,'resource summary'!$C$23,'resource summary'!$C$28,'resource summary'!$C$33)</c:f>
              <c:strCache>
                <c:ptCount val="7"/>
                <c:pt idx="0">
                  <c:v>Legacy+tranistion</c:v>
                </c:pt>
                <c:pt idx="1">
                  <c:v>New feature 2</c:v>
                </c:pt>
                <c:pt idx="2">
                  <c:v>New feature 1</c:v>
                </c:pt>
                <c:pt idx="3">
                  <c:v>QT/TA/PSI/CR</c:v>
                </c:pt>
                <c:pt idx="4">
                  <c:v>NEWFEATURE-LTE</c:v>
                </c:pt>
                <c:pt idx="5">
                  <c:v>LEGACY-LTE</c:v>
                </c:pt>
                <c:pt idx="6">
                  <c:v>Other</c:v>
                </c:pt>
              </c:strCache>
            </c:strRef>
          </c:cat>
          <c:val>
            <c:numRef>
              <c:f>('resource summary'!$H$5,'resource summary'!$H$10,'resource summary'!$H$15,'resource summary'!$H$20,'resource summary'!$H$25,'resource summary'!$H$30,'resource summary'!$H$35)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49437259256621"/>
          <c:y val="6.9919072615923034E-2"/>
          <c:w val="0.61023630666856465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TM500-PF A</c:v>
          </c:tx>
          <c:dLbls>
            <c:dLblPos val="ctr"/>
            <c:showVal val="1"/>
          </c:dLbls>
          <c:cat>
            <c:numRef>
              <c:f>'resource summary'!$F$2:$U$2</c:f>
              <c:numCache>
                <c:formatCode>General</c:formatCode>
                <c:ptCount val="3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</c:numCache>
            </c:numRef>
          </c:cat>
          <c:val>
            <c:numRef>
              <c:f>'resource summary'!$F$38:$U$38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TM500-PF B</c:v>
          </c:tx>
          <c:dLbls>
            <c:dLblPos val="ctr"/>
            <c:showVal val="1"/>
          </c:dLbls>
          <c:cat>
            <c:numRef>
              <c:f>'resource summary'!$F$2:$U$2</c:f>
              <c:numCache>
                <c:formatCode>General</c:formatCode>
                <c:ptCount val="3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</c:numCache>
            </c:numRef>
          </c:cat>
          <c:val>
            <c:numRef>
              <c:f>'resource summary'!$F$39:$U$39</c:f>
              <c:numCache>
                <c:formatCode>General</c:formatCode>
                <c:ptCount val="3"/>
                <c:pt idx="0">
                  <c:v>18</c:v>
                </c:pt>
                <c:pt idx="1">
                  <c:v>26</c:v>
                </c:pt>
                <c:pt idx="2">
                  <c:v>29</c:v>
                </c:pt>
              </c:numCache>
            </c:numRef>
          </c:val>
        </c:ser>
        <c:ser>
          <c:idx val="2"/>
          <c:order val="2"/>
          <c:tx>
            <c:v>TM500-PF C</c:v>
          </c:tx>
          <c:dLbls>
            <c:dLblPos val="ctr"/>
            <c:showVal val="1"/>
          </c:dLbls>
          <c:cat>
            <c:numRef>
              <c:f>'resource summary'!$F$2:$U$2</c:f>
              <c:numCache>
                <c:formatCode>General</c:formatCode>
                <c:ptCount val="3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</c:numCache>
            </c:numRef>
          </c:cat>
          <c:val>
            <c:numRef>
              <c:f>'resource summary'!$F$40:$U$40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axId val="91918720"/>
        <c:axId val="91920256"/>
      </c:barChart>
      <c:lineChart>
        <c:grouping val="standard"/>
        <c:ser>
          <c:idx val="4"/>
          <c:order val="3"/>
          <c:tx>
            <c:v>BTS Total</c:v>
          </c:tx>
          <c:dLbls>
            <c:dLblPos val="t"/>
            <c:showVal val="1"/>
          </c:dLbls>
          <c:val>
            <c:numRef>
              <c:f>'resource summary'!$F$42:$U$42</c:f>
              <c:numCache>
                <c:formatCode>General</c:formatCode>
                <c:ptCount val="3"/>
                <c:pt idx="0">
                  <c:v>31</c:v>
                </c:pt>
                <c:pt idx="1">
                  <c:v>49</c:v>
                </c:pt>
                <c:pt idx="2">
                  <c:v>50</c:v>
                </c:pt>
              </c:numCache>
            </c:numRef>
          </c:val>
        </c:ser>
        <c:ser>
          <c:idx val="3"/>
          <c:order val="4"/>
          <c:tx>
            <c:v>TM500 total</c:v>
          </c:tx>
          <c:marker>
            <c:symbol val="square"/>
            <c:size val="7"/>
          </c:marker>
          <c:dLbls>
            <c:numFmt formatCode="General" sourceLinked="0"/>
            <c:dLblPos val="b"/>
            <c:showVal val="1"/>
          </c:dLbls>
          <c:val>
            <c:numRef>
              <c:f>'resource summary'!$F$41:$U$41</c:f>
              <c:numCache>
                <c:formatCode>General</c:formatCode>
                <c:ptCount val="3"/>
                <c:pt idx="0">
                  <c:v>30</c:v>
                </c:pt>
                <c:pt idx="1">
                  <c:v>43</c:v>
                </c:pt>
                <c:pt idx="2">
                  <c:v>48</c:v>
                </c:pt>
              </c:numCache>
            </c:numRef>
          </c:val>
        </c:ser>
        <c:marker val="1"/>
        <c:axId val="91918720"/>
        <c:axId val="91920256"/>
      </c:lineChart>
      <c:catAx>
        <c:axId val="91918720"/>
        <c:scaling>
          <c:orientation val="minMax"/>
        </c:scaling>
        <c:axPos val="b"/>
        <c:numFmt formatCode="General" sourceLinked="1"/>
        <c:tickLblPos val="nextTo"/>
        <c:crossAx val="91920256"/>
        <c:crosses val="autoZero"/>
        <c:auto val="1"/>
        <c:lblAlgn val="ctr"/>
        <c:lblOffset val="100"/>
      </c:catAx>
      <c:valAx>
        <c:axId val="91920256"/>
        <c:scaling>
          <c:orientation val="minMax"/>
          <c:max val="50"/>
        </c:scaling>
        <c:axPos val="l"/>
        <c:majorGridlines/>
        <c:numFmt formatCode="General" sourceLinked="1"/>
        <c:tickLblPos val="nextTo"/>
        <c:crossAx val="9191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21321472746242"/>
          <c:y val="0.34645450568678932"/>
          <c:w val="0.16948604000017303"/>
          <c:h val="0.41858595800525888"/>
        </c:manualLayout>
      </c:layout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43</xdr:row>
      <xdr:rowOff>85725</xdr:rowOff>
    </xdr:from>
    <xdr:to>
      <xdr:col>22</xdr:col>
      <xdr:colOff>342900</xdr:colOff>
      <xdr:row>58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171449</xdr:colOff>
      <xdr:row>3</xdr:row>
      <xdr:rowOff>47625</xdr:rowOff>
    </xdr:from>
    <xdr:to>
      <xdr:col>31</xdr:col>
      <xdr:colOff>571500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209550</xdr:colOff>
      <xdr:row>19</xdr:row>
      <xdr:rowOff>133350</xdr:rowOff>
    </xdr:from>
    <xdr:to>
      <xdr:col>32</xdr:col>
      <xdr:colOff>19050</xdr:colOff>
      <xdr:row>34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57150</xdr:colOff>
      <xdr:row>36</xdr:row>
      <xdr:rowOff>57149</xdr:rowOff>
    </xdr:from>
    <xdr:to>
      <xdr:col>32</xdr:col>
      <xdr:colOff>0</xdr:colOff>
      <xdr:row>51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</xdr:colOff>
      <xdr:row>65</xdr:row>
      <xdr:rowOff>28575</xdr:rowOff>
    </xdr:from>
    <xdr:to>
      <xdr:col>23</xdr:col>
      <xdr:colOff>9525</xdr:colOff>
      <xdr:row>79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55"/>
  <sheetViews>
    <sheetView workbookViewId="0">
      <selection activeCell="H4" sqref="H4"/>
    </sheetView>
  </sheetViews>
  <sheetFormatPr defaultRowHeight="15"/>
  <cols>
    <col min="1" max="1" width="6.140625" customWidth="1"/>
    <col min="2" max="2" width="5.7109375" customWidth="1"/>
    <col min="3" max="3" width="18.5703125" style="5" bestFit="1" customWidth="1"/>
    <col min="4" max="4" width="9.5703125" style="5" bestFit="1" customWidth="1"/>
    <col min="5" max="5" width="12.7109375" bestFit="1" customWidth="1"/>
    <col min="6" max="6" width="12.7109375" customWidth="1"/>
    <col min="7" max="9" width="5.42578125" style="15" customWidth="1"/>
    <col min="10" max="10" width="10" style="15" customWidth="1"/>
    <col min="11" max="11" width="9.140625" style="15" customWidth="1"/>
    <col min="12" max="12" width="22.140625" customWidth="1"/>
    <col min="13" max="13" width="16.28515625" bestFit="1" customWidth="1"/>
    <col min="14" max="14" width="13.42578125" customWidth="1"/>
    <col min="16" max="16" width="16" customWidth="1"/>
    <col min="17" max="17" width="22.140625" bestFit="1" customWidth="1"/>
    <col min="18" max="18" width="14.7109375" bestFit="1" customWidth="1"/>
  </cols>
  <sheetData>
    <row r="2" spans="2:18">
      <c r="B2" s="1" t="s">
        <v>477</v>
      </c>
      <c r="C2" s="49" t="s">
        <v>478</v>
      </c>
      <c r="D2" s="49" t="s">
        <v>133</v>
      </c>
      <c r="E2" s="1" t="s">
        <v>466</v>
      </c>
      <c r="F2" s="1" t="s">
        <v>716</v>
      </c>
      <c r="G2" s="87" t="s">
        <v>689</v>
      </c>
      <c r="H2" s="87" t="s">
        <v>1</v>
      </c>
      <c r="I2" s="87" t="s">
        <v>10</v>
      </c>
      <c r="J2" s="87" t="s">
        <v>900</v>
      </c>
      <c r="K2" s="87" t="s">
        <v>901</v>
      </c>
      <c r="L2" s="1" t="s">
        <v>107</v>
      </c>
      <c r="M2" s="1" t="s">
        <v>74</v>
      </c>
      <c r="N2" s="1" t="s">
        <v>84</v>
      </c>
      <c r="O2" s="1" t="s">
        <v>96</v>
      </c>
      <c r="P2" s="1" t="s">
        <v>140</v>
      </c>
      <c r="Q2" s="1" t="s">
        <v>72</v>
      </c>
    </row>
    <row r="3" spans="2:18">
      <c r="B3" s="1">
        <v>1</v>
      </c>
      <c r="C3" s="49" t="str">
        <f>'LRC mincfg-3G'!B3</f>
        <v>10.69.92.175</v>
      </c>
      <c r="D3" s="49" t="str">
        <f>'LRC mincfg-3G'!C3</f>
        <v>B</v>
      </c>
      <c r="E3" s="1" t="str">
        <f>'LRC mincfg-3G'!G3</f>
        <v>10.69.92.119</v>
      </c>
      <c r="F3" s="1" t="s">
        <v>717</v>
      </c>
      <c r="G3" s="85">
        <v>2</v>
      </c>
      <c r="H3" s="88">
        <v>1</v>
      </c>
      <c r="I3" s="88">
        <v>2</v>
      </c>
      <c r="J3" s="91" t="s">
        <v>71</v>
      </c>
      <c r="K3" s="91"/>
      <c r="L3" s="1" t="str">
        <f>'LRC mincfg-3G'!S3</f>
        <v>10.69.195.204-slot1</v>
      </c>
      <c r="M3" s="1" t="str">
        <f>'LRC mincfg-3G'!U3</f>
        <v>Liu Geng</v>
      </c>
      <c r="N3" s="1" t="str">
        <f>'LRC mincfg-3G'!V3</f>
        <v>Liu Xuanrong</v>
      </c>
      <c r="O3" s="1" t="str">
        <f>'LRC mincfg-3G'!W3</f>
        <v>CP</v>
      </c>
      <c r="P3" s="1" t="str">
        <f>'LRC mincfg-3G'!X3</f>
        <v>legacy test</v>
      </c>
      <c r="Q3" s="1">
        <f>'LRC mincfg-3G'!Y3</f>
        <v>0</v>
      </c>
    </row>
    <row r="4" spans="2:18">
      <c r="B4" s="1">
        <v>2</v>
      </c>
      <c r="C4" s="49" t="str">
        <f>'LRC mincfg-3G'!B4</f>
        <v>10.69.216.110</v>
      </c>
      <c r="D4" s="49" t="str">
        <f>'LRC mincfg-3G'!C4</f>
        <v>B</v>
      </c>
      <c r="E4" s="1" t="str">
        <f>'LRC mincfg-3G'!G4</f>
        <v>10.69.92.154</v>
      </c>
      <c r="F4" s="1" t="s">
        <v>719</v>
      </c>
      <c r="G4" s="85">
        <v>1</v>
      </c>
      <c r="H4" s="88">
        <v>1</v>
      </c>
      <c r="I4" s="88">
        <v>1</v>
      </c>
      <c r="J4" s="91" t="s">
        <v>71</v>
      </c>
      <c r="K4" s="91">
        <v>0</v>
      </c>
      <c r="L4" s="1" t="str">
        <f>'LRC mincfg-3G'!S4</f>
        <v>10.69.195.133-slot0</v>
      </c>
      <c r="M4" s="1" t="str">
        <f>'LRC mincfg-3G'!U4</f>
        <v>Zhang Yao</v>
      </c>
      <c r="N4" s="1" t="str">
        <f>'LRC mincfg-3G'!V4</f>
        <v>Yi Cheng</v>
      </c>
      <c r="O4" s="1" t="str">
        <f>'LRC mincfg-3G'!W4</f>
        <v>CP</v>
      </c>
      <c r="P4" s="1" t="str">
        <f>'LRC mincfg-3G'!X4</f>
        <v>RAB Testing</v>
      </c>
      <c r="Q4" s="1">
        <f>'LRC mincfg-3G'!Y4</f>
        <v>0</v>
      </c>
      <c r="R4" t="s">
        <v>1265</v>
      </c>
    </row>
    <row r="5" spans="2:18">
      <c r="B5" s="1">
        <v>3</v>
      </c>
      <c r="C5" s="49" t="str">
        <f>'LRC mincfg-3G'!B5</f>
        <v>10.69.6.63</v>
      </c>
      <c r="D5" s="49" t="str">
        <f>'LRC mincfg-3G'!C5</f>
        <v>B</v>
      </c>
      <c r="E5" s="65" t="str">
        <f>'LRC mincfg-3G'!G5</f>
        <v>10.69.6.11</v>
      </c>
      <c r="F5" s="1" t="s">
        <v>717</v>
      </c>
      <c r="G5" s="85">
        <v>1</v>
      </c>
      <c r="H5" s="88">
        <v>2</v>
      </c>
      <c r="I5" s="88">
        <v>2</v>
      </c>
      <c r="J5" s="91" t="s">
        <v>71</v>
      </c>
      <c r="K5" s="91">
        <v>0</v>
      </c>
      <c r="L5" s="65" t="str">
        <f>'LRC mincfg-3G'!S5</f>
        <v>10.69.195.139-slot0,1</v>
      </c>
      <c r="M5" s="65" t="str">
        <f>'LRC mincfg-3G'!U5</f>
        <v>Zhai Jun</v>
      </c>
      <c r="N5" s="1" t="str">
        <f>'LRC mincfg-3G'!V5</f>
        <v>Shi Jeffrey</v>
      </c>
      <c r="O5" s="1" t="str">
        <f>'LRC mincfg-3G'!W5</f>
        <v>CP</v>
      </c>
      <c r="P5" s="1" t="str">
        <f>'LRC mincfg-3G'!X5</f>
        <v>QT</v>
      </c>
      <c r="Q5" s="1">
        <f>'LRC mincfg-3G'!Y5</f>
        <v>0</v>
      </c>
    </row>
    <row r="6" spans="2:18">
      <c r="B6" s="1">
        <v>4</v>
      </c>
      <c r="C6" s="49" t="str">
        <f>'LRC mincfg-3G'!B6</f>
        <v>10.69.6.51</v>
      </c>
      <c r="D6" s="49" t="str">
        <f>'LRC mincfg-3G'!C6</f>
        <v>C</v>
      </c>
      <c r="E6" s="1" t="str">
        <f>'LRC mincfg-3G'!G6</f>
        <v>10.69.6.13</v>
      </c>
      <c r="F6" s="1" t="s">
        <v>717</v>
      </c>
      <c r="G6" s="85">
        <v>2</v>
      </c>
      <c r="H6" s="88">
        <v>1</v>
      </c>
      <c r="I6" s="88">
        <v>2</v>
      </c>
      <c r="J6" s="91" t="s">
        <v>71</v>
      </c>
      <c r="K6" s="91"/>
      <c r="L6" s="3" t="str">
        <f>'LRC mincfg-3G'!S6</f>
        <v>10.69.195.204-slot0</v>
      </c>
      <c r="M6" s="1" t="str">
        <f>'LRC mincfg-3G'!U6</f>
        <v>Chen tiaoli</v>
      </c>
      <c r="N6" s="1" t="str">
        <f>'LRC mincfg-3G'!V6</f>
        <v>Liu Xuanrong</v>
      </c>
      <c r="O6" s="1" t="str">
        <f>'LRC mincfg-3G'!W6</f>
        <v>CP</v>
      </c>
      <c r="P6" s="1" t="str">
        <f>'LRC mincfg-3G'!X6</f>
        <v>legacy test</v>
      </c>
      <c r="Q6" s="1">
        <f>'LRC mincfg-3G'!Y6</f>
        <v>0</v>
      </c>
    </row>
    <row r="7" spans="2:18">
      <c r="B7" s="1">
        <v>5</v>
      </c>
      <c r="C7" s="49" t="str">
        <f>'LRC mincfg-3G'!B7</f>
        <v>10.69.6.82</v>
      </c>
      <c r="D7" s="49" t="str">
        <f>'LRC mincfg-3G'!C7</f>
        <v>B</v>
      </c>
      <c r="E7" s="1" t="str">
        <f>'LRC mincfg-3G'!G7</f>
        <v>10.69.6.15</v>
      </c>
      <c r="F7" s="1" t="s">
        <v>717</v>
      </c>
      <c r="G7" s="85">
        <v>1</v>
      </c>
      <c r="H7" s="88">
        <v>1</v>
      </c>
      <c r="I7" s="88">
        <v>1</v>
      </c>
      <c r="J7" s="93">
        <v>2</v>
      </c>
      <c r="K7" s="91"/>
      <c r="L7" s="1" t="str">
        <f>'LRC mincfg-3G'!S7</f>
        <v>10.69.195.225-slot0</v>
      </c>
      <c r="M7" s="1" t="str">
        <f>'LRC mincfg-3G'!U7</f>
        <v>Wang Pengcheng</v>
      </c>
      <c r="N7" s="1" t="str">
        <f>'LRC mincfg-3G'!V7</f>
        <v>Shi Jeffrey</v>
      </c>
      <c r="O7" s="1" t="str">
        <f>'LRC mincfg-3G'!W7</f>
        <v>CP</v>
      </c>
      <c r="P7" s="1" t="str">
        <f>'LRC mincfg-3G'!X7</f>
        <v>TA</v>
      </c>
      <c r="Q7" s="1">
        <f>'LRC mincfg-3G'!Y7</f>
        <v>0</v>
      </c>
    </row>
    <row r="8" spans="2:18">
      <c r="B8" s="1">
        <v>6</v>
      </c>
      <c r="C8" s="49" t="str">
        <f>'LRC mincfg-3G'!B8</f>
        <v>10.69.7.96</v>
      </c>
      <c r="D8" s="49" t="str">
        <f>'LRC mincfg-3G'!C8</f>
        <v>B</v>
      </c>
      <c r="E8" s="44" t="str">
        <f>'LRC mincfg-3G'!G8</f>
        <v>10.69.7.159</v>
      </c>
      <c r="F8" s="1" t="s">
        <v>717</v>
      </c>
      <c r="G8" s="85">
        <v>3</v>
      </c>
      <c r="H8" s="88">
        <v>2</v>
      </c>
      <c r="I8" s="88">
        <v>2</v>
      </c>
      <c r="J8" s="91">
        <v>8</v>
      </c>
      <c r="K8" s="91"/>
      <c r="L8" s="1" t="str">
        <f>'LRC mincfg-3G'!S8</f>
        <v>10.69.6.202</v>
      </c>
      <c r="M8" s="1" t="str">
        <f>'LRC mincfg-3G'!U8</f>
        <v>Zhou Zhen</v>
      </c>
      <c r="N8" s="1" t="str">
        <f>'LRC mincfg-3G'!V8</f>
        <v>Jiang Ke</v>
      </c>
      <c r="O8" s="1" t="str">
        <f>'LRC mincfg-3G'!W8</f>
        <v>CM</v>
      </c>
      <c r="P8" s="1" t="str">
        <f>'LRC mincfg-3G'!X8</f>
        <v>UM&amp;TRS testing</v>
      </c>
      <c r="Q8" s="1">
        <f>'LRC mincfg-3G'!Y8</f>
        <v>0</v>
      </c>
    </row>
    <row r="9" spans="2:18">
      <c r="B9" s="1">
        <v>7</v>
      </c>
      <c r="C9" s="49" t="str">
        <f>'LRC mincfg-3G'!B9</f>
        <v>10.69.6.93</v>
      </c>
      <c r="D9" s="49" t="str">
        <f>'LRC mincfg-3G'!C9</f>
        <v>B</v>
      </c>
      <c r="E9" s="44" t="str">
        <f>'LRC mincfg-3G'!G9</f>
        <v>10.69.6.17</v>
      </c>
      <c r="F9" s="1" t="s">
        <v>717</v>
      </c>
      <c r="G9" s="85">
        <v>2</v>
      </c>
      <c r="H9" s="88">
        <v>1</v>
      </c>
      <c r="I9" s="88">
        <v>1</v>
      </c>
      <c r="J9" s="93">
        <v>2</v>
      </c>
      <c r="K9" s="91"/>
      <c r="L9" s="1" t="str">
        <f>'LRC mincfg-3G'!S9</f>
        <v>10.69.195.137-slot1</v>
      </c>
      <c r="M9" s="1" t="str">
        <f>'LRC mincfg-3G'!U9</f>
        <v>Shen Xianqing</v>
      </c>
      <c r="N9" s="1" t="str">
        <f>'LRC mincfg-3G'!V9</f>
        <v>Liu Xuanrong</v>
      </c>
      <c r="O9" s="1" t="str">
        <f>'LRC mincfg-3G'!W9</f>
        <v>CP</v>
      </c>
      <c r="P9" s="1" t="str">
        <f>'LRC mincfg-3G'!X9</f>
        <v>Transition</v>
      </c>
      <c r="Q9" s="1">
        <f>'LRC mincfg-3G'!Y9</f>
        <v>0</v>
      </c>
    </row>
    <row r="10" spans="2:18">
      <c r="B10" s="1">
        <v>8</v>
      </c>
      <c r="C10" s="49" t="str">
        <f>'LRC mincfg-3G'!B10</f>
        <v>10.69.6.77</v>
      </c>
      <c r="D10" s="49" t="str">
        <f>'LRC mincfg-3G'!C10</f>
        <v>B</v>
      </c>
      <c r="E10" s="44" t="str">
        <f>'LRC mincfg-3G'!G10</f>
        <v>10.69.6.18</v>
      </c>
      <c r="F10" s="1" t="s">
        <v>717</v>
      </c>
      <c r="G10" s="85">
        <v>1</v>
      </c>
      <c r="H10" s="88">
        <v>2</v>
      </c>
      <c r="I10" s="88">
        <v>2</v>
      </c>
      <c r="J10" s="93">
        <v>2</v>
      </c>
      <c r="K10" s="91"/>
      <c r="L10" s="1" t="str">
        <f>'LRC mincfg-3G'!S10</f>
        <v>10.69.6.213</v>
      </c>
      <c r="M10" s="1" t="str">
        <f>'LRC mincfg-3G'!U10</f>
        <v>Zhao Qianbing</v>
      </c>
      <c r="N10" s="1" t="str">
        <f>'LRC mincfg-3G'!V10</f>
        <v>Liu Xuanrong</v>
      </c>
      <c r="O10" s="1" t="str">
        <f>'LRC mincfg-3G'!W10</f>
        <v>CP</v>
      </c>
      <c r="P10" s="1" t="str">
        <f>'LRC mincfg-3G'!X10</f>
        <v>legacy test</v>
      </c>
      <c r="Q10" s="1">
        <f>'LRC mincfg-3G'!Y10</f>
        <v>0</v>
      </c>
    </row>
    <row r="11" spans="2:18">
      <c r="B11" s="1">
        <v>9</v>
      </c>
      <c r="C11" s="53" t="str">
        <f>'LRC mincfg-3G'!B11</f>
        <v>10.69.6.72</v>
      </c>
      <c r="D11" s="53" t="str">
        <f>'LRC mincfg-3G'!C11</f>
        <v>B</v>
      </c>
      <c r="E11" s="44" t="str">
        <f>'LRC mincfg-3G'!G11</f>
        <v>10.69.6.23</v>
      </c>
      <c r="F11" s="1" t="s">
        <v>717</v>
      </c>
      <c r="G11" s="85">
        <v>2</v>
      </c>
      <c r="H11" s="88">
        <v>2</v>
      </c>
      <c r="I11" s="88">
        <v>2</v>
      </c>
      <c r="J11" s="94">
        <v>2</v>
      </c>
      <c r="K11" s="91"/>
      <c r="L11" s="3" t="str">
        <f>'LRC mincfg-3G'!S11</f>
        <v>10.69.6.204</v>
      </c>
      <c r="M11" s="1" t="str">
        <f>'LRC mincfg-3G'!U11</f>
        <v>Zhu Jing</v>
      </c>
      <c r="N11" s="1" t="str">
        <f>'LRC mincfg-3G'!V11</f>
        <v>Liu Xuanrong</v>
      </c>
      <c r="O11" s="1" t="str">
        <f>'LRC mincfg-3G'!W11</f>
        <v>CP</v>
      </c>
      <c r="P11" s="1" t="str">
        <f>'LRC mincfg-3G'!X11</f>
        <v>legacy test</v>
      </c>
      <c r="Q11" s="1">
        <f>'LRC mincfg-3G'!Y11</f>
        <v>0</v>
      </c>
    </row>
    <row r="12" spans="2:18">
      <c r="B12" s="1">
        <v>10</v>
      </c>
      <c r="C12" s="53" t="str">
        <f>'LRC mincfg-3G'!B12</f>
        <v>10.69.6.53</v>
      </c>
      <c r="D12" s="53" t="str">
        <f>'LRC mincfg-3G'!C12</f>
        <v>B</v>
      </c>
      <c r="E12" s="1" t="str">
        <f>'LRC mincfg-3G'!G12</f>
        <v>10.69.6.25</v>
      </c>
      <c r="F12" s="1" t="s">
        <v>717</v>
      </c>
      <c r="G12" s="85">
        <v>2</v>
      </c>
      <c r="H12" s="88">
        <v>1</v>
      </c>
      <c r="I12" s="88">
        <v>1</v>
      </c>
      <c r="J12" s="91" t="s">
        <v>71</v>
      </c>
      <c r="K12" s="91"/>
      <c r="L12" s="3" t="str">
        <f>'LRC mincfg-3G'!S12</f>
        <v>10.69.195.137-slot0</v>
      </c>
      <c r="M12" s="1" t="str">
        <f>'LRC mincfg-3G'!U12</f>
        <v>Guan Guozhu</v>
      </c>
      <c r="N12" s="1" t="str">
        <f>'LRC mincfg-3G'!V12</f>
        <v>Liu Xuanrong</v>
      </c>
      <c r="O12" s="1" t="str">
        <f>'LRC mincfg-3G'!W12</f>
        <v>CM</v>
      </c>
      <c r="P12" s="1" t="str">
        <f>'LRC mincfg-3G'!X12</f>
        <v>UM&amp;CPRI testing</v>
      </c>
      <c r="Q12" s="1">
        <f>'LRC mincfg-3G'!Y12</f>
        <v>0</v>
      </c>
    </row>
    <row r="13" spans="2:18">
      <c r="B13" s="1">
        <v>11</v>
      </c>
      <c r="C13" s="53" t="str">
        <f>'LRC mincfg-3G'!B13</f>
        <v>10.69.6.88</v>
      </c>
      <c r="D13" s="53" t="str">
        <f>'LRC mincfg-3G'!C13</f>
        <v>C</v>
      </c>
      <c r="E13" s="65" t="str">
        <f>'LRC mincfg-3G'!G13</f>
        <v>10.69.6.26</v>
      </c>
      <c r="F13" s="1" t="s">
        <v>717</v>
      </c>
      <c r="G13" s="85">
        <v>2</v>
      </c>
      <c r="H13" s="88">
        <v>1</v>
      </c>
      <c r="I13" s="88">
        <v>1</v>
      </c>
      <c r="J13" s="94">
        <v>2</v>
      </c>
      <c r="K13" s="91"/>
      <c r="L13" s="65" t="str">
        <f>'LRC mincfg-3G'!S13</f>
        <v>10.69.7.52</v>
      </c>
      <c r="M13" s="65" t="str">
        <f>'LRC mincfg-3G'!U13</f>
        <v>Huang Minjie</v>
      </c>
      <c r="N13" s="1" t="str">
        <f>'LRC mincfg-3G'!V13</f>
        <v>Li Yanrui</v>
      </c>
      <c r="O13" s="1" t="str">
        <f>'LRC mincfg-3G'!W13</f>
        <v>CP</v>
      </c>
      <c r="P13" s="1" t="str">
        <f>'LRC mincfg-3G'!X13</f>
        <v>RAB Testing</v>
      </c>
      <c r="Q13" s="1">
        <f>'LRC mincfg-3G'!Y13</f>
        <v>0</v>
      </c>
    </row>
    <row r="14" spans="2:18">
      <c r="B14" s="1">
        <v>12</v>
      </c>
      <c r="C14" s="53" t="str">
        <f>'LRC mincfg-3G'!B14</f>
        <v>10.69.216.134</v>
      </c>
      <c r="D14" s="53" t="str">
        <f>'LRC mincfg-3G'!C14</f>
        <v>B</v>
      </c>
      <c r="E14" s="1" t="str">
        <f>'LRC mincfg-3G'!G14</f>
        <v>10.69.6.27</v>
      </c>
      <c r="F14" s="1" t="s">
        <v>717</v>
      </c>
      <c r="G14" s="85">
        <v>2</v>
      </c>
      <c r="H14" s="88">
        <v>3</v>
      </c>
      <c r="I14" s="88">
        <v>2</v>
      </c>
      <c r="J14" s="91" t="s">
        <v>71</v>
      </c>
      <c r="K14" s="91"/>
      <c r="L14" s="1" t="str">
        <f>'LRC mincfg-3G'!S14</f>
        <v>10.69.195.135-slot0</v>
      </c>
      <c r="M14" s="1" t="str">
        <f>'LRC mincfg-3G'!U14</f>
        <v>Zhou Xiaowei</v>
      </c>
      <c r="N14" s="1" t="str">
        <f>'LRC mincfg-3G'!V14</f>
        <v>Liu Xuanrong</v>
      </c>
      <c r="O14" s="1" t="str">
        <f>'LRC mincfg-3G'!W14</f>
        <v>CP</v>
      </c>
      <c r="P14" s="1" t="str">
        <f>'LRC mincfg-3G'!X14</f>
        <v>legacy test</v>
      </c>
      <c r="Q14" s="1">
        <f>'LRC mincfg-3G'!Y14</f>
        <v>0</v>
      </c>
    </row>
    <row r="15" spans="2:18">
      <c r="B15" s="1">
        <v>13</v>
      </c>
      <c r="C15" s="53" t="str">
        <f>'LRC mincfg-3G'!B15</f>
        <v>N/A</v>
      </c>
      <c r="D15" s="53" t="str">
        <f>'LRC mincfg-3G'!C15</f>
        <v>N/A</v>
      </c>
      <c r="E15" s="1" t="str">
        <f>'LRC mincfg-3G'!G15</f>
        <v>10.69.6.28</v>
      </c>
      <c r="F15" s="1" t="s">
        <v>717</v>
      </c>
      <c r="G15" s="85">
        <v>3</v>
      </c>
      <c r="H15" s="88">
        <v>2</v>
      </c>
      <c r="I15" s="88">
        <v>1</v>
      </c>
      <c r="J15" s="91">
        <v>4</v>
      </c>
      <c r="K15" s="91"/>
      <c r="L15" s="1">
        <f>'LRC mincfg-3G'!S15</f>
        <v>0</v>
      </c>
      <c r="M15" s="1" t="str">
        <f>'LRC mincfg-3G'!U15</f>
        <v>Li Caihua</v>
      </c>
      <c r="N15" s="1" t="str">
        <f>'LRC mincfg-3G'!V15</f>
        <v>Shi Jeffrey</v>
      </c>
      <c r="O15" s="1" t="str">
        <f>'LRC mincfg-3G'!W15</f>
        <v>CM</v>
      </c>
      <c r="P15" s="1" t="str">
        <f>'LRC mincfg-3G'!X15</f>
        <v>Pseudo AP test</v>
      </c>
      <c r="Q15" s="1">
        <f>'LRC mincfg-3G'!Y15</f>
        <v>0</v>
      </c>
    </row>
    <row r="16" spans="2:18">
      <c r="B16" s="1">
        <v>14</v>
      </c>
      <c r="C16" s="53" t="str">
        <f>'LRC mincfg-3G'!B16</f>
        <v>N/A</v>
      </c>
      <c r="D16" s="53" t="str">
        <f>'LRC mincfg-3G'!C16</f>
        <v>N/A</v>
      </c>
      <c r="E16" s="1" t="str">
        <f>'LRC mincfg-3G'!G16</f>
        <v>10.69.6.36</v>
      </c>
      <c r="F16" s="3" t="s">
        <v>717</v>
      </c>
      <c r="G16" s="86">
        <v>1</v>
      </c>
      <c r="H16" s="86">
        <v>1</v>
      </c>
      <c r="I16" s="86">
        <v>1</v>
      </c>
      <c r="J16" s="86" t="s">
        <v>71</v>
      </c>
      <c r="K16" s="86"/>
      <c r="L16" s="1" t="str">
        <f>'LRC mincfg-3G'!S16</f>
        <v>10.69.195.225-slot1</v>
      </c>
      <c r="M16" s="1" t="str">
        <f>'LRC mincfg-3G'!U16</f>
        <v>Tian Jun</v>
      </c>
      <c r="N16" s="1" t="str">
        <f>'LRC mincfg-3G'!V16</f>
        <v>Shi Jeffrey</v>
      </c>
      <c r="O16" s="1" t="str">
        <f>'LRC mincfg-3G'!W16</f>
        <v>CP</v>
      </c>
      <c r="P16" s="1" t="str">
        <f>'LRC mincfg-3G'!X16</f>
        <v>TA</v>
      </c>
      <c r="Q16" s="1">
        <f>'LRC mincfg-3G'!Y16</f>
        <v>0</v>
      </c>
    </row>
    <row r="17" spans="2:18">
      <c r="B17" s="1">
        <v>15</v>
      </c>
      <c r="C17" s="67" t="str">
        <f>'LRC mincfg-3G'!B17</f>
        <v>10.69.6.68</v>
      </c>
      <c r="D17" s="67" t="str">
        <f>'LRC mincfg-3G'!C17</f>
        <v>A</v>
      </c>
      <c r="E17" s="1" t="str">
        <f>'LRC mincfg-3G'!G17</f>
        <v>10.69.6.38</v>
      </c>
      <c r="F17" s="1" t="s">
        <v>717</v>
      </c>
      <c r="G17" s="86">
        <v>4</v>
      </c>
      <c r="H17" s="88">
        <v>2</v>
      </c>
      <c r="I17" s="88">
        <v>2</v>
      </c>
      <c r="J17" s="91">
        <v>4</v>
      </c>
      <c r="K17" s="91"/>
      <c r="L17" s="1" t="str">
        <f>'LRC mincfg-3G'!S17</f>
        <v>10.69.7.53</v>
      </c>
      <c r="M17" s="1" t="str">
        <f>'LRC mincfg-3G'!U17</f>
        <v>Xiao Hui</v>
      </c>
      <c r="N17" s="1" t="str">
        <f>'LRC mincfg-3G'!V17</f>
        <v>Jiang Ke</v>
      </c>
      <c r="O17" s="1" t="str">
        <f>'LRC mincfg-3G'!W17</f>
        <v>CP</v>
      </c>
      <c r="P17" s="1">
        <f>'LRC mincfg-3G'!X17</f>
        <v>0</v>
      </c>
      <c r="Q17" s="1">
        <f>'LRC mincfg-3G'!Y17</f>
        <v>0</v>
      </c>
    </row>
    <row r="18" spans="2:18">
      <c r="B18" s="1">
        <v>16</v>
      </c>
      <c r="C18" s="67" t="str">
        <f>'LRC mincfg-3G'!B18</f>
        <v>10.69.6.118</v>
      </c>
      <c r="D18" s="67" t="str">
        <f>'LRC mincfg-3G'!C18</f>
        <v>B</v>
      </c>
      <c r="E18" s="1" t="str">
        <f>'LRC mincfg-3G'!G18</f>
        <v>10.69.6.39</v>
      </c>
      <c r="F18" s="1" t="s">
        <v>717</v>
      </c>
      <c r="G18" s="85">
        <v>2</v>
      </c>
      <c r="H18" s="88">
        <v>1</v>
      </c>
      <c r="I18" s="88">
        <v>1</v>
      </c>
      <c r="J18" s="91" t="s">
        <v>71</v>
      </c>
      <c r="K18" s="91"/>
      <c r="L18" s="1" t="str">
        <f>'LRC mincfg-3G'!S18</f>
        <v>10.69.195.131-slot0,1</v>
      </c>
      <c r="M18" s="1" t="str">
        <f>'LRC mincfg-3G'!U18</f>
        <v>Ye Ningning</v>
      </c>
      <c r="N18" s="1" t="str">
        <f>'LRC mincfg-3G'!V18</f>
        <v>Li Yanrui</v>
      </c>
      <c r="O18" s="1" t="str">
        <f>'LRC mincfg-3G'!W18</f>
        <v>CP</v>
      </c>
      <c r="P18" s="1" t="str">
        <f>'LRC mincfg-3G'!X18</f>
        <v>RAB Testing</v>
      </c>
      <c r="Q18" s="1">
        <f>'LRC mincfg-3G'!Y18</f>
        <v>0</v>
      </c>
      <c r="R18" t="s">
        <v>1266</v>
      </c>
    </row>
    <row r="19" spans="2:18">
      <c r="B19" s="1">
        <v>17</v>
      </c>
      <c r="C19" s="67" t="str">
        <f>'LRC mincfg-3G'!B19</f>
        <v>10.69.7.95</v>
      </c>
      <c r="D19" s="67" t="str">
        <f>'LRC mincfg-3G'!C19</f>
        <v>C</v>
      </c>
      <c r="E19" s="1" t="str">
        <f>'LRC mincfg-3G'!G19</f>
        <v>10.69.7.158</v>
      </c>
      <c r="F19" s="3" t="s">
        <v>717</v>
      </c>
      <c r="G19" s="86">
        <v>4</v>
      </c>
      <c r="H19" s="86">
        <v>1</v>
      </c>
      <c r="I19" s="86">
        <v>2</v>
      </c>
      <c r="J19" s="86">
        <v>12</v>
      </c>
      <c r="K19" s="86">
        <v>12</v>
      </c>
      <c r="L19" s="1" t="str">
        <f>'LRC mincfg-3G'!S19</f>
        <v>10.69.7.140</v>
      </c>
      <c r="M19" s="1" t="str">
        <f>'LRC mincfg-3G'!U19</f>
        <v>Zhu Lei</v>
      </c>
      <c r="N19" s="1" t="str">
        <f>'LRC mincfg-3G'!V19</f>
        <v>Jiang Ke</v>
      </c>
      <c r="O19" s="1" t="str">
        <f>'LRC mincfg-3G'!W19</f>
        <v>CP</v>
      </c>
      <c r="P19" s="1">
        <f>'LRC mincfg-3G'!X19</f>
        <v>0</v>
      </c>
      <c r="Q19" s="1">
        <f>'LRC mincfg-3G'!Y19</f>
        <v>0</v>
      </c>
    </row>
    <row r="20" spans="2:18">
      <c r="B20" s="1">
        <v>18</v>
      </c>
      <c r="C20" s="67" t="str">
        <f>'LRC mincfg-3G'!B20</f>
        <v>10.69.216.88</v>
      </c>
      <c r="D20" s="67" t="str">
        <f>'LRC mincfg-3G'!C20</f>
        <v>B</v>
      </c>
      <c r="E20" s="1" t="str">
        <f>'LRC mincfg-3G'!G20</f>
        <v>10.69.216.181</v>
      </c>
      <c r="F20" s="1" t="s">
        <v>717</v>
      </c>
      <c r="G20" s="85">
        <v>1</v>
      </c>
      <c r="H20" s="88">
        <v>1</v>
      </c>
      <c r="I20" s="88">
        <v>1</v>
      </c>
      <c r="J20" s="91">
        <v>4</v>
      </c>
      <c r="K20" s="91"/>
      <c r="L20" s="1" t="str">
        <f>'LRC mincfg-3G'!S20</f>
        <v>10.69.195.132-slot0,1</v>
      </c>
      <c r="M20" s="1" t="str">
        <f>'LRC mincfg-3G'!U20</f>
        <v>Zhai Jun</v>
      </c>
      <c r="N20" s="1" t="str">
        <f>'LRC mincfg-3G'!V20</f>
        <v>Shi Jeffrey</v>
      </c>
      <c r="O20" s="1" t="str">
        <f>'LRC mincfg-3G'!W20</f>
        <v>CP</v>
      </c>
      <c r="P20" s="1" t="str">
        <f>'LRC mincfg-3G'!X20</f>
        <v>PSI</v>
      </c>
      <c r="Q20" s="1">
        <f>'LRC mincfg-3G'!Y20</f>
        <v>0</v>
      </c>
    </row>
    <row r="21" spans="2:18">
      <c r="B21" s="1">
        <v>19</v>
      </c>
      <c r="C21" s="67" t="str">
        <f>'LRC mincfg-3G'!B21</f>
        <v>10.69.7.104</v>
      </c>
      <c r="D21" s="67" t="str">
        <f>'LRC mincfg-3G'!C21</f>
        <v>A</v>
      </c>
      <c r="E21" s="1" t="str">
        <f>'LRC mincfg-3G'!G21</f>
        <v>10.69.7.11</v>
      </c>
      <c r="F21" s="1" t="s">
        <v>717</v>
      </c>
      <c r="G21" s="85">
        <v>1</v>
      </c>
      <c r="H21" s="88">
        <v>1</v>
      </c>
      <c r="I21" s="88">
        <v>1</v>
      </c>
      <c r="J21" s="91" t="s">
        <v>71</v>
      </c>
      <c r="K21" s="91"/>
      <c r="L21" s="1" t="str">
        <f>'LRC mincfg-3G'!S21</f>
        <v>10.69.7.139</v>
      </c>
      <c r="M21" s="1" t="str">
        <f>'LRC mincfg-3G'!U21</f>
        <v>Ye Jun</v>
      </c>
      <c r="N21" s="1" t="str">
        <f>'LRC mincfg-3G'!V21</f>
        <v>Ma Gangyi</v>
      </c>
      <c r="O21" s="1" t="str">
        <f>'LRC mincfg-3G'!W21</f>
        <v>CP</v>
      </c>
      <c r="P21" s="1" t="str">
        <f>'LRC mincfg-3G'!X21</f>
        <v>debug</v>
      </c>
      <c r="Q21" s="1" t="str">
        <f>'LRC mincfg-3G'!Y21</f>
        <v>under debug</v>
      </c>
    </row>
    <row r="22" spans="2:18">
      <c r="B22" s="1">
        <v>20</v>
      </c>
      <c r="C22" s="67" t="str">
        <f>'LRC mincfg-3G'!B22</f>
        <v>10.69.7.98</v>
      </c>
      <c r="D22" s="67" t="str">
        <f>'LRC mincfg-3G'!C22</f>
        <v>A</v>
      </c>
      <c r="E22" s="1" t="str">
        <f>'LRC mincfg-3G'!G22</f>
        <v>10.69.7.12</v>
      </c>
      <c r="F22" s="1" t="s">
        <v>717</v>
      </c>
      <c r="G22" s="85">
        <v>4</v>
      </c>
      <c r="H22" s="88">
        <v>2</v>
      </c>
      <c r="I22" s="88">
        <v>2</v>
      </c>
      <c r="J22" s="91" t="s">
        <v>71</v>
      </c>
      <c r="K22" s="91"/>
      <c r="L22" s="1" t="str">
        <f>'LRC mincfg-3G'!S22</f>
        <v>10.69.6.206</v>
      </c>
      <c r="M22" s="1">
        <f>'LRC mincfg-3G'!U22</f>
        <v>0</v>
      </c>
      <c r="N22" s="1" t="str">
        <f>'LRC mincfg-3G'!V22</f>
        <v>Chen Xianyong</v>
      </c>
      <c r="O22" s="1" t="str">
        <f>'LRC mincfg-3G'!W22</f>
        <v>CP</v>
      </c>
      <c r="P22" s="1" t="str">
        <f>'LRC mincfg-3G'!X22</f>
        <v>RAB Testing</v>
      </c>
      <c r="Q22" s="1">
        <f>'LRC mincfg-3G'!Y22</f>
        <v>0</v>
      </c>
      <c r="R22" t="s">
        <v>1264</v>
      </c>
    </row>
    <row r="23" spans="2:18">
      <c r="B23" s="1">
        <v>21</v>
      </c>
      <c r="C23" s="67" t="str">
        <f>'LRC mincfg-3G'!B23</f>
        <v>10.69.7.47</v>
      </c>
      <c r="D23" s="67" t="str">
        <f>'LRC mincfg-3G'!C23</f>
        <v>C</v>
      </c>
      <c r="E23" s="1" t="str">
        <f>'LRC mincfg-3G'!G23</f>
        <v>10.69.7.13</v>
      </c>
      <c r="F23" s="1" t="s">
        <v>717</v>
      </c>
      <c r="G23" s="85">
        <v>4</v>
      </c>
      <c r="H23" s="88">
        <v>2</v>
      </c>
      <c r="I23" s="88">
        <v>2</v>
      </c>
      <c r="J23" s="91">
        <v>12</v>
      </c>
      <c r="K23" s="91"/>
      <c r="L23" s="1" t="str">
        <f>'LRC mincfg-3G'!S23</f>
        <v>10.69.195.154-slot0,1</v>
      </c>
      <c r="M23" s="1" t="str">
        <f>'LRC mincfg-3G'!U23</f>
        <v>Wang Rong</v>
      </c>
      <c r="N23" s="1" t="str">
        <f>'LRC mincfg-3G'!V23</f>
        <v>Jiang Ke</v>
      </c>
      <c r="O23" s="1" t="str">
        <f>'LRC mincfg-3G'!W23</f>
        <v>CP</v>
      </c>
      <c r="P23" s="1">
        <f>'LRC mincfg-3G'!X23</f>
        <v>0</v>
      </c>
      <c r="Q23" s="1">
        <f>'LRC mincfg-3G'!Y23</f>
        <v>0</v>
      </c>
    </row>
    <row r="24" spans="2:18">
      <c r="B24" s="1">
        <v>22</v>
      </c>
      <c r="C24" s="67" t="str">
        <f>'LRC mincfg-3G'!B24</f>
        <v>10.69.7.19</v>
      </c>
      <c r="D24" s="67" t="str">
        <f>'LRC mincfg-3G'!C24</f>
        <v>A</v>
      </c>
      <c r="E24" s="1" t="str">
        <f>'LRC mincfg-3G'!G24</f>
        <v>10.69.7.14</v>
      </c>
      <c r="F24" s="6" t="s">
        <v>719</v>
      </c>
      <c r="G24" s="85">
        <v>3</v>
      </c>
      <c r="H24" s="88">
        <v>1</v>
      </c>
      <c r="I24" s="88">
        <v>2</v>
      </c>
      <c r="J24" s="91">
        <v>4</v>
      </c>
      <c r="K24" s="91"/>
      <c r="L24" s="1" t="str">
        <f>'LRC mincfg-3G'!S24</f>
        <v>10.69.7.51</v>
      </c>
      <c r="M24" s="1" t="str">
        <f>'LRC mincfg-3G'!U24</f>
        <v>Dai Xiangying</v>
      </c>
      <c r="N24" s="1" t="str">
        <f>'LRC mincfg-3G'!V24</f>
        <v>Ma Gangyi</v>
      </c>
      <c r="O24" s="1" t="str">
        <f>'LRC mincfg-3G'!W24</f>
        <v>CP</v>
      </c>
      <c r="P24" s="1">
        <f>'LRC mincfg-3G'!X24</f>
        <v>0</v>
      </c>
      <c r="Q24" s="1">
        <f>'LRC mincfg-3G'!Y24</f>
        <v>0</v>
      </c>
    </row>
    <row r="25" spans="2:18">
      <c r="B25" s="1">
        <v>23</v>
      </c>
      <c r="C25" s="67" t="str">
        <f>'LRC mincfg-3G'!B25</f>
        <v>10.69.7.41</v>
      </c>
      <c r="D25" s="67" t="str">
        <f>'LRC mincfg-3G'!C25</f>
        <v>A</v>
      </c>
      <c r="E25" s="1" t="str">
        <f>'LRC mincfg-3G'!G25</f>
        <v>10.69.7.15</v>
      </c>
      <c r="F25" s="1" t="s">
        <v>717</v>
      </c>
      <c r="G25" s="85">
        <v>3</v>
      </c>
      <c r="H25" s="88">
        <v>1</v>
      </c>
      <c r="I25" s="88">
        <v>2</v>
      </c>
      <c r="J25" s="91" t="s">
        <v>71</v>
      </c>
      <c r="K25" s="91"/>
      <c r="L25" s="1" t="str">
        <f>'LRC mincfg-3G'!S25</f>
        <v>10.69.6.208</v>
      </c>
      <c r="M25" s="1" t="str">
        <f>'LRC mincfg-3G'!U25</f>
        <v>Zhu Lei</v>
      </c>
      <c r="N25" s="1" t="str">
        <f>'LRC mincfg-3G'!V25</f>
        <v>Jiang Ke</v>
      </c>
      <c r="O25" s="1" t="str">
        <f>'LRC mincfg-3G'!W25</f>
        <v>CP</v>
      </c>
      <c r="P25" s="1">
        <f>'LRC mincfg-3G'!X25</f>
        <v>0</v>
      </c>
      <c r="Q25" s="1" t="str">
        <f>'LRC mincfg-3G'!Y25</f>
        <v>Xiao Dan Wang;zhou jie</v>
      </c>
    </row>
    <row r="26" spans="2:18">
      <c r="B26" s="1">
        <v>24</v>
      </c>
      <c r="C26" s="68" t="str">
        <f>'LRC mincfg-3G'!B26</f>
        <v>10.69.7.229</v>
      </c>
      <c r="D26" s="68" t="str">
        <f>'LRC mincfg-3G'!C26</f>
        <v>B</v>
      </c>
      <c r="E26" s="1" t="str">
        <f>'LRC mincfg-3G'!G26</f>
        <v>10.69.7.16</v>
      </c>
      <c r="F26" s="1" t="s">
        <v>717</v>
      </c>
      <c r="G26" s="85">
        <v>4</v>
      </c>
      <c r="H26" s="88">
        <v>2</v>
      </c>
      <c r="I26" s="88">
        <v>2</v>
      </c>
      <c r="J26" s="91"/>
      <c r="K26" s="91"/>
      <c r="L26" s="1" t="str">
        <f>'LRC mincfg-3G'!S26</f>
        <v>10.69.7.54</v>
      </c>
      <c r="M26" s="1" t="str">
        <f>'LRC mincfg-3G'!U26</f>
        <v>Ning feng</v>
      </c>
      <c r="N26" s="1" t="str">
        <f>'LRC mincfg-3G'!V26</f>
        <v>Jiang Ke</v>
      </c>
      <c r="O26" s="1" t="str">
        <f>'LRC mincfg-3G'!W26</f>
        <v>CP</v>
      </c>
      <c r="P26" s="1">
        <f>'LRC mincfg-3G'!X26</f>
        <v>0</v>
      </c>
      <c r="Q26" s="1" t="str">
        <f>'LRC mincfg-3G'!Y26</f>
        <v>chen lu</v>
      </c>
    </row>
    <row r="27" spans="2:18">
      <c r="B27" s="1">
        <v>25</v>
      </c>
      <c r="C27" s="68" t="str">
        <f>'LRC mincfg-3G'!B27</f>
        <v>10.69.7.36</v>
      </c>
      <c r="D27" s="68" t="str">
        <f>'LRC mincfg-3G'!C27</f>
        <v>A</v>
      </c>
      <c r="E27" s="1" t="str">
        <f>'LRC mincfg-3G'!G27</f>
        <v>10.69.7.28</v>
      </c>
      <c r="F27" s="1" t="s">
        <v>717</v>
      </c>
      <c r="G27" s="131">
        <v>4</v>
      </c>
      <c r="H27" s="88">
        <v>2</v>
      </c>
      <c r="I27" s="88">
        <v>2</v>
      </c>
      <c r="J27" s="91"/>
      <c r="K27" s="91"/>
      <c r="L27" s="1" t="str">
        <f>'LRC mincfg-3G'!S27</f>
        <v>10.69.7.55</v>
      </c>
      <c r="M27" s="1" t="str">
        <f>'LRC mincfg-3G'!U27</f>
        <v>Zhu Lei</v>
      </c>
      <c r="N27" s="1" t="str">
        <f>'LRC mincfg-3G'!V27</f>
        <v>Jiang Ke</v>
      </c>
      <c r="O27" s="1" t="str">
        <f>'LRC mincfg-3G'!W27</f>
        <v>CP</v>
      </c>
      <c r="P27" s="1">
        <f>'LRC mincfg-3G'!X27</f>
        <v>0</v>
      </c>
      <c r="Q27" s="1">
        <f>'LRC mincfg-3G'!Y27</f>
        <v>0</v>
      </c>
    </row>
    <row r="28" spans="2:18">
      <c r="B28" s="1">
        <v>26</v>
      </c>
      <c r="C28" s="80" t="str">
        <f>'LRC mincfg-3G'!B28</f>
        <v>10.69.7.24</v>
      </c>
      <c r="D28" s="80" t="str">
        <f>'LRC mincfg-3G'!C28</f>
        <v>C</v>
      </c>
      <c r="E28" s="1" t="str">
        <f>'LRC mincfg-3G'!G28</f>
        <v>10.69.7.65</v>
      </c>
      <c r="F28" s="6" t="s">
        <v>719</v>
      </c>
      <c r="G28" s="85">
        <v>4</v>
      </c>
      <c r="H28" s="88">
        <v>2</v>
      </c>
      <c r="I28" s="88">
        <v>2</v>
      </c>
      <c r="J28" s="91">
        <v>8</v>
      </c>
      <c r="K28" s="91"/>
      <c r="L28" s="1" t="str">
        <f>'LRC mincfg-3G'!S28</f>
        <v>10.69.7.57</v>
      </c>
      <c r="M28" s="1" t="str">
        <f>'LRC mincfg-3G'!U28</f>
        <v>Yu Yaqin</v>
      </c>
      <c r="N28" s="1" t="str">
        <f>'LRC mincfg-3G'!V28</f>
        <v>Jiang Ke</v>
      </c>
      <c r="O28" s="1" t="str">
        <f>'LRC mincfg-3G'!W28</f>
        <v>CP</v>
      </c>
      <c r="P28" s="1">
        <f>'LRC mincfg-3G'!X28</f>
        <v>0</v>
      </c>
      <c r="Q28" s="1">
        <f>'LRC mincfg-3G'!Y28</f>
        <v>0</v>
      </c>
    </row>
    <row r="29" spans="2:18">
      <c r="B29" s="1">
        <v>27</v>
      </c>
      <c r="C29" s="80" t="str">
        <f>'LRC mincfg-3G'!B29</f>
        <v>N/A</v>
      </c>
      <c r="D29" s="80" t="str">
        <f>'LRC mincfg-3G'!C29</f>
        <v>N/A</v>
      </c>
      <c r="E29" s="1" t="str">
        <f>'LRC mincfg-3G'!G29</f>
        <v>10.69.7.66</v>
      </c>
      <c r="F29" s="6" t="s">
        <v>719</v>
      </c>
      <c r="G29" s="85">
        <v>3</v>
      </c>
      <c r="H29" s="88">
        <v>1</v>
      </c>
      <c r="I29" s="88">
        <v>2</v>
      </c>
      <c r="J29" s="91"/>
      <c r="K29" s="91"/>
      <c r="L29" s="1" t="str">
        <f>'LRC mincfg-3G'!S29</f>
        <v>10.69.7.58</v>
      </c>
      <c r="M29" s="1" t="str">
        <f>'LRC mincfg-3G'!U29</f>
        <v>Wang Rong</v>
      </c>
      <c r="N29" s="1" t="str">
        <f>'LRC mincfg-3G'!V29</f>
        <v>Jiang Ke</v>
      </c>
      <c r="O29" s="1" t="str">
        <f>'LRC mincfg-3G'!W29</f>
        <v>CP</v>
      </c>
      <c r="P29" s="1">
        <f>'LRC mincfg-3G'!X29</f>
        <v>0</v>
      </c>
      <c r="Q29" s="1">
        <f>'LRC mincfg-3G'!Y29</f>
        <v>0</v>
      </c>
    </row>
    <row r="30" spans="2:18">
      <c r="B30" s="1">
        <v>28</v>
      </c>
      <c r="C30" s="80" t="str">
        <f>'LRC mincfg-3G'!B30</f>
        <v>10.69.7.92</v>
      </c>
      <c r="D30" s="80" t="str">
        <f>'LRC mincfg-3G'!C30</f>
        <v>B</v>
      </c>
      <c r="E30" s="1" t="str">
        <f>'LRC mincfg-3G'!G30</f>
        <v>10.69.7.67</v>
      </c>
      <c r="F30" s="6" t="s">
        <v>719</v>
      </c>
      <c r="G30" s="85">
        <v>3</v>
      </c>
      <c r="H30" s="88">
        <v>1</v>
      </c>
      <c r="I30" s="88">
        <v>1</v>
      </c>
      <c r="J30" s="91"/>
      <c r="K30" s="91"/>
      <c r="L30" s="1" t="str">
        <f>'LRC mincfg-3G'!S30</f>
        <v>10.69.7.59</v>
      </c>
      <c r="M30" s="1" t="str">
        <f>'LRC mincfg-3G'!U30</f>
        <v>Lv Jia</v>
      </c>
      <c r="N30" s="1" t="str">
        <f>'LRC mincfg-3G'!V30</f>
        <v>Jiang Ke</v>
      </c>
      <c r="O30" s="1" t="str">
        <f>'LRC mincfg-3G'!W30</f>
        <v>CP</v>
      </c>
      <c r="P30" s="1">
        <f>'LRC mincfg-3G'!X30</f>
        <v>0</v>
      </c>
      <c r="Q30" s="1">
        <f>'LRC mincfg-3G'!Y30</f>
        <v>0</v>
      </c>
    </row>
    <row r="31" spans="2:18">
      <c r="B31" s="1">
        <v>29</v>
      </c>
      <c r="C31" s="80" t="str">
        <f>'LRC mincfg-3G'!B31</f>
        <v>10.69.7.42</v>
      </c>
      <c r="D31" s="80" t="str">
        <f>'LRC mincfg-3G'!C31</f>
        <v>B</v>
      </c>
      <c r="E31" s="1" t="str">
        <f>'LRC mincfg-3G'!G31</f>
        <v>10.69.7.68</v>
      </c>
      <c r="F31" s="6" t="s">
        <v>719</v>
      </c>
      <c r="G31" s="85">
        <v>3</v>
      </c>
      <c r="H31" s="88">
        <v>1</v>
      </c>
      <c r="I31" s="88">
        <v>2</v>
      </c>
      <c r="J31" s="91"/>
      <c r="K31" s="91"/>
      <c r="L31" s="1" t="str">
        <f>'LRC mincfg-3G'!S31</f>
        <v>10.69.7.60</v>
      </c>
      <c r="M31" s="1" t="str">
        <f>'LRC mincfg-3G'!U31</f>
        <v>Pan Lin</v>
      </c>
      <c r="N31" s="1" t="str">
        <f>'LRC mincfg-3G'!V31</f>
        <v>Jiang Ke</v>
      </c>
      <c r="O31" s="1" t="str">
        <f>'LRC mincfg-3G'!W31</f>
        <v>CP</v>
      </c>
      <c r="P31" s="1">
        <f>'LRC mincfg-3G'!X31</f>
        <v>0</v>
      </c>
      <c r="Q31" s="1">
        <f>'LRC mincfg-3G'!Y31</f>
        <v>0</v>
      </c>
    </row>
    <row r="32" spans="2:18">
      <c r="B32" s="1">
        <v>30</v>
      </c>
      <c r="C32" s="80" t="str">
        <f>'LRC mincfg-3G'!B32</f>
        <v>10.69.7.44</v>
      </c>
      <c r="D32" s="80" t="str">
        <f>'LRC mincfg-3G'!C32</f>
        <v>C</v>
      </c>
      <c r="E32" s="1" t="str">
        <f>'LRC mincfg-3G'!G32</f>
        <v>10.69.7.69</v>
      </c>
      <c r="F32" s="6" t="s">
        <v>719</v>
      </c>
      <c r="G32" s="85">
        <v>4</v>
      </c>
      <c r="H32" s="88">
        <v>2</v>
      </c>
      <c r="I32" s="88">
        <v>2</v>
      </c>
      <c r="J32" s="91">
        <v>8</v>
      </c>
      <c r="K32" s="91">
        <v>12</v>
      </c>
      <c r="L32" s="1" t="str">
        <f>'LRC mincfg-3G'!S32</f>
        <v>10.69.7.61</v>
      </c>
      <c r="M32" s="1" t="str">
        <f>'LRC mincfg-3G'!U32</f>
        <v>Liu Haiyan</v>
      </c>
      <c r="N32" s="1" t="str">
        <f>'LRC mincfg-3G'!V32</f>
        <v>Jiang Ke</v>
      </c>
      <c r="O32" s="1" t="str">
        <f>'LRC mincfg-3G'!W32</f>
        <v>CP</v>
      </c>
      <c r="P32" s="1">
        <f>'LRC mincfg-3G'!X32</f>
        <v>0</v>
      </c>
      <c r="Q32" s="1">
        <f>'LRC mincfg-3G'!Y32</f>
        <v>0</v>
      </c>
    </row>
    <row r="33" spans="2:18">
      <c r="B33" s="1">
        <v>31</v>
      </c>
      <c r="C33" s="80" t="str">
        <f>'LRC mincfg-3G'!B33</f>
        <v>N/A</v>
      </c>
      <c r="D33" s="80" t="str">
        <f>'LRC mincfg-3G'!C33</f>
        <v>N/A</v>
      </c>
      <c r="E33" s="1" t="str">
        <f>'LRC mincfg-3G'!G33</f>
        <v>10.69.7.70</v>
      </c>
      <c r="F33" s="6" t="s">
        <v>719</v>
      </c>
      <c r="G33" s="85">
        <v>3</v>
      </c>
      <c r="H33" s="88">
        <v>1</v>
      </c>
      <c r="I33" s="88">
        <v>2</v>
      </c>
      <c r="J33" s="91">
        <v>4</v>
      </c>
      <c r="K33" s="91">
        <v>6</v>
      </c>
      <c r="L33" s="1" t="str">
        <f>'LRC mincfg-3G'!S33</f>
        <v>10.69.7.62</v>
      </c>
      <c r="M33" s="1" t="str">
        <f>'LRC mincfg-3G'!U33</f>
        <v>Wang Dali</v>
      </c>
      <c r="N33" s="1" t="str">
        <f>'LRC mincfg-3G'!V33</f>
        <v>Jiang Ke</v>
      </c>
      <c r="O33" s="1" t="str">
        <f>'LRC mincfg-3G'!W33</f>
        <v>CP</v>
      </c>
      <c r="P33" s="1">
        <f>'LRC mincfg-3G'!X33</f>
        <v>0</v>
      </c>
      <c r="Q33" s="1">
        <f>'LRC mincfg-3G'!Y33</f>
        <v>0</v>
      </c>
    </row>
    <row r="34" spans="2:18">
      <c r="B34" s="1">
        <v>32</v>
      </c>
      <c r="C34" s="101" t="str">
        <f>'LRC mincfg-3G'!B34</f>
        <v>10.69.7.93</v>
      </c>
      <c r="D34" s="101" t="str">
        <f>'LRC mincfg-3G'!C34</f>
        <v>A</v>
      </c>
      <c r="E34" s="1" t="str">
        <f>'LRC mincfg-3G'!G34</f>
        <v>10.69.7.175</v>
      </c>
      <c r="F34" s="1" t="s">
        <v>717</v>
      </c>
      <c r="G34" s="100">
        <v>1</v>
      </c>
      <c r="H34" s="100">
        <v>1</v>
      </c>
      <c r="I34" s="100">
        <v>1</v>
      </c>
      <c r="J34" s="100">
        <v>0</v>
      </c>
      <c r="K34" s="126">
        <v>0</v>
      </c>
      <c r="L34" s="1" t="str">
        <f>'LRC mincfg-3G'!S34</f>
        <v>10.69.7.130</v>
      </c>
      <c r="M34" s="1" t="str">
        <f>'LRC mincfg-3G'!U34</f>
        <v>Yang Chunjian</v>
      </c>
      <c r="N34" s="1" t="str">
        <f>'LRC mincfg-3G'!V34</f>
        <v>Ma Gangyi</v>
      </c>
      <c r="O34" s="1" t="str">
        <f>'LRC mincfg-3G'!W34</f>
        <v>CP</v>
      </c>
      <c r="P34" s="1" t="str">
        <f>'LRC mincfg-3G'!X34</f>
        <v>TA debug</v>
      </c>
      <c r="Q34" s="1" t="str">
        <f>'LRC mincfg-3G'!Y34</f>
        <v>ok</v>
      </c>
    </row>
    <row r="35" spans="2:18">
      <c r="B35" s="1">
        <v>33</v>
      </c>
      <c r="C35" s="103" t="str">
        <f>'LRC mincfg-3G'!B35</f>
        <v>10.69.7.99</v>
      </c>
      <c r="D35" s="103" t="str">
        <f>'LRC mincfg-3G'!C35</f>
        <v>B</v>
      </c>
      <c r="E35" s="1" t="str">
        <f>'LRC mincfg-3G'!G35</f>
        <v>10.69.7.176</v>
      </c>
      <c r="F35" s="1" t="s">
        <v>717</v>
      </c>
      <c r="G35" s="102">
        <v>2</v>
      </c>
      <c r="H35" s="102">
        <v>1</v>
      </c>
      <c r="I35" s="102">
        <v>2</v>
      </c>
      <c r="J35" s="102">
        <v>0</v>
      </c>
      <c r="K35" s="126">
        <v>0</v>
      </c>
      <c r="L35" s="1" t="str">
        <f>'LRC mincfg-3G'!S35</f>
        <v>10.69.7.63</v>
      </c>
      <c r="M35" s="1" t="str">
        <f>'LRC mincfg-3G'!U35</f>
        <v>Chen Qian</v>
      </c>
      <c r="N35" s="1" t="str">
        <f>'LRC mincfg-3G'!V35</f>
        <v>Liu Xuanrong</v>
      </c>
      <c r="O35" s="1" t="str">
        <f>'LRC mincfg-3G'!W35</f>
        <v>CP</v>
      </c>
      <c r="P35" s="1">
        <f>'LRC mincfg-3G'!X35</f>
        <v>0</v>
      </c>
      <c r="Q35" s="1" t="str">
        <f>'LRC mincfg-3G'!Y35</f>
        <v>ok</v>
      </c>
    </row>
    <row r="36" spans="2:18">
      <c r="B36" s="1">
        <v>34</v>
      </c>
      <c r="C36" s="103" t="str">
        <f>'LRC mincfg-3G'!B36</f>
        <v>10.69.7.45</v>
      </c>
      <c r="D36" s="103" t="str">
        <f>'LRC mincfg-3G'!C36</f>
        <v>B</v>
      </c>
      <c r="E36" s="1" t="str">
        <f>'LRC mincfg-3G'!G36</f>
        <v>10.69.7.177</v>
      </c>
      <c r="F36" s="1" t="s">
        <v>717</v>
      </c>
      <c r="G36" s="102">
        <v>3</v>
      </c>
      <c r="H36" s="102">
        <v>1</v>
      </c>
      <c r="I36" s="102">
        <v>1</v>
      </c>
      <c r="J36" s="102">
        <v>0</v>
      </c>
      <c r="K36" s="126">
        <v>0</v>
      </c>
      <c r="L36" s="1" t="str">
        <f>'LRC mincfg-3G'!S36</f>
        <v>10.69.195.180-slot0,1</v>
      </c>
      <c r="M36" s="1" t="str">
        <f>'LRC mincfg-3G'!U36</f>
        <v>Di Zheng</v>
      </c>
      <c r="N36" s="1" t="str">
        <f>'LRC mincfg-3G'!V36</f>
        <v>Ma Gangyi</v>
      </c>
      <c r="O36" s="1" t="str">
        <f>'LRC mincfg-3G'!W36</f>
        <v>CP</v>
      </c>
      <c r="P36" s="1">
        <f>'LRC mincfg-3G'!X36</f>
        <v>0</v>
      </c>
      <c r="Q36" s="1" t="str">
        <f>'LRC mincfg-3G'!Y36</f>
        <v>under debug</v>
      </c>
    </row>
    <row r="37" spans="2:18">
      <c r="B37" s="1">
        <v>35</v>
      </c>
      <c r="C37" s="103" t="str">
        <f>'LRC mincfg-3G'!B37</f>
        <v>10.69.7.212</v>
      </c>
      <c r="D37" s="103" t="str">
        <f>'LRC mincfg-3G'!C37</f>
        <v>C</v>
      </c>
      <c r="E37" s="1" t="str">
        <f>'LRC mincfg-3G'!G37</f>
        <v>10.69.7.178</v>
      </c>
      <c r="F37" s="1" t="s">
        <v>717</v>
      </c>
      <c r="G37" s="102">
        <v>1</v>
      </c>
      <c r="H37" s="102">
        <v>1</v>
      </c>
      <c r="I37" s="102">
        <v>1</v>
      </c>
      <c r="J37" s="102">
        <v>0</v>
      </c>
      <c r="K37" s="126">
        <v>0</v>
      </c>
      <c r="L37" s="1" t="str">
        <f>'LRC mincfg-3G'!S37</f>
        <v>10.69.7.131</v>
      </c>
      <c r="M37" s="1" t="str">
        <f>'LRC mincfg-3G'!U37</f>
        <v>cheng shuitian</v>
      </c>
      <c r="N37" s="1" t="str">
        <f>'LRC mincfg-3G'!V37</f>
        <v>Ma Gangyi</v>
      </c>
      <c r="O37" s="1" t="str">
        <f>'LRC mincfg-3G'!W37</f>
        <v>CP</v>
      </c>
      <c r="P37" s="1">
        <f>'LRC mincfg-3G'!X37</f>
        <v>0</v>
      </c>
      <c r="Q37" s="1" t="str">
        <f>'LRC mincfg-3G'!Y37</f>
        <v>BTS Upgrade</v>
      </c>
    </row>
    <row r="38" spans="2:18">
      <c r="B38" s="1">
        <v>36</v>
      </c>
      <c r="C38" s="103" t="str">
        <f>'LRC mincfg-3G'!B38</f>
        <v>10.69.7.102</v>
      </c>
      <c r="D38" s="103" t="str">
        <f>'LRC mincfg-3G'!C38</f>
        <v>B</v>
      </c>
      <c r="E38" s="1" t="str">
        <f>'LRC mincfg-3G'!G38</f>
        <v>10.69.7.179</v>
      </c>
      <c r="F38" s="1" t="s">
        <v>717</v>
      </c>
      <c r="G38" s="102">
        <v>1</v>
      </c>
      <c r="H38" s="102">
        <v>1</v>
      </c>
      <c r="I38" s="102">
        <v>2</v>
      </c>
      <c r="J38" s="102">
        <v>0</v>
      </c>
      <c r="K38" s="126">
        <v>0</v>
      </c>
      <c r="L38" s="1" t="str">
        <f>'LRC mincfg-3G'!S38</f>
        <v>10.69.7.132</v>
      </c>
      <c r="M38" s="1" t="str">
        <f>'LRC mincfg-3G'!U38</f>
        <v>Chen Yan</v>
      </c>
      <c r="N38" s="1" t="str">
        <f>'LRC mincfg-3G'!V38</f>
        <v>Ma Gangyi</v>
      </c>
      <c r="O38" s="1" t="str">
        <f>'LRC mincfg-3G'!W38</f>
        <v>CP</v>
      </c>
      <c r="P38" s="1">
        <f>'LRC mincfg-3G'!X38</f>
        <v>0</v>
      </c>
      <c r="Q38" s="1" t="str">
        <f>'LRC mincfg-3G'!Y38</f>
        <v>BTS Upgrade</v>
      </c>
    </row>
    <row r="39" spans="2:18">
      <c r="B39" s="1">
        <v>37</v>
      </c>
      <c r="C39" s="103" t="str">
        <f>'LRC mincfg-3G'!B39</f>
        <v>10.69.7.101</v>
      </c>
      <c r="D39" s="103" t="str">
        <f>'LRC mincfg-3G'!C39</f>
        <v>B</v>
      </c>
      <c r="E39" s="1" t="str">
        <f>'LRC mincfg-3G'!G39</f>
        <v>10.69.7.180</v>
      </c>
      <c r="F39" s="1" t="s">
        <v>717</v>
      </c>
      <c r="G39" s="102">
        <v>1</v>
      </c>
      <c r="H39" s="102">
        <v>1</v>
      </c>
      <c r="I39" s="102">
        <v>1</v>
      </c>
      <c r="J39" s="102">
        <v>0</v>
      </c>
      <c r="K39" s="126">
        <v>0</v>
      </c>
      <c r="L39" s="1" t="str">
        <f>'LRC mincfg-3G'!S39</f>
        <v>10.69.7.134</v>
      </c>
      <c r="M39" s="1" t="str">
        <f>'LRC mincfg-3G'!U39</f>
        <v>Huang Gulai</v>
      </c>
      <c r="N39" s="1" t="str">
        <f>'LRC mincfg-3G'!V39</f>
        <v>Yi Cheng</v>
      </c>
      <c r="O39" s="1" t="str">
        <f>'LRC mincfg-3G'!W39</f>
        <v>CP</v>
      </c>
      <c r="P39" s="1">
        <f>'LRC mincfg-3G'!X39</f>
        <v>0</v>
      </c>
      <c r="Q39" s="1" t="str">
        <f>'LRC mincfg-3G'!Y39</f>
        <v>BTS Upgrade</v>
      </c>
    </row>
    <row r="40" spans="2:18">
      <c r="B40" s="1">
        <v>38</v>
      </c>
      <c r="C40" s="103" t="str">
        <f>'LRC mincfg-3G'!B40</f>
        <v>10.69.7.94</v>
      </c>
      <c r="D40" s="103" t="str">
        <f>'LRC mincfg-3G'!C40</f>
        <v>B</v>
      </c>
      <c r="E40" s="1" t="str">
        <f>'LRC mincfg-3G'!G40</f>
        <v>10.69.7.181</v>
      </c>
      <c r="F40" s="1" t="s">
        <v>717</v>
      </c>
      <c r="G40" s="102">
        <v>1</v>
      </c>
      <c r="H40" s="102">
        <v>1</v>
      </c>
      <c r="I40" s="102">
        <v>1</v>
      </c>
      <c r="J40" s="102">
        <v>0</v>
      </c>
      <c r="K40" s="126">
        <v>0</v>
      </c>
      <c r="L40" s="1" t="str">
        <f>'LRC mincfg-3G'!S40</f>
        <v>10.69.195.133-slot1</v>
      </c>
      <c r="M40" s="1" t="str">
        <f>'LRC mincfg-3G'!U40</f>
        <v>Shen Xueli</v>
      </c>
      <c r="N40" s="1" t="str">
        <f>'LRC mincfg-3G'!V40</f>
        <v>Yi Cheng</v>
      </c>
      <c r="O40" s="1" t="str">
        <f>'LRC mincfg-3G'!W40</f>
        <v>CP</v>
      </c>
      <c r="P40" s="1" t="str">
        <f>'LRC mincfg-3G'!X40</f>
        <v>Legacy -LTE TA</v>
      </c>
      <c r="Q40" s="1" t="str">
        <f>'LRC mincfg-3G'!Y40</f>
        <v>BTS Upgrade</v>
      </c>
    </row>
    <row r="41" spans="2:18">
      <c r="B41" s="1">
        <v>39</v>
      </c>
      <c r="C41" s="103" t="str">
        <f>'LRC mincfg-3G'!B41</f>
        <v>10.69.7.25</v>
      </c>
      <c r="D41" s="103" t="str">
        <f>'LRC mincfg-3G'!C41</f>
        <v>B</v>
      </c>
      <c r="E41" s="1" t="str">
        <f>'LRC mincfg-3G'!G41</f>
        <v>10.69.7.182</v>
      </c>
      <c r="F41" s="1" t="s">
        <v>717</v>
      </c>
      <c r="G41" s="102">
        <v>2</v>
      </c>
      <c r="H41" s="102">
        <v>1</v>
      </c>
      <c r="I41" s="102">
        <v>1</v>
      </c>
      <c r="J41" s="102">
        <v>0</v>
      </c>
      <c r="K41" s="126">
        <v>2</v>
      </c>
      <c r="L41" s="1" t="str">
        <f>'LRC mincfg-3G'!S41</f>
        <v>10.69.195.136-slot0,1</v>
      </c>
      <c r="M41" s="1" t="str">
        <f>'LRC mincfg-3G'!U41</f>
        <v>Mao Xufei</v>
      </c>
      <c r="N41" s="1" t="str">
        <f>'LRC mincfg-3G'!V41</f>
        <v>Ma Gangyi</v>
      </c>
      <c r="O41" s="1" t="str">
        <f>'LRC mincfg-3G'!W41</f>
        <v>CP</v>
      </c>
      <c r="P41" s="1" t="str">
        <f>'LRC mincfg-3G'!X41</f>
        <v>RAB Testing</v>
      </c>
      <c r="Q41" s="1" t="str">
        <f>'LRC mincfg-3G'!Y41</f>
        <v>BTS Upgrade</v>
      </c>
      <c r="R41" t="s">
        <v>1265</v>
      </c>
    </row>
    <row r="42" spans="2:18">
      <c r="B42" s="1">
        <v>40</v>
      </c>
      <c r="C42" s="103" t="str">
        <f>'LRC mincfg-3G'!B42</f>
        <v>10.69.7.91</v>
      </c>
      <c r="D42" s="103" t="str">
        <f>'LRC mincfg-3G'!C42</f>
        <v>A</v>
      </c>
      <c r="E42" s="1" t="str">
        <f>'LRC mincfg-3G'!G42</f>
        <v>10.69.7.183</v>
      </c>
      <c r="F42" s="1" t="s">
        <v>717</v>
      </c>
      <c r="G42" s="102">
        <v>2</v>
      </c>
      <c r="H42" s="102">
        <v>1</v>
      </c>
      <c r="I42" s="102">
        <v>1</v>
      </c>
      <c r="J42" s="102">
        <v>0</v>
      </c>
      <c r="K42" s="126">
        <v>0</v>
      </c>
      <c r="L42" s="1" t="str">
        <f>'LRC mincfg-3G'!S42</f>
        <v>10.69.7.133</v>
      </c>
      <c r="M42" s="1" t="str">
        <f>'LRC mincfg-3G'!U42</f>
        <v>Wei Allen</v>
      </c>
      <c r="N42" s="1" t="str">
        <f>'LRC mincfg-3G'!V42</f>
        <v>Yi Cheng</v>
      </c>
      <c r="O42" s="1" t="str">
        <f>'LRC mincfg-3G'!W42</f>
        <v>CP</v>
      </c>
      <c r="P42" s="1">
        <f>'LRC mincfg-3G'!X42</f>
        <v>0</v>
      </c>
      <c r="Q42" s="1" t="str">
        <f>'LRC mincfg-3G'!Y42</f>
        <v>BTS Upgrade</v>
      </c>
    </row>
    <row r="43" spans="2:18">
      <c r="B43" s="1">
        <v>41</v>
      </c>
      <c r="C43" s="109" t="str">
        <f>'LRC mincfg-3G'!B43</f>
        <v>10.69.216.224</v>
      </c>
      <c r="D43" s="109" t="str">
        <f>'LRC mincfg-3G'!C43</f>
        <v>B</v>
      </c>
      <c r="E43" s="1" t="str">
        <f>'LRC mincfg-3G'!G43</f>
        <v>10.69.7.115</v>
      </c>
      <c r="F43" s="1" t="s">
        <v>717</v>
      </c>
      <c r="G43" s="108">
        <v>2</v>
      </c>
      <c r="H43" s="108">
        <v>2</v>
      </c>
      <c r="I43" s="108">
        <v>2</v>
      </c>
      <c r="J43" s="108">
        <v>0</v>
      </c>
      <c r="K43" s="126">
        <v>0</v>
      </c>
      <c r="L43" s="1" t="str">
        <f>'LRC mincfg-3G'!S43</f>
        <v>10.69.7.137</v>
      </c>
      <c r="M43" s="1" t="str">
        <f>'LRC mincfg-3G'!U43</f>
        <v>Zhai Jun</v>
      </c>
      <c r="N43" s="1" t="str">
        <f>'LRC mincfg-3G'!V43</f>
        <v>Shi Jeffrey</v>
      </c>
      <c r="O43" s="1" t="str">
        <f>'LRC mincfg-3G'!W43</f>
        <v>CP</v>
      </c>
      <c r="P43" s="1">
        <f>'LRC mincfg-3G'!X43</f>
        <v>0</v>
      </c>
      <c r="Q43" s="1" t="str">
        <f>'LRC mincfg-3G'!Y43</f>
        <v>TA</v>
      </c>
    </row>
    <row r="44" spans="2:18">
      <c r="B44" s="1">
        <v>42</v>
      </c>
      <c r="C44" s="109" t="str">
        <f>'LRC mincfg-3G'!B44</f>
        <v>10.69.216.216</v>
      </c>
      <c r="D44" s="109" t="str">
        <f>'LRC mincfg-3G'!C44</f>
        <v>B</v>
      </c>
      <c r="E44" s="1" t="str">
        <f>'LRC mincfg-3G'!G44</f>
        <v>10.69.7.116</v>
      </c>
      <c r="F44" s="1" t="s">
        <v>717</v>
      </c>
      <c r="G44" s="108">
        <v>1</v>
      </c>
      <c r="H44" s="108">
        <v>1</v>
      </c>
      <c r="I44" s="108">
        <v>2</v>
      </c>
      <c r="J44" s="108">
        <v>0</v>
      </c>
      <c r="K44" s="126">
        <v>0</v>
      </c>
      <c r="L44" s="1" t="str">
        <f>'LRC mincfg-3G'!S44</f>
        <v>10.69.7.141</v>
      </c>
      <c r="M44" s="1" t="str">
        <f>'LRC mincfg-3G'!U44</f>
        <v>Wang Duo/Xu Zhaoyang</v>
      </c>
      <c r="N44" s="1" t="str">
        <f>'LRC mincfg-3G'!V44</f>
        <v>Yi Cheng</v>
      </c>
      <c r="O44" s="1" t="str">
        <f>'LRC mincfg-3G'!W44</f>
        <v>CP</v>
      </c>
      <c r="P44" s="1">
        <f>'LRC mincfg-3G'!X44</f>
        <v>0</v>
      </c>
      <c r="Q44" s="1">
        <f>'LRC mincfg-3G'!Y44</f>
        <v>0</v>
      </c>
    </row>
    <row r="45" spans="2:18">
      <c r="B45" s="1">
        <v>43</v>
      </c>
      <c r="C45" s="109" t="str">
        <f>'LRC mincfg-3G'!B45</f>
        <v>10.69.7.216</v>
      </c>
      <c r="D45" s="109" t="str">
        <f>'LRC mincfg-3G'!C45</f>
        <v>B</v>
      </c>
      <c r="E45" s="1" t="str">
        <f>'LRC mincfg-3G'!G45</f>
        <v>10.69.7.117</v>
      </c>
      <c r="F45" s="1" t="s">
        <v>717</v>
      </c>
      <c r="G45" s="108">
        <v>1</v>
      </c>
      <c r="H45" s="108">
        <v>1</v>
      </c>
      <c r="I45" s="108">
        <v>1</v>
      </c>
      <c r="J45" s="108">
        <v>0</v>
      </c>
      <c r="K45" s="126">
        <v>0</v>
      </c>
      <c r="L45" s="1" t="str">
        <f>'LRC mincfg-3G'!S45</f>
        <v>10.69.7.136</v>
      </c>
      <c r="M45" s="1" t="str">
        <f>'LRC mincfg-3G'!U45</f>
        <v>Cai Mengping</v>
      </c>
      <c r="N45" s="1" t="str">
        <f>'LRC mincfg-3G'!V45</f>
        <v>Yi Cheng</v>
      </c>
      <c r="O45" s="1" t="str">
        <f>'LRC mincfg-3G'!W45</f>
        <v>CP</v>
      </c>
      <c r="P45" s="1">
        <f>'LRC mincfg-3G'!X45</f>
        <v>0</v>
      </c>
      <c r="Q45" s="1">
        <f>'LRC mincfg-3G'!Y45</f>
        <v>0</v>
      </c>
    </row>
    <row r="46" spans="2:18">
      <c r="B46" s="1">
        <v>44</v>
      </c>
      <c r="C46" s="109" t="str">
        <f>'LRC mincfg-3G'!B46</f>
        <v>N/A</v>
      </c>
      <c r="D46" s="109">
        <f>'LRC mincfg-3G'!C46</f>
        <v>0</v>
      </c>
      <c r="E46" s="1" t="str">
        <f>'LRC mincfg-3G'!G46</f>
        <v>10.69.7.118</v>
      </c>
      <c r="F46" s="6" t="s">
        <v>719</v>
      </c>
      <c r="G46" s="108">
        <v>1</v>
      </c>
      <c r="H46" s="108">
        <v>1</v>
      </c>
      <c r="I46" s="108">
        <v>1</v>
      </c>
      <c r="J46" s="108">
        <v>0</v>
      </c>
      <c r="K46" s="126">
        <v>0</v>
      </c>
      <c r="L46" s="1" t="str">
        <f>'LRC mincfg-3G'!S46</f>
        <v>10.69.6.207</v>
      </c>
      <c r="M46" s="1">
        <f>'LRC mincfg-3G'!U46</f>
        <v>0</v>
      </c>
      <c r="N46" s="1" t="str">
        <f>'LRC mincfg-3G'!V46</f>
        <v>Ma Gangyi</v>
      </c>
      <c r="O46" s="1" t="str">
        <f>'LRC mincfg-3G'!W46</f>
        <v>CP</v>
      </c>
      <c r="P46" s="1">
        <f>'LRC mincfg-3G'!X46</f>
        <v>0</v>
      </c>
      <c r="Q46" s="1" t="str">
        <f>'LRC mincfg-3G'!Y46</f>
        <v>install PC</v>
      </c>
    </row>
    <row r="47" spans="2:18">
      <c r="B47" s="1">
        <v>45</v>
      </c>
      <c r="C47" s="109" t="str">
        <f>'LRC mincfg-3G'!B47</f>
        <v>10.69.7.103</v>
      </c>
      <c r="D47" s="109" t="str">
        <f>'LRC mincfg-3G'!C47</f>
        <v>B</v>
      </c>
      <c r="E47" s="1" t="str">
        <f>'LRC mincfg-3G'!G47</f>
        <v>10.69.7.119</v>
      </c>
      <c r="F47" s="6" t="s">
        <v>719</v>
      </c>
      <c r="G47" s="108">
        <v>1</v>
      </c>
      <c r="H47" s="108">
        <v>1</v>
      </c>
      <c r="I47" s="108">
        <v>1</v>
      </c>
      <c r="J47" s="108">
        <v>0</v>
      </c>
      <c r="K47" s="126">
        <v>0</v>
      </c>
      <c r="L47" s="1" t="str">
        <f>'LRC mincfg-3G'!S47</f>
        <v>10.69.7.135</v>
      </c>
      <c r="M47" s="1">
        <f>'LRC mincfg-3G'!U47</f>
        <v>0</v>
      </c>
      <c r="N47" s="1" t="str">
        <f>'LRC mincfg-3G'!V47</f>
        <v>Andy Yan</v>
      </c>
      <c r="O47" s="1" t="str">
        <f>'LRC mincfg-3G'!W47</f>
        <v>CP</v>
      </c>
      <c r="P47" s="1">
        <f>'LRC mincfg-3G'!X47</f>
        <v>0</v>
      </c>
      <c r="Q47" s="1" t="str">
        <f>'LRC mincfg-3G'!Y47</f>
        <v>install PC</v>
      </c>
    </row>
    <row r="48" spans="2:18">
      <c r="B48" s="1">
        <v>46</v>
      </c>
      <c r="C48" s="109">
        <f>'LRC mincfg-3G'!B48</f>
        <v>0</v>
      </c>
      <c r="D48" s="109">
        <f>'LRC mincfg-3G'!C48</f>
        <v>0</v>
      </c>
      <c r="E48" s="1" t="str">
        <f>'LRC mincfg-3G'!G48</f>
        <v>10.69.7.120</v>
      </c>
      <c r="F48" s="6" t="s">
        <v>719</v>
      </c>
      <c r="G48" s="108">
        <v>1</v>
      </c>
      <c r="H48" s="108">
        <v>1</v>
      </c>
      <c r="I48" s="108">
        <v>1</v>
      </c>
      <c r="J48" s="108">
        <v>0</v>
      </c>
      <c r="K48" s="126">
        <v>0</v>
      </c>
      <c r="L48" s="1">
        <f>'LRC mincfg-3G'!S48</f>
        <v>0</v>
      </c>
      <c r="M48" s="1">
        <f>'LRC mincfg-3G'!U48</f>
        <v>0</v>
      </c>
      <c r="N48" s="1">
        <f>'LRC mincfg-3G'!V48</f>
        <v>0</v>
      </c>
      <c r="O48" s="1" t="str">
        <f>'LRC mincfg-3G'!W48</f>
        <v>CP</v>
      </c>
      <c r="P48" s="1">
        <f>'LRC mincfg-3G'!X48</f>
        <v>0</v>
      </c>
      <c r="Q48" s="1" t="str">
        <f>'LRC mincfg-3G'!Y48</f>
        <v>from SW</v>
      </c>
    </row>
    <row r="49" spans="2:17">
      <c r="B49" s="1">
        <v>47</v>
      </c>
      <c r="C49" s="109" t="str">
        <f>'LRC mincfg-3G'!B49</f>
        <v>10.69.216.13</v>
      </c>
      <c r="D49" s="109" t="str">
        <f>'LRC mincfg-3G'!C49</f>
        <v>B</v>
      </c>
      <c r="E49" s="1" t="str">
        <f>'LRC mincfg-3G'!G49</f>
        <v>10.69.216.207</v>
      </c>
      <c r="F49" s="1" t="s">
        <v>717</v>
      </c>
      <c r="G49" s="108">
        <v>1</v>
      </c>
      <c r="H49" s="108">
        <v>1</v>
      </c>
      <c r="I49" s="108">
        <v>1</v>
      </c>
      <c r="J49" s="108">
        <v>0</v>
      </c>
      <c r="K49" s="126">
        <v>0</v>
      </c>
      <c r="L49" s="1" t="str">
        <f>'LRC mincfg-3G'!S49</f>
        <v>10.69.7.138</v>
      </c>
      <c r="M49" s="1" t="str">
        <f>'LRC mincfg-3G'!U49</f>
        <v>Li Ziqiang</v>
      </c>
      <c r="N49" s="1" t="str">
        <f>'LRC mincfg-3G'!V49</f>
        <v>Shi Jeffrey</v>
      </c>
      <c r="O49" s="1" t="str">
        <f>'LRC mincfg-3G'!W49</f>
        <v>CP</v>
      </c>
      <c r="P49" s="1">
        <f>'LRC mincfg-3G'!X49</f>
        <v>0</v>
      </c>
      <c r="Q49" s="1" t="str">
        <f>'LRC mincfg-3G'!Y49</f>
        <v>from TT Deng Linjiang</v>
      </c>
    </row>
    <row r="50" spans="2:17">
      <c r="B50" s="1">
        <v>48</v>
      </c>
      <c r="C50" s="109">
        <f>'LRC mincfg-3G'!B50</f>
        <v>0</v>
      </c>
      <c r="D50" s="109">
        <f>'LRC mincfg-3G'!C50</f>
        <v>0</v>
      </c>
      <c r="E50" s="1" t="str">
        <f>'LRC mincfg-3G'!G50</f>
        <v>10.69.92.61</v>
      </c>
      <c r="F50" s="1" t="s">
        <v>717</v>
      </c>
      <c r="G50" s="108">
        <v>1</v>
      </c>
      <c r="H50" s="108">
        <v>1</v>
      </c>
      <c r="I50" s="108">
        <v>1</v>
      </c>
      <c r="J50" s="108">
        <v>0</v>
      </c>
      <c r="K50" s="126">
        <v>0</v>
      </c>
      <c r="L50" s="1">
        <f>'LRC mincfg-3G'!S50</f>
        <v>0</v>
      </c>
      <c r="M50" s="1">
        <f>'LRC mincfg-3G'!U50</f>
        <v>0</v>
      </c>
      <c r="N50" s="1">
        <f>'LRC mincfg-3G'!V50</f>
        <v>0</v>
      </c>
      <c r="O50" s="1" t="str">
        <f>'LRC mincfg-3G'!W50</f>
        <v>CP</v>
      </c>
      <c r="P50" s="1">
        <f>'LRC mincfg-3G'!X50</f>
        <v>0</v>
      </c>
      <c r="Q50" s="1" t="str">
        <f>'LRC mincfg-3G'!Y50</f>
        <v>from SW</v>
      </c>
    </row>
    <row r="51" spans="2:17">
      <c r="B51" s="1">
        <v>49</v>
      </c>
      <c r="C51" s="109" t="str">
        <f>'LRC mincfg-3G'!B51</f>
        <v>10.69.216.202</v>
      </c>
      <c r="D51" s="109" t="str">
        <f>'LRC mincfg-3G'!C51</f>
        <v>B</v>
      </c>
      <c r="E51" s="1" t="str">
        <f>'LRC mincfg-3G'!G51</f>
        <v>10.69.7.86</v>
      </c>
      <c r="F51" s="6" t="s">
        <v>719</v>
      </c>
      <c r="G51" s="108">
        <v>6</v>
      </c>
      <c r="H51" s="108">
        <v>4</v>
      </c>
      <c r="I51" s="108">
        <v>2</v>
      </c>
      <c r="J51" s="108">
        <v>0</v>
      </c>
      <c r="K51" s="126">
        <v>0</v>
      </c>
      <c r="L51" s="1" t="str">
        <f>'LRC mincfg-3G'!S51</f>
        <v>10.69.7.64</v>
      </c>
      <c r="M51" s="1" t="str">
        <f>'LRC mincfg-3G'!U51</f>
        <v>Wang Haifeng</v>
      </c>
      <c r="N51" s="1" t="str">
        <f>'LRC mincfg-3G'!V51</f>
        <v>Ma Gangyi</v>
      </c>
      <c r="O51" s="1" t="str">
        <f>'LRC mincfg-3G'!W51</f>
        <v>CP</v>
      </c>
      <c r="P51" s="1">
        <f>'LRC mincfg-3G'!X51</f>
        <v>0</v>
      </c>
      <c r="Q51" s="1" t="str">
        <f>'LRC mincfg-3G'!Y51</f>
        <v>from DA4</v>
      </c>
    </row>
    <row r="52" spans="2:17">
      <c r="B52" s="65">
        <v>50</v>
      </c>
      <c r="C52" s="133" t="str">
        <f>'LRC mincfg-3G'!B52</f>
        <v>10.69.7.231</v>
      </c>
      <c r="D52" s="133" t="str">
        <f>'LRC mincfg-3G'!C52</f>
        <v>A</v>
      </c>
      <c r="E52" s="1" t="str">
        <f>'LRC mincfg-3G'!G52</f>
        <v>10.69.7.230</v>
      </c>
      <c r="F52" s="6" t="s">
        <v>719</v>
      </c>
      <c r="G52" s="132">
        <v>1</v>
      </c>
      <c r="H52" s="132">
        <v>1</v>
      </c>
      <c r="I52" s="132">
        <v>1</v>
      </c>
      <c r="J52" s="132">
        <v>0</v>
      </c>
      <c r="K52" s="132">
        <v>0</v>
      </c>
      <c r="L52" s="1" t="str">
        <f>'LRC mincfg-3G'!S52</f>
        <v>10.69.6.201</v>
      </c>
      <c r="M52" s="1">
        <f>'LRC mincfg-3G'!U52</f>
        <v>0</v>
      </c>
      <c r="N52" s="1" t="str">
        <f>'LRC mincfg-3G'!V52</f>
        <v>Andy Yan</v>
      </c>
      <c r="O52" s="1">
        <f>'LRC mincfg-3G'!W52</f>
        <v>0</v>
      </c>
      <c r="P52" s="1">
        <f>'LRC mincfg-3G'!X52</f>
        <v>0</v>
      </c>
      <c r="Q52" s="1">
        <f>'LRC mincfg-3G'!Y52</f>
        <v>0</v>
      </c>
    </row>
    <row r="53" spans="2:17">
      <c r="B53" s="95"/>
      <c r="C53" s="96"/>
      <c r="D53" s="96"/>
      <c r="E53" s="95"/>
      <c r="F53" s="95"/>
      <c r="G53" s="97"/>
      <c r="H53" s="97"/>
      <c r="I53" s="97"/>
      <c r="J53" s="97"/>
      <c r="K53" s="97"/>
      <c r="L53" s="95"/>
      <c r="M53" s="95"/>
      <c r="N53" s="95"/>
      <c r="O53" s="95"/>
      <c r="P53" s="95"/>
      <c r="Q53" s="95"/>
    </row>
    <row r="54" spans="2:17">
      <c r="B54" s="95"/>
      <c r="C54" s="96"/>
      <c r="D54" s="96"/>
      <c r="E54" s="95"/>
      <c r="F54" s="65" t="s">
        <v>1296</v>
      </c>
      <c r="G54" s="130">
        <f>SUM(G3:G52)</f>
        <v>109</v>
      </c>
      <c r="H54" s="132">
        <f t="shared" ref="H54:I54" si="0">SUM(H3:H52)</f>
        <v>68</v>
      </c>
      <c r="I54" s="132">
        <f t="shared" si="0"/>
        <v>75</v>
      </c>
      <c r="J54" s="97"/>
      <c r="K54" s="97"/>
      <c r="L54" s="95"/>
      <c r="M54" s="95"/>
      <c r="N54" s="95"/>
      <c r="O54" s="95"/>
      <c r="P54" s="95"/>
      <c r="Q54" s="95"/>
    </row>
    <row r="55" spans="2:17">
      <c r="F55" s="98" t="s">
        <v>895</v>
      </c>
      <c r="G55" s="99">
        <v>0</v>
      </c>
      <c r="H55" s="99">
        <v>12</v>
      </c>
      <c r="I55" s="99">
        <v>5</v>
      </c>
    </row>
  </sheetData>
  <autoFilter ref="B2:Q52">
    <filterColumn colId="1"/>
    <filterColumn colId="2"/>
    <filterColumn colId="4"/>
    <filterColumn colId="5"/>
    <filterColumn colId="6"/>
    <filterColumn colId="7"/>
    <filterColumn colId="8"/>
    <filterColumn colId="9"/>
    <filterColumn colId="12"/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3"/>
  <sheetViews>
    <sheetView tabSelected="1" zoomScaleNormal="100" workbookViewId="0">
      <selection activeCell="G14" sqref="G14"/>
    </sheetView>
  </sheetViews>
  <sheetFormatPr defaultRowHeight="15"/>
  <cols>
    <col min="1" max="1" width="3.85546875" style="5" customWidth="1"/>
    <col min="2" max="2" width="13" style="141" customWidth="1"/>
    <col min="3" max="3" width="8.85546875" style="13" customWidth="1"/>
    <col min="4" max="4" width="15.5703125" style="13" customWidth="1"/>
    <col min="5" max="5" width="17.85546875" style="7" customWidth="1"/>
    <col min="6" max="6" width="8.140625" style="7" customWidth="1"/>
    <col min="7" max="7" width="10.85546875" style="145" bestFit="1" customWidth="1"/>
    <col min="8" max="8" width="10.7109375" style="141" customWidth="1"/>
    <col min="9" max="9" width="14.140625" style="7" hidden="1" customWidth="1"/>
    <col min="10" max="10" width="11" style="7" customWidth="1"/>
    <col min="11" max="11" width="17.85546875" style="7" customWidth="1"/>
    <col min="12" max="12" width="11.42578125" style="7" customWidth="1"/>
    <col min="13" max="13" width="17" style="7" customWidth="1"/>
    <col min="14" max="14" width="12.85546875" style="7" customWidth="1"/>
    <col min="15" max="15" width="18" style="7" customWidth="1"/>
    <col min="16" max="16" width="16" style="7" customWidth="1"/>
    <col min="17" max="17" width="16.7109375" style="7" customWidth="1"/>
    <col min="18" max="18" width="15.85546875" style="9" customWidth="1"/>
    <col min="19" max="19" width="17.85546875" style="141" customWidth="1"/>
    <col min="20" max="20" width="11.42578125" style="57" customWidth="1"/>
    <col min="21" max="21" width="14.28515625" customWidth="1"/>
    <col min="22" max="22" width="15.28515625" customWidth="1"/>
    <col min="23" max="23" width="8.7109375" customWidth="1"/>
    <col min="24" max="24" width="14" style="45" customWidth="1"/>
    <col min="25" max="25" width="19.7109375" customWidth="1"/>
  </cols>
  <sheetData>
    <row r="1" spans="1:26">
      <c r="A1" s="48"/>
      <c r="B1" s="16"/>
      <c r="C1" s="11"/>
      <c r="D1" s="11"/>
      <c r="E1" s="6"/>
      <c r="F1" s="6"/>
      <c r="G1" s="142"/>
      <c r="H1" s="16"/>
      <c r="I1" s="6"/>
      <c r="J1" s="6"/>
      <c r="K1" s="6"/>
      <c r="L1" s="6"/>
      <c r="M1" s="6"/>
      <c r="N1" s="6"/>
      <c r="O1" s="6"/>
      <c r="P1" s="6"/>
      <c r="Q1" s="6"/>
      <c r="R1" s="8"/>
      <c r="S1" s="16"/>
      <c r="T1" s="56"/>
      <c r="U1" s="1"/>
      <c r="V1" s="1"/>
      <c r="W1" s="1"/>
      <c r="X1" s="44"/>
      <c r="Y1" s="1"/>
    </row>
    <row r="2" spans="1:26" s="40" customFormat="1" ht="12.75">
      <c r="A2" s="34" t="s">
        <v>86</v>
      </c>
      <c r="B2" s="137" t="s">
        <v>73</v>
      </c>
      <c r="C2" s="35" t="s">
        <v>133</v>
      </c>
      <c r="D2" s="35" t="s">
        <v>289</v>
      </c>
      <c r="E2" s="36" t="s">
        <v>58</v>
      </c>
      <c r="F2" s="36" t="s">
        <v>33</v>
      </c>
      <c r="G2" s="143" t="s">
        <v>99</v>
      </c>
      <c r="H2" s="147" t="s">
        <v>297</v>
      </c>
      <c r="I2" s="36" t="s">
        <v>514</v>
      </c>
      <c r="J2" s="36" t="s">
        <v>79</v>
      </c>
      <c r="K2" s="36" t="s">
        <v>55</v>
      </c>
      <c r="L2" s="36" t="s">
        <v>493</v>
      </c>
      <c r="M2" s="36" t="s">
        <v>497</v>
      </c>
      <c r="N2" s="36" t="s">
        <v>495</v>
      </c>
      <c r="O2" s="36" t="s">
        <v>498</v>
      </c>
      <c r="P2" s="38" t="s">
        <v>174</v>
      </c>
      <c r="Q2" s="38" t="s">
        <v>236</v>
      </c>
      <c r="R2" s="39" t="s">
        <v>1305</v>
      </c>
      <c r="S2" s="137" t="s">
        <v>107</v>
      </c>
      <c r="T2" s="39" t="s">
        <v>1310</v>
      </c>
      <c r="U2" s="34" t="s">
        <v>74</v>
      </c>
      <c r="V2" s="34" t="s">
        <v>84</v>
      </c>
      <c r="W2" s="34" t="s">
        <v>96</v>
      </c>
      <c r="X2" s="34" t="s">
        <v>140</v>
      </c>
      <c r="Y2" s="34" t="s">
        <v>72</v>
      </c>
      <c r="Z2" s="136"/>
    </row>
    <row r="3" spans="1:26" s="28" customFormat="1" ht="12">
      <c r="A3" s="19">
        <v>1</v>
      </c>
      <c r="B3" s="90" t="s">
        <v>60</v>
      </c>
      <c r="C3" s="21" t="s">
        <v>57</v>
      </c>
      <c r="D3" s="21" t="s">
        <v>407</v>
      </c>
      <c r="E3" s="22" t="s">
        <v>91</v>
      </c>
      <c r="F3" s="22" t="s">
        <v>87</v>
      </c>
      <c r="G3" s="89" t="s">
        <v>53</v>
      </c>
      <c r="H3" s="79"/>
      <c r="I3" s="22" t="s">
        <v>825</v>
      </c>
      <c r="J3" s="22" t="s">
        <v>718</v>
      </c>
      <c r="K3" s="22" t="s">
        <v>173</v>
      </c>
      <c r="L3" s="22" t="s">
        <v>836</v>
      </c>
      <c r="M3" s="22" t="s">
        <v>172</v>
      </c>
      <c r="N3" s="22" t="s">
        <v>502</v>
      </c>
      <c r="O3" s="22" t="s">
        <v>503</v>
      </c>
      <c r="P3" s="24" t="s">
        <v>71</v>
      </c>
      <c r="Q3" s="24" t="s">
        <v>71</v>
      </c>
      <c r="R3" s="25" t="s">
        <v>1107</v>
      </c>
      <c r="S3" s="90" t="s">
        <v>1106</v>
      </c>
      <c r="T3" s="29" t="s">
        <v>1311</v>
      </c>
      <c r="U3" s="46" t="s">
        <v>136</v>
      </c>
      <c r="V3" s="26" t="s">
        <v>653</v>
      </c>
      <c r="W3" s="26" t="s">
        <v>97</v>
      </c>
      <c r="X3" s="27" t="s">
        <v>448</v>
      </c>
      <c r="Y3" s="27"/>
    </row>
    <row r="4" spans="1:26" s="28" customFormat="1" ht="12">
      <c r="A4" s="19">
        <v>2</v>
      </c>
      <c r="B4" s="90" t="s">
        <v>1369</v>
      </c>
      <c r="C4" s="21" t="s">
        <v>57</v>
      </c>
      <c r="D4" s="21" t="s">
        <v>1370</v>
      </c>
      <c r="E4" s="22" t="s">
        <v>93</v>
      </c>
      <c r="F4" s="22" t="s">
        <v>92</v>
      </c>
      <c r="G4" s="89" t="s">
        <v>59</v>
      </c>
      <c r="H4" s="79" t="s">
        <v>1383</v>
      </c>
      <c r="I4" s="22"/>
      <c r="J4" s="22" t="s">
        <v>81</v>
      </c>
      <c r="K4" s="22" t="s">
        <v>94</v>
      </c>
      <c r="L4" s="22" t="s">
        <v>896</v>
      </c>
      <c r="M4" s="22" t="s">
        <v>94</v>
      </c>
      <c r="N4" s="22"/>
      <c r="O4" s="22"/>
      <c r="P4" s="24" t="s">
        <v>71</v>
      </c>
      <c r="Q4" s="24" t="s">
        <v>71</v>
      </c>
      <c r="R4" s="25" t="s">
        <v>1341</v>
      </c>
      <c r="S4" s="79" t="s">
        <v>1340</v>
      </c>
      <c r="T4" s="29" t="s">
        <v>1311</v>
      </c>
      <c r="U4" s="27" t="s">
        <v>1276</v>
      </c>
      <c r="V4" s="26" t="s">
        <v>85</v>
      </c>
      <c r="W4" s="26" t="s">
        <v>97</v>
      </c>
      <c r="X4" s="27" t="s">
        <v>525</v>
      </c>
      <c r="Y4" s="27"/>
    </row>
    <row r="5" spans="1:26" s="28" customFormat="1" ht="12">
      <c r="A5" s="19">
        <v>3</v>
      </c>
      <c r="B5" s="90" t="s">
        <v>128</v>
      </c>
      <c r="C5" s="21" t="s">
        <v>57</v>
      </c>
      <c r="D5" s="21" t="s">
        <v>288</v>
      </c>
      <c r="E5" s="22" t="s">
        <v>21</v>
      </c>
      <c r="F5" s="22" t="s">
        <v>90</v>
      </c>
      <c r="G5" s="89" t="s">
        <v>62</v>
      </c>
      <c r="H5" s="79" t="s">
        <v>64</v>
      </c>
      <c r="I5" s="22" t="s">
        <v>513</v>
      </c>
      <c r="J5" s="22" t="s">
        <v>306</v>
      </c>
      <c r="K5" s="22" t="s">
        <v>63</v>
      </c>
      <c r="L5" s="22" t="s">
        <v>594</v>
      </c>
      <c r="M5" s="22" t="s">
        <v>70</v>
      </c>
      <c r="N5" s="22"/>
      <c r="O5" s="22"/>
      <c r="P5" s="24" t="s">
        <v>71</v>
      </c>
      <c r="Q5" s="24" t="s">
        <v>71</v>
      </c>
      <c r="R5" s="42" t="s">
        <v>1313</v>
      </c>
      <c r="S5" s="90" t="s">
        <v>1312</v>
      </c>
      <c r="T5" s="29" t="s">
        <v>1311</v>
      </c>
      <c r="U5" s="26" t="s">
        <v>526</v>
      </c>
      <c r="V5" s="26" t="s">
        <v>80</v>
      </c>
      <c r="W5" s="26" t="s">
        <v>97</v>
      </c>
      <c r="X5" s="27" t="s">
        <v>139</v>
      </c>
      <c r="Y5" s="27"/>
    </row>
    <row r="6" spans="1:26" s="28" customFormat="1" ht="12">
      <c r="A6" s="19">
        <v>4</v>
      </c>
      <c r="B6" s="90" t="s">
        <v>78</v>
      </c>
      <c r="C6" s="21" t="s">
        <v>76</v>
      </c>
      <c r="D6" s="21" t="s">
        <v>285</v>
      </c>
      <c r="E6" s="22" t="s">
        <v>31</v>
      </c>
      <c r="F6" s="22" t="s">
        <v>90</v>
      </c>
      <c r="G6" s="89" t="s">
        <v>65</v>
      </c>
      <c r="H6" s="79"/>
      <c r="I6" s="22" t="s">
        <v>815</v>
      </c>
      <c r="J6" s="22" t="s">
        <v>82</v>
      </c>
      <c r="K6" s="22" t="s">
        <v>67</v>
      </c>
      <c r="L6" s="22" t="s">
        <v>595</v>
      </c>
      <c r="M6" s="22" t="s">
        <v>68</v>
      </c>
      <c r="N6" s="22" t="s">
        <v>596</v>
      </c>
      <c r="O6" s="22" t="s">
        <v>68</v>
      </c>
      <c r="P6" s="24" t="s">
        <v>71</v>
      </c>
      <c r="Q6" s="24" t="s">
        <v>71</v>
      </c>
      <c r="R6" s="25" t="s">
        <v>1315</v>
      </c>
      <c r="S6" s="90" t="s">
        <v>1314</v>
      </c>
      <c r="T6" s="29" t="s">
        <v>1311</v>
      </c>
      <c r="U6" s="46" t="s">
        <v>469</v>
      </c>
      <c r="V6" s="26" t="s">
        <v>653</v>
      </c>
      <c r="W6" s="26" t="s">
        <v>97</v>
      </c>
      <c r="X6" s="27" t="s">
        <v>448</v>
      </c>
      <c r="Y6" s="27"/>
      <c r="Z6" s="28" t="s">
        <v>1185</v>
      </c>
    </row>
    <row r="7" spans="1:26" s="28" customFormat="1" ht="12">
      <c r="A7" s="19">
        <v>5</v>
      </c>
      <c r="B7" s="90" t="s">
        <v>227</v>
      </c>
      <c r="C7" s="21" t="s">
        <v>57</v>
      </c>
      <c r="D7" s="21" t="s">
        <v>286</v>
      </c>
      <c r="E7" s="22" t="s">
        <v>108</v>
      </c>
      <c r="F7" s="22" t="s">
        <v>105</v>
      </c>
      <c r="G7" s="89" t="s">
        <v>101</v>
      </c>
      <c r="H7" s="79" t="s">
        <v>184</v>
      </c>
      <c r="I7" s="22" t="s">
        <v>304</v>
      </c>
      <c r="J7" s="22" t="s">
        <v>112</v>
      </c>
      <c r="K7" s="22" t="s">
        <v>117</v>
      </c>
      <c r="L7" s="22" t="s">
        <v>120</v>
      </c>
      <c r="M7" s="22" t="s">
        <v>121</v>
      </c>
      <c r="N7" s="22"/>
      <c r="O7" s="22"/>
      <c r="P7" s="24" t="s">
        <v>175</v>
      </c>
      <c r="Q7" s="24" t="s">
        <v>71</v>
      </c>
      <c r="R7" s="25" t="s">
        <v>421</v>
      </c>
      <c r="S7" s="138" t="s">
        <v>420</v>
      </c>
      <c r="T7" s="29" t="s">
        <v>1311</v>
      </c>
      <c r="U7" s="46" t="s">
        <v>1267</v>
      </c>
      <c r="V7" s="26" t="s">
        <v>80</v>
      </c>
      <c r="W7" s="27" t="s">
        <v>97</v>
      </c>
      <c r="X7" s="27" t="s">
        <v>311</v>
      </c>
      <c r="Y7" s="27"/>
    </row>
    <row r="8" spans="1:26" s="28" customFormat="1" ht="12">
      <c r="A8" s="19">
        <v>6</v>
      </c>
      <c r="B8" s="90" t="s">
        <v>879</v>
      </c>
      <c r="C8" s="21" t="s">
        <v>57</v>
      </c>
      <c r="D8" s="21" t="s">
        <v>880</v>
      </c>
      <c r="E8" s="22" t="s">
        <v>109</v>
      </c>
      <c r="F8" s="22" t="s">
        <v>869</v>
      </c>
      <c r="G8" s="89" t="s">
        <v>875</v>
      </c>
      <c r="H8" s="79" t="s">
        <v>876</v>
      </c>
      <c r="I8" s="22" t="s">
        <v>812</v>
      </c>
      <c r="J8" s="22" t="s">
        <v>113</v>
      </c>
      <c r="K8" s="41" t="s">
        <v>877</v>
      </c>
      <c r="L8" s="22" t="s">
        <v>714</v>
      </c>
      <c r="M8" s="41" t="s">
        <v>878</v>
      </c>
      <c r="N8" s="22" t="s">
        <v>883</v>
      </c>
      <c r="O8" s="22" t="s">
        <v>877</v>
      </c>
      <c r="P8" s="22" t="s">
        <v>911</v>
      </c>
      <c r="Q8" s="24" t="s">
        <v>882</v>
      </c>
      <c r="R8" s="30" t="s">
        <v>186</v>
      </c>
      <c r="S8" s="138" t="s">
        <v>185</v>
      </c>
      <c r="T8" s="29" t="s">
        <v>1227</v>
      </c>
      <c r="U8" s="27" t="s">
        <v>856</v>
      </c>
      <c r="V8" s="27" t="s">
        <v>138</v>
      </c>
      <c r="W8" s="27" t="s">
        <v>98</v>
      </c>
      <c r="X8" s="27" t="s">
        <v>474</v>
      </c>
      <c r="Y8" s="27"/>
      <c r="Z8" s="27"/>
    </row>
    <row r="9" spans="1:26" s="28" customFormat="1" ht="12">
      <c r="A9" s="19">
        <v>7</v>
      </c>
      <c r="B9" s="90" t="s">
        <v>307</v>
      </c>
      <c r="C9" s="21" t="s">
        <v>57</v>
      </c>
      <c r="D9" s="21" t="s">
        <v>339</v>
      </c>
      <c r="E9" s="22" t="s">
        <v>110</v>
      </c>
      <c r="F9" s="22" t="s">
        <v>105</v>
      </c>
      <c r="G9" s="89" t="s">
        <v>103</v>
      </c>
      <c r="H9" s="79" t="s">
        <v>460</v>
      </c>
      <c r="I9" s="31" t="s">
        <v>302</v>
      </c>
      <c r="J9" s="22" t="s">
        <v>114</v>
      </c>
      <c r="K9" s="22" t="s">
        <v>119</v>
      </c>
      <c r="L9" s="22" t="s">
        <v>123</v>
      </c>
      <c r="M9" s="22" t="s">
        <v>124</v>
      </c>
      <c r="N9" s="22" t="s">
        <v>494</v>
      </c>
      <c r="O9" s="22" t="s">
        <v>69</v>
      </c>
      <c r="P9" s="22" t="s">
        <v>177</v>
      </c>
      <c r="Q9" s="24" t="s">
        <v>71</v>
      </c>
      <c r="R9" s="25" t="s">
        <v>1318</v>
      </c>
      <c r="S9" s="138" t="s">
        <v>1319</v>
      </c>
      <c r="T9" s="29" t="s">
        <v>1311</v>
      </c>
      <c r="U9" s="47" t="s">
        <v>415</v>
      </c>
      <c r="V9" s="27" t="s">
        <v>653</v>
      </c>
      <c r="W9" s="27" t="s">
        <v>97</v>
      </c>
      <c r="X9" s="27" t="s">
        <v>141</v>
      </c>
      <c r="Y9" s="27"/>
    </row>
    <row r="10" spans="1:26" s="28" customFormat="1" ht="12">
      <c r="A10" s="19">
        <v>8</v>
      </c>
      <c r="B10" s="90" t="s">
        <v>132</v>
      </c>
      <c r="C10" s="21" t="s">
        <v>57</v>
      </c>
      <c r="D10" s="21" t="s">
        <v>338</v>
      </c>
      <c r="E10" s="22" t="s">
        <v>111</v>
      </c>
      <c r="F10" s="22" t="s">
        <v>106</v>
      </c>
      <c r="G10" s="89" t="s">
        <v>104</v>
      </c>
      <c r="H10" s="79"/>
      <c r="I10" s="31" t="s">
        <v>303</v>
      </c>
      <c r="J10" s="22" t="s">
        <v>115</v>
      </c>
      <c r="K10" s="22" t="s">
        <v>126</v>
      </c>
      <c r="L10" s="22" t="s">
        <v>125</v>
      </c>
      <c r="M10" s="22" t="s">
        <v>127</v>
      </c>
      <c r="N10" s="22"/>
      <c r="O10" s="22"/>
      <c r="P10" s="22" t="s">
        <v>178</v>
      </c>
      <c r="Q10" s="24" t="s">
        <v>71</v>
      </c>
      <c r="R10" s="30" t="s">
        <v>459</v>
      </c>
      <c r="S10" s="138" t="s">
        <v>458</v>
      </c>
      <c r="T10" s="29" t="s">
        <v>1227</v>
      </c>
      <c r="U10" s="47" t="s">
        <v>473</v>
      </c>
      <c r="V10" s="26" t="s">
        <v>653</v>
      </c>
      <c r="W10" s="27" t="s">
        <v>97</v>
      </c>
      <c r="X10" s="27" t="s">
        <v>448</v>
      </c>
      <c r="Y10" s="27"/>
      <c r="Z10" s="27"/>
    </row>
    <row r="11" spans="1:26" s="28" customFormat="1" ht="12">
      <c r="A11" s="19">
        <v>9</v>
      </c>
      <c r="B11" s="138" t="s">
        <v>131</v>
      </c>
      <c r="C11" s="33" t="s">
        <v>57</v>
      </c>
      <c r="D11" s="21" t="s">
        <v>300</v>
      </c>
      <c r="E11" s="22" t="s">
        <v>181</v>
      </c>
      <c r="F11" s="22" t="s">
        <v>106</v>
      </c>
      <c r="G11" s="144" t="s">
        <v>183</v>
      </c>
      <c r="H11" s="79" t="s">
        <v>499</v>
      </c>
      <c r="I11" s="22"/>
      <c r="J11" s="22" t="s">
        <v>190</v>
      </c>
      <c r="K11" s="22" t="s">
        <v>196</v>
      </c>
      <c r="L11" s="22" t="s">
        <v>195</v>
      </c>
      <c r="M11" s="22" t="s">
        <v>198</v>
      </c>
      <c r="N11" s="22" t="s">
        <v>264</v>
      </c>
      <c r="O11" s="22" t="s">
        <v>268</v>
      </c>
      <c r="P11" s="22" t="s">
        <v>233</v>
      </c>
      <c r="Q11" s="22"/>
      <c r="R11" s="30" t="s">
        <v>231</v>
      </c>
      <c r="S11" s="138" t="s">
        <v>229</v>
      </c>
      <c r="T11" s="29" t="s">
        <v>1227</v>
      </c>
      <c r="U11" s="47" t="s">
        <v>405</v>
      </c>
      <c r="V11" s="26" t="s">
        <v>653</v>
      </c>
      <c r="W11" s="27" t="s">
        <v>97</v>
      </c>
      <c r="X11" s="27" t="s">
        <v>448</v>
      </c>
      <c r="Y11" s="27"/>
      <c r="Z11" s="27"/>
    </row>
    <row r="12" spans="1:26" s="28" customFormat="1" ht="12">
      <c r="A12" s="19">
        <v>10</v>
      </c>
      <c r="B12" s="138" t="s">
        <v>77</v>
      </c>
      <c r="C12" s="33" t="s">
        <v>57</v>
      </c>
      <c r="D12" s="21" t="s">
        <v>1379</v>
      </c>
      <c r="E12" s="22" t="s">
        <v>238</v>
      </c>
      <c r="F12" s="22" t="s">
        <v>223</v>
      </c>
      <c r="G12" s="89" t="s">
        <v>219</v>
      </c>
      <c r="H12" s="79" t="s">
        <v>470</v>
      </c>
      <c r="I12" s="22" t="s">
        <v>816</v>
      </c>
      <c r="J12" s="22" t="s">
        <v>224</v>
      </c>
      <c r="K12" s="22" t="s">
        <v>265</v>
      </c>
      <c r="L12" s="22" t="s">
        <v>262</v>
      </c>
      <c r="M12" s="22" t="s">
        <v>269</v>
      </c>
      <c r="N12" s="22" t="s">
        <v>199</v>
      </c>
      <c r="O12" s="22" t="s">
        <v>122</v>
      </c>
      <c r="P12" s="32"/>
      <c r="Q12" s="22" t="s">
        <v>313</v>
      </c>
      <c r="R12" s="25" t="s">
        <v>1317</v>
      </c>
      <c r="S12" s="138" t="s">
        <v>1316</v>
      </c>
      <c r="T12" s="29" t="s">
        <v>1311</v>
      </c>
      <c r="U12" s="27" t="s">
        <v>1289</v>
      </c>
      <c r="V12" s="27" t="s">
        <v>653</v>
      </c>
      <c r="W12" s="27" t="s">
        <v>98</v>
      </c>
      <c r="X12" s="27" t="s">
        <v>475</v>
      </c>
      <c r="Y12" s="27"/>
    </row>
    <row r="13" spans="1:26" s="28" customFormat="1" ht="12">
      <c r="A13" s="19">
        <v>11</v>
      </c>
      <c r="B13" s="138" t="s">
        <v>290</v>
      </c>
      <c r="C13" s="33" t="s">
        <v>76</v>
      </c>
      <c r="D13" s="33" t="s">
        <v>301</v>
      </c>
      <c r="E13" s="22" t="s">
        <v>239</v>
      </c>
      <c r="F13" s="22" t="s">
        <v>223</v>
      </c>
      <c r="G13" s="89" t="s">
        <v>220</v>
      </c>
      <c r="H13" s="79" t="s">
        <v>414</v>
      </c>
      <c r="I13" s="22" t="s">
        <v>817</v>
      </c>
      <c r="J13" s="22" t="s">
        <v>225</v>
      </c>
      <c r="K13" s="22" t="s">
        <v>267</v>
      </c>
      <c r="L13" s="22" t="s">
        <v>263</v>
      </c>
      <c r="M13" s="22" t="s">
        <v>270</v>
      </c>
      <c r="N13" s="22" t="s">
        <v>496</v>
      </c>
      <c r="O13" s="22" t="s">
        <v>200</v>
      </c>
      <c r="P13" s="22" t="s">
        <v>234</v>
      </c>
      <c r="Q13" s="22"/>
      <c r="R13" s="29" t="s">
        <v>440</v>
      </c>
      <c r="S13" s="90" t="s">
        <v>662</v>
      </c>
      <c r="T13" s="29" t="s">
        <v>1227</v>
      </c>
      <c r="U13" s="47" t="s">
        <v>842</v>
      </c>
      <c r="V13" s="27" t="s">
        <v>688</v>
      </c>
      <c r="W13" s="27" t="s">
        <v>97</v>
      </c>
      <c r="X13" s="27" t="s">
        <v>525</v>
      </c>
      <c r="Y13" s="27"/>
      <c r="Z13" s="27"/>
    </row>
    <row r="14" spans="1:26" s="155" customFormat="1" ht="12">
      <c r="A14" s="148">
        <v>12</v>
      </c>
      <c r="B14" s="149" t="s">
        <v>1086</v>
      </c>
      <c r="C14" s="50" t="s">
        <v>57</v>
      </c>
      <c r="D14" s="50" t="s">
        <v>1287</v>
      </c>
      <c r="E14" s="150" t="s">
        <v>240</v>
      </c>
      <c r="F14" s="150" t="s">
        <v>223</v>
      </c>
      <c r="G14" s="151" t="s">
        <v>221</v>
      </c>
      <c r="H14" s="152"/>
      <c r="I14" s="150" t="s">
        <v>305</v>
      </c>
      <c r="J14" s="150" t="s">
        <v>226</v>
      </c>
      <c r="K14" s="150" t="s">
        <v>266</v>
      </c>
      <c r="L14" s="150" t="s">
        <v>870</v>
      </c>
      <c r="M14" s="150" t="s">
        <v>197</v>
      </c>
      <c r="N14" s="150"/>
      <c r="O14" s="150"/>
      <c r="P14" s="150"/>
      <c r="Q14" s="150"/>
      <c r="R14" s="161" t="s">
        <v>299</v>
      </c>
      <c r="S14" s="149" t="s">
        <v>298</v>
      </c>
      <c r="T14" s="153" t="s">
        <v>1311</v>
      </c>
      <c r="U14" s="162" t="s">
        <v>271</v>
      </c>
      <c r="V14" s="163" t="s">
        <v>653</v>
      </c>
      <c r="W14" s="154" t="s">
        <v>97</v>
      </c>
      <c r="X14" s="154" t="s">
        <v>448</v>
      </c>
      <c r="Y14" s="154"/>
    </row>
    <row r="15" spans="1:26" s="155" customFormat="1" ht="12">
      <c r="A15" s="148">
        <v>13</v>
      </c>
      <c r="B15" s="149" t="s">
        <v>700</v>
      </c>
      <c r="C15" s="50" t="s">
        <v>700</v>
      </c>
      <c r="D15" s="50" t="s">
        <v>700</v>
      </c>
      <c r="E15" s="150" t="s">
        <v>237</v>
      </c>
      <c r="F15" s="150" t="s">
        <v>273</v>
      </c>
      <c r="G15" s="151" t="s">
        <v>222</v>
      </c>
      <c r="H15" s="152" t="s">
        <v>826</v>
      </c>
      <c r="I15" s="150" t="s">
        <v>818</v>
      </c>
      <c r="J15" s="150" t="s">
        <v>274</v>
      </c>
      <c r="K15" s="150" t="s">
        <v>279</v>
      </c>
      <c r="L15" s="150" t="s">
        <v>280</v>
      </c>
      <c r="M15" s="150" t="s">
        <v>281</v>
      </c>
      <c r="N15" s="150" t="s">
        <v>501</v>
      </c>
      <c r="O15" s="150" t="s">
        <v>281</v>
      </c>
      <c r="P15" s="150" t="s">
        <v>832</v>
      </c>
      <c r="Q15" s="150"/>
      <c r="R15" s="153" t="s">
        <v>701</v>
      </c>
      <c r="S15" s="149"/>
      <c r="T15" s="153" t="s">
        <v>1227</v>
      </c>
      <c r="U15" s="154" t="s">
        <v>1323</v>
      </c>
      <c r="V15" s="154" t="s">
        <v>80</v>
      </c>
      <c r="W15" s="154" t="s">
        <v>98</v>
      </c>
      <c r="X15" s="154" t="s">
        <v>476</v>
      </c>
      <c r="Y15" s="154"/>
      <c r="Z15" s="154"/>
    </row>
    <row r="16" spans="1:26" s="28" customFormat="1" ht="12">
      <c r="A16" s="19">
        <v>14</v>
      </c>
      <c r="B16" s="90" t="s">
        <v>700</v>
      </c>
      <c r="C16" s="21" t="s">
        <v>700</v>
      </c>
      <c r="D16" s="21" t="s">
        <v>700</v>
      </c>
      <c r="E16" s="22" t="s">
        <v>320</v>
      </c>
      <c r="F16" s="22" t="s">
        <v>273</v>
      </c>
      <c r="G16" s="89" t="s">
        <v>316</v>
      </c>
      <c r="H16" s="79" t="s">
        <v>317</v>
      </c>
      <c r="I16" s="22"/>
      <c r="J16" s="22" t="s">
        <v>333</v>
      </c>
      <c r="K16" s="22" t="s">
        <v>326</v>
      </c>
      <c r="L16" s="22" t="s">
        <v>354</v>
      </c>
      <c r="M16" s="41" t="s">
        <v>356</v>
      </c>
      <c r="N16" s="41"/>
      <c r="O16" s="41"/>
      <c r="P16" s="22"/>
      <c r="Q16" s="22"/>
      <c r="R16" s="25" t="s">
        <v>179</v>
      </c>
      <c r="S16" s="79" t="s">
        <v>180</v>
      </c>
      <c r="T16" s="29" t="s">
        <v>1311</v>
      </c>
      <c r="U16" s="27" t="s">
        <v>487</v>
      </c>
      <c r="V16" s="26" t="s">
        <v>80</v>
      </c>
      <c r="W16" s="27" t="s">
        <v>97</v>
      </c>
      <c r="X16" s="27" t="s">
        <v>311</v>
      </c>
      <c r="Y16" s="27"/>
    </row>
    <row r="17" spans="1:26" s="28" customFormat="1" ht="12">
      <c r="A17" s="19">
        <v>15</v>
      </c>
      <c r="B17" s="90" t="s">
        <v>129</v>
      </c>
      <c r="C17" s="21" t="s">
        <v>130</v>
      </c>
      <c r="D17" s="21" t="s">
        <v>660</v>
      </c>
      <c r="E17" s="22" t="s">
        <v>566</v>
      </c>
      <c r="F17" s="22" t="s">
        <v>325</v>
      </c>
      <c r="G17" s="89" t="s">
        <v>318</v>
      </c>
      <c r="H17" s="79" t="s">
        <v>230</v>
      </c>
      <c r="I17" s="22" t="s">
        <v>819</v>
      </c>
      <c r="J17" s="22" t="s">
        <v>335</v>
      </c>
      <c r="K17" s="22" t="s">
        <v>360</v>
      </c>
      <c r="L17" s="41" t="s">
        <v>567</v>
      </c>
      <c r="M17" s="41" t="s">
        <v>365</v>
      </c>
      <c r="N17" s="41" t="s">
        <v>698</v>
      </c>
      <c r="O17" s="41" t="s">
        <v>327</v>
      </c>
      <c r="P17" s="22" t="s">
        <v>902</v>
      </c>
      <c r="Q17" s="22" t="s">
        <v>671</v>
      </c>
      <c r="R17" s="29" t="s">
        <v>413</v>
      </c>
      <c r="S17" s="90" t="s">
        <v>665</v>
      </c>
      <c r="T17" s="29" t="s">
        <v>1227</v>
      </c>
      <c r="U17" s="27" t="s">
        <v>905</v>
      </c>
      <c r="V17" s="27" t="s">
        <v>138</v>
      </c>
      <c r="W17" s="26" t="s">
        <v>97</v>
      </c>
      <c r="X17" s="27"/>
      <c r="Y17" s="27"/>
      <c r="Z17" s="27"/>
    </row>
    <row r="18" spans="1:26" s="28" customFormat="1" ht="12">
      <c r="A18" s="19">
        <v>16</v>
      </c>
      <c r="B18" s="90" t="s">
        <v>670</v>
      </c>
      <c r="C18" s="21" t="s">
        <v>57</v>
      </c>
      <c r="D18" s="21" t="s">
        <v>287</v>
      </c>
      <c r="E18" s="22" t="s">
        <v>323</v>
      </c>
      <c r="F18" s="22" t="s">
        <v>325</v>
      </c>
      <c r="G18" s="89" t="s">
        <v>319</v>
      </c>
      <c r="H18" s="79"/>
      <c r="I18" s="22"/>
      <c r="J18" s="22" t="s">
        <v>336</v>
      </c>
      <c r="K18" s="41" t="s">
        <v>359</v>
      </c>
      <c r="L18" s="22" t="s">
        <v>362</v>
      </c>
      <c r="M18" s="41" t="s">
        <v>366</v>
      </c>
      <c r="N18" s="41" t="s">
        <v>512</v>
      </c>
      <c r="O18" s="41" t="s">
        <v>364</v>
      </c>
      <c r="P18" s="22"/>
      <c r="Q18" s="22" t="s">
        <v>518</v>
      </c>
      <c r="R18" s="25" t="s">
        <v>492</v>
      </c>
      <c r="S18" s="138" t="s">
        <v>491</v>
      </c>
      <c r="T18" s="29" t="s">
        <v>1311</v>
      </c>
      <c r="U18" s="27" t="s">
        <v>843</v>
      </c>
      <c r="V18" s="27" t="s">
        <v>688</v>
      </c>
      <c r="W18" s="27" t="s">
        <v>97</v>
      </c>
      <c r="X18" s="27" t="s">
        <v>525</v>
      </c>
      <c r="Y18" s="27"/>
    </row>
    <row r="19" spans="1:26" s="28" customFormat="1" ht="12">
      <c r="A19" s="19">
        <v>17</v>
      </c>
      <c r="B19" s="90" t="s">
        <v>871</v>
      </c>
      <c r="C19" s="21" t="s">
        <v>76</v>
      </c>
      <c r="D19" s="21" t="s">
        <v>868</v>
      </c>
      <c r="E19" s="22" t="s">
        <v>565</v>
      </c>
      <c r="F19" s="22" t="s">
        <v>862</v>
      </c>
      <c r="G19" s="89" t="s">
        <v>866</v>
      </c>
      <c r="H19" s="79" t="s">
        <v>867</v>
      </c>
      <c r="I19" s="22" t="s">
        <v>820</v>
      </c>
      <c r="J19" s="22" t="s">
        <v>337</v>
      </c>
      <c r="K19" s="41" t="s">
        <v>872</v>
      </c>
      <c r="L19" s="22" t="s">
        <v>705</v>
      </c>
      <c r="M19" s="41" t="s">
        <v>873</v>
      </c>
      <c r="N19" s="41" t="s">
        <v>706</v>
      </c>
      <c r="O19" s="41" t="s">
        <v>873</v>
      </c>
      <c r="P19" s="22" t="s">
        <v>874</v>
      </c>
      <c r="Q19" s="22" t="s">
        <v>881</v>
      </c>
      <c r="R19" s="29" t="s">
        <v>1097</v>
      </c>
      <c r="S19" s="138" t="s">
        <v>1090</v>
      </c>
      <c r="T19" s="29" t="s">
        <v>1227</v>
      </c>
      <c r="U19" s="27" t="s">
        <v>696</v>
      </c>
      <c r="V19" s="27" t="s">
        <v>138</v>
      </c>
      <c r="W19" s="26" t="s">
        <v>97</v>
      </c>
      <c r="X19" s="27"/>
      <c r="Y19" s="27"/>
      <c r="Z19" s="27"/>
    </row>
    <row r="20" spans="1:26" s="28" customFormat="1" ht="12">
      <c r="A20" s="19">
        <v>18</v>
      </c>
      <c r="B20" s="90" t="s">
        <v>1084</v>
      </c>
      <c r="C20" s="21" t="s">
        <v>57</v>
      </c>
      <c r="D20" s="21" t="s">
        <v>482</v>
      </c>
      <c r="E20" s="22" t="s">
        <v>480</v>
      </c>
      <c r="F20" s="22" t="s">
        <v>471</v>
      </c>
      <c r="G20" s="89" t="s">
        <v>314</v>
      </c>
      <c r="H20" s="79" t="s">
        <v>500</v>
      </c>
      <c r="I20" s="22" t="s">
        <v>520</v>
      </c>
      <c r="J20" s="22" t="s">
        <v>315</v>
      </c>
      <c r="K20" s="22" t="s">
        <v>484</v>
      </c>
      <c r="L20" s="22" t="s">
        <v>481</v>
      </c>
      <c r="M20" s="22" t="s">
        <v>485</v>
      </c>
      <c r="N20" s="22"/>
      <c r="O20" s="22"/>
      <c r="P20" s="22" t="s">
        <v>1256</v>
      </c>
      <c r="Q20" s="22"/>
      <c r="R20" s="25" t="s">
        <v>523</v>
      </c>
      <c r="S20" s="138" t="s">
        <v>521</v>
      </c>
      <c r="T20" s="29" t="s">
        <v>1311</v>
      </c>
      <c r="U20" s="26" t="s">
        <v>526</v>
      </c>
      <c r="V20" s="26" t="s">
        <v>80</v>
      </c>
      <c r="W20" s="26" t="s">
        <v>97</v>
      </c>
      <c r="X20" s="27" t="s">
        <v>468</v>
      </c>
      <c r="Y20" s="27"/>
    </row>
    <row r="21" spans="1:26" s="28" customFormat="1" ht="12">
      <c r="A21" s="19">
        <v>19</v>
      </c>
      <c r="B21" s="90" t="s">
        <v>1215</v>
      </c>
      <c r="C21" s="21" t="s">
        <v>130</v>
      </c>
      <c r="D21" s="21" t="s">
        <v>1248</v>
      </c>
      <c r="E21" s="22" t="s">
        <v>529</v>
      </c>
      <c r="F21" s="22" t="s">
        <v>862</v>
      </c>
      <c r="G21" s="89" t="s">
        <v>527</v>
      </c>
      <c r="H21" s="79" t="s">
        <v>949</v>
      </c>
      <c r="I21" s="22" t="s">
        <v>821</v>
      </c>
      <c r="J21" s="22" t="s">
        <v>1022</v>
      </c>
      <c r="K21" s="22" t="s">
        <v>859</v>
      </c>
      <c r="L21" s="22" t="s">
        <v>532</v>
      </c>
      <c r="M21" s="22" t="s">
        <v>859</v>
      </c>
      <c r="N21" s="22"/>
      <c r="O21" s="22"/>
      <c r="P21" s="22"/>
      <c r="Q21" s="22"/>
      <c r="R21" s="29" t="s">
        <v>1096</v>
      </c>
      <c r="S21" s="138" t="s">
        <v>1089</v>
      </c>
      <c r="T21" s="29" t="s">
        <v>1227</v>
      </c>
      <c r="U21" s="26" t="s">
        <v>1268</v>
      </c>
      <c r="V21" s="26" t="s">
        <v>1181</v>
      </c>
      <c r="W21" s="26" t="s">
        <v>97</v>
      </c>
      <c r="X21" s="27" t="s">
        <v>1066</v>
      </c>
      <c r="Y21" s="27" t="s">
        <v>1126</v>
      </c>
      <c r="Z21" s="27"/>
    </row>
    <row r="22" spans="1:26" s="28" customFormat="1" ht="12">
      <c r="A22" s="19">
        <v>20</v>
      </c>
      <c r="B22" s="90" t="s">
        <v>955</v>
      </c>
      <c r="C22" s="21" t="s">
        <v>130</v>
      </c>
      <c r="D22" s="21" t="s">
        <v>1304</v>
      </c>
      <c r="E22" s="22" t="s">
        <v>530</v>
      </c>
      <c r="F22" s="22" t="s">
        <v>563</v>
      </c>
      <c r="G22" s="89" t="s">
        <v>528</v>
      </c>
      <c r="H22" s="79" t="s">
        <v>557</v>
      </c>
      <c r="I22" s="22"/>
      <c r="J22" s="22" t="s">
        <v>534</v>
      </c>
      <c r="K22" s="22" t="s">
        <v>531</v>
      </c>
      <c r="L22" s="22" t="s">
        <v>1328</v>
      </c>
      <c r="M22" s="22" t="s">
        <v>1329</v>
      </c>
      <c r="N22" s="22" t="s">
        <v>1327</v>
      </c>
      <c r="O22" s="22" t="s">
        <v>1306</v>
      </c>
      <c r="P22" s="22"/>
      <c r="Q22" s="22"/>
      <c r="R22" s="29" t="s">
        <v>294</v>
      </c>
      <c r="S22" s="138" t="s">
        <v>291</v>
      </c>
      <c r="T22" s="29" t="s">
        <v>1227</v>
      </c>
      <c r="U22" s="26"/>
      <c r="V22" s="26" t="s">
        <v>1348</v>
      </c>
      <c r="W22" s="26" t="s">
        <v>97</v>
      </c>
      <c r="X22" s="27" t="s">
        <v>525</v>
      </c>
      <c r="Y22" s="27"/>
      <c r="Z22" s="27"/>
    </row>
    <row r="23" spans="1:26" s="28" customFormat="1" ht="12">
      <c r="A23" s="19">
        <v>21</v>
      </c>
      <c r="B23" s="90" t="s">
        <v>678</v>
      </c>
      <c r="C23" s="21" t="s">
        <v>76</v>
      </c>
      <c r="D23" s="21" t="s">
        <v>679</v>
      </c>
      <c r="E23" s="22" t="s">
        <v>591</v>
      </c>
      <c r="F23" s="22" t="s">
        <v>563</v>
      </c>
      <c r="G23" s="89" t="s">
        <v>559</v>
      </c>
      <c r="H23" s="79" t="s">
        <v>655</v>
      </c>
      <c r="I23" s="22" t="s">
        <v>813</v>
      </c>
      <c r="J23" s="22" t="s">
        <v>624</v>
      </c>
      <c r="K23" s="22" t="s">
        <v>589</v>
      </c>
      <c r="L23" s="22" t="s">
        <v>588</v>
      </c>
      <c r="M23" s="22" t="s">
        <v>590</v>
      </c>
      <c r="N23" s="22" t="s">
        <v>682</v>
      </c>
      <c r="O23" s="22" t="s">
        <v>590</v>
      </c>
      <c r="P23" s="22" t="s">
        <v>894</v>
      </c>
      <c r="Q23" s="22"/>
      <c r="R23" s="25" t="s">
        <v>522</v>
      </c>
      <c r="S23" s="138" t="s">
        <v>519</v>
      </c>
      <c r="T23" s="29" t="s">
        <v>1311</v>
      </c>
      <c r="U23" s="26" t="s">
        <v>524</v>
      </c>
      <c r="V23" s="26" t="s">
        <v>138</v>
      </c>
      <c r="W23" s="26" t="s">
        <v>97</v>
      </c>
      <c r="X23" s="27"/>
      <c r="Y23" s="27"/>
    </row>
    <row r="24" spans="1:26" s="28" customFormat="1" ht="12">
      <c r="A24" s="19">
        <v>22</v>
      </c>
      <c r="B24" s="90" t="s">
        <v>554</v>
      </c>
      <c r="C24" s="21" t="s">
        <v>130</v>
      </c>
      <c r="D24" s="21" t="s">
        <v>555</v>
      </c>
      <c r="E24" s="22" t="s">
        <v>592</v>
      </c>
      <c r="F24" s="22" t="s">
        <v>604</v>
      </c>
      <c r="G24" s="89" t="s">
        <v>560</v>
      </c>
      <c r="H24" s="79" t="s">
        <v>656</v>
      </c>
      <c r="I24" s="22" t="s">
        <v>814</v>
      </c>
      <c r="J24" s="22" t="s">
        <v>625</v>
      </c>
      <c r="K24" s="22" t="s">
        <v>615</v>
      </c>
      <c r="L24" s="22" t="s">
        <v>683</v>
      </c>
      <c r="M24" s="22" t="s">
        <v>612</v>
      </c>
      <c r="N24" s="22" t="s">
        <v>684</v>
      </c>
      <c r="O24" s="22" t="s">
        <v>613</v>
      </c>
      <c r="P24" s="22" t="s">
        <v>1283</v>
      </c>
      <c r="Q24" s="22"/>
      <c r="R24" s="29" t="s">
        <v>232</v>
      </c>
      <c r="S24" s="90" t="s">
        <v>654</v>
      </c>
      <c r="T24" s="29" t="s">
        <v>1227</v>
      </c>
      <c r="U24" s="26" t="s">
        <v>1291</v>
      </c>
      <c r="V24" s="26" t="s">
        <v>1181</v>
      </c>
      <c r="W24" s="26" t="s">
        <v>97</v>
      </c>
      <c r="X24" s="27"/>
      <c r="Y24" s="27"/>
      <c r="Z24" s="27"/>
    </row>
    <row r="25" spans="1:26" s="28" customFormat="1" ht="12">
      <c r="A25" s="19">
        <v>23</v>
      </c>
      <c r="B25" s="90" t="s">
        <v>675</v>
      </c>
      <c r="C25" s="21" t="s">
        <v>130</v>
      </c>
      <c r="D25" s="21" t="s">
        <v>673</v>
      </c>
      <c r="E25" s="22" t="s">
        <v>593</v>
      </c>
      <c r="F25" s="22" t="s">
        <v>604</v>
      </c>
      <c r="G25" s="89" t="s">
        <v>561</v>
      </c>
      <c r="H25" s="79" t="s">
        <v>657</v>
      </c>
      <c r="I25" s="22" t="s">
        <v>822</v>
      </c>
      <c r="J25" s="22" t="s">
        <v>626</v>
      </c>
      <c r="K25" s="22" t="s">
        <v>614</v>
      </c>
      <c r="L25" s="22" t="s">
        <v>611</v>
      </c>
      <c r="M25" s="22" t="s">
        <v>614</v>
      </c>
      <c r="N25" s="22" t="s">
        <v>699</v>
      </c>
      <c r="O25" s="22" t="s">
        <v>700</v>
      </c>
      <c r="P25" s="22"/>
      <c r="Q25" s="22"/>
      <c r="R25" s="29" t="s">
        <v>296</v>
      </c>
      <c r="S25" s="138" t="s">
        <v>293</v>
      </c>
      <c r="T25" s="29" t="s">
        <v>1227</v>
      </c>
      <c r="U25" s="26" t="s">
        <v>696</v>
      </c>
      <c r="V25" s="26" t="s">
        <v>138</v>
      </c>
      <c r="W25" s="26" t="s">
        <v>97</v>
      </c>
      <c r="X25" s="27"/>
      <c r="Y25" s="27" t="s">
        <v>735</v>
      </c>
      <c r="Z25" s="27"/>
    </row>
    <row r="26" spans="1:26" s="28" customFormat="1" ht="12">
      <c r="A26" s="19">
        <v>24</v>
      </c>
      <c r="B26" s="90" t="s">
        <v>1303</v>
      </c>
      <c r="C26" s="21" t="s">
        <v>57</v>
      </c>
      <c r="D26" s="21" t="s">
        <v>677</v>
      </c>
      <c r="E26" s="22" t="s">
        <v>635</v>
      </c>
      <c r="F26" s="22" t="s">
        <v>637</v>
      </c>
      <c r="G26" s="89" t="s">
        <v>564</v>
      </c>
      <c r="H26" s="79" t="s">
        <v>658</v>
      </c>
      <c r="I26" s="22" t="s">
        <v>823</v>
      </c>
      <c r="J26" s="22" t="s">
        <v>630</v>
      </c>
      <c r="K26" s="22" t="s">
        <v>634</v>
      </c>
      <c r="L26" s="22" t="s">
        <v>734</v>
      </c>
      <c r="M26" s="22" t="s">
        <v>634</v>
      </c>
      <c r="N26" s="22" t="s">
        <v>685</v>
      </c>
      <c r="O26" s="22" t="s">
        <v>681</v>
      </c>
      <c r="P26" s="22" t="s">
        <v>1300</v>
      </c>
      <c r="Q26" s="22" t="s">
        <v>1301</v>
      </c>
      <c r="R26" s="30" t="s">
        <v>441</v>
      </c>
      <c r="S26" s="138" t="s">
        <v>666</v>
      </c>
      <c r="T26" s="29" t="s">
        <v>1227</v>
      </c>
      <c r="U26" s="26" t="s">
        <v>1033</v>
      </c>
      <c r="V26" s="26" t="s">
        <v>138</v>
      </c>
      <c r="W26" s="26" t="s">
        <v>97</v>
      </c>
      <c r="X26" s="27"/>
      <c r="Y26" s="27" t="s">
        <v>736</v>
      </c>
      <c r="Z26" s="27"/>
    </row>
    <row r="27" spans="1:26" s="28" customFormat="1" ht="12">
      <c r="A27" s="19">
        <v>25</v>
      </c>
      <c r="B27" s="90" t="s">
        <v>669</v>
      </c>
      <c r="C27" s="21" t="s">
        <v>130</v>
      </c>
      <c r="D27" s="21" t="s">
        <v>674</v>
      </c>
      <c r="E27" s="22" t="s">
        <v>636</v>
      </c>
      <c r="F27" s="22" t="s">
        <v>637</v>
      </c>
      <c r="G27" s="89" t="s">
        <v>629</v>
      </c>
      <c r="H27" s="79" t="s">
        <v>659</v>
      </c>
      <c r="I27" s="22" t="s">
        <v>824</v>
      </c>
      <c r="J27" s="22" t="s">
        <v>631</v>
      </c>
      <c r="K27" s="22" t="s">
        <v>633</v>
      </c>
      <c r="L27" s="22" t="s">
        <v>638</v>
      </c>
      <c r="M27" s="22" t="s">
        <v>633</v>
      </c>
      <c r="N27" s="22" t="s">
        <v>686</v>
      </c>
      <c r="O27" s="22" t="s">
        <v>680</v>
      </c>
      <c r="P27" s="22" t="s">
        <v>687</v>
      </c>
      <c r="Q27" s="22"/>
      <c r="R27" s="30" t="s">
        <v>446</v>
      </c>
      <c r="S27" s="138" t="s">
        <v>667</v>
      </c>
      <c r="T27" s="29" t="s">
        <v>1227</v>
      </c>
      <c r="U27" s="46" t="s">
        <v>696</v>
      </c>
      <c r="V27" s="26" t="s">
        <v>138</v>
      </c>
      <c r="W27" s="26" t="s">
        <v>97</v>
      </c>
      <c r="X27" s="27"/>
      <c r="Y27" s="27"/>
      <c r="Z27" s="27"/>
    </row>
    <row r="28" spans="1:26" s="28" customFormat="1" ht="12" customHeight="1">
      <c r="A28" s="19">
        <v>26</v>
      </c>
      <c r="B28" s="90" t="s">
        <v>558</v>
      </c>
      <c r="C28" s="21" t="s">
        <v>76</v>
      </c>
      <c r="D28" s="21" t="s">
        <v>828</v>
      </c>
      <c r="E28" s="22" t="s">
        <v>750</v>
      </c>
      <c r="F28" s="22" t="s">
        <v>754</v>
      </c>
      <c r="G28" s="89" t="s">
        <v>720</v>
      </c>
      <c r="H28" s="79" t="s">
        <v>726</v>
      </c>
      <c r="I28" s="22"/>
      <c r="J28" s="22" t="s">
        <v>741</v>
      </c>
      <c r="K28" s="22" t="s">
        <v>738</v>
      </c>
      <c r="L28" s="22" t="s">
        <v>759</v>
      </c>
      <c r="M28" s="22" t="s">
        <v>760</v>
      </c>
      <c r="N28" s="22" t="s">
        <v>1272</v>
      </c>
      <c r="O28" s="22" t="s">
        <v>761</v>
      </c>
      <c r="P28" s="22" t="s">
        <v>1282</v>
      </c>
      <c r="Q28" s="22"/>
      <c r="R28" s="29" t="s">
        <v>809</v>
      </c>
      <c r="S28" s="138" t="s">
        <v>747</v>
      </c>
      <c r="T28" s="29" t="s">
        <v>1227</v>
      </c>
      <c r="U28" s="46" t="s">
        <v>553</v>
      </c>
      <c r="V28" s="26" t="s">
        <v>138</v>
      </c>
      <c r="W28" s="26" t="s">
        <v>97</v>
      </c>
      <c r="X28" s="27"/>
      <c r="Y28" s="27"/>
      <c r="Z28" s="27"/>
    </row>
    <row r="29" spans="1:26" s="28" customFormat="1" ht="12" customHeight="1">
      <c r="A29" s="19">
        <v>27</v>
      </c>
      <c r="B29" s="90" t="s">
        <v>700</v>
      </c>
      <c r="C29" s="21" t="s">
        <v>700</v>
      </c>
      <c r="D29" s="21" t="s">
        <v>700</v>
      </c>
      <c r="E29" s="22" t="s">
        <v>751</v>
      </c>
      <c r="F29" s="22" t="s">
        <v>754</v>
      </c>
      <c r="G29" s="89" t="s">
        <v>721</v>
      </c>
      <c r="H29" s="79" t="s">
        <v>727</v>
      </c>
      <c r="I29" s="22"/>
      <c r="J29" s="22" t="s">
        <v>742</v>
      </c>
      <c r="K29" s="22" t="s">
        <v>739</v>
      </c>
      <c r="L29" s="22" t="s">
        <v>1307</v>
      </c>
      <c r="M29" s="22" t="s">
        <v>762</v>
      </c>
      <c r="N29" s="22" t="s">
        <v>1308</v>
      </c>
      <c r="O29" s="22" t="s">
        <v>763</v>
      </c>
      <c r="P29" s="22"/>
      <c r="Q29" s="22"/>
      <c r="R29" s="29" t="s">
        <v>810</v>
      </c>
      <c r="S29" s="138" t="s">
        <v>748</v>
      </c>
      <c r="T29" s="29" t="s">
        <v>1227</v>
      </c>
      <c r="U29" s="26" t="s">
        <v>524</v>
      </c>
      <c r="V29" s="26" t="s">
        <v>138</v>
      </c>
      <c r="W29" s="26" t="s">
        <v>97</v>
      </c>
      <c r="X29" s="27"/>
      <c r="Y29" s="27"/>
      <c r="Z29" s="27"/>
    </row>
    <row r="30" spans="1:26" s="28" customFormat="1" ht="12" customHeight="1">
      <c r="A30" s="19">
        <v>28</v>
      </c>
      <c r="B30" s="90" t="s">
        <v>1218</v>
      </c>
      <c r="C30" s="21" t="s">
        <v>57</v>
      </c>
      <c r="D30" s="21" t="s">
        <v>954</v>
      </c>
      <c r="E30" s="22" t="s">
        <v>752</v>
      </c>
      <c r="F30" s="22" t="s">
        <v>755</v>
      </c>
      <c r="G30" s="89" t="s">
        <v>722</v>
      </c>
      <c r="H30" s="79" t="s">
        <v>728</v>
      </c>
      <c r="I30" s="22"/>
      <c r="J30" s="22" t="s">
        <v>743</v>
      </c>
      <c r="K30" s="22" t="s">
        <v>740</v>
      </c>
      <c r="L30" s="22" t="s">
        <v>845</v>
      </c>
      <c r="M30" s="22" t="s">
        <v>844</v>
      </c>
      <c r="N30" s="22" t="s">
        <v>846</v>
      </c>
      <c r="O30" s="22" t="s">
        <v>847</v>
      </c>
      <c r="P30" s="22"/>
      <c r="Q30" s="22"/>
      <c r="R30" s="29" t="s">
        <v>811</v>
      </c>
      <c r="S30" s="138" t="s">
        <v>749</v>
      </c>
      <c r="T30" s="29" t="s">
        <v>1227</v>
      </c>
      <c r="U30" s="27" t="s">
        <v>892</v>
      </c>
      <c r="V30" s="26" t="s">
        <v>138</v>
      </c>
      <c r="W30" s="26" t="s">
        <v>97</v>
      </c>
      <c r="X30" s="27"/>
      <c r="Y30" s="27"/>
      <c r="Z30" s="27"/>
    </row>
    <row r="31" spans="1:26" s="28" customFormat="1" ht="12" customHeight="1">
      <c r="A31" s="19">
        <v>29</v>
      </c>
      <c r="B31" s="90" t="s">
        <v>951</v>
      </c>
      <c r="C31" s="21" t="s">
        <v>57</v>
      </c>
      <c r="D31" s="21" t="s">
        <v>952</v>
      </c>
      <c r="E31" s="22" t="s">
        <v>753</v>
      </c>
      <c r="F31" s="22" t="s">
        <v>755</v>
      </c>
      <c r="G31" s="89" t="s">
        <v>723</v>
      </c>
      <c r="H31" s="79" t="s">
        <v>729</v>
      </c>
      <c r="I31" s="22"/>
      <c r="J31" s="22" t="s">
        <v>744</v>
      </c>
      <c r="K31" s="22" t="s">
        <v>833</v>
      </c>
      <c r="L31" s="22" t="s">
        <v>848</v>
      </c>
      <c r="M31" s="22" t="s">
        <v>849</v>
      </c>
      <c r="N31" s="22" t="s">
        <v>850</v>
      </c>
      <c r="O31" s="22" t="s">
        <v>851</v>
      </c>
      <c r="P31" s="22"/>
      <c r="Q31" s="22"/>
      <c r="R31" s="29" t="s">
        <v>840</v>
      </c>
      <c r="S31" s="138" t="s">
        <v>837</v>
      </c>
      <c r="T31" s="29" t="s">
        <v>1227</v>
      </c>
      <c r="U31" s="27" t="s">
        <v>1290</v>
      </c>
      <c r="V31" s="26" t="s">
        <v>138</v>
      </c>
      <c r="W31" s="26" t="s">
        <v>97</v>
      </c>
      <c r="X31" s="27"/>
      <c r="Y31" s="27"/>
      <c r="Z31" s="27"/>
    </row>
    <row r="32" spans="1:26" s="28" customFormat="1" ht="12" customHeight="1">
      <c r="A32" s="19">
        <v>30</v>
      </c>
      <c r="B32" s="90" t="s">
        <v>1029</v>
      </c>
      <c r="C32" s="21" t="s">
        <v>76</v>
      </c>
      <c r="D32" s="21" t="s">
        <v>1030</v>
      </c>
      <c r="E32" s="22" t="s">
        <v>757</v>
      </c>
      <c r="F32" s="22" t="s">
        <v>756</v>
      </c>
      <c r="G32" s="89" t="s">
        <v>724</v>
      </c>
      <c r="H32" s="79" t="s">
        <v>730</v>
      </c>
      <c r="I32" s="22"/>
      <c r="J32" s="22" t="s">
        <v>745</v>
      </c>
      <c r="K32" s="22" t="s">
        <v>835</v>
      </c>
      <c r="L32" s="22" t="s">
        <v>852</v>
      </c>
      <c r="M32" s="22" t="s">
        <v>857</v>
      </c>
      <c r="N32" s="22" t="s">
        <v>899</v>
      </c>
      <c r="O32" s="22" t="s">
        <v>897</v>
      </c>
      <c r="P32" s="22" t="s">
        <v>903</v>
      </c>
      <c r="Q32" s="22" t="s">
        <v>1302</v>
      </c>
      <c r="R32" s="29" t="s">
        <v>841</v>
      </c>
      <c r="S32" s="138" t="s">
        <v>838</v>
      </c>
      <c r="T32" s="29" t="s">
        <v>1227</v>
      </c>
      <c r="U32" s="27" t="s">
        <v>406</v>
      </c>
      <c r="V32" s="27" t="s">
        <v>138</v>
      </c>
      <c r="W32" s="26" t="s">
        <v>97</v>
      </c>
      <c r="X32" s="27"/>
      <c r="Y32" s="27"/>
      <c r="Z32" s="27"/>
    </row>
    <row r="33" spans="1:26" s="28" customFormat="1" ht="12" customHeight="1">
      <c r="A33" s="19">
        <v>31</v>
      </c>
      <c r="B33" s="90" t="s">
        <v>700</v>
      </c>
      <c r="C33" s="21" t="s">
        <v>700</v>
      </c>
      <c r="D33" s="21" t="s">
        <v>700</v>
      </c>
      <c r="E33" s="22" t="s">
        <v>758</v>
      </c>
      <c r="F33" s="22" t="s">
        <v>756</v>
      </c>
      <c r="G33" s="89" t="s">
        <v>725</v>
      </c>
      <c r="H33" s="79" t="s">
        <v>731</v>
      </c>
      <c r="I33" s="22"/>
      <c r="J33" s="22" t="s">
        <v>746</v>
      </c>
      <c r="K33" s="22" t="s">
        <v>834</v>
      </c>
      <c r="L33" s="22" t="s">
        <v>858</v>
      </c>
      <c r="M33" s="22" t="s">
        <v>908</v>
      </c>
      <c r="N33" s="22" t="s">
        <v>898</v>
      </c>
      <c r="O33" s="22" t="s">
        <v>834</v>
      </c>
      <c r="P33" s="22" t="s">
        <v>1351</v>
      </c>
      <c r="Q33" s="22"/>
      <c r="R33" s="29" t="s">
        <v>409</v>
      </c>
      <c r="S33" s="138" t="s">
        <v>839</v>
      </c>
      <c r="T33" s="29" t="s">
        <v>1227</v>
      </c>
      <c r="U33" s="27" t="s">
        <v>904</v>
      </c>
      <c r="V33" s="27" t="s">
        <v>138</v>
      </c>
      <c r="W33" s="26" t="s">
        <v>97</v>
      </c>
      <c r="X33" s="27"/>
      <c r="Y33" s="27"/>
      <c r="Z33" s="27"/>
    </row>
    <row r="34" spans="1:26" s="28" customFormat="1" ht="12" customHeight="1">
      <c r="A34" s="19">
        <v>32</v>
      </c>
      <c r="B34" s="90" t="s">
        <v>829</v>
      </c>
      <c r="C34" s="21" t="s">
        <v>130</v>
      </c>
      <c r="D34" s="21" t="s">
        <v>861</v>
      </c>
      <c r="E34" s="22" t="s">
        <v>916</v>
      </c>
      <c r="F34" s="22" t="s">
        <v>869</v>
      </c>
      <c r="G34" s="89" t="s">
        <v>906</v>
      </c>
      <c r="H34" s="79" t="s">
        <v>941</v>
      </c>
      <c r="I34" s="22"/>
      <c r="J34" s="22" t="s">
        <v>912</v>
      </c>
      <c r="K34" s="41" t="s">
        <v>907</v>
      </c>
      <c r="L34" s="22" t="s">
        <v>1041</v>
      </c>
      <c r="M34" s="41" t="s">
        <v>907</v>
      </c>
      <c r="N34" s="22"/>
      <c r="O34" s="22"/>
      <c r="P34" s="22"/>
      <c r="Q34" s="22"/>
      <c r="R34" s="29" t="s">
        <v>1028</v>
      </c>
      <c r="S34" s="138" t="s">
        <v>1040</v>
      </c>
      <c r="T34" s="29" t="s">
        <v>1227</v>
      </c>
      <c r="U34" s="27" t="s">
        <v>1269</v>
      </c>
      <c r="V34" s="27" t="s">
        <v>1181</v>
      </c>
      <c r="W34" s="26" t="s">
        <v>97</v>
      </c>
      <c r="X34" s="27" t="s">
        <v>1076</v>
      </c>
      <c r="Y34" s="27" t="s">
        <v>1125</v>
      </c>
      <c r="Z34" s="27"/>
    </row>
    <row r="35" spans="1:26" s="28" customFormat="1" ht="12" customHeight="1">
      <c r="A35" s="19">
        <v>33</v>
      </c>
      <c r="B35" s="90" t="s">
        <v>1031</v>
      </c>
      <c r="C35" s="21" t="s">
        <v>57</v>
      </c>
      <c r="D35" s="21" t="s">
        <v>1032</v>
      </c>
      <c r="E35" s="22" t="s">
        <v>917</v>
      </c>
      <c r="F35" s="22" t="s">
        <v>1191</v>
      </c>
      <c r="G35" s="89" t="s">
        <v>909</v>
      </c>
      <c r="H35" s="79" t="s">
        <v>942</v>
      </c>
      <c r="I35" s="22"/>
      <c r="J35" s="22" t="s">
        <v>913</v>
      </c>
      <c r="K35" s="22" t="s">
        <v>933</v>
      </c>
      <c r="L35" s="22" t="s">
        <v>1042</v>
      </c>
      <c r="M35" s="22" t="s">
        <v>933</v>
      </c>
      <c r="N35" s="22" t="s">
        <v>1196</v>
      </c>
      <c r="O35" s="22" t="s">
        <v>1197</v>
      </c>
      <c r="P35" s="22"/>
      <c r="Q35" s="22"/>
      <c r="R35" s="29" t="s">
        <v>1026</v>
      </c>
      <c r="S35" s="138" t="s">
        <v>1024</v>
      </c>
      <c r="T35" s="29" t="s">
        <v>1227</v>
      </c>
      <c r="U35" s="27" t="s">
        <v>950</v>
      </c>
      <c r="V35" s="27" t="s">
        <v>653</v>
      </c>
      <c r="W35" s="26" t="s">
        <v>97</v>
      </c>
      <c r="X35" s="27"/>
      <c r="Y35" s="27" t="s">
        <v>1125</v>
      </c>
      <c r="Z35" s="27"/>
    </row>
    <row r="36" spans="1:26" s="28" customFormat="1" ht="12" customHeight="1">
      <c r="A36" s="19">
        <v>34</v>
      </c>
      <c r="B36" s="90" t="s">
        <v>676</v>
      </c>
      <c r="C36" s="21" t="s">
        <v>57</v>
      </c>
      <c r="D36" s="21" t="s">
        <v>956</v>
      </c>
      <c r="E36" s="22" t="s">
        <v>918</v>
      </c>
      <c r="F36" s="22" t="s">
        <v>1191</v>
      </c>
      <c r="G36" s="89" t="s">
        <v>910</v>
      </c>
      <c r="H36" s="79" t="s">
        <v>943</v>
      </c>
      <c r="I36" s="22"/>
      <c r="J36" s="22" t="s">
        <v>914</v>
      </c>
      <c r="K36" s="22" t="s">
        <v>934</v>
      </c>
      <c r="L36" s="22" t="s">
        <v>1043</v>
      </c>
      <c r="M36" s="22" t="s">
        <v>934</v>
      </c>
      <c r="N36" s="22" t="s">
        <v>1292</v>
      </c>
      <c r="O36" s="22" t="s">
        <v>1293</v>
      </c>
      <c r="P36" s="22"/>
      <c r="Q36" s="22"/>
      <c r="R36" s="25" t="s">
        <v>664</v>
      </c>
      <c r="S36" s="138" t="s">
        <v>663</v>
      </c>
      <c r="T36" s="29" t="s">
        <v>1311</v>
      </c>
      <c r="U36" s="27" t="s">
        <v>1270</v>
      </c>
      <c r="V36" s="27" t="s">
        <v>1181</v>
      </c>
      <c r="W36" s="26" t="s">
        <v>97</v>
      </c>
      <c r="X36" s="27"/>
      <c r="Y36" s="27" t="s">
        <v>1126</v>
      </c>
    </row>
    <row r="37" spans="1:26" s="28" customFormat="1" ht="12" customHeight="1">
      <c r="A37" s="19">
        <v>35</v>
      </c>
      <c r="B37" s="90" t="s">
        <v>1288</v>
      </c>
      <c r="C37" s="21" t="s">
        <v>76</v>
      </c>
      <c r="D37" s="21" t="s">
        <v>1206</v>
      </c>
      <c r="E37" s="22" t="s">
        <v>1010</v>
      </c>
      <c r="F37" s="22" t="s">
        <v>1192</v>
      </c>
      <c r="G37" s="89" t="s">
        <v>935</v>
      </c>
      <c r="H37" s="79" t="s">
        <v>944</v>
      </c>
      <c r="I37" s="22"/>
      <c r="J37" s="22" t="s">
        <v>1018</v>
      </c>
      <c r="K37" s="22" t="s">
        <v>1017</v>
      </c>
      <c r="L37" s="22" t="s">
        <v>1044</v>
      </c>
      <c r="M37" s="22" t="s">
        <v>1017</v>
      </c>
      <c r="N37" s="22"/>
      <c r="O37" s="22"/>
      <c r="P37" s="22"/>
      <c r="Q37" s="22"/>
      <c r="R37" s="29" t="s">
        <v>1050</v>
      </c>
      <c r="S37" s="138" t="s">
        <v>1048</v>
      </c>
      <c r="T37" s="29" t="s">
        <v>1227</v>
      </c>
      <c r="U37" s="27" t="s">
        <v>1337</v>
      </c>
      <c r="V37" s="27" t="s">
        <v>1181</v>
      </c>
      <c r="W37" s="26" t="s">
        <v>97</v>
      </c>
      <c r="X37" s="27"/>
      <c r="Y37" s="27" t="s">
        <v>1128</v>
      </c>
      <c r="Z37" s="27"/>
    </row>
    <row r="38" spans="1:26" s="28" customFormat="1" ht="12" customHeight="1">
      <c r="A38" s="19">
        <v>36</v>
      </c>
      <c r="B38" s="90" t="s">
        <v>1201</v>
      </c>
      <c r="C38" s="21" t="s">
        <v>57</v>
      </c>
      <c r="D38" s="21" t="s">
        <v>1203</v>
      </c>
      <c r="E38" s="22" t="s">
        <v>1009</v>
      </c>
      <c r="F38" s="22" t="s">
        <v>1192</v>
      </c>
      <c r="G38" s="89" t="s">
        <v>936</v>
      </c>
      <c r="H38" s="79" t="s">
        <v>945</v>
      </c>
      <c r="I38" s="22"/>
      <c r="J38" s="22" t="s">
        <v>1019</v>
      </c>
      <c r="K38" s="22" t="s">
        <v>1008</v>
      </c>
      <c r="L38" s="22" t="s">
        <v>1045</v>
      </c>
      <c r="M38" s="22" t="s">
        <v>1008</v>
      </c>
      <c r="N38" s="22"/>
      <c r="O38" s="22"/>
      <c r="P38" s="22"/>
      <c r="Q38" s="22"/>
      <c r="R38" s="29" t="s">
        <v>1051</v>
      </c>
      <c r="S38" s="138" t="s">
        <v>1049</v>
      </c>
      <c r="T38" s="29" t="s">
        <v>1227</v>
      </c>
      <c r="U38" s="27" t="s">
        <v>1271</v>
      </c>
      <c r="V38" s="27" t="s">
        <v>1181</v>
      </c>
      <c r="W38" s="26" t="s">
        <v>97</v>
      </c>
      <c r="X38" s="27"/>
      <c r="Y38" s="27" t="s">
        <v>1128</v>
      </c>
      <c r="Z38" s="27"/>
    </row>
    <row r="39" spans="1:26" s="28" customFormat="1" ht="12" customHeight="1">
      <c r="A39" s="19">
        <v>37</v>
      </c>
      <c r="B39" s="90" t="s">
        <v>1200</v>
      </c>
      <c r="C39" s="21" t="s">
        <v>57</v>
      </c>
      <c r="D39" s="21" t="s">
        <v>1202</v>
      </c>
      <c r="E39" s="22" t="s">
        <v>998</v>
      </c>
      <c r="F39" s="22" t="s">
        <v>1193</v>
      </c>
      <c r="G39" s="89" t="s">
        <v>937</v>
      </c>
      <c r="H39" s="79" t="s">
        <v>946</v>
      </c>
      <c r="I39" s="22"/>
      <c r="J39" s="22" t="s">
        <v>1020</v>
      </c>
      <c r="K39" s="22" t="s">
        <v>1006</v>
      </c>
      <c r="L39" s="22" t="s">
        <v>1046</v>
      </c>
      <c r="M39" s="22" t="s">
        <v>1006</v>
      </c>
      <c r="N39" s="22"/>
      <c r="O39" s="22"/>
      <c r="P39" s="22"/>
      <c r="Q39" s="22"/>
      <c r="R39" s="29" t="s">
        <v>1080</v>
      </c>
      <c r="S39" s="138" t="s">
        <v>1078</v>
      </c>
      <c r="T39" s="29" t="s">
        <v>1227</v>
      </c>
      <c r="U39" s="27" t="s">
        <v>192</v>
      </c>
      <c r="V39" s="27" t="s">
        <v>85</v>
      </c>
      <c r="W39" s="26" t="s">
        <v>97</v>
      </c>
      <c r="X39" s="27"/>
      <c r="Y39" s="27" t="s">
        <v>1128</v>
      </c>
      <c r="Z39" s="27" t="s">
        <v>1373</v>
      </c>
    </row>
    <row r="40" spans="1:26" s="28" customFormat="1" ht="12" customHeight="1">
      <c r="A40" s="19">
        <v>38</v>
      </c>
      <c r="B40" s="90" t="s">
        <v>855</v>
      </c>
      <c r="C40" s="21" t="s">
        <v>57</v>
      </c>
      <c r="D40" s="21" t="s">
        <v>1199</v>
      </c>
      <c r="E40" s="22" t="s">
        <v>999</v>
      </c>
      <c r="F40" s="22" t="s">
        <v>1193</v>
      </c>
      <c r="G40" s="89" t="s">
        <v>938</v>
      </c>
      <c r="H40" s="79" t="s">
        <v>947</v>
      </c>
      <c r="I40" s="22"/>
      <c r="J40" s="22" t="s">
        <v>1021</v>
      </c>
      <c r="K40" s="22" t="s">
        <v>1007</v>
      </c>
      <c r="L40" s="22" t="s">
        <v>1047</v>
      </c>
      <c r="M40" s="22" t="s">
        <v>1007</v>
      </c>
      <c r="N40" s="22"/>
      <c r="O40" s="22"/>
      <c r="P40" s="22" t="s">
        <v>1377</v>
      </c>
      <c r="Q40" s="22"/>
      <c r="R40" s="25" t="s">
        <v>1342</v>
      </c>
      <c r="S40" s="79" t="s">
        <v>1343</v>
      </c>
      <c r="T40" s="29" t="s">
        <v>1311</v>
      </c>
      <c r="U40" s="27" t="s">
        <v>1346</v>
      </c>
      <c r="V40" s="27" t="s">
        <v>85</v>
      </c>
      <c r="W40" s="26" t="s">
        <v>97</v>
      </c>
      <c r="X40" s="27" t="s">
        <v>1347</v>
      </c>
      <c r="Y40" s="27" t="s">
        <v>1128</v>
      </c>
    </row>
    <row r="41" spans="1:26" s="28" customFormat="1" ht="12" customHeight="1">
      <c r="A41" s="19">
        <v>39</v>
      </c>
      <c r="B41" s="90" t="s">
        <v>632</v>
      </c>
      <c r="C41" s="21" t="s">
        <v>57</v>
      </c>
      <c r="D41" s="21" t="s">
        <v>1184</v>
      </c>
      <c r="E41" s="22" t="s">
        <v>989</v>
      </c>
      <c r="F41" s="22" t="s">
        <v>915</v>
      </c>
      <c r="G41" s="89" t="s">
        <v>939</v>
      </c>
      <c r="H41" s="79" t="s">
        <v>556</v>
      </c>
      <c r="I41" s="22"/>
      <c r="J41" s="22" t="s">
        <v>533</v>
      </c>
      <c r="K41" s="22" t="s">
        <v>990</v>
      </c>
      <c r="L41" s="22" t="s">
        <v>993</v>
      </c>
      <c r="M41" s="22" t="s">
        <v>997</v>
      </c>
      <c r="N41" s="22"/>
      <c r="O41" s="22"/>
      <c r="P41" s="22"/>
      <c r="Q41" s="22"/>
      <c r="R41" s="25" t="s">
        <v>1339</v>
      </c>
      <c r="S41" s="138" t="s">
        <v>1338</v>
      </c>
      <c r="T41" s="29" t="s">
        <v>1311</v>
      </c>
      <c r="U41" s="27" t="s">
        <v>1275</v>
      </c>
      <c r="V41" s="26" t="s">
        <v>1181</v>
      </c>
      <c r="W41" s="26" t="s">
        <v>97</v>
      </c>
      <c r="X41" s="27" t="s">
        <v>525</v>
      </c>
      <c r="Y41" s="27" t="s">
        <v>1128</v>
      </c>
    </row>
    <row r="42" spans="1:26" s="28" customFormat="1" ht="12" customHeight="1">
      <c r="A42" s="19">
        <v>40</v>
      </c>
      <c r="B42" s="90" t="s">
        <v>827</v>
      </c>
      <c r="C42" s="21" t="s">
        <v>130</v>
      </c>
      <c r="D42" s="21" t="s">
        <v>1274</v>
      </c>
      <c r="E42" s="22" t="s">
        <v>988</v>
      </c>
      <c r="F42" s="22" t="s">
        <v>1069</v>
      </c>
      <c r="G42" s="89" t="s">
        <v>940</v>
      </c>
      <c r="H42" s="79" t="s">
        <v>948</v>
      </c>
      <c r="I42" s="22"/>
      <c r="J42" s="22" t="s">
        <v>1023</v>
      </c>
      <c r="K42" s="22" t="s">
        <v>991</v>
      </c>
      <c r="L42" s="22" t="s">
        <v>992</v>
      </c>
      <c r="M42" s="22" t="s">
        <v>995</v>
      </c>
      <c r="N42" s="22" t="s">
        <v>994</v>
      </c>
      <c r="O42" s="22" t="s">
        <v>996</v>
      </c>
      <c r="P42" s="22"/>
      <c r="Q42" s="22"/>
      <c r="R42" s="29" t="s">
        <v>1068</v>
      </c>
      <c r="S42" s="138" t="s">
        <v>1067</v>
      </c>
      <c r="T42" s="29" t="s">
        <v>1227</v>
      </c>
      <c r="U42" s="27" t="s">
        <v>1180</v>
      </c>
      <c r="V42" s="27" t="s">
        <v>85</v>
      </c>
      <c r="W42" s="26" t="s">
        <v>97</v>
      </c>
      <c r="X42" s="27"/>
      <c r="Y42" s="27" t="s">
        <v>1128</v>
      </c>
      <c r="Z42" s="27"/>
    </row>
    <row r="43" spans="1:26" s="28" customFormat="1" ht="12" customHeight="1">
      <c r="A43" s="19">
        <v>41</v>
      </c>
      <c r="B43" s="90" t="s">
        <v>1297</v>
      </c>
      <c r="C43" s="21" t="s">
        <v>57</v>
      </c>
      <c r="D43" s="21" t="s">
        <v>1335</v>
      </c>
      <c r="E43" s="22" t="s">
        <v>1116</v>
      </c>
      <c r="F43" s="22" t="s">
        <v>1135</v>
      </c>
      <c r="G43" s="89" t="s">
        <v>1110</v>
      </c>
      <c r="H43" s="79" t="s">
        <v>1357</v>
      </c>
      <c r="I43" s="22"/>
      <c r="J43" s="22" t="s">
        <v>1036</v>
      </c>
      <c r="K43" s="22" t="s">
        <v>1129</v>
      </c>
      <c r="L43" s="22" t="s">
        <v>1359</v>
      </c>
      <c r="M43" s="22" t="s">
        <v>1360</v>
      </c>
      <c r="N43" s="22"/>
      <c r="O43" s="22"/>
      <c r="P43" s="22"/>
      <c r="Q43" s="22"/>
      <c r="R43" s="29" t="s">
        <v>1094</v>
      </c>
      <c r="S43" s="138" t="s">
        <v>1087</v>
      </c>
      <c r="T43" s="29" t="s">
        <v>1227</v>
      </c>
      <c r="U43" s="27" t="s">
        <v>526</v>
      </c>
      <c r="V43" s="27" t="s">
        <v>80</v>
      </c>
      <c r="W43" s="26" t="s">
        <v>97</v>
      </c>
      <c r="X43" s="27"/>
      <c r="Y43" s="27" t="s">
        <v>311</v>
      </c>
      <c r="Z43" s="27" t="s">
        <v>1373</v>
      </c>
    </row>
    <row r="44" spans="1:26" s="28" customFormat="1" ht="12" customHeight="1">
      <c r="A44" s="19">
        <v>42</v>
      </c>
      <c r="B44" s="90" t="s">
        <v>1371</v>
      </c>
      <c r="C44" s="21" t="s">
        <v>57</v>
      </c>
      <c r="D44" s="21" t="s">
        <v>1344</v>
      </c>
      <c r="E44" s="22" t="s">
        <v>1117</v>
      </c>
      <c r="F44" s="22" t="s">
        <v>1135</v>
      </c>
      <c r="G44" s="89" t="s">
        <v>1111</v>
      </c>
      <c r="H44" s="79" t="s">
        <v>1284</v>
      </c>
      <c r="I44" s="22"/>
      <c r="J44" s="22" t="s">
        <v>1037</v>
      </c>
      <c r="K44" s="22" t="s">
        <v>1130</v>
      </c>
      <c r="L44" s="22" t="s">
        <v>1249</v>
      </c>
      <c r="M44" s="22" t="s">
        <v>1130</v>
      </c>
      <c r="N44" s="22"/>
      <c r="O44" s="22"/>
      <c r="P44" s="22"/>
      <c r="Q44" s="22" t="s">
        <v>1361</v>
      </c>
      <c r="R44" s="29" t="s">
        <v>1102</v>
      </c>
      <c r="S44" s="138" t="s">
        <v>1092</v>
      </c>
      <c r="T44" s="29" t="s">
        <v>1227</v>
      </c>
      <c r="U44" s="27" t="s">
        <v>1345</v>
      </c>
      <c r="V44" s="27" t="s">
        <v>85</v>
      </c>
      <c r="W44" s="26" t="s">
        <v>97</v>
      </c>
      <c r="X44" s="27"/>
      <c r="Y44" s="27"/>
      <c r="Z44" s="27"/>
    </row>
    <row r="45" spans="1:26" s="28" customFormat="1" ht="12" customHeight="1">
      <c r="A45" s="19">
        <v>43</v>
      </c>
      <c r="B45" s="90" t="s">
        <v>1246</v>
      </c>
      <c r="C45" s="21" t="s">
        <v>57</v>
      </c>
      <c r="D45" s="21" t="s">
        <v>1247</v>
      </c>
      <c r="E45" s="22" t="s">
        <v>1118</v>
      </c>
      <c r="F45" s="22" t="s">
        <v>1136</v>
      </c>
      <c r="G45" s="89" t="s">
        <v>1112</v>
      </c>
      <c r="H45" s="79" t="s">
        <v>1285</v>
      </c>
      <c r="I45" s="22"/>
      <c r="J45" s="22" t="s">
        <v>1035</v>
      </c>
      <c r="K45" s="22" t="s">
        <v>1134</v>
      </c>
      <c r="L45" s="22" t="s">
        <v>1250</v>
      </c>
      <c r="M45" s="22" t="s">
        <v>1134</v>
      </c>
      <c r="N45" s="22"/>
      <c r="O45" s="22"/>
      <c r="P45" s="22"/>
      <c r="Q45" s="22" t="s">
        <v>1362</v>
      </c>
      <c r="R45" s="29" t="s">
        <v>1083</v>
      </c>
      <c r="S45" s="138" t="s">
        <v>1082</v>
      </c>
      <c r="T45" s="29" t="s">
        <v>1227</v>
      </c>
      <c r="U45" s="27" t="s">
        <v>1277</v>
      </c>
      <c r="V45" s="27" t="s">
        <v>85</v>
      </c>
      <c r="W45" s="26" t="s">
        <v>97</v>
      </c>
      <c r="X45" s="27"/>
      <c r="Y45" s="27"/>
      <c r="Z45" s="27" t="s">
        <v>1373</v>
      </c>
    </row>
    <row r="46" spans="1:26" s="28" customFormat="1" ht="12" customHeight="1">
      <c r="A46" s="19">
        <v>44</v>
      </c>
      <c r="B46" s="90" t="s">
        <v>700</v>
      </c>
      <c r="C46" s="21"/>
      <c r="D46" s="21"/>
      <c r="E46" s="22" t="s">
        <v>1119</v>
      </c>
      <c r="F46" s="22" t="s">
        <v>1136</v>
      </c>
      <c r="G46" s="89" t="s">
        <v>1113</v>
      </c>
      <c r="H46" s="79" t="s">
        <v>1286</v>
      </c>
      <c r="I46" s="22"/>
      <c r="J46" s="22" t="s">
        <v>1039</v>
      </c>
      <c r="K46" s="22" t="s">
        <v>1131</v>
      </c>
      <c r="L46" s="22" t="s">
        <v>1190</v>
      </c>
      <c r="M46" s="22" t="s">
        <v>1131</v>
      </c>
      <c r="N46" s="22"/>
      <c r="O46" s="22"/>
      <c r="P46" s="22"/>
      <c r="Q46" s="22"/>
      <c r="R46" s="30" t="s">
        <v>295</v>
      </c>
      <c r="S46" s="138" t="s">
        <v>292</v>
      </c>
      <c r="T46" s="30" t="s">
        <v>1227</v>
      </c>
      <c r="U46" s="27"/>
      <c r="V46" s="27" t="s">
        <v>1181</v>
      </c>
      <c r="W46" s="26" t="s">
        <v>97</v>
      </c>
      <c r="X46" s="27"/>
      <c r="Y46" s="79" t="s">
        <v>1204</v>
      </c>
      <c r="Z46" s="27"/>
    </row>
    <row r="47" spans="1:26" s="28" customFormat="1" ht="12" customHeight="1">
      <c r="A47" s="19">
        <v>45</v>
      </c>
      <c r="B47" s="90" t="s">
        <v>1205</v>
      </c>
      <c r="C47" s="21" t="s">
        <v>57</v>
      </c>
      <c r="D47" s="21" t="s">
        <v>1381</v>
      </c>
      <c r="E47" s="22" t="s">
        <v>1120</v>
      </c>
      <c r="F47" s="22" t="s">
        <v>1137</v>
      </c>
      <c r="G47" s="89" t="s">
        <v>1114</v>
      </c>
      <c r="H47" s="79" t="s">
        <v>1358</v>
      </c>
      <c r="I47" s="22"/>
      <c r="J47" s="22" t="s">
        <v>1098</v>
      </c>
      <c r="K47" s="22" t="s">
        <v>1132</v>
      </c>
      <c r="L47" s="22" t="s">
        <v>1251</v>
      </c>
      <c r="M47" s="22" t="s">
        <v>1132</v>
      </c>
      <c r="N47" s="22"/>
      <c r="O47" s="22"/>
      <c r="P47" s="22"/>
      <c r="Q47" s="22"/>
      <c r="R47" s="29" t="s">
        <v>1081</v>
      </c>
      <c r="S47" s="138" t="s">
        <v>1079</v>
      </c>
      <c r="T47" s="29" t="s">
        <v>1227</v>
      </c>
      <c r="U47" s="27"/>
      <c r="V47" s="27" t="s">
        <v>1372</v>
      </c>
      <c r="W47" s="26" t="s">
        <v>97</v>
      </c>
      <c r="X47" s="27"/>
      <c r="Y47" s="79" t="s">
        <v>1204</v>
      </c>
      <c r="Z47" s="27" t="s">
        <v>1373</v>
      </c>
    </row>
    <row r="48" spans="1:26" s="28" customFormat="1" ht="12" customHeight="1">
      <c r="A48" s="19">
        <v>46</v>
      </c>
      <c r="B48" s="90"/>
      <c r="C48" s="21"/>
      <c r="D48" s="21"/>
      <c r="E48" s="22" t="s">
        <v>1121</v>
      </c>
      <c r="F48" s="22" t="s">
        <v>1137</v>
      </c>
      <c r="G48" s="89" t="s">
        <v>1115</v>
      </c>
      <c r="H48" s="79"/>
      <c r="I48" s="22"/>
      <c r="J48" s="22" t="s">
        <v>1099</v>
      </c>
      <c r="K48" s="22" t="s">
        <v>1133</v>
      </c>
      <c r="L48" s="22" t="s">
        <v>1252</v>
      </c>
      <c r="M48" s="22" t="s">
        <v>1133</v>
      </c>
      <c r="N48" s="22"/>
      <c r="O48" s="22"/>
      <c r="P48" s="22"/>
      <c r="Q48" s="22"/>
      <c r="R48" s="29"/>
      <c r="S48" s="138"/>
      <c r="T48" s="30"/>
      <c r="U48" s="27"/>
      <c r="V48" s="27"/>
      <c r="W48" s="26" t="s">
        <v>97</v>
      </c>
      <c r="X48" s="27"/>
      <c r="Y48" s="27" t="s">
        <v>1127</v>
      </c>
    </row>
    <row r="49" spans="1:26" s="28" customFormat="1" ht="12" customHeight="1">
      <c r="A49" s="19">
        <v>47</v>
      </c>
      <c r="B49" s="90" t="s">
        <v>490</v>
      </c>
      <c r="C49" s="21" t="s">
        <v>57</v>
      </c>
      <c r="D49" s="21" t="s">
        <v>1374</v>
      </c>
      <c r="E49" s="22" t="s">
        <v>1059</v>
      </c>
      <c r="F49" s="22" t="s">
        <v>1054</v>
      </c>
      <c r="G49" s="89" t="s">
        <v>1052</v>
      </c>
      <c r="H49" s="79"/>
      <c r="I49" s="22"/>
      <c r="J49" s="22" t="s">
        <v>1034</v>
      </c>
      <c r="K49" s="22" t="s">
        <v>1063</v>
      </c>
      <c r="L49" s="22" t="s">
        <v>1064</v>
      </c>
      <c r="M49" s="22" t="s">
        <v>1065</v>
      </c>
      <c r="N49" s="22"/>
      <c r="O49" s="22"/>
      <c r="P49" s="22"/>
      <c r="Q49" s="22"/>
      <c r="R49" s="29" t="s">
        <v>1095</v>
      </c>
      <c r="S49" s="138" t="s">
        <v>1088</v>
      </c>
      <c r="T49" s="29" t="s">
        <v>1227</v>
      </c>
      <c r="U49" s="27" t="s">
        <v>486</v>
      </c>
      <c r="V49" s="27" t="s">
        <v>80</v>
      </c>
      <c r="W49" s="26" t="s">
        <v>97</v>
      </c>
      <c r="X49" s="27"/>
      <c r="Y49" s="27" t="s">
        <v>1053</v>
      </c>
      <c r="Z49" s="27"/>
    </row>
    <row r="50" spans="1:26" s="28" customFormat="1" ht="12" customHeight="1">
      <c r="A50" s="19">
        <v>48</v>
      </c>
      <c r="B50" s="90"/>
      <c r="C50" s="21"/>
      <c r="D50" s="21"/>
      <c r="E50" s="22" t="s">
        <v>1073</v>
      </c>
      <c r="F50" s="22" t="s">
        <v>1074</v>
      </c>
      <c r="G50" s="89" t="s">
        <v>1070</v>
      </c>
      <c r="H50" s="79"/>
      <c r="I50" s="22"/>
      <c r="J50" s="22" t="s">
        <v>1038</v>
      </c>
      <c r="K50" s="22" t="s">
        <v>1071</v>
      </c>
      <c r="L50" s="22" t="s">
        <v>1075</v>
      </c>
      <c r="M50" s="22" t="s">
        <v>1072</v>
      </c>
      <c r="N50" s="22"/>
      <c r="O50" s="22"/>
      <c r="P50" s="22"/>
      <c r="Q50" s="22"/>
      <c r="R50" s="29"/>
      <c r="S50" s="138"/>
      <c r="T50" s="30"/>
      <c r="U50" s="27"/>
      <c r="V50" s="27"/>
      <c r="W50" s="26" t="s">
        <v>97</v>
      </c>
      <c r="X50" s="27"/>
      <c r="Y50" s="27" t="s">
        <v>1127</v>
      </c>
    </row>
    <row r="51" spans="1:26" s="28" customFormat="1" ht="12" customHeight="1">
      <c r="A51" s="19">
        <v>49</v>
      </c>
      <c r="B51" s="90" t="s">
        <v>1085</v>
      </c>
      <c r="C51" s="21" t="s">
        <v>57</v>
      </c>
      <c r="D51" s="21" t="s">
        <v>1336</v>
      </c>
      <c r="E51" s="22" t="s">
        <v>1109</v>
      </c>
      <c r="F51" s="22" t="s">
        <v>1255</v>
      </c>
      <c r="G51" s="89" t="s">
        <v>1105</v>
      </c>
      <c r="H51" s="79" t="s">
        <v>1309</v>
      </c>
      <c r="I51" s="22"/>
      <c r="J51" s="22" t="s">
        <v>1100</v>
      </c>
      <c r="K51" s="22" t="s">
        <v>1257</v>
      </c>
      <c r="L51" s="22" t="s">
        <v>1253</v>
      </c>
      <c r="M51" s="22" t="s">
        <v>1258</v>
      </c>
      <c r="N51" s="22" t="s">
        <v>1254</v>
      </c>
      <c r="O51" s="22" t="s">
        <v>1259</v>
      </c>
      <c r="P51" s="22" t="s">
        <v>1367</v>
      </c>
      <c r="Q51" s="22"/>
      <c r="R51" s="29" t="s">
        <v>1027</v>
      </c>
      <c r="S51" s="138" t="s">
        <v>1025</v>
      </c>
      <c r="T51" s="30" t="s">
        <v>1227</v>
      </c>
      <c r="U51" s="27" t="s">
        <v>1363</v>
      </c>
      <c r="V51" s="27" t="s">
        <v>1181</v>
      </c>
      <c r="W51" s="26" t="s">
        <v>97</v>
      </c>
      <c r="X51" s="27"/>
      <c r="Y51" s="27" t="s">
        <v>1108</v>
      </c>
      <c r="Z51" s="27"/>
    </row>
    <row r="52" spans="1:26" s="28" customFormat="1" ht="12" customHeight="1">
      <c r="A52" s="19">
        <v>50</v>
      </c>
      <c r="B52" s="90" t="s">
        <v>1352</v>
      </c>
      <c r="C52" s="21" t="s">
        <v>130</v>
      </c>
      <c r="D52" s="21" t="s">
        <v>1198</v>
      </c>
      <c r="E52" s="22" t="s">
        <v>1187</v>
      </c>
      <c r="F52" s="22" t="s">
        <v>1331</v>
      </c>
      <c r="G52" s="89" t="s">
        <v>1330</v>
      </c>
      <c r="H52" s="79"/>
      <c r="I52" s="22"/>
      <c r="J52" s="22" t="s">
        <v>191</v>
      </c>
      <c r="K52" s="22" t="s">
        <v>1333</v>
      </c>
      <c r="L52" s="22" t="s">
        <v>1332</v>
      </c>
      <c r="M52" s="22" t="s">
        <v>1334</v>
      </c>
      <c r="N52" s="22"/>
      <c r="O52" s="22"/>
      <c r="P52" s="22"/>
      <c r="Q52" s="22"/>
      <c r="R52" s="29" t="s">
        <v>135</v>
      </c>
      <c r="S52" s="90" t="s">
        <v>134</v>
      </c>
      <c r="T52" s="29" t="s">
        <v>1227</v>
      </c>
      <c r="U52" s="27"/>
      <c r="V52" s="27" t="s">
        <v>1372</v>
      </c>
      <c r="W52" s="26"/>
      <c r="X52" s="27"/>
      <c r="Y52" s="27"/>
      <c r="Z52" s="27"/>
    </row>
    <row r="53" spans="1:26" s="28" customFormat="1" ht="12" customHeight="1">
      <c r="A53" s="19"/>
      <c r="B53" s="90"/>
      <c r="C53" s="21"/>
      <c r="D53" s="21"/>
      <c r="E53" s="22"/>
      <c r="F53" s="22"/>
      <c r="G53" s="89"/>
      <c r="H53" s="79"/>
      <c r="I53" s="22"/>
      <c r="J53" s="22"/>
      <c r="K53" s="22"/>
      <c r="L53" s="22"/>
      <c r="M53" s="22"/>
      <c r="N53" s="22"/>
      <c r="O53" s="22"/>
      <c r="P53" s="22"/>
      <c r="Q53" s="22"/>
      <c r="R53" s="29"/>
      <c r="S53" s="138" t="s">
        <v>1091</v>
      </c>
      <c r="T53" s="30" t="s">
        <v>1368</v>
      </c>
      <c r="U53" s="27"/>
      <c r="V53" s="27"/>
      <c r="W53" s="26"/>
      <c r="X53" s="27"/>
      <c r="Y53" s="27"/>
      <c r="Z53" s="27" t="s">
        <v>1373</v>
      </c>
    </row>
    <row r="54" spans="1:26" s="28" customFormat="1" ht="12" customHeight="1">
      <c r="A54" s="19"/>
      <c r="B54" s="90"/>
      <c r="C54" s="21"/>
      <c r="D54" s="21"/>
      <c r="E54" s="22"/>
      <c r="F54" s="22"/>
      <c r="G54" s="89"/>
      <c r="H54" s="79"/>
      <c r="I54" s="22"/>
      <c r="J54" s="22"/>
      <c r="K54" s="22"/>
      <c r="L54" s="22"/>
      <c r="M54" s="22"/>
      <c r="N54" s="22"/>
      <c r="O54" s="22"/>
      <c r="P54" s="22"/>
      <c r="Q54" s="22"/>
      <c r="R54" s="29"/>
      <c r="S54" s="138" t="s">
        <v>1093</v>
      </c>
      <c r="T54" s="29" t="s">
        <v>1368</v>
      </c>
      <c r="U54" s="27"/>
      <c r="V54" s="27"/>
      <c r="W54" s="26"/>
      <c r="X54" s="27"/>
      <c r="Y54" s="27"/>
      <c r="Z54" s="27" t="s">
        <v>1373</v>
      </c>
    </row>
    <row r="55" spans="1:26" s="28" customFormat="1" ht="12" customHeight="1">
      <c r="A55" s="19"/>
      <c r="B55" s="90"/>
      <c r="C55" s="21"/>
      <c r="D55" s="21"/>
      <c r="E55" s="22"/>
      <c r="F55" s="22"/>
      <c r="G55" s="89"/>
      <c r="H55" s="79"/>
      <c r="I55" s="22"/>
      <c r="J55" s="22"/>
      <c r="K55" s="22"/>
      <c r="L55" s="22"/>
      <c r="M55" s="22"/>
      <c r="N55" s="22"/>
      <c r="O55" s="22"/>
      <c r="P55" s="22"/>
      <c r="Q55" s="22"/>
      <c r="R55" s="29"/>
      <c r="S55" s="138"/>
      <c r="T55" s="30"/>
      <c r="U55" s="27"/>
      <c r="V55" s="27"/>
      <c r="W55" s="26"/>
      <c r="X55" s="27"/>
      <c r="Y55" s="27"/>
    </row>
    <row r="56" spans="1:26" s="28" customFormat="1" ht="12" customHeight="1">
      <c r="A56" s="19"/>
      <c r="B56" s="90" t="s">
        <v>1262</v>
      </c>
      <c r="C56" s="21" t="s">
        <v>130</v>
      </c>
      <c r="D56" s="21" t="s">
        <v>1263</v>
      </c>
      <c r="E56" s="22"/>
      <c r="F56" s="22"/>
      <c r="G56" s="89"/>
      <c r="H56" s="79"/>
      <c r="I56" s="22"/>
      <c r="J56" s="22"/>
      <c r="K56" s="22"/>
      <c r="L56" s="22"/>
      <c r="M56" s="22"/>
      <c r="N56" s="22"/>
      <c r="O56" s="22"/>
      <c r="P56" s="22"/>
      <c r="Q56" s="22"/>
      <c r="R56" s="29"/>
      <c r="S56" s="90"/>
      <c r="T56" s="30"/>
      <c r="U56" s="27"/>
      <c r="V56" s="27"/>
      <c r="W56" s="26"/>
      <c r="X56" s="27"/>
      <c r="Y56" s="27"/>
    </row>
    <row r="57" spans="1:26" s="28" customFormat="1" ht="12" customHeight="1">
      <c r="A57" s="19"/>
      <c r="B57" s="90"/>
      <c r="C57" s="21"/>
      <c r="D57" s="21"/>
      <c r="E57" s="22"/>
      <c r="F57" s="22"/>
      <c r="G57" s="89"/>
      <c r="H57" s="79"/>
      <c r="I57" s="22"/>
      <c r="J57" s="22"/>
      <c r="K57" s="22"/>
      <c r="L57" s="22"/>
      <c r="M57" s="22"/>
      <c r="N57" s="22"/>
      <c r="O57" s="22"/>
      <c r="P57" s="22"/>
      <c r="Q57" s="22"/>
      <c r="R57" s="29"/>
      <c r="S57" s="138"/>
      <c r="T57" s="30"/>
      <c r="U57" s="27"/>
      <c r="V57" s="27"/>
      <c r="W57" s="26"/>
      <c r="X57" s="27"/>
      <c r="Y57" s="27"/>
    </row>
    <row r="58" spans="1:26" s="28" customFormat="1" ht="12" customHeight="1">
      <c r="A58" s="19"/>
      <c r="B58" s="139"/>
      <c r="C58" s="125"/>
      <c r="D58" s="125"/>
      <c r="E58" s="22"/>
      <c r="F58" s="22"/>
      <c r="G58" s="89"/>
      <c r="H58" s="79"/>
      <c r="I58" s="22"/>
      <c r="J58" s="22"/>
      <c r="K58" s="22"/>
      <c r="L58" s="22"/>
      <c r="M58" s="22"/>
      <c r="N58" s="22"/>
      <c r="O58" s="22"/>
      <c r="P58" s="22"/>
      <c r="Q58" s="22"/>
      <c r="R58" s="29"/>
      <c r="S58" s="138"/>
      <c r="T58" s="30"/>
      <c r="U58" s="27"/>
      <c r="V58" s="27"/>
      <c r="W58" s="26"/>
      <c r="X58" s="27"/>
      <c r="Y58" s="27"/>
    </row>
    <row r="59" spans="1:26" s="28" customFormat="1" ht="12" customHeight="1">
      <c r="A59" s="19"/>
      <c r="B59" s="140"/>
      <c r="C59" s="107"/>
      <c r="D59" s="107"/>
      <c r="E59" s="22"/>
      <c r="F59" s="22"/>
      <c r="G59" s="89"/>
      <c r="H59" s="79"/>
      <c r="I59" s="22"/>
      <c r="J59" s="22"/>
      <c r="K59" s="22"/>
      <c r="L59" s="22"/>
      <c r="M59" s="22"/>
      <c r="N59" s="22"/>
      <c r="O59" s="22"/>
      <c r="P59" s="22"/>
      <c r="Q59" s="22"/>
      <c r="R59" s="29" t="s">
        <v>1103</v>
      </c>
      <c r="S59" s="138" t="s">
        <v>1091</v>
      </c>
      <c r="T59" s="30"/>
      <c r="U59" s="27"/>
      <c r="V59" s="27"/>
      <c r="W59" s="26"/>
      <c r="X59" s="27"/>
      <c r="Y59" s="27"/>
    </row>
    <row r="60" spans="1:26" s="28" customFormat="1" ht="12" customHeight="1">
      <c r="A60" s="19"/>
      <c r="B60" s="140"/>
      <c r="C60" s="107"/>
      <c r="D60" s="107"/>
      <c r="E60" s="22"/>
      <c r="F60" s="22"/>
      <c r="G60" s="89"/>
      <c r="H60" s="79"/>
      <c r="I60" s="22"/>
      <c r="J60" s="22"/>
      <c r="K60" s="22"/>
      <c r="L60" s="22"/>
      <c r="M60" s="22"/>
      <c r="N60" s="22"/>
      <c r="O60" s="22"/>
      <c r="P60" s="22"/>
      <c r="Q60" s="22"/>
      <c r="R60" s="29" t="s">
        <v>1104</v>
      </c>
      <c r="S60" s="138" t="s">
        <v>1093</v>
      </c>
      <c r="T60" s="30"/>
      <c r="U60" s="27"/>
      <c r="V60" s="27"/>
      <c r="W60" s="27"/>
      <c r="X60" s="27"/>
      <c r="Y60" s="27"/>
    </row>
    <row r="61" spans="1:26" s="28" customFormat="1" ht="12" customHeight="1">
      <c r="A61" s="19"/>
      <c r="B61" s="90" t="s">
        <v>516</v>
      </c>
      <c r="C61" s="90" t="s">
        <v>57</v>
      </c>
      <c r="D61" s="90" t="s">
        <v>517</v>
      </c>
      <c r="E61" s="22"/>
      <c r="F61" s="22"/>
      <c r="G61" s="89"/>
      <c r="H61" s="79"/>
      <c r="I61" s="22"/>
      <c r="J61" s="22"/>
      <c r="K61" s="22"/>
      <c r="L61" s="22"/>
      <c r="M61" s="22"/>
      <c r="N61" s="22"/>
      <c r="O61" s="22"/>
      <c r="P61" s="22"/>
      <c r="Q61" s="22"/>
      <c r="R61" s="30"/>
      <c r="S61" s="138"/>
      <c r="T61" s="30"/>
      <c r="U61" s="27"/>
      <c r="V61" s="27"/>
      <c r="W61" s="27"/>
      <c r="X61" s="27"/>
      <c r="Y61" s="27"/>
    </row>
    <row r="62" spans="1:26" s="28" customFormat="1" ht="12" customHeight="1">
      <c r="A62" s="19"/>
      <c r="B62" s="140"/>
      <c r="C62" s="107"/>
      <c r="D62" s="107"/>
      <c r="E62" s="22"/>
      <c r="F62" s="22"/>
      <c r="G62" s="89"/>
      <c r="H62" s="79"/>
      <c r="I62" s="22"/>
      <c r="J62" s="22"/>
      <c r="K62" s="22"/>
      <c r="L62" s="22"/>
      <c r="M62" s="22"/>
      <c r="N62" s="22"/>
      <c r="O62" s="22"/>
      <c r="P62" s="22"/>
      <c r="Q62" s="22"/>
      <c r="R62" s="29"/>
      <c r="S62" s="138"/>
      <c r="T62" s="30"/>
      <c r="U62" s="27"/>
      <c r="V62" s="27"/>
      <c r="W62" s="27"/>
      <c r="X62" s="27"/>
      <c r="Y62" s="27"/>
    </row>
    <row r="63" spans="1:26" s="28" customFormat="1" ht="12" hidden="1">
      <c r="A63" s="19"/>
      <c r="B63" s="90" t="s">
        <v>661</v>
      </c>
      <c r="C63" s="90" t="s">
        <v>57</v>
      </c>
      <c r="D63" s="90" t="s">
        <v>340</v>
      </c>
      <c r="E63" s="22" t="s">
        <v>109</v>
      </c>
      <c r="F63" s="79" t="s">
        <v>105</v>
      </c>
      <c r="G63" s="89" t="s">
        <v>102</v>
      </c>
      <c r="H63" s="79" t="s">
        <v>444</v>
      </c>
      <c r="I63" s="22" t="s">
        <v>812</v>
      </c>
      <c r="J63" s="22" t="s">
        <v>113</v>
      </c>
      <c r="K63" s="22" t="s">
        <v>118</v>
      </c>
      <c r="L63" s="22" t="s">
        <v>714</v>
      </c>
      <c r="M63" s="22" t="s">
        <v>122</v>
      </c>
      <c r="N63" s="22"/>
      <c r="O63" s="22"/>
      <c r="P63" s="22" t="s">
        <v>176</v>
      </c>
      <c r="Q63" s="24" t="s">
        <v>71</v>
      </c>
      <c r="R63" s="30" t="s">
        <v>186</v>
      </c>
      <c r="S63" s="138" t="s">
        <v>185</v>
      </c>
      <c r="T63" s="30"/>
      <c r="U63" s="27"/>
      <c r="V63" s="27"/>
      <c r="W63" s="27" t="s">
        <v>98</v>
      </c>
      <c r="X63" s="27" t="s">
        <v>474</v>
      </c>
      <c r="Y63" s="27"/>
    </row>
    <row r="64" spans="1:26" s="28" customFormat="1" ht="12" hidden="1">
      <c r="A64" s="19"/>
      <c r="B64" s="90" t="s">
        <v>443</v>
      </c>
      <c r="C64" s="90" t="s">
        <v>76</v>
      </c>
      <c r="D64" s="90" t="s">
        <v>442</v>
      </c>
      <c r="E64" s="22" t="s">
        <v>565</v>
      </c>
      <c r="F64" s="79" t="s">
        <v>325</v>
      </c>
      <c r="G64" s="89" t="s">
        <v>328</v>
      </c>
      <c r="H64" s="79" t="s">
        <v>438</v>
      </c>
      <c r="I64" s="22" t="s">
        <v>820</v>
      </c>
      <c r="J64" s="22" t="s">
        <v>337</v>
      </c>
      <c r="K64" s="41" t="s">
        <v>358</v>
      </c>
      <c r="L64" s="22" t="s">
        <v>705</v>
      </c>
      <c r="M64" s="41" t="s">
        <v>358</v>
      </c>
      <c r="N64" s="41" t="s">
        <v>706</v>
      </c>
      <c r="O64" s="41" t="s">
        <v>357</v>
      </c>
      <c r="P64" s="22" t="s">
        <v>709</v>
      </c>
      <c r="Q64" s="22" t="s">
        <v>672</v>
      </c>
      <c r="R64" s="25" t="s">
        <v>664</v>
      </c>
      <c r="S64" s="138" t="s">
        <v>663</v>
      </c>
      <c r="T64" s="30"/>
      <c r="U64" s="27"/>
      <c r="V64" s="27"/>
      <c r="W64" s="26" t="s">
        <v>97</v>
      </c>
      <c r="X64" s="27"/>
      <c r="Y64" s="27"/>
    </row>
    <row r="65" spans="1:25" s="28" customFormat="1" ht="12" customHeight="1">
      <c r="A65" s="19"/>
      <c r="B65" s="90"/>
      <c r="C65" s="21"/>
      <c r="D65" s="21"/>
      <c r="E65" s="22"/>
      <c r="F65" s="22"/>
      <c r="G65" s="89"/>
      <c r="H65" s="79"/>
      <c r="I65" s="22"/>
      <c r="J65" s="22"/>
      <c r="K65" s="22"/>
      <c r="L65" s="22"/>
      <c r="M65" s="22"/>
      <c r="N65" s="22"/>
      <c r="O65" s="22"/>
      <c r="P65" s="22"/>
      <c r="Q65" s="22"/>
      <c r="R65" s="55"/>
      <c r="S65" s="146"/>
      <c r="T65" s="55"/>
      <c r="U65" s="27"/>
      <c r="V65" s="27"/>
      <c r="W65" s="27"/>
      <c r="X65" s="27"/>
      <c r="Y65" s="27"/>
    </row>
    <row r="66" spans="1:25" s="28" customFormat="1" ht="12" customHeight="1">
      <c r="A66" s="19"/>
      <c r="B66" s="90" t="s">
        <v>1122</v>
      </c>
      <c r="C66" s="21" t="s">
        <v>57</v>
      </c>
      <c r="D66" s="21" t="s">
        <v>1198</v>
      </c>
      <c r="E66" s="22" t="s">
        <v>1368</v>
      </c>
      <c r="F66" s="22"/>
      <c r="G66" s="89"/>
      <c r="H66" s="79"/>
      <c r="I66" s="22"/>
      <c r="J66" s="22"/>
      <c r="K66" s="22"/>
      <c r="L66" s="22"/>
      <c r="M66" s="22"/>
      <c r="N66" s="22"/>
      <c r="O66" s="22"/>
      <c r="P66" s="22"/>
      <c r="Q66" s="22"/>
      <c r="R66" s="55" t="s">
        <v>193</v>
      </c>
      <c r="S66" s="146" t="s">
        <v>194</v>
      </c>
      <c r="T66" s="55"/>
      <c r="U66" s="27"/>
      <c r="V66" s="27"/>
      <c r="W66" s="27"/>
      <c r="X66" s="27"/>
      <c r="Y66" s="27"/>
    </row>
    <row r="67" spans="1:25" s="28" customFormat="1" ht="12" customHeight="1">
      <c r="A67" s="19"/>
      <c r="B67" s="90" t="s">
        <v>411</v>
      </c>
      <c r="C67" s="21" t="s">
        <v>57</v>
      </c>
      <c r="D67" s="21" t="s">
        <v>442</v>
      </c>
      <c r="E67" s="22" t="s">
        <v>1368</v>
      </c>
      <c r="F67" s="22"/>
      <c r="G67" s="89"/>
      <c r="H67" s="79"/>
      <c r="I67" s="22"/>
      <c r="J67" s="22"/>
      <c r="K67" s="22"/>
      <c r="L67" s="22"/>
      <c r="M67" s="22"/>
      <c r="N67" s="22"/>
      <c r="O67" s="22"/>
      <c r="P67" s="22"/>
      <c r="Q67" s="22"/>
      <c r="R67" s="55"/>
      <c r="S67" s="146"/>
      <c r="T67" s="55"/>
      <c r="U67" s="27"/>
      <c r="V67" s="27"/>
      <c r="W67" s="27"/>
      <c r="X67" s="27"/>
      <c r="Y67" s="27"/>
    </row>
    <row r="68" spans="1:25" s="28" customFormat="1" ht="12" customHeight="1">
      <c r="A68" s="19"/>
      <c r="B68" s="90"/>
      <c r="C68" s="21"/>
      <c r="D68" s="21"/>
      <c r="E68" s="22"/>
      <c r="F68" s="22"/>
      <c r="G68" s="89"/>
      <c r="H68" s="79"/>
      <c r="I68" s="22"/>
      <c r="J68" s="22"/>
      <c r="K68" s="22"/>
      <c r="L68" s="22"/>
      <c r="M68" s="22"/>
      <c r="N68" s="22"/>
      <c r="O68" s="22"/>
      <c r="P68" s="22"/>
      <c r="Q68" s="22"/>
      <c r="R68" s="55"/>
      <c r="S68" s="146"/>
      <c r="T68" s="55"/>
      <c r="U68" s="27"/>
      <c r="V68" s="27"/>
      <c r="W68" s="27"/>
      <c r="X68" s="27"/>
      <c r="Y68" s="27"/>
    </row>
    <row r="69" spans="1:25" s="28" customFormat="1" ht="12" customHeight="1">
      <c r="A69" s="19"/>
      <c r="B69" s="79"/>
      <c r="C69" s="21"/>
      <c r="D69" s="21"/>
      <c r="E69" s="22"/>
      <c r="F69" s="22"/>
      <c r="G69" s="89"/>
      <c r="H69" s="79"/>
      <c r="I69" s="22"/>
      <c r="J69" s="22"/>
      <c r="K69" s="22"/>
      <c r="L69" s="22"/>
      <c r="M69" s="22"/>
      <c r="N69" s="22"/>
      <c r="O69" s="22"/>
      <c r="P69" s="22"/>
      <c r="Q69" s="22"/>
      <c r="R69" s="55" t="s">
        <v>418</v>
      </c>
      <c r="S69" s="146" t="s">
        <v>417</v>
      </c>
      <c r="T69" s="55"/>
      <c r="U69" s="27"/>
      <c r="V69" s="27"/>
      <c r="W69" s="27"/>
      <c r="X69" s="27"/>
      <c r="Y69" s="27"/>
    </row>
    <row r="70" spans="1:25" s="28" customFormat="1" ht="12" customHeight="1">
      <c r="A70" s="19"/>
      <c r="B70" s="90" t="s">
        <v>864</v>
      </c>
      <c r="C70" s="21" t="s">
        <v>130</v>
      </c>
      <c r="D70" s="21" t="s">
        <v>408</v>
      </c>
      <c r="E70" s="22" t="s">
        <v>1368</v>
      </c>
      <c r="F70" s="22"/>
      <c r="G70" s="89" t="s">
        <v>187</v>
      </c>
      <c r="H70" s="79"/>
      <c r="I70" s="22"/>
      <c r="J70" s="22" t="s">
        <v>188</v>
      </c>
      <c r="K70" s="22"/>
      <c r="L70" s="22"/>
      <c r="M70" s="22"/>
      <c r="N70" s="22"/>
      <c r="O70" s="22"/>
      <c r="P70" s="24"/>
      <c r="Q70" s="24"/>
      <c r="R70" s="25"/>
      <c r="S70" s="79"/>
      <c r="T70" s="29"/>
      <c r="U70" s="26" t="s">
        <v>189</v>
      </c>
      <c r="V70" s="26"/>
      <c r="W70" s="26"/>
      <c r="X70" s="27"/>
      <c r="Y70" s="27"/>
    </row>
    <row r="71" spans="1:25" ht="12" customHeight="1">
      <c r="B71" s="90" t="s">
        <v>1352</v>
      </c>
      <c r="C71" s="21" t="s">
        <v>130</v>
      </c>
      <c r="D71" s="21" t="s">
        <v>1344</v>
      </c>
      <c r="E71" s="22" t="s">
        <v>1368</v>
      </c>
    </row>
    <row r="72" spans="1:25" ht="12" customHeight="1">
      <c r="B72" s="90" t="s">
        <v>953</v>
      </c>
      <c r="C72" s="21" t="s">
        <v>130</v>
      </c>
      <c r="D72" s="21" t="s">
        <v>954</v>
      </c>
      <c r="E72" s="22" t="s">
        <v>1368</v>
      </c>
    </row>
    <row r="73" spans="1:25" ht="12" customHeight="1">
      <c r="B73" s="90" t="s">
        <v>308</v>
      </c>
      <c r="C73" s="21" t="s">
        <v>130</v>
      </c>
      <c r="D73" s="21" t="s">
        <v>1380</v>
      </c>
      <c r="E73" s="22" t="s">
        <v>1368</v>
      </c>
    </row>
  </sheetData>
  <autoFilter ref="A2:Y54">
    <filterColumn colId="2"/>
    <filterColumn colId="6"/>
    <filterColumn colId="13"/>
    <filterColumn colId="14"/>
    <filterColumn colId="19"/>
    <filterColumn colId="21"/>
    <filterColumn colId="22"/>
    <filterColumn colId="24"/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G86"/>
  <sheetViews>
    <sheetView topLeftCell="A4" workbookViewId="0">
      <selection activeCell="X11" sqref="X11"/>
    </sheetView>
  </sheetViews>
  <sheetFormatPr defaultRowHeight="15"/>
  <cols>
    <col min="1" max="1" width="6.7109375" bestFit="1" customWidth="1"/>
    <col min="2" max="2" width="3.140625" customWidth="1"/>
    <col min="3" max="3" width="16.5703125" bestFit="1" customWidth="1"/>
    <col min="4" max="4" width="12.42578125" bestFit="1" customWidth="1"/>
    <col min="5" max="5" width="11.5703125" style="5" bestFit="1" customWidth="1"/>
    <col min="6" max="8" width="9.5703125" style="5" bestFit="1" customWidth="1"/>
    <col min="9" max="21" width="5.7109375" style="5" hidden="1" customWidth="1"/>
    <col min="29" max="29" width="16.5703125" bestFit="1" customWidth="1"/>
  </cols>
  <sheetData>
    <row r="2" spans="1:33">
      <c r="A2" t="s">
        <v>1219</v>
      </c>
      <c r="C2" s="119" t="s">
        <v>1232</v>
      </c>
      <c r="D2" s="119" t="s">
        <v>1236</v>
      </c>
      <c r="E2" s="111" t="s">
        <v>1235</v>
      </c>
      <c r="F2" s="112">
        <v>1503</v>
      </c>
      <c r="G2" s="111">
        <v>1504</v>
      </c>
      <c r="H2" s="111">
        <v>1505</v>
      </c>
      <c r="I2" s="111">
        <v>1506</v>
      </c>
      <c r="J2" s="111">
        <v>1507</v>
      </c>
      <c r="K2" s="111">
        <v>1508</v>
      </c>
      <c r="L2" s="111">
        <v>1509</v>
      </c>
      <c r="M2" s="111">
        <v>1510</v>
      </c>
      <c r="N2" s="111">
        <v>1511</v>
      </c>
      <c r="O2" s="111">
        <v>1512</v>
      </c>
      <c r="P2" s="111">
        <v>1601</v>
      </c>
      <c r="Q2" s="111">
        <v>1602</v>
      </c>
      <c r="R2" s="111">
        <v>1603</v>
      </c>
      <c r="S2" s="111">
        <v>1604</v>
      </c>
      <c r="T2" s="111">
        <v>1605</v>
      </c>
      <c r="U2" s="111">
        <v>1606</v>
      </c>
      <c r="AC2" s="65" t="s">
        <v>1232</v>
      </c>
      <c r="AD2" s="113" t="s">
        <v>1221</v>
      </c>
      <c r="AE2" s="113" t="s">
        <v>1222</v>
      </c>
      <c r="AF2" s="113" t="s">
        <v>1223</v>
      </c>
      <c r="AG2" s="116" t="s">
        <v>1234</v>
      </c>
    </row>
    <row r="3" spans="1:33">
      <c r="B3" s="1">
        <v>1</v>
      </c>
      <c r="C3" s="1" t="s">
        <v>1224</v>
      </c>
      <c r="D3" s="1" t="s">
        <v>653</v>
      </c>
      <c r="E3" s="111" t="s">
        <v>130</v>
      </c>
      <c r="F3" s="112">
        <v>0</v>
      </c>
      <c r="G3" s="111">
        <v>0</v>
      </c>
      <c r="H3" s="111">
        <v>0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AC3" s="65" t="s">
        <v>1233</v>
      </c>
      <c r="AD3" s="114">
        <v>12</v>
      </c>
      <c r="AE3" s="114">
        <v>27</v>
      </c>
      <c r="AF3" s="114">
        <v>6</v>
      </c>
      <c r="AG3" s="110">
        <f>SUM(AD3:AF3)</f>
        <v>45</v>
      </c>
    </row>
    <row r="4" spans="1:33">
      <c r="B4" s="1"/>
      <c r="C4" s="1"/>
      <c r="D4" s="1"/>
      <c r="E4" s="111" t="s">
        <v>57</v>
      </c>
      <c r="F4" s="112">
        <v>5</v>
      </c>
      <c r="G4" s="111">
        <v>7</v>
      </c>
      <c r="H4" s="111">
        <v>7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AC4" s="117"/>
      <c r="AD4" s="118"/>
      <c r="AE4" s="118"/>
      <c r="AF4" s="118"/>
      <c r="AG4" s="95"/>
    </row>
    <row r="5" spans="1:33">
      <c r="B5" s="1"/>
      <c r="C5" s="1"/>
      <c r="D5" s="1"/>
      <c r="E5" s="111" t="s">
        <v>76</v>
      </c>
      <c r="F5" s="112">
        <v>1</v>
      </c>
      <c r="G5" s="111">
        <v>1</v>
      </c>
      <c r="H5" s="111">
        <v>1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AC5" s="65" t="s">
        <v>1220</v>
      </c>
      <c r="AD5" s="113" t="s">
        <v>1221</v>
      </c>
      <c r="AE5" s="113" t="s">
        <v>1222</v>
      </c>
      <c r="AF5" s="113" t="s">
        <v>1223</v>
      </c>
      <c r="AG5" s="111"/>
    </row>
    <row r="6" spans="1:33">
      <c r="B6" s="1"/>
      <c r="C6" s="1"/>
      <c r="D6" s="1"/>
      <c r="E6" s="120" t="s">
        <v>1242</v>
      </c>
      <c r="F6" s="112">
        <f>F3+F4+F5</f>
        <v>6</v>
      </c>
      <c r="G6" s="112">
        <f>G3+G4+G5</f>
        <v>8</v>
      </c>
      <c r="H6" s="127">
        <f>H3+H4+H5</f>
        <v>8</v>
      </c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AC6" s="65"/>
      <c r="AD6" s="113"/>
      <c r="AE6" s="113"/>
      <c r="AF6" s="113"/>
      <c r="AG6" s="112"/>
    </row>
    <row r="7" spans="1:33">
      <c r="B7" s="1"/>
      <c r="C7" s="1"/>
      <c r="D7" s="1"/>
      <c r="E7" s="134" t="s">
        <v>1240</v>
      </c>
      <c r="F7" s="134">
        <v>6</v>
      </c>
      <c r="G7" s="134">
        <v>7</v>
      </c>
      <c r="H7" s="134">
        <v>8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5"/>
      <c r="AC7" s="65"/>
      <c r="AD7" s="113"/>
      <c r="AE7" s="113"/>
      <c r="AF7" s="113"/>
      <c r="AG7" s="120"/>
    </row>
    <row r="8" spans="1:33">
      <c r="B8" s="1">
        <v>2</v>
      </c>
      <c r="C8" s="1" t="s">
        <v>1225</v>
      </c>
      <c r="D8" s="1" t="s">
        <v>138</v>
      </c>
      <c r="E8" s="111" t="s">
        <v>130</v>
      </c>
      <c r="F8" s="112">
        <v>6</v>
      </c>
      <c r="G8" s="111">
        <v>7</v>
      </c>
      <c r="H8" s="111">
        <v>4</v>
      </c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AC8" s="65" t="s">
        <v>1224</v>
      </c>
      <c r="AD8" s="114">
        <v>0</v>
      </c>
      <c r="AE8" s="114">
        <v>7</v>
      </c>
      <c r="AF8" s="114">
        <v>1</v>
      </c>
      <c r="AG8" s="111">
        <f>SUM(AD8:AF8)</f>
        <v>8</v>
      </c>
    </row>
    <row r="9" spans="1:33">
      <c r="B9" s="1"/>
      <c r="C9" s="1"/>
      <c r="D9" s="1"/>
      <c r="E9" s="111" t="s">
        <v>57</v>
      </c>
      <c r="F9" s="112">
        <v>7</v>
      </c>
      <c r="G9" s="111">
        <v>3</v>
      </c>
      <c r="H9" s="111">
        <v>3</v>
      </c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AC9" s="65" t="s">
        <v>1225</v>
      </c>
      <c r="AD9" s="114">
        <v>7</v>
      </c>
      <c r="AE9" s="114">
        <v>3</v>
      </c>
      <c r="AF9" s="114">
        <v>3</v>
      </c>
      <c r="AG9" s="111">
        <f t="shared" ref="AG9:AG19" si="0">SUM(AD9:AF9)</f>
        <v>13</v>
      </c>
    </row>
    <row r="10" spans="1:33">
      <c r="B10" s="1"/>
      <c r="C10" s="1"/>
      <c r="D10" s="1"/>
      <c r="E10" s="111" t="s">
        <v>76</v>
      </c>
      <c r="F10" s="112">
        <v>2</v>
      </c>
      <c r="G10" s="111">
        <v>3</v>
      </c>
      <c r="H10" s="111">
        <v>4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AC10" s="65" t="s">
        <v>1226</v>
      </c>
      <c r="AD10" s="114">
        <v>1</v>
      </c>
      <c r="AE10" s="115">
        <v>4</v>
      </c>
      <c r="AF10" s="114">
        <v>2</v>
      </c>
      <c r="AG10" s="111">
        <f t="shared" si="0"/>
        <v>7</v>
      </c>
    </row>
    <row r="11" spans="1:33">
      <c r="B11" s="1"/>
      <c r="C11" s="1"/>
      <c r="D11" s="1"/>
      <c r="E11" s="120" t="s">
        <v>1242</v>
      </c>
      <c r="F11" s="112">
        <f>F8+F9+F10</f>
        <v>15</v>
      </c>
      <c r="G11" s="112">
        <f>G8+G9+G10</f>
        <v>13</v>
      </c>
      <c r="H11" s="127">
        <f>H8+H9+H10</f>
        <v>11</v>
      </c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AC11" s="65"/>
      <c r="AD11" s="114"/>
      <c r="AE11" s="115"/>
      <c r="AF11" s="114"/>
      <c r="AG11" s="112"/>
    </row>
    <row r="12" spans="1:33">
      <c r="B12" s="1"/>
      <c r="C12" s="1"/>
      <c r="D12" s="1"/>
      <c r="E12" s="134" t="s">
        <v>1240</v>
      </c>
      <c r="F12" s="134">
        <v>15</v>
      </c>
      <c r="G12" s="134">
        <v>15</v>
      </c>
      <c r="H12" s="134">
        <v>14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5"/>
      <c r="AC12" s="65"/>
      <c r="AD12" s="114"/>
      <c r="AE12" s="115"/>
      <c r="AF12" s="114"/>
      <c r="AG12" s="120"/>
    </row>
    <row r="13" spans="1:33">
      <c r="B13" s="1">
        <v>3</v>
      </c>
      <c r="C13" s="1" t="s">
        <v>1226</v>
      </c>
      <c r="D13" s="1" t="s">
        <v>688</v>
      </c>
      <c r="E13" s="111" t="s">
        <v>130</v>
      </c>
      <c r="F13" s="112">
        <v>1</v>
      </c>
      <c r="G13" s="111">
        <v>2</v>
      </c>
      <c r="H13" s="111">
        <v>1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AC13" s="65" t="s">
        <v>1227</v>
      </c>
      <c r="AD13" s="114">
        <v>1</v>
      </c>
      <c r="AE13" s="114">
        <v>1</v>
      </c>
      <c r="AF13" s="114">
        <v>0</v>
      </c>
      <c r="AG13" s="111">
        <f t="shared" si="0"/>
        <v>2</v>
      </c>
    </row>
    <row r="14" spans="1:33">
      <c r="B14" s="1"/>
      <c r="C14" s="1"/>
      <c r="D14" s="1"/>
      <c r="E14" s="111" t="s">
        <v>57</v>
      </c>
      <c r="F14" s="112">
        <v>3</v>
      </c>
      <c r="G14" s="111">
        <v>3</v>
      </c>
      <c r="H14" s="111">
        <v>1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AC14" s="65" t="s">
        <v>1228</v>
      </c>
      <c r="AD14" s="114">
        <v>0</v>
      </c>
      <c r="AE14" s="114">
        <v>4</v>
      </c>
      <c r="AF14" s="114">
        <v>0</v>
      </c>
      <c r="AG14" s="111">
        <f t="shared" si="0"/>
        <v>4</v>
      </c>
    </row>
    <row r="15" spans="1:33">
      <c r="B15" s="1"/>
      <c r="C15" s="1"/>
      <c r="D15" s="1"/>
      <c r="E15" s="111" t="s">
        <v>76</v>
      </c>
      <c r="F15" s="112">
        <v>2</v>
      </c>
      <c r="G15" s="111">
        <v>2</v>
      </c>
      <c r="H15" s="111">
        <v>1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AC15" s="65" t="s">
        <v>1229</v>
      </c>
      <c r="AD15" s="114">
        <v>2</v>
      </c>
      <c r="AE15" s="114">
        <v>3</v>
      </c>
      <c r="AF15" s="115">
        <v>0</v>
      </c>
      <c r="AG15" s="111">
        <f t="shared" si="0"/>
        <v>5</v>
      </c>
    </row>
    <row r="16" spans="1:33">
      <c r="B16" s="1"/>
      <c r="C16" s="1"/>
      <c r="D16" s="1"/>
      <c r="E16" s="120" t="s">
        <v>1242</v>
      </c>
      <c r="F16" s="112">
        <f>F13+F14+F15</f>
        <v>6</v>
      </c>
      <c r="G16" s="112">
        <f>G13+G14+G15</f>
        <v>7</v>
      </c>
      <c r="H16" s="127">
        <f>H13+H14+H15</f>
        <v>3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AC16" s="65"/>
      <c r="AD16" s="114"/>
      <c r="AE16" s="114"/>
      <c r="AF16" s="115"/>
      <c r="AG16" s="112"/>
    </row>
    <row r="17" spans="2:33">
      <c r="B17" s="1"/>
      <c r="C17" s="1"/>
      <c r="D17" s="1"/>
      <c r="E17" s="134" t="s">
        <v>1240</v>
      </c>
      <c r="F17" s="134">
        <v>6</v>
      </c>
      <c r="G17" s="134">
        <v>6</v>
      </c>
      <c r="H17" s="134">
        <v>2</v>
      </c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5"/>
      <c r="AC17" s="65"/>
      <c r="AD17" s="114"/>
      <c r="AE17" s="114"/>
      <c r="AF17" s="115"/>
      <c r="AG17" s="120"/>
    </row>
    <row r="18" spans="2:33">
      <c r="B18" s="1">
        <v>4</v>
      </c>
      <c r="C18" s="1" t="s">
        <v>1237</v>
      </c>
      <c r="D18" s="1" t="s">
        <v>80</v>
      </c>
      <c r="E18" s="111" t="s">
        <v>130</v>
      </c>
      <c r="F18" s="112">
        <v>0</v>
      </c>
      <c r="G18" s="111">
        <v>0</v>
      </c>
      <c r="H18" s="111">
        <v>0</v>
      </c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AC18" s="65" t="s">
        <v>1230</v>
      </c>
      <c r="AD18" s="114">
        <v>0</v>
      </c>
      <c r="AE18" s="114">
        <v>4</v>
      </c>
      <c r="AF18" s="114">
        <v>0</v>
      </c>
      <c r="AG18" s="111">
        <f t="shared" si="0"/>
        <v>4</v>
      </c>
    </row>
    <row r="19" spans="2:33">
      <c r="B19" s="1"/>
      <c r="C19" s="1"/>
      <c r="D19" s="1"/>
      <c r="E19" s="111" t="s">
        <v>57</v>
      </c>
      <c r="F19" s="112">
        <v>3</v>
      </c>
      <c r="G19" s="111">
        <v>3</v>
      </c>
      <c r="H19" s="111">
        <v>4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AC19" s="65" t="s">
        <v>1231</v>
      </c>
      <c r="AD19" s="114">
        <v>1</v>
      </c>
      <c r="AE19" s="114">
        <v>1</v>
      </c>
      <c r="AF19" s="114">
        <v>0</v>
      </c>
      <c r="AG19" s="111">
        <f t="shared" si="0"/>
        <v>2</v>
      </c>
    </row>
    <row r="20" spans="2:33">
      <c r="B20" s="1"/>
      <c r="C20" s="1"/>
      <c r="D20" s="1"/>
      <c r="E20" s="111" t="s">
        <v>76</v>
      </c>
      <c r="F20" s="112">
        <v>0</v>
      </c>
      <c r="G20" s="111">
        <v>0</v>
      </c>
      <c r="H20" s="111">
        <v>0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</row>
    <row r="21" spans="2:33">
      <c r="B21" s="1"/>
      <c r="C21" s="1"/>
      <c r="D21" s="1"/>
      <c r="E21" s="120" t="s">
        <v>1242</v>
      </c>
      <c r="F21" s="112">
        <f>F18+F19+F20</f>
        <v>3</v>
      </c>
      <c r="G21" s="112">
        <f>G18+G19+G20</f>
        <v>3</v>
      </c>
      <c r="H21" s="127">
        <f>H18+H19+H20</f>
        <v>4</v>
      </c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2:33">
      <c r="B22" s="1"/>
      <c r="C22" s="1"/>
      <c r="D22" s="1"/>
      <c r="E22" s="134" t="s">
        <v>1240</v>
      </c>
      <c r="F22" s="134">
        <v>4</v>
      </c>
      <c r="G22" s="134">
        <v>6</v>
      </c>
      <c r="H22" s="134">
        <v>7</v>
      </c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5"/>
    </row>
    <row r="23" spans="2:33">
      <c r="B23" s="1">
        <v>5</v>
      </c>
      <c r="C23" s="1" t="s">
        <v>1350</v>
      </c>
      <c r="D23" s="1" t="s">
        <v>1181</v>
      </c>
      <c r="E23" s="111" t="s">
        <v>130</v>
      </c>
      <c r="F23" s="112">
        <v>0</v>
      </c>
      <c r="G23" s="111">
        <v>2</v>
      </c>
      <c r="H23" s="111">
        <v>3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2:33">
      <c r="B24" s="1"/>
      <c r="C24" s="1"/>
      <c r="D24" s="1"/>
      <c r="E24" s="111" t="s">
        <v>57</v>
      </c>
      <c r="F24" s="112">
        <v>0</v>
      </c>
      <c r="G24" s="111">
        <v>3</v>
      </c>
      <c r="H24" s="111">
        <v>3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</row>
    <row r="25" spans="2:33">
      <c r="B25" s="1"/>
      <c r="C25" s="1"/>
      <c r="D25" s="1"/>
      <c r="E25" s="111" t="s">
        <v>76</v>
      </c>
      <c r="F25" s="112">
        <v>0</v>
      </c>
      <c r="G25" s="111">
        <v>0</v>
      </c>
      <c r="H25" s="111">
        <v>1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</row>
    <row r="26" spans="2:33">
      <c r="B26" s="1"/>
      <c r="C26" s="1"/>
      <c r="D26" s="1"/>
      <c r="E26" s="120" t="s">
        <v>1242</v>
      </c>
      <c r="F26" s="112">
        <f>F23+F24+F25</f>
        <v>0</v>
      </c>
      <c r="G26" s="112">
        <f>G23+G24+G25</f>
        <v>5</v>
      </c>
      <c r="H26" s="112">
        <f>SUM(H23:H25)</f>
        <v>7</v>
      </c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2:33">
      <c r="B27" s="1"/>
      <c r="C27" s="1"/>
      <c r="D27" s="1"/>
      <c r="E27" s="134" t="s">
        <v>1240</v>
      </c>
      <c r="F27" s="134">
        <v>0</v>
      </c>
      <c r="G27" s="134">
        <v>5</v>
      </c>
      <c r="H27" s="134">
        <v>9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5"/>
    </row>
    <row r="28" spans="2:33">
      <c r="B28" s="1">
        <v>6</v>
      </c>
      <c r="C28" s="1" t="s">
        <v>1349</v>
      </c>
      <c r="D28" s="1" t="s">
        <v>85</v>
      </c>
      <c r="E28" s="111" t="s">
        <v>130</v>
      </c>
      <c r="F28" s="112">
        <v>0</v>
      </c>
      <c r="G28" s="111">
        <v>0</v>
      </c>
      <c r="H28" s="111">
        <v>2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2:33">
      <c r="B29" s="1"/>
      <c r="C29" s="1"/>
      <c r="D29" s="1"/>
      <c r="E29" s="111" t="s">
        <v>57</v>
      </c>
      <c r="F29" s="112">
        <v>0</v>
      </c>
      <c r="G29" s="111">
        <v>4</v>
      </c>
      <c r="H29" s="111">
        <v>3</v>
      </c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2:33">
      <c r="B30" s="1"/>
      <c r="C30" s="1"/>
      <c r="D30" s="1"/>
      <c r="E30" s="111" t="s">
        <v>76</v>
      </c>
      <c r="F30" s="112">
        <v>0</v>
      </c>
      <c r="G30" s="111">
        <v>0</v>
      </c>
      <c r="H30" s="111">
        <v>0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2:33">
      <c r="B31" s="1"/>
      <c r="C31" s="1"/>
      <c r="D31" s="1"/>
      <c r="E31" s="120" t="s">
        <v>1242</v>
      </c>
      <c r="F31" s="112">
        <f>F28+F29+F30</f>
        <v>0</v>
      </c>
      <c r="G31" s="112">
        <f>G28+G29+G30</f>
        <v>4</v>
      </c>
      <c r="H31" s="127">
        <f>H28+H29+H30</f>
        <v>5</v>
      </c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2:33">
      <c r="B32" s="1"/>
      <c r="C32" s="1"/>
      <c r="D32" s="1"/>
      <c r="E32" s="134" t="s">
        <v>1240</v>
      </c>
      <c r="F32" s="134">
        <v>0</v>
      </c>
      <c r="G32" s="134">
        <v>4</v>
      </c>
      <c r="H32" s="134">
        <v>6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5"/>
    </row>
    <row r="33" spans="2:22">
      <c r="B33" s="1">
        <v>7</v>
      </c>
      <c r="C33" s="1" t="s">
        <v>1239</v>
      </c>
      <c r="D33" s="1"/>
      <c r="E33" s="111" t="s">
        <v>130</v>
      </c>
      <c r="F33" s="112">
        <v>0</v>
      </c>
      <c r="G33" s="111">
        <v>0</v>
      </c>
      <c r="H33" s="111">
        <v>2</v>
      </c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  <row r="34" spans="2:22">
      <c r="B34" s="1"/>
      <c r="C34" s="1"/>
      <c r="D34" s="1"/>
      <c r="E34" s="111" t="s">
        <v>57</v>
      </c>
      <c r="F34" s="112">
        <v>0</v>
      </c>
      <c r="G34" s="111">
        <v>3</v>
      </c>
      <c r="H34" s="111">
        <v>8</v>
      </c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2:22">
      <c r="B35" s="1"/>
      <c r="C35" s="1"/>
      <c r="D35" s="1"/>
      <c r="E35" s="111" t="s">
        <v>76</v>
      </c>
      <c r="F35" s="112">
        <v>0</v>
      </c>
      <c r="G35" s="111">
        <v>0</v>
      </c>
      <c r="H35" s="111">
        <v>0</v>
      </c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6" spans="2:22">
      <c r="B36" s="1"/>
      <c r="C36" s="1"/>
      <c r="D36" s="1"/>
      <c r="E36" s="120" t="s">
        <v>1242</v>
      </c>
      <c r="F36" s="112">
        <f>F33+F34+F35</f>
        <v>0</v>
      </c>
      <c r="G36" s="112">
        <f>G33+G34+G35</f>
        <v>3</v>
      </c>
      <c r="H36" s="127">
        <f t="shared" ref="H36:U36" si="1">H33+H34+H35</f>
        <v>10</v>
      </c>
      <c r="I36" s="127">
        <f t="shared" si="1"/>
        <v>0</v>
      </c>
      <c r="J36" s="127">
        <f t="shared" si="1"/>
        <v>0</v>
      </c>
      <c r="K36" s="127">
        <f t="shared" si="1"/>
        <v>0</v>
      </c>
      <c r="L36" s="127">
        <f t="shared" si="1"/>
        <v>0</v>
      </c>
      <c r="M36" s="127">
        <f t="shared" si="1"/>
        <v>0</v>
      </c>
      <c r="N36" s="127">
        <f t="shared" si="1"/>
        <v>0</v>
      </c>
      <c r="O36" s="127">
        <f t="shared" si="1"/>
        <v>0</v>
      </c>
      <c r="P36" s="127">
        <f t="shared" si="1"/>
        <v>0</v>
      </c>
      <c r="Q36" s="127">
        <f t="shared" si="1"/>
        <v>0</v>
      </c>
      <c r="R36" s="127">
        <f t="shared" si="1"/>
        <v>0</v>
      </c>
      <c r="S36" s="127">
        <f t="shared" si="1"/>
        <v>0</v>
      </c>
      <c r="T36" s="127">
        <f t="shared" si="1"/>
        <v>0</v>
      </c>
      <c r="U36" s="127">
        <f t="shared" si="1"/>
        <v>0</v>
      </c>
    </row>
    <row r="37" spans="2:22">
      <c r="B37" s="1"/>
      <c r="C37" s="1"/>
      <c r="D37" s="1"/>
      <c r="E37" s="134" t="s">
        <v>1240</v>
      </c>
      <c r="F37" s="134">
        <v>0</v>
      </c>
      <c r="G37" s="134">
        <v>6</v>
      </c>
      <c r="H37" s="134">
        <v>4</v>
      </c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5"/>
    </row>
    <row r="38" spans="2:22">
      <c r="B38" s="1"/>
      <c r="C38" s="1"/>
      <c r="D38" s="1" t="s">
        <v>1238</v>
      </c>
      <c r="E38" s="112" t="s">
        <v>130</v>
      </c>
      <c r="F38" s="112">
        <f t="shared" ref="F38:G40" si="2">SUM(F3+F8+F13+F18+F23+F28+F33)</f>
        <v>7</v>
      </c>
      <c r="G38" s="112">
        <f t="shared" si="2"/>
        <v>11</v>
      </c>
      <c r="H38" s="112">
        <f>SUM(H3+H8+H13+H18+H23+H28+H33)</f>
        <v>12</v>
      </c>
      <c r="I38" s="112">
        <f t="shared" ref="I38:U38" si="3">SUM(I3+I8+I13+I18+I23+I28)</f>
        <v>0</v>
      </c>
      <c r="J38" s="112">
        <f t="shared" si="3"/>
        <v>0</v>
      </c>
      <c r="K38" s="112">
        <f t="shared" si="3"/>
        <v>0</v>
      </c>
      <c r="L38" s="112">
        <f t="shared" si="3"/>
        <v>0</v>
      </c>
      <c r="M38" s="112">
        <f t="shared" si="3"/>
        <v>0</v>
      </c>
      <c r="N38" s="112">
        <f t="shared" si="3"/>
        <v>0</v>
      </c>
      <c r="O38" s="112">
        <f t="shared" si="3"/>
        <v>0</v>
      </c>
      <c r="P38" s="112">
        <f t="shared" si="3"/>
        <v>0</v>
      </c>
      <c r="Q38" s="112">
        <f t="shared" si="3"/>
        <v>0</v>
      </c>
      <c r="R38" s="112">
        <f t="shared" si="3"/>
        <v>0</v>
      </c>
      <c r="S38" s="112">
        <f t="shared" si="3"/>
        <v>0</v>
      </c>
      <c r="T38" s="112">
        <f t="shared" si="3"/>
        <v>0</v>
      </c>
      <c r="U38" s="112">
        <f t="shared" si="3"/>
        <v>0</v>
      </c>
    </row>
    <row r="39" spans="2:22">
      <c r="B39" s="1"/>
      <c r="C39" s="1"/>
      <c r="D39" s="1"/>
      <c r="E39" s="112" t="s">
        <v>57</v>
      </c>
      <c r="F39" s="112">
        <f t="shared" si="2"/>
        <v>18</v>
      </c>
      <c r="G39" s="112">
        <f t="shared" si="2"/>
        <v>26</v>
      </c>
      <c r="H39" s="112">
        <f t="shared" ref="H39:U39" si="4">SUM(H4+H9+H14+H19+H24+H29+H34)</f>
        <v>29</v>
      </c>
      <c r="I39" s="112">
        <f t="shared" si="4"/>
        <v>0</v>
      </c>
      <c r="J39" s="112">
        <f t="shared" si="4"/>
        <v>0</v>
      </c>
      <c r="K39" s="112">
        <f t="shared" si="4"/>
        <v>0</v>
      </c>
      <c r="L39" s="112">
        <f t="shared" si="4"/>
        <v>0</v>
      </c>
      <c r="M39" s="112">
        <f t="shared" si="4"/>
        <v>0</v>
      </c>
      <c r="N39" s="112">
        <f t="shared" si="4"/>
        <v>0</v>
      </c>
      <c r="O39" s="112">
        <f t="shared" si="4"/>
        <v>0</v>
      </c>
      <c r="P39" s="112">
        <f t="shared" si="4"/>
        <v>0</v>
      </c>
      <c r="Q39" s="112">
        <f t="shared" si="4"/>
        <v>0</v>
      </c>
      <c r="R39" s="112">
        <f t="shared" si="4"/>
        <v>0</v>
      </c>
      <c r="S39" s="112">
        <f t="shared" si="4"/>
        <v>0</v>
      </c>
      <c r="T39" s="112">
        <f t="shared" si="4"/>
        <v>0</v>
      </c>
      <c r="U39" s="112">
        <f t="shared" si="4"/>
        <v>0</v>
      </c>
    </row>
    <row r="40" spans="2:22">
      <c r="B40" s="1"/>
      <c r="C40" s="1"/>
      <c r="D40" s="1"/>
      <c r="E40" s="112" t="s">
        <v>76</v>
      </c>
      <c r="F40" s="112">
        <f t="shared" si="2"/>
        <v>5</v>
      </c>
      <c r="G40" s="112">
        <f t="shared" si="2"/>
        <v>6</v>
      </c>
      <c r="H40" s="112">
        <f t="shared" ref="H40:U40" si="5">SUM(H5+H10+H15+H20+H25+H30+H35)</f>
        <v>7</v>
      </c>
      <c r="I40" s="112">
        <f t="shared" si="5"/>
        <v>0</v>
      </c>
      <c r="J40" s="112">
        <f t="shared" si="5"/>
        <v>0</v>
      </c>
      <c r="K40" s="112">
        <f t="shared" si="5"/>
        <v>0</v>
      </c>
      <c r="L40" s="112">
        <f t="shared" si="5"/>
        <v>0</v>
      </c>
      <c r="M40" s="112">
        <f t="shared" si="5"/>
        <v>0</v>
      </c>
      <c r="N40" s="112">
        <f t="shared" si="5"/>
        <v>0</v>
      </c>
      <c r="O40" s="112">
        <f t="shared" si="5"/>
        <v>0</v>
      </c>
      <c r="P40" s="112">
        <f t="shared" si="5"/>
        <v>0</v>
      </c>
      <c r="Q40" s="112">
        <f t="shared" si="5"/>
        <v>0</v>
      </c>
      <c r="R40" s="112">
        <f t="shared" si="5"/>
        <v>0</v>
      </c>
      <c r="S40" s="112">
        <f t="shared" si="5"/>
        <v>0</v>
      </c>
      <c r="T40" s="112">
        <f t="shared" si="5"/>
        <v>0</v>
      </c>
      <c r="U40" s="112">
        <f t="shared" si="5"/>
        <v>0</v>
      </c>
    </row>
    <row r="41" spans="2:22">
      <c r="B41" s="1"/>
      <c r="C41" s="1"/>
      <c r="D41" s="1" t="s">
        <v>1243</v>
      </c>
      <c r="E41" s="112"/>
      <c r="F41" s="112">
        <f>SUM(F38:F40)</f>
        <v>30</v>
      </c>
      <c r="G41" s="112">
        <f>SUM(G38:G40)</f>
        <v>43</v>
      </c>
      <c r="H41" s="112">
        <f t="shared" ref="H41:U41" si="6">SUM(H38:H40)</f>
        <v>48</v>
      </c>
      <c r="I41" s="112">
        <f t="shared" si="6"/>
        <v>0</v>
      </c>
      <c r="J41" s="112">
        <f t="shared" si="6"/>
        <v>0</v>
      </c>
      <c r="K41" s="112">
        <f t="shared" si="6"/>
        <v>0</v>
      </c>
      <c r="L41" s="112">
        <f t="shared" si="6"/>
        <v>0</v>
      </c>
      <c r="M41" s="112">
        <f t="shared" si="6"/>
        <v>0</v>
      </c>
      <c r="N41" s="112">
        <f t="shared" si="6"/>
        <v>0</v>
      </c>
      <c r="O41" s="112">
        <f t="shared" si="6"/>
        <v>0</v>
      </c>
      <c r="P41" s="112">
        <f t="shared" si="6"/>
        <v>0</v>
      </c>
      <c r="Q41" s="112">
        <f t="shared" si="6"/>
        <v>0</v>
      </c>
      <c r="R41" s="112">
        <f t="shared" si="6"/>
        <v>0</v>
      </c>
      <c r="S41" s="112">
        <f t="shared" si="6"/>
        <v>0</v>
      </c>
      <c r="T41" s="112">
        <f t="shared" si="6"/>
        <v>0</v>
      </c>
      <c r="U41" s="112">
        <f t="shared" si="6"/>
        <v>0</v>
      </c>
    </row>
    <row r="42" spans="2:22">
      <c r="B42" s="1"/>
      <c r="C42" s="1"/>
      <c r="D42" s="1"/>
      <c r="E42" s="134" t="s">
        <v>1241</v>
      </c>
      <c r="F42" s="134">
        <f>SUM(F7+F12+F17+F22+F27+F32+F37)</f>
        <v>31</v>
      </c>
      <c r="G42" s="134">
        <f t="shared" ref="G42:U42" si="7">SUM(G7+G12+G17+G22+G27+G32+G37)</f>
        <v>49</v>
      </c>
      <c r="H42" s="134">
        <f t="shared" si="7"/>
        <v>50</v>
      </c>
      <c r="I42" s="134">
        <f t="shared" si="7"/>
        <v>0</v>
      </c>
      <c r="J42" s="134">
        <f t="shared" si="7"/>
        <v>0</v>
      </c>
      <c r="K42" s="134">
        <f t="shared" si="7"/>
        <v>0</v>
      </c>
      <c r="L42" s="134">
        <f t="shared" si="7"/>
        <v>0</v>
      </c>
      <c r="M42" s="134">
        <f t="shared" si="7"/>
        <v>0</v>
      </c>
      <c r="N42" s="134">
        <f t="shared" si="7"/>
        <v>0</v>
      </c>
      <c r="O42" s="134">
        <f t="shared" si="7"/>
        <v>0</v>
      </c>
      <c r="P42" s="134">
        <f t="shared" si="7"/>
        <v>0</v>
      </c>
      <c r="Q42" s="134">
        <f t="shared" si="7"/>
        <v>0</v>
      </c>
      <c r="R42" s="134">
        <f t="shared" si="7"/>
        <v>0</v>
      </c>
      <c r="S42" s="134">
        <f t="shared" si="7"/>
        <v>0</v>
      </c>
      <c r="T42" s="134">
        <f t="shared" si="7"/>
        <v>0</v>
      </c>
      <c r="U42" s="134">
        <f t="shared" si="7"/>
        <v>0</v>
      </c>
      <c r="V42" s="135"/>
    </row>
    <row r="83" spans="4:4">
      <c r="D83" t="s">
        <v>1353</v>
      </c>
    </row>
    <row r="84" spans="4:4">
      <c r="D84" t="s">
        <v>1356</v>
      </c>
    </row>
    <row r="85" spans="4:4">
      <c r="D85" t="s">
        <v>1354</v>
      </c>
    </row>
    <row r="86" spans="4:4">
      <c r="D86" t="s">
        <v>1355</v>
      </c>
    </row>
  </sheetData>
  <autoFilter ref="A2:AG2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531"/>
  <sheetViews>
    <sheetView workbookViewId="0">
      <pane ySplit="1" topLeftCell="A26" activePane="bottomLeft" state="frozen"/>
      <selection pane="bottomLeft" activeCell="E45" sqref="E45"/>
    </sheetView>
  </sheetViews>
  <sheetFormatPr defaultRowHeight="15"/>
  <cols>
    <col min="1" max="1" width="4" customWidth="1"/>
    <col min="2" max="2" width="21.5703125" customWidth="1"/>
    <col min="3" max="3" width="12.28515625" customWidth="1"/>
    <col min="4" max="4" width="18" customWidth="1"/>
    <col min="5" max="5" width="12.42578125" customWidth="1"/>
    <col min="6" max="6" width="15.5703125" customWidth="1"/>
    <col min="7" max="7" width="18.7109375" customWidth="1"/>
    <col min="8" max="8" width="17.42578125" customWidth="1"/>
    <col min="9" max="9" width="14.28515625" customWidth="1"/>
    <col min="10" max="10" width="20.140625" customWidth="1"/>
    <col min="11" max="11" width="22.7109375" customWidth="1"/>
  </cols>
  <sheetData>
    <row r="1" spans="2:11">
      <c r="B1" s="1" t="s">
        <v>58</v>
      </c>
      <c r="C1" s="1" t="s">
        <v>461</v>
      </c>
      <c r="D1" s="1" t="s">
        <v>462</v>
      </c>
      <c r="E1" s="1"/>
      <c r="F1" s="1" t="s">
        <v>464</v>
      </c>
      <c r="G1" s="1" t="s">
        <v>463</v>
      </c>
      <c r="H1" s="1" t="s">
        <v>171</v>
      </c>
      <c r="I1" s="1" t="s">
        <v>32</v>
      </c>
      <c r="J1" s="1"/>
      <c r="K1" s="1"/>
    </row>
    <row r="2" spans="2:11">
      <c r="B2" s="158" t="s">
        <v>51</v>
      </c>
      <c r="C2" s="158" t="s">
        <v>371</v>
      </c>
      <c r="D2" s="158" t="s">
        <v>444</v>
      </c>
      <c r="E2" s="58" t="s">
        <v>15</v>
      </c>
      <c r="F2" s="58"/>
      <c r="G2" s="58" t="s">
        <v>16</v>
      </c>
      <c r="H2" s="58" t="s">
        <v>50</v>
      </c>
      <c r="I2" s="58"/>
      <c r="J2" s="1"/>
      <c r="K2" s="1"/>
    </row>
    <row r="3" spans="2:11">
      <c r="B3" s="158"/>
      <c r="C3" s="158"/>
      <c r="D3" s="158"/>
      <c r="E3" s="58" t="s">
        <v>0</v>
      </c>
      <c r="F3" s="58" t="s">
        <v>2</v>
      </c>
      <c r="G3" s="58" t="s">
        <v>3</v>
      </c>
      <c r="H3" s="58" t="s">
        <v>4</v>
      </c>
      <c r="I3" s="58"/>
      <c r="J3" s="1"/>
      <c r="K3" s="1"/>
    </row>
    <row r="4" spans="2:11">
      <c r="B4" s="158"/>
      <c r="C4" s="158"/>
      <c r="D4" s="158"/>
      <c r="E4" s="58" t="s">
        <v>1</v>
      </c>
      <c r="F4" s="58" t="s">
        <v>5</v>
      </c>
      <c r="G4" s="58" t="s">
        <v>6</v>
      </c>
      <c r="H4" s="58" t="s">
        <v>7</v>
      </c>
      <c r="I4" s="58"/>
      <c r="J4" s="1"/>
      <c r="K4" s="1"/>
    </row>
    <row r="5" spans="2:11">
      <c r="B5" s="158"/>
      <c r="C5" s="158"/>
      <c r="D5" s="158"/>
      <c r="E5" s="58" t="s">
        <v>8</v>
      </c>
      <c r="F5" s="58"/>
      <c r="G5" s="58"/>
      <c r="H5" s="58"/>
      <c r="I5" s="58"/>
      <c r="J5" s="1"/>
      <c r="K5" s="1"/>
    </row>
    <row r="6" spans="2:11">
      <c r="B6" s="158"/>
      <c r="C6" s="158"/>
      <c r="D6" s="158"/>
      <c r="E6" s="58" t="s">
        <v>9</v>
      </c>
      <c r="F6" s="58"/>
      <c r="G6" s="58"/>
      <c r="H6" s="58"/>
      <c r="I6" s="58"/>
      <c r="J6" s="1"/>
      <c r="K6" s="1"/>
    </row>
    <row r="7" spans="2:11">
      <c r="B7" s="158"/>
      <c r="C7" s="158"/>
      <c r="D7" s="158"/>
      <c r="E7" s="58" t="s">
        <v>10</v>
      </c>
      <c r="F7" s="58"/>
      <c r="G7" s="58"/>
      <c r="H7" s="58"/>
      <c r="I7" s="58"/>
      <c r="J7" s="1"/>
      <c r="K7" s="1"/>
    </row>
    <row r="8" spans="2:11">
      <c r="B8" s="158"/>
      <c r="C8" s="158"/>
      <c r="D8" s="158"/>
      <c r="E8" s="58" t="s">
        <v>75</v>
      </c>
      <c r="F8" s="58" t="s">
        <v>22</v>
      </c>
      <c r="G8" s="58" t="s">
        <v>23</v>
      </c>
      <c r="H8" s="58" t="s">
        <v>52</v>
      </c>
      <c r="I8" s="58"/>
      <c r="J8" s="1"/>
      <c r="K8" s="1"/>
    </row>
    <row r="9" spans="2:11">
      <c r="B9" s="156"/>
      <c r="C9" s="156"/>
      <c r="D9" s="156"/>
      <c r="E9" s="156"/>
      <c r="F9" s="156"/>
      <c r="G9" s="156"/>
      <c r="H9" s="156"/>
      <c r="I9" s="156"/>
      <c r="J9" s="156"/>
      <c r="K9" s="156"/>
    </row>
    <row r="10" spans="2:11">
      <c r="B10" s="156" t="s">
        <v>91</v>
      </c>
      <c r="C10" s="156" t="s">
        <v>87</v>
      </c>
      <c r="D10" s="156" t="s">
        <v>53</v>
      </c>
      <c r="E10" s="1" t="s">
        <v>15</v>
      </c>
      <c r="F10" s="1"/>
      <c r="G10" s="1" t="s">
        <v>16</v>
      </c>
      <c r="H10" s="1" t="s">
        <v>88</v>
      </c>
      <c r="I10" s="1"/>
      <c r="J10" s="1"/>
      <c r="K10" s="1"/>
    </row>
    <row r="11" spans="2:11">
      <c r="B11" s="156"/>
      <c r="C11" s="156"/>
      <c r="D11" s="156"/>
      <c r="E11" s="1" t="s">
        <v>0</v>
      </c>
      <c r="F11" s="1"/>
      <c r="G11" s="1" t="s">
        <v>13</v>
      </c>
      <c r="H11" s="1"/>
      <c r="I11" s="1"/>
      <c r="J11" s="1" t="s">
        <v>472</v>
      </c>
      <c r="K11" s="1"/>
    </row>
    <row r="12" spans="2:11">
      <c r="B12" s="156"/>
      <c r="C12" s="156"/>
      <c r="D12" s="156"/>
      <c r="E12" s="1" t="s">
        <v>1</v>
      </c>
      <c r="F12" s="1"/>
      <c r="G12" s="1"/>
      <c r="H12" s="1"/>
      <c r="I12" s="1"/>
      <c r="J12" s="1"/>
      <c r="K12" s="1"/>
    </row>
    <row r="13" spans="2:11">
      <c r="B13" s="156"/>
      <c r="C13" s="156"/>
      <c r="D13" s="156"/>
      <c r="E13" s="1" t="s">
        <v>8</v>
      </c>
      <c r="F13" s="1"/>
      <c r="G13" s="1"/>
      <c r="H13" s="1"/>
      <c r="I13" s="1"/>
      <c r="J13" s="1"/>
      <c r="K13" s="1"/>
    </row>
    <row r="14" spans="2:11">
      <c r="B14" s="156"/>
      <c r="C14" s="156"/>
      <c r="D14" s="156"/>
      <c r="E14" s="1" t="s">
        <v>9</v>
      </c>
      <c r="F14" s="1"/>
      <c r="G14" s="1"/>
      <c r="H14" s="1"/>
      <c r="I14" s="1"/>
      <c r="J14" s="1"/>
      <c r="K14" s="1"/>
    </row>
    <row r="15" spans="2:11">
      <c r="B15" s="156"/>
      <c r="C15" s="156"/>
      <c r="D15" s="156"/>
      <c r="E15" s="1" t="s">
        <v>853</v>
      </c>
      <c r="F15" s="1"/>
      <c r="G15" s="1"/>
      <c r="H15" s="1"/>
      <c r="I15" s="1"/>
      <c r="J15" s="1"/>
      <c r="K15" s="1"/>
    </row>
    <row r="16" spans="2:11">
      <c r="B16" s="156"/>
      <c r="C16" s="156"/>
      <c r="D16" s="156"/>
      <c r="E16" s="1" t="s">
        <v>702</v>
      </c>
      <c r="F16" s="1" t="s">
        <v>583</v>
      </c>
      <c r="G16" s="1" t="s">
        <v>545</v>
      </c>
      <c r="H16" s="1" t="s">
        <v>1281</v>
      </c>
      <c r="I16" s="2">
        <v>42129</v>
      </c>
      <c r="J16" s="1"/>
      <c r="K16" s="1"/>
    </row>
    <row r="17" spans="2:11">
      <c r="B17" s="156"/>
      <c r="C17" s="156"/>
      <c r="D17" s="156"/>
      <c r="E17" s="1" t="s">
        <v>75</v>
      </c>
      <c r="F17" s="1"/>
      <c r="G17" s="1"/>
      <c r="H17" s="1"/>
      <c r="I17" s="1"/>
      <c r="J17" s="1"/>
      <c r="K17" s="1"/>
    </row>
    <row r="18" spans="2:11">
      <c r="B18" s="14"/>
      <c r="C18" s="14"/>
      <c r="D18" s="14"/>
      <c r="E18" s="1"/>
      <c r="F18" s="1"/>
      <c r="G18" s="1"/>
      <c r="H18" s="1"/>
      <c r="I18" s="1"/>
      <c r="J18" s="1"/>
      <c r="K18" s="1"/>
    </row>
    <row r="19" spans="2:11">
      <c r="B19" s="156" t="s">
        <v>93</v>
      </c>
      <c r="C19" s="156" t="s">
        <v>92</v>
      </c>
      <c r="D19" s="156" t="s">
        <v>59</v>
      </c>
      <c r="E19" s="1" t="s">
        <v>15</v>
      </c>
      <c r="F19" s="1"/>
      <c r="G19" s="1" t="s">
        <v>16</v>
      </c>
      <c r="H19" s="1" t="s">
        <v>95</v>
      </c>
      <c r="I19" s="1"/>
      <c r="J19" s="1"/>
      <c r="K19" s="1"/>
    </row>
    <row r="20" spans="2:11">
      <c r="B20" s="156"/>
      <c r="C20" s="156"/>
      <c r="D20" s="156"/>
      <c r="E20" s="1" t="s">
        <v>0</v>
      </c>
      <c r="F20" s="1"/>
      <c r="G20" s="1" t="s">
        <v>3</v>
      </c>
      <c r="H20" s="1"/>
      <c r="I20" s="1"/>
      <c r="J20" s="1"/>
      <c r="K20" s="1"/>
    </row>
    <row r="21" spans="2:11">
      <c r="B21" s="156"/>
      <c r="C21" s="156"/>
      <c r="D21" s="156"/>
      <c r="E21" s="16" t="s">
        <v>1</v>
      </c>
      <c r="F21" s="16"/>
      <c r="G21" s="16"/>
      <c r="H21" s="16"/>
      <c r="I21" s="16"/>
      <c r="J21" s="1"/>
      <c r="K21" s="1"/>
    </row>
    <row r="22" spans="2:11">
      <c r="B22" s="156"/>
      <c r="C22" s="156"/>
      <c r="D22" s="156"/>
      <c r="E22" s="16" t="s">
        <v>710</v>
      </c>
      <c r="F22" s="16" t="s">
        <v>5</v>
      </c>
      <c r="G22" s="16" t="s">
        <v>204</v>
      </c>
      <c r="H22" s="16" t="s">
        <v>562</v>
      </c>
      <c r="I22" s="92">
        <v>42023</v>
      </c>
      <c r="J22" s="1"/>
      <c r="K22" s="1"/>
    </row>
    <row r="23" spans="2:11">
      <c r="B23" s="156"/>
      <c r="C23" s="156"/>
      <c r="D23" s="156"/>
      <c r="E23" s="1" t="s">
        <v>8</v>
      </c>
      <c r="F23" s="1"/>
      <c r="G23" s="1"/>
      <c r="H23" s="1"/>
      <c r="I23" s="1"/>
      <c r="J23" s="1"/>
      <c r="K23" s="1"/>
    </row>
    <row r="24" spans="2:11">
      <c r="B24" s="156"/>
      <c r="C24" s="156"/>
      <c r="D24" s="156"/>
      <c r="E24" s="1" t="s">
        <v>9</v>
      </c>
      <c r="F24" s="1"/>
      <c r="G24" s="1"/>
      <c r="H24" s="1"/>
      <c r="I24" s="1"/>
      <c r="J24" s="1"/>
      <c r="K24" s="1"/>
    </row>
    <row r="25" spans="2:11">
      <c r="B25" s="156"/>
      <c r="C25" s="156"/>
      <c r="D25" s="156"/>
      <c r="E25" s="16" t="s">
        <v>853</v>
      </c>
      <c r="F25" s="16"/>
      <c r="G25" s="16"/>
      <c r="H25" s="16"/>
      <c r="I25" s="16"/>
      <c r="J25" s="1"/>
      <c r="K25" s="1"/>
    </row>
    <row r="26" spans="2:11">
      <c r="B26" s="156"/>
      <c r="C26" s="156"/>
      <c r="D26" s="156"/>
      <c r="E26" s="16" t="s">
        <v>702</v>
      </c>
      <c r="F26" s="16" t="s">
        <v>583</v>
      </c>
      <c r="G26" s="16" t="s">
        <v>545</v>
      </c>
      <c r="H26" s="16" t="s">
        <v>865</v>
      </c>
      <c r="I26" s="92">
        <v>42082</v>
      </c>
      <c r="J26" s="1"/>
      <c r="K26" s="1"/>
    </row>
    <row r="27" spans="2:11">
      <c r="B27" s="156"/>
      <c r="C27" s="156"/>
      <c r="D27" s="156"/>
      <c r="E27" s="1" t="s">
        <v>75</v>
      </c>
      <c r="F27" s="1"/>
      <c r="G27" s="1"/>
      <c r="H27" s="1"/>
      <c r="I27" s="1"/>
      <c r="J27" s="1"/>
      <c r="K27" s="1"/>
    </row>
    <row r="28" spans="2:11">
      <c r="B28" s="159"/>
      <c r="C28" s="159"/>
      <c r="D28" s="159"/>
      <c r="E28" s="159"/>
      <c r="F28" s="159"/>
      <c r="G28" s="159"/>
      <c r="H28" s="159"/>
      <c r="I28" s="159"/>
      <c r="J28" s="159"/>
      <c r="K28" s="159"/>
    </row>
    <row r="29" spans="2:11">
      <c r="B29" s="156" t="s">
        <v>21</v>
      </c>
      <c r="C29" s="156" t="s">
        <v>90</v>
      </c>
      <c r="D29" s="156" t="s">
        <v>62</v>
      </c>
      <c r="E29" s="1" t="s">
        <v>15</v>
      </c>
      <c r="F29" s="1"/>
      <c r="G29" s="1" t="s">
        <v>16</v>
      </c>
      <c r="H29" s="1" t="s">
        <v>17</v>
      </c>
      <c r="I29" s="2">
        <v>41871</v>
      </c>
      <c r="J29" s="1"/>
      <c r="K29" s="1"/>
    </row>
    <row r="30" spans="2:11">
      <c r="B30" s="156"/>
      <c r="C30" s="156"/>
      <c r="D30" s="156"/>
      <c r="E30" s="1" t="s">
        <v>0</v>
      </c>
      <c r="F30" s="1" t="s">
        <v>2</v>
      </c>
      <c r="G30" s="1" t="s">
        <v>13</v>
      </c>
      <c r="H30" s="1" t="s">
        <v>14</v>
      </c>
      <c r="I30" s="2">
        <v>41871</v>
      </c>
      <c r="J30" s="1" t="s">
        <v>100</v>
      </c>
      <c r="K30" s="1"/>
    </row>
    <row r="31" spans="2:11">
      <c r="B31" s="156"/>
      <c r="C31" s="156"/>
      <c r="D31" s="156"/>
      <c r="E31" s="1" t="s">
        <v>830</v>
      </c>
      <c r="F31" s="1" t="s">
        <v>5</v>
      </c>
      <c r="G31" s="1" t="s">
        <v>11</v>
      </c>
      <c r="H31" s="1" t="s">
        <v>12</v>
      </c>
      <c r="I31" s="2">
        <v>41871</v>
      </c>
      <c r="J31" s="1"/>
      <c r="K31" s="1"/>
    </row>
    <row r="32" spans="2:11">
      <c r="B32" s="156"/>
      <c r="C32" s="156"/>
      <c r="D32" s="156"/>
      <c r="E32" s="1" t="s">
        <v>710</v>
      </c>
      <c r="F32" s="1" t="s">
        <v>573</v>
      </c>
      <c r="G32" s="1" t="s">
        <v>574</v>
      </c>
      <c r="H32" s="1" t="s">
        <v>1365</v>
      </c>
      <c r="I32" s="2">
        <v>42152</v>
      </c>
      <c r="J32" s="1"/>
      <c r="K32" s="1"/>
    </row>
    <row r="33" spans="2:11">
      <c r="B33" s="156"/>
      <c r="C33" s="156"/>
      <c r="D33" s="156"/>
      <c r="E33" s="1" t="s">
        <v>8</v>
      </c>
      <c r="F33" s="1" t="s">
        <v>18</v>
      </c>
      <c r="G33" s="1" t="s">
        <v>19</v>
      </c>
      <c r="H33" s="1" t="s">
        <v>20</v>
      </c>
      <c r="I33" s="2">
        <v>41871</v>
      </c>
      <c r="J33" s="1" t="s">
        <v>45</v>
      </c>
      <c r="K33" s="1"/>
    </row>
    <row r="34" spans="2:11">
      <c r="B34" s="156"/>
      <c r="C34" s="156"/>
      <c r="D34" s="156"/>
      <c r="E34" s="1" t="s">
        <v>9</v>
      </c>
      <c r="F34" s="1" t="s">
        <v>28</v>
      </c>
      <c r="G34" s="1" t="s">
        <v>29</v>
      </c>
      <c r="H34" s="1" t="s">
        <v>30</v>
      </c>
      <c r="I34" s="2">
        <v>41871</v>
      </c>
      <c r="J34" s="1" t="s">
        <v>39</v>
      </c>
      <c r="K34" s="1" t="s">
        <v>515</v>
      </c>
    </row>
    <row r="35" spans="2:11">
      <c r="B35" s="156"/>
      <c r="C35" s="156"/>
      <c r="D35" s="156"/>
      <c r="E35" s="1" t="s">
        <v>853</v>
      </c>
      <c r="F35" s="1" t="s">
        <v>25</v>
      </c>
      <c r="G35" s="1" t="s">
        <v>26</v>
      </c>
      <c r="H35" s="1" t="s">
        <v>27</v>
      </c>
      <c r="I35" s="2">
        <v>41871</v>
      </c>
      <c r="J35" s="1"/>
      <c r="K35" s="1"/>
    </row>
    <row r="36" spans="2:11">
      <c r="B36" s="156"/>
      <c r="C36" s="156"/>
      <c r="D36" s="156"/>
      <c r="E36" s="1" t="s">
        <v>702</v>
      </c>
      <c r="F36" s="1" t="s">
        <v>583</v>
      </c>
      <c r="G36" s="1" t="s">
        <v>545</v>
      </c>
      <c r="H36" s="1" t="s">
        <v>1366</v>
      </c>
      <c r="I36" s="2">
        <v>42152</v>
      </c>
      <c r="J36" s="1"/>
      <c r="K36" s="1"/>
    </row>
    <row r="37" spans="2:11">
      <c r="B37" s="156"/>
      <c r="C37" s="156"/>
      <c r="D37" s="156"/>
      <c r="E37" s="1" t="s">
        <v>75</v>
      </c>
      <c r="F37" s="1" t="s">
        <v>22</v>
      </c>
      <c r="G37" s="1" t="s">
        <v>23</v>
      </c>
      <c r="H37" s="1" t="s">
        <v>24</v>
      </c>
      <c r="I37" s="2">
        <v>41871</v>
      </c>
      <c r="J37" s="1"/>
      <c r="K37" s="1"/>
    </row>
    <row r="38" spans="2:11">
      <c r="B38" s="159"/>
      <c r="C38" s="159"/>
      <c r="D38" s="159"/>
      <c r="E38" s="159"/>
      <c r="F38" s="159"/>
      <c r="G38" s="159"/>
      <c r="H38" s="159"/>
      <c r="I38" s="159"/>
      <c r="J38" s="159"/>
      <c r="K38" s="159"/>
    </row>
    <row r="39" spans="2:11">
      <c r="B39" s="156" t="s">
        <v>31</v>
      </c>
      <c r="C39" s="156" t="s">
        <v>90</v>
      </c>
      <c r="D39" s="156" t="s">
        <v>65</v>
      </c>
      <c r="E39" s="1" t="s">
        <v>15</v>
      </c>
      <c r="F39" s="1"/>
      <c r="G39" s="1" t="s">
        <v>16</v>
      </c>
      <c r="H39" s="1" t="s">
        <v>46</v>
      </c>
      <c r="I39" s="2">
        <v>41871</v>
      </c>
      <c r="J39" s="1"/>
      <c r="K39" s="1"/>
    </row>
    <row r="40" spans="2:11">
      <c r="B40" s="156"/>
      <c r="C40" s="156"/>
      <c r="D40" s="156"/>
      <c r="E40" s="1" t="s">
        <v>0</v>
      </c>
      <c r="F40" s="1" t="s">
        <v>2</v>
      </c>
      <c r="G40" s="1" t="s">
        <v>3</v>
      </c>
      <c r="H40" s="1" t="s">
        <v>43</v>
      </c>
      <c r="I40" s="2">
        <v>41871</v>
      </c>
      <c r="J40" s="1" t="s">
        <v>483</v>
      </c>
      <c r="K40" s="1"/>
    </row>
    <row r="41" spans="2:11">
      <c r="B41" s="156"/>
      <c r="C41" s="156"/>
      <c r="D41" s="156"/>
      <c r="E41" s="1" t="s">
        <v>1</v>
      </c>
      <c r="F41" s="1" t="s">
        <v>5</v>
      </c>
      <c r="G41" s="1" t="s">
        <v>11</v>
      </c>
      <c r="H41" s="1" t="s">
        <v>42</v>
      </c>
      <c r="I41" s="2">
        <v>41871</v>
      </c>
      <c r="J41" s="1"/>
      <c r="K41" s="1"/>
    </row>
    <row r="42" spans="2:11">
      <c r="B42" s="156"/>
      <c r="C42" s="156"/>
      <c r="D42" s="156"/>
      <c r="E42" s="1" t="s">
        <v>8</v>
      </c>
      <c r="F42" s="1" t="s">
        <v>18</v>
      </c>
      <c r="G42" s="1" t="s">
        <v>19</v>
      </c>
      <c r="H42" s="1" t="s">
        <v>44</v>
      </c>
      <c r="I42" s="2">
        <v>41871</v>
      </c>
      <c r="J42" s="1" t="s">
        <v>45</v>
      </c>
      <c r="K42" s="1"/>
    </row>
    <row r="43" spans="2:11">
      <c r="B43" s="156"/>
      <c r="C43" s="156"/>
      <c r="D43" s="156"/>
      <c r="E43" s="1" t="s">
        <v>9</v>
      </c>
      <c r="F43" s="1" t="s">
        <v>28</v>
      </c>
      <c r="G43" s="1" t="s">
        <v>29</v>
      </c>
      <c r="H43" s="1" t="s">
        <v>40</v>
      </c>
      <c r="I43" s="2">
        <v>41871</v>
      </c>
      <c r="J43" s="1" t="s">
        <v>39</v>
      </c>
      <c r="K43" s="1"/>
    </row>
    <row r="44" spans="2:11">
      <c r="B44" s="156"/>
      <c r="C44" s="156"/>
      <c r="D44" s="156"/>
      <c r="E44" s="1" t="s">
        <v>853</v>
      </c>
      <c r="F44" s="1" t="s">
        <v>25</v>
      </c>
      <c r="G44" s="1" t="s">
        <v>26</v>
      </c>
      <c r="H44" s="1" t="s">
        <v>37</v>
      </c>
      <c r="I44" s="2">
        <v>41871</v>
      </c>
      <c r="J44" s="1"/>
      <c r="K44" s="1"/>
    </row>
    <row r="45" spans="2:11">
      <c r="B45" s="156"/>
      <c r="C45" s="156"/>
      <c r="D45" s="156"/>
      <c r="E45" s="1" t="s">
        <v>702</v>
      </c>
      <c r="F45" s="1" t="s">
        <v>583</v>
      </c>
      <c r="G45" s="1" t="s">
        <v>545</v>
      </c>
      <c r="H45" s="1" t="s">
        <v>1382</v>
      </c>
      <c r="I45" s="2">
        <v>42164</v>
      </c>
      <c r="J45" s="1"/>
      <c r="K45" s="1"/>
    </row>
    <row r="46" spans="2:11">
      <c r="B46" s="156"/>
      <c r="C46" s="156"/>
      <c r="D46" s="156"/>
      <c r="E46" s="1" t="s">
        <v>75</v>
      </c>
      <c r="F46" s="1" t="s">
        <v>22</v>
      </c>
      <c r="G46" s="1" t="s">
        <v>23</v>
      </c>
      <c r="H46" s="1" t="s">
        <v>35</v>
      </c>
      <c r="I46" s="2">
        <v>41871</v>
      </c>
      <c r="J46" s="1"/>
      <c r="K46" s="1"/>
    </row>
    <row r="47" spans="2:11">
      <c r="B47" s="159"/>
      <c r="C47" s="159"/>
      <c r="D47" s="159"/>
      <c r="E47" s="159"/>
      <c r="F47" s="159"/>
      <c r="G47" s="159"/>
      <c r="H47" s="159"/>
      <c r="I47" s="159"/>
      <c r="J47" s="159"/>
      <c r="K47" s="159"/>
    </row>
    <row r="48" spans="2:11">
      <c r="B48" s="158" t="s">
        <v>34</v>
      </c>
      <c r="C48" s="158" t="s">
        <v>90</v>
      </c>
      <c r="D48" s="158" t="s">
        <v>64</v>
      </c>
      <c r="E48" s="58" t="s">
        <v>15</v>
      </c>
      <c r="F48" s="58"/>
      <c r="G48" s="58" t="s">
        <v>16</v>
      </c>
      <c r="H48" s="58" t="s">
        <v>47</v>
      </c>
      <c r="I48" s="59">
        <v>41871</v>
      </c>
      <c r="J48" s="58"/>
      <c r="K48" s="1"/>
    </row>
    <row r="49" spans="2:11">
      <c r="B49" s="158"/>
      <c r="C49" s="158"/>
      <c r="D49" s="158"/>
      <c r="E49" s="58" t="s">
        <v>0</v>
      </c>
      <c r="F49" s="58" t="s">
        <v>2</v>
      </c>
      <c r="G49" s="58" t="s">
        <v>3</v>
      </c>
      <c r="H49" s="58" t="s">
        <v>49</v>
      </c>
      <c r="I49" s="59">
        <v>41871</v>
      </c>
      <c r="J49" s="58" t="s">
        <v>100</v>
      </c>
      <c r="K49" s="1"/>
    </row>
    <row r="50" spans="2:11">
      <c r="B50" s="158"/>
      <c r="C50" s="158"/>
      <c r="D50" s="158"/>
      <c r="E50" s="58" t="s">
        <v>1</v>
      </c>
      <c r="F50" s="60" t="s">
        <v>5</v>
      </c>
      <c r="G50" s="60" t="s">
        <v>11</v>
      </c>
      <c r="H50" s="60" t="s">
        <v>61</v>
      </c>
      <c r="I50" s="59">
        <v>41871</v>
      </c>
      <c r="J50" s="58"/>
      <c r="K50" s="1"/>
    </row>
    <row r="51" spans="2:11">
      <c r="B51" s="158"/>
      <c r="C51" s="158"/>
      <c r="D51" s="158"/>
      <c r="E51" s="58" t="s">
        <v>8</v>
      </c>
      <c r="F51" s="58" t="s">
        <v>18</v>
      </c>
      <c r="G51" s="58" t="s">
        <v>19</v>
      </c>
      <c r="H51" s="58" t="s">
        <v>48</v>
      </c>
      <c r="I51" s="59">
        <v>41871</v>
      </c>
      <c r="J51" s="58" t="s">
        <v>45</v>
      </c>
      <c r="K51" s="1"/>
    </row>
    <row r="52" spans="2:11">
      <c r="B52" s="158"/>
      <c r="C52" s="158"/>
      <c r="D52" s="158"/>
      <c r="E52" s="58" t="s">
        <v>9</v>
      </c>
      <c r="F52" s="58" t="s">
        <v>28</v>
      </c>
      <c r="G52" s="58" t="s">
        <v>29</v>
      </c>
      <c r="H52" s="58" t="s">
        <v>41</v>
      </c>
      <c r="I52" s="59">
        <v>41871</v>
      </c>
      <c r="J52" s="58" t="s">
        <v>39</v>
      </c>
      <c r="K52" s="1"/>
    </row>
    <row r="53" spans="2:11">
      <c r="B53" s="158"/>
      <c r="C53" s="158"/>
      <c r="D53" s="158"/>
      <c r="E53" s="58" t="s">
        <v>10</v>
      </c>
      <c r="F53" s="58" t="s">
        <v>25</v>
      </c>
      <c r="G53" s="58" t="s">
        <v>26</v>
      </c>
      <c r="H53" s="58" t="s">
        <v>38</v>
      </c>
      <c r="I53" s="59">
        <v>41871</v>
      </c>
      <c r="J53" s="58"/>
      <c r="K53" s="1"/>
    </row>
    <row r="54" spans="2:11">
      <c r="B54" s="158"/>
      <c r="C54" s="158"/>
      <c r="D54" s="158"/>
      <c r="E54" s="58" t="s">
        <v>75</v>
      </c>
      <c r="F54" s="58" t="s">
        <v>22</v>
      </c>
      <c r="G54" s="58" t="s">
        <v>23</v>
      </c>
      <c r="H54" s="58" t="s">
        <v>36</v>
      </c>
      <c r="I54" s="59">
        <v>41871</v>
      </c>
      <c r="J54" s="58"/>
      <c r="K54" s="1"/>
    </row>
    <row r="55" spans="2:11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>
      <c r="B56" s="156" t="s">
        <v>108</v>
      </c>
      <c r="C56" s="156" t="s">
        <v>105</v>
      </c>
      <c r="D56" s="156" t="s">
        <v>101</v>
      </c>
      <c r="E56" s="1" t="s">
        <v>15</v>
      </c>
      <c r="F56" s="1"/>
      <c r="G56" s="1" t="s">
        <v>16</v>
      </c>
      <c r="H56" s="1" t="s">
        <v>170</v>
      </c>
      <c r="I56" s="1"/>
      <c r="J56" s="1"/>
      <c r="K56" s="1"/>
    </row>
    <row r="57" spans="2:11">
      <c r="B57" s="156"/>
      <c r="C57" s="156"/>
      <c r="D57" s="156"/>
      <c r="E57" s="1" t="s">
        <v>0</v>
      </c>
      <c r="F57" s="1" t="s">
        <v>2</v>
      </c>
      <c r="G57" s="1" t="s">
        <v>3</v>
      </c>
      <c r="H57" s="1" t="s">
        <v>157</v>
      </c>
      <c r="I57" s="1"/>
      <c r="J57" s="1" t="s">
        <v>479</v>
      </c>
      <c r="K57" s="1"/>
    </row>
    <row r="58" spans="2:11">
      <c r="B58" s="156"/>
      <c r="C58" s="156"/>
      <c r="D58" s="156"/>
      <c r="E58" s="1" t="s">
        <v>1</v>
      </c>
      <c r="F58" s="3" t="s">
        <v>5</v>
      </c>
      <c r="G58" s="3" t="s">
        <v>11</v>
      </c>
      <c r="H58" s="3" t="s">
        <v>116</v>
      </c>
      <c r="I58" s="1"/>
      <c r="J58" s="1"/>
      <c r="K58" s="1" t="s">
        <v>150</v>
      </c>
    </row>
    <row r="59" spans="2:11">
      <c r="B59" s="156"/>
      <c r="C59" s="156"/>
      <c r="D59" s="156"/>
      <c r="E59" s="1" t="s">
        <v>8</v>
      </c>
      <c r="F59" s="1" t="s">
        <v>18</v>
      </c>
      <c r="G59" s="1" t="s">
        <v>19</v>
      </c>
      <c r="H59" s="1" t="s">
        <v>149</v>
      </c>
      <c r="I59" s="1"/>
      <c r="J59" s="1"/>
      <c r="K59" s="1"/>
    </row>
    <row r="60" spans="2:11">
      <c r="B60" s="156"/>
      <c r="C60" s="156"/>
      <c r="D60" s="156"/>
      <c r="E60" s="1" t="s">
        <v>9</v>
      </c>
      <c r="F60" s="1" t="s">
        <v>28</v>
      </c>
      <c r="G60" s="1" t="s">
        <v>29</v>
      </c>
      <c r="H60" s="1" t="s">
        <v>161</v>
      </c>
      <c r="I60" s="1"/>
      <c r="J60" s="1"/>
      <c r="K60" s="1"/>
    </row>
    <row r="61" spans="2:11">
      <c r="B61" s="156"/>
      <c r="C61" s="156"/>
      <c r="D61" s="156"/>
      <c r="E61" s="1" t="s">
        <v>10</v>
      </c>
      <c r="F61" s="1" t="s">
        <v>25</v>
      </c>
      <c r="G61" s="1" t="s">
        <v>26</v>
      </c>
      <c r="H61" s="1" t="s">
        <v>148</v>
      </c>
      <c r="I61" s="1"/>
      <c r="J61" s="1"/>
      <c r="K61" s="1"/>
    </row>
    <row r="62" spans="2:11">
      <c r="B62" s="156"/>
      <c r="C62" s="156"/>
      <c r="D62" s="156"/>
      <c r="E62" s="1" t="s">
        <v>75</v>
      </c>
      <c r="F62" s="1" t="s">
        <v>22</v>
      </c>
      <c r="G62" s="1" t="s">
        <v>162</v>
      </c>
      <c r="H62" s="1" t="s">
        <v>166</v>
      </c>
      <c r="I62" s="1"/>
      <c r="J62" s="1"/>
      <c r="K62" s="1"/>
    </row>
    <row r="63" spans="2:11">
      <c r="B63" s="159"/>
      <c r="C63" s="159"/>
      <c r="D63" s="159"/>
      <c r="E63" s="159"/>
      <c r="F63" s="159"/>
      <c r="G63" s="159"/>
      <c r="H63" s="159"/>
      <c r="I63" s="159"/>
      <c r="J63" s="159"/>
      <c r="K63" s="159"/>
    </row>
    <row r="64" spans="2:11">
      <c r="B64" s="156" t="s">
        <v>109</v>
      </c>
      <c r="C64" s="156" t="s">
        <v>869</v>
      </c>
      <c r="D64" s="156" t="s">
        <v>875</v>
      </c>
      <c r="E64" s="1" t="s">
        <v>15</v>
      </c>
      <c r="F64" s="1"/>
      <c r="G64" s="1" t="s">
        <v>16</v>
      </c>
      <c r="H64" s="1" t="s">
        <v>167</v>
      </c>
      <c r="I64" s="1"/>
      <c r="J64" s="1"/>
      <c r="K64" s="1"/>
    </row>
    <row r="65" spans="2:11">
      <c r="B65" s="156"/>
      <c r="C65" s="156"/>
      <c r="D65" s="156"/>
      <c r="E65" s="1" t="s">
        <v>0</v>
      </c>
      <c r="F65" s="1" t="s">
        <v>2</v>
      </c>
      <c r="G65" s="1" t="s">
        <v>3</v>
      </c>
      <c r="H65" s="1" t="s">
        <v>154</v>
      </c>
      <c r="I65" s="1"/>
      <c r="J65" s="1" t="s">
        <v>509</v>
      </c>
      <c r="K65" s="1"/>
    </row>
    <row r="66" spans="2:11">
      <c r="B66" s="156"/>
      <c r="C66" s="156"/>
      <c r="D66" s="156"/>
      <c r="E66" s="104" t="s">
        <v>830</v>
      </c>
      <c r="F66" s="105" t="s">
        <v>5</v>
      </c>
      <c r="G66" s="105" t="s">
        <v>6</v>
      </c>
      <c r="H66" s="105" t="s">
        <v>151</v>
      </c>
      <c r="I66" s="106">
        <v>41886</v>
      </c>
      <c r="J66" s="1"/>
      <c r="K66" s="1"/>
    </row>
    <row r="67" spans="2:11">
      <c r="B67" s="156"/>
      <c r="C67" s="156"/>
      <c r="D67" s="156"/>
      <c r="E67" s="1" t="s">
        <v>710</v>
      </c>
      <c r="F67" s="3" t="s">
        <v>5</v>
      </c>
      <c r="G67" s="3" t="s">
        <v>204</v>
      </c>
      <c r="H67" s="3" t="s">
        <v>506</v>
      </c>
      <c r="I67" s="2">
        <v>41969</v>
      </c>
      <c r="J67" s="1"/>
      <c r="K67" s="1"/>
    </row>
    <row r="68" spans="2:11">
      <c r="B68" s="156"/>
      <c r="C68" s="156"/>
      <c r="D68" s="156"/>
      <c r="E68" s="1" t="s">
        <v>830</v>
      </c>
      <c r="F68" s="3" t="s">
        <v>573</v>
      </c>
      <c r="G68" s="3" t="s">
        <v>574</v>
      </c>
      <c r="H68" s="3" t="s">
        <v>1123</v>
      </c>
      <c r="I68" s="2">
        <v>42107</v>
      </c>
      <c r="J68" s="1"/>
      <c r="K68" s="1"/>
    </row>
    <row r="69" spans="2:11">
      <c r="B69" s="156"/>
      <c r="C69" s="156"/>
      <c r="D69" s="156"/>
      <c r="E69" s="1" t="s">
        <v>8</v>
      </c>
      <c r="F69" s="1" t="s">
        <v>18</v>
      </c>
      <c r="G69" s="1" t="s">
        <v>19</v>
      </c>
      <c r="H69" s="1" t="s">
        <v>142</v>
      </c>
      <c r="I69" s="1"/>
      <c r="J69" s="1"/>
      <c r="K69" s="1"/>
    </row>
    <row r="70" spans="2:11">
      <c r="B70" s="156"/>
      <c r="C70" s="156"/>
      <c r="D70" s="156"/>
      <c r="E70" s="1" t="s">
        <v>9</v>
      </c>
      <c r="F70" s="1" t="s">
        <v>28</v>
      </c>
      <c r="G70" s="1" t="s">
        <v>29</v>
      </c>
      <c r="H70" s="1" t="s">
        <v>158</v>
      </c>
      <c r="I70" s="1"/>
      <c r="J70" s="1"/>
      <c r="K70" s="1"/>
    </row>
    <row r="71" spans="2:11">
      <c r="B71" s="156"/>
      <c r="C71" s="156"/>
      <c r="D71" s="156"/>
      <c r="E71" s="1" t="s">
        <v>853</v>
      </c>
      <c r="F71" s="1" t="s">
        <v>25</v>
      </c>
      <c r="G71" s="1" t="s">
        <v>26</v>
      </c>
      <c r="H71" s="1" t="s">
        <v>145</v>
      </c>
      <c r="I71" s="1"/>
      <c r="J71" s="1"/>
      <c r="K71" s="1"/>
    </row>
    <row r="72" spans="2:11">
      <c r="B72" s="156"/>
      <c r="C72" s="156"/>
      <c r="D72" s="156"/>
      <c r="E72" s="1" t="s">
        <v>702</v>
      </c>
      <c r="F72" s="1" t="s">
        <v>583</v>
      </c>
      <c r="G72" s="1" t="s">
        <v>545</v>
      </c>
      <c r="H72" s="1" t="s">
        <v>1124</v>
      </c>
      <c r="I72" s="2">
        <v>42107</v>
      </c>
      <c r="J72" s="1"/>
      <c r="K72" s="1"/>
    </row>
    <row r="73" spans="2:11">
      <c r="B73" s="156"/>
      <c r="C73" s="156"/>
      <c r="D73" s="156"/>
      <c r="E73" s="1" t="s">
        <v>75</v>
      </c>
      <c r="F73" s="1" t="s">
        <v>22</v>
      </c>
      <c r="G73" s="1" t="s">
        <v>162</v>
      </c>
      <c r="H73" s="1" t="s">
        <v>163</v>
      </c>
      <c r="I73" s="1"/>
      <c r="J73" s="1"/>
      <c r="K73" s="1"/>
    </row>
    <row r="74" spans="2:11">
      <c r="B74" s="159"/>
      <c r="C74" s="159"/>
      <c r="D74" s="159"/>
      <c r="E74" s="159"/>
      <c r="F74" s="159"/>
      <c r="G74" s="159"/>
      <c r="H74" s="159"/>
      <c r="I74" s="159"/>
      <c r="J74" s="159"/>
      <c r="K74" s="159"/>
    </row>
    <row r="75" spans="2:11">
      <c r="B75" s="156" t="s">
        <v>110</v>
      </c>
      <c r="C75" s="156" t="s">
        <v>105</v>
      </c>
      <c r="D75" s="156" t="s">
        <v>103</v>
      </c>
      <c r="E75" s="1" t="s">
        <v>15</v>
      </c>
      <c r="F75" s="1"/>
      <c r="G75" s="1" t="s">
        <v>16</v>
      </c>
      <c r="H75" s="1" t="s">
        <v>168</v>
      </c>
      <c r="I75" s="1"/>
      <c r="J75" s="1"/>
      <c r="K75" s="1"/>
    </row>
    <row r="76" spans="2:11">
      <c r="B76" s="156"/>
      <c r="C76" s="156"/>
      <c r="D76" s="156"/>
      <c r="E76" s="1" t="s">
        <v>0</v>
      </c>
      <c r="F76" s="1" t="s">
        <v>2</v>
      </c>
      <c r="G76" s="1" t="s">
        <v>3</v>
      </c>
      <c r="H76" s="1" t="s">
        <v>155</v>
      </c>
      <c r="I76" s="1"/>
      <c r="J76" s="1" t="s">
        <v>504</v>
      </c>
      <c r="K76" s="1"/>
    </row>
    <row r="77" spans="2:11">
      <c r="B77" s="156"/>
      <c r="C77" s="156"/>
      <c r="D77" s="156"/>
      <c r="E77" s="1" t="s">
        <v>830</v>
      </c>
      <c r="F77" s="3" t="s">
        <v>5</v>
      </c>
      <c r="G77" s="1" t="s">
        <v>6</v>
      </c>
      <c r="H77" s="1" t="s">
        <v>152</v>
      </c>
      <c r="I77" s="1"/>
      <c r="J77" s="1"/>
      <c r="K77" s="1"/>
    </row>
    <row r="78" spans="2:11">
      <c r="B78" s="156"/>
      <c r="C78" s="156"/>
      <c r="D78" s="156"/>
      <c r="E78" s="1" t="s">
        <v>8</v>
      </c>
      <c r="F78" s="1" t="s">
        <v>18</v>
      </c>
      <c r="G78" s="1" t="s">
        <v>19</v>
      </c>
      <c r="H78" s="1" t="s">
        <v>143</v>
      </c>
      <c r="I78" s="1"/>
      <c r="J78" s="1"/>
      <c r="K78" s="1"/>
    </row>
    <row r="79" spans="2:11">
      <c r="B79" s="156"/>
      <c r="C79" s="156"/>
      <c r="D79" s="156"/>
      <c r="E79" s="1" t="s">
        <v>9</v>
      </c>
      <c r="F79" s="1" t="s">
        <v>28</v>
      </c>
      <c r="G79" s="1" t="s">
        <v>29</v>
      </c>
      <c r="H79" s="1" t="s">
        <v>159</v>
      </c>
      <c r="I79" s="1"/>
      <c r="J79" s="1" t="s">
        <v>505</v>
      </c>
      <c r="K79" s="1"/>
    </row>
    <row r="80" spans="2:11">
      <c r="B80" s="156"/>
      <c r="C80" s="156"/>
      <c r="D80" s="156"/>
      <c r="E80" s="1" t="s">
        <v>853</v>
      </c>
      <c r="F80" s="1" t="s">
        <v>25</v>
      </c>
      <c r="G80" s="1" t="s">
        <v>26</v>
      </c>
      <c r="H80" s="1" t="s">
        <v>146</v>
      </c>
      <c r="I80" s="1"/>
      <c r="J80" s="1"/>
      <c r="K80" s="1"/>
    </row>
    <row r="81" spans="2:11">
      <c r="B81" s="156"/>
      <c r="C81" s="156"/>
      <c r="D81" s="156"/>
      <c r="E81" s="1" t="s">
        <v>702</v>
      </c>
      <c r="F81" s="1" t="s">
        <v>583</v>
      </c>
      <c r="G81" s="1" t="s">
        <v>545</v>
      </c>
      <c r="H81" s="1" t="s">
        <v>1182</v>
      </c>
      <c r="I81" s="2">
        <v>42114</v>
      </c>
      <c r="J81" s="1"/>
      <c r="K81" s="1"/>
    </row>
    <row r="82" spans="2:11">
      <c r="B82" s="156"/>
      <c r="C82" s="156"/>
      <c r="D82" s="156"/>
      <c r="E82" s="1" t="s">
        <v>75</v>
      </c>
      <c r="F82" s="1" t="s">
        <v>22</v>
      </c>
      <c r="G82" s="1" t="s">
        <v>162</v>
      </c>
      <c r="H82" s="1" t="s">
        <v>164</v>
      </c>
      <c r="I82" s="1"/>
      <c r="J82" s="1"/>
      <c r="K82" s="1"/>
    </row>
    <row r="83" spans="2:11">
      <c r="B83" s="159"/>
      <c r="C83" s="159"/>
      <c r="D83" s="159"/>
      <c r="E83" s="159"/>
      <c r="F83" s="159"/>
      <c r="G83" s="159"/>
      <c r="H83" s="159"/>
      <c r="I83" s="159"/>
      <c r="J83" s="159"/>
      <c r="K83" s="159"/>
    </row>
    <row r="84" spans="2:11">
      <c r="B84" s="156" t="s">
        <v>111</v>
      </c>
      <c r="C84" s="156" t="s">
        <v>106</v>
      </c>
      <c r="D84" s="156" t="s">
        <v>104</v>
      </c>
      <c r="E84" s="1" t="s">
        <v>15</v>
      </c>
      <c r="F84" s="1"/>
      <c r="G84" s="1" t="s">
        <v>16</v>
      </c>
      <c r="H84" s="1" t="s">
        <v>169</v>
      </c>
      <c r="I84" s="1"/>
      <c r="J84" s="1"/>
      <c r="K84" s="1"/>
    </row>
    <row r="85" spans="2:11">
      <c r="B85" s="156"/>
      <c r="C85" s="156"/>
      <c r="D85" s="156"/>
      <c r="E85" s="1" t="s">
        <v>0</v>
      </c>
      <c r="F85" s="1" t="s">
        <v>2</v>
      </c>
      <c r="G85" s="1" t="s">
        <v>3</v>
      </c>
      <c r="H85" s="1" t="s">
        <v>156</v>
      </c>
      <c r="I85" s="1"/>
      <c r="J85" s="1" t="s">
        <v>504</v>
      </c>
      <c r="K85" s="1"/>
    </row>
    <row r="86" spans="2:11">
      <c r="B86" s="156"/>
      <c r="C86" s="156"/>
      <c r="D86" s="156"/>
      <c r="E86" s="1" t="s">
        <v>830</v>
      </c>
      <c r="F86" s="3" t="s">
        <v>5</v>
      </c>
      <c r="G86" s="1" t="s">
        <v>6</v>
      </c>
      <c r="H86" s="1" t="s">
        <v>153</v>
      </c>
      <c r="I86" s="1"/>
      <c r="J86" s="1"/>
      <c r="K86" s="1"/>
    </row>
    <row r="87" spans="2:11">
      <c r="B87" s="156"/>
      <c r="C87" s="156"/>
      <c r="D87" s="156"/>
      <c r="E87" s="1" t="s">
        <v>710</v>
      </c>
      <c r="F87" s="3" t="s">
        <v>573</v>
      </c>
      <c r="G87" s="1" t="s">
        <v>574</v>
      </c>
      <c r="H87" s="1" t="s">
        <v>1261</v>
      </c>
      <c r="I87" s="2">
        <v>42124</v>
      </c>
      <c r="J87" s="1"/>
      <c r="K87" s="1"/>
    </row>
    <row r="88" spans="2:11">
      <c r="B88" s="156"/>
      <c r="C88" s="156"/>
      <c r="D88" s="156"/>
      <c r="E88" s="1" t="s">
        <v>8</v>
      </c>
      <c r="F88" s="1" t="s">
        <v>18</v>
      </c>
      <c r="G88" s="1" t="s">
        <v>19</v>
      </c>
      <c r="H88" s="1" t="s">
        <v>144</v>
      </c>
      <c r="I88" s="1"/>
      <c r="J88" s="1"/>
      <c r="K88" s="1"/>
    </row>
    <row r="89" spans="2:11">
      <c r="B89" s="156"/>
      <c r="C89" s="156"/>
      <c r="D89" s="156"/>
      <c r="E89" s="1" t="s">
        <v>9</v>
      </c>
      <c r="F89" s="1" t="s">
        <v>28</v>
      </c>
      <c r="G89" s="1" t="s">
        <v>29</v>
      </c>
      <c r="H89" s="1" t="s">
        <v>160</v>
      </c>
      <c r="I89" s="1"/>
      <c r="J89" s="1" t="s">
        <v>505</v>
      </c>
      <c r="K89" s="1"/>
    </row>
    <row r="90" spans="2:11">
      <c r="B90" s="156"/>
      <c r="C90" s="156"/>
      <c r="D90" s="156"/>
      <c r="E90" s="1" t="s">
        <v>853</v>
      </c>
      <c r="F90" s="1" t="s">
        <v>25</v>
      </c>
      <c r="G90" s="1" t="s">
        <v>26</v>
      </c>
      <c r="H90" s="1" t="s">
        <v>147</v>
      </c>
      <c r="I90" s="1"/>
      <c r="J90" s="1"/>
      <c r="K90" s="1"/>
    </row>
    <row r="91" spans="2:11">
      <c r="B91" s="156"/>
      <c r="C91" s="156"/>
      <c r="D91" s="156"/>
      <c r="E91" s="1" t="s">
        <v>702</v>
      </c>
      <c r="F91" s="1" t="s">
        <v>583</v>
      </c>
      <c r="G91" s="1" t="s">
        <v>545</v>
      </c>
      <c r="H91" s="1" t="s">
        <v>1260</v>
      </c>
      <c r="I91" s="2">
        <v>42124</v>
      </c>
      <c r="J91" s="1"/>
      <c r="K91" s="1"/>
    </row>
    <row r="92" spans="2:11">
      <c r="B92" s="156"/>
      <c r="C92" s="156"/>
      <c r="D92" s="156"/>
      <c r="E92" s="1" t="s">
        <v>75</v>
      </c>
      <c r="F92" s="1" t="s">
        <v>22</v>
      </c>
      <c r="G92" s="1" t="s">
        <v>162</v>
      </c>
      <c r="H92" s="1" t="s">
        <v>165</v>
      </c>
      <c r="I92" s="1"/>
      <c r="J92" s="1"/>
      <c r="K92" s="1"/>
    </row>
    <row r="93" spans="2:11">
      <c r="B93" s="159"/>
      <c r="C93" s="159"/>
      <c r="D93" s="159"/>
      <c r="E93" s="159"/>
      <c r="F93" s="159"/>
      <c r="G93" s="159"/>
      <c r="H93" s="159"/>
      <c r="I93" s="159"/>
      <c r="J93" s="159"/>
      <c r="K93" s="159"/>
    </row>
    <row r="94" spans="2:11">
      <c r="B94" s="156" t="s">
        <v>181</v>
      </c>
      <c r="C94" s="156" t="s">
        <v>106</v>
      </c>
      <c r="D94" s="156" t="s">
        <v>183</v>
      </c>
      <c r="E94" s="1" t="s">
        <v>15</v>
      </c>
      <c r="F94" s="1"/>
      <c r="G94" s="1" t="s">
        <v>16</v>
      </c>
      <c r="H94" s="1" t="s">
        <v>202</v>
      </c>
      <c r="I94" s="2">
        <v>41897</v>
      </c>
      <c r="J94" s="1"/>
      <c r="K94" s="1"/>
    </row>
    <row r="95" spans="2:11">
      <c r="B95" s="156"/>
      <c r="C95" s="156"/>
      <c r="D95" s="156"/>
      <c r="E95" s="1" t="s">
        <v>0</v>
      </c>
      <c r="F95" s="1" t="s">
        <v>2</v>
      </c>
      <c r="G95" s="1" t="s">
        <v>3</v>
      </c>
      <c r="H95" s="1" t="s">
        <v>206</v>
      </c>
      <c r="I95" s="2">
        <v>41897</v>
      </c>
      <c r="J95" s="1" t="s">
        <v>509</v>
      </c>
      <c r="K95" s="1"/>
    </row>
    <row r="96" spans="2:11">
      <c r="B96" s="156"/>
      <c r="C96" s="156"/>
      <c r="D96" s="156"/>
      <c r="E96" s="1" t="s">
        <v>1</v>
      </c>
      <c r="F96" s="3" t="s">
        <v>5</v>
      </c>
      <c r="G96" s="3" t="s">
        <v>11</v>
      </c>
      <c r="H96" s="3" t="s">
        <v>217</v>
      </c>
      <c r="I96" s="2">
        <v>41897</v>
      </c>
      <c r="J96" s="16" t="s">
        <v>204</v>
      </c>
      <c r="K96" s="16" t="s">
        <v>205</v>
      </c>
    </row>
    <row r="97" spans="2:11">
      <c r="B97" s="156"/>
      <c r="C97" s="156"/>
      <c r="D97" s="156"/>
      <c r="E97" s="1" t="s">
        <v>1</v>
      </c>
      <c r="F97" s="3" t="s">
        <v>5</v>
      </c>
      <c r="G97" s="3" t="s">
        <v>11</v>
      </c>
      <c r="H97" s="3"/>
      <c r="I97" s="2"/>
      <c r="J97" s="16"/>
      <c r="K97" s="16"/>
    </row>
    <row r="98" spans="2:11">
      <c r="B98" s="156"/>
      <c r="C98" s="156"/>
      <c r="D98" s="156"/>
      <c r="E98" s="1" t="s">
        <v>8</v>
      </c>
      <c r="F98" s="1" t="s">
        <v>18</v>
      </c>
      <c r="G98" s="1" t="s">
        <v>19</v>
      </c>
      <c r="H98" s="1" t="s">
        <v>207</v>
      </c>
      <c r="I98" s="2">
        <v>41897</v>
      </c>
      <c r="J98" s="1" t="s">
        <v>45</v>
      </c>
      <c r="K98" s="1"/>
    </row>
    <row r="99" spans="2:11">
      <c r="B99" s="156"/>
      <c r="C99" s="156"/>
      <c r="D99" s="156"/>
      <c r="E99" s="1" t="s">
        <v>9</v>
      </c>
      <c r="F99" s="1" t="s">
        <v>28</v>
      </c>
      <c r="G99" s="1" t="s">
        <v>29</v>
      </c>
      <c r="H99" s="1" t="s">
        <v>214</v>
      </c>
      <c r="I99" s="2">
        <v>41897</v>
      </c>
      <c r="J99" s="1" t="s">
        <v>39</v>
      </c>
      <c r="K99" s="1" t="s">
        <v>510</v>
      </c>
    </row>
    <row r="100" spans="2:11">
      <c r="B100" s="156"/>
      <c r="C100" s="156"/>
      <c r="D100" s="156"/>
      <c r="E100" s="1" t="s">
        <v>10</v>
      </c>
      <c r="F100" s="1" t="s">
        <v>25</v>
      </c>
      <c r="G100" s="1" t="s">
        <v>26</v>
      </c>
      <c r="H100" s="1" t="s">
        <v>213</v>
      </c>
      <c r="I100" s="2">
        <v>41897</v>
      </c>
      <c r="J100" s="1"/>
      <c r="K100" s="1"/>
    </row>
    <row r="101" spans="2:11">
      <c r="B101" s="156"/>
      <c r="C101" s="156"/>
      <c r="D101" s="156"/>
      <c r="E101" s="1" t="s">
        <v>702</v>
      </c>
      <c r="F101" s="1" t="s">
        <v>583</v>
      </c>
      <c r="G101" s="1" t="s">
        <v>545</v>
      </c>
      <c r="H101" s="66" t="s">
        <v>703</v>
      </c>
      <c r="I101" s="2">
        <v>42040</v>
      </c>
      <c r="J101" s="1"/>
      <c r="K101" s="1"/>
    </row>
    <row r="102" spans="2:11">
      <c r="B102" s="156"/>
      <c r="C102" s="156"/>
      <c r="D102" s="156"/>
      <c r="E102" s="1" t="s">
        <v>75</v>
      </c>
      <c r="F102" s="1" t="s">
        <v>22</v>
      </c>
      <c r="G102" s="1" t="s">
        <v>23</v>
      </c>
      <c r="H102" s="1" t="s">
        <v>211</v>
      </c>
      <c r="I102" s="2">
        <v>41897</v>
      </c>
      <c r="J102" s="1"/>
      <c r="K102" s="1"/>
    </row>
    <row r="103" spans="2:11"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</row>
    <row r="104" spans="2:11">
      <c r="B104" s="158" t="s">
        <v>182</v>
      </c>
      <c r="C104" s="158" t="s">
        <v>106</v>
      </c>
      <c r="D104" s="158" t="s">
        <v>184</v>
      </c>
      <c r="E104" s="58" t="s">
        <v>15</v>
      </c>
      <c r="F104" s="58"/>
      <c r="G104" s="58" t="s">
        <v>16</v>
      </c>
      <c r="H104" s="58" t="s">
        <v>203</v>
      </c>
      <c r="I104" s="59">
        <v>41897</v>
      </c>
      <c r="J104" s="58"/>
      <c r="K104" s="58"/>
    </row>
    <row r="105" spans="2:11">
      <c r="B105" s="158"/>
      <c r="C105" s="158"/>
      <c r="D105" s="158"/>
      <c r="E105" s="58" t="s">
        <v>0</v>
      </c>
      <c r="F105" s="58" t="s">
        <v>2</v>
      </c>
      <c r="G105" s="58" t="s">
        <v>3</v>
      </c>
      <c r="H105" s="58" t="s">
        <v>210</v>
      </c>
      <c r="I105" s="59">
        <v>41897</v>
      </c>
      <c r="J105" s="58"/>
      <c r="K105" s="58"/>
    </row>
    <row r="106" spans="2:11">
      <c r="B106" s="158"/>
      <c r="C106" s="158"/>
      <c r="D106" s="158"/>
      <c r="E106" s="58" t="s">
        <v>1</v>
      </c>
      <c r="F106" s="60" t="s">
        <v>5</v>
      </c>
      <c r="G106" s="60" t="s">
        <v>11</v>
      </c>
      <c r="H106" s="60" t="s">
        <v>218</v>
      </c>
      <c r="I106" s="59">
        <v>41897</v>
      </c>
      <c r="J106" s="61" t="s">
        <v>204</v>
      </c>
      <c r="K106" s="61" t="s">
        <v>209</v>
      </c>
    </row>
    <row r="107" spans="2:11">
      <c r="B107" s="158"/>
      <c r="C107" s="158"/>
      <c r="D107" s="158"/>
      <c r="E107" s="58" t="s">
        <v>8</v>
      </c>
      <c r="F107" s="58" t="s">
        <v>18</v>
      </c>
      <c r="G107" s="58" t="s">
        <v>19</v>
      </c>
      <c r="H107" s="58" t="s">
        <v>208</v>
      </c>
      <c r="I107" s="59">
        <v>41897</v>
      </c>
      <c r="J107" s="58" t="s">
        <v>45</v>
      </c>
      <c r="K107" s="58"/>
    </row>
    <row r="108" spans="2:11">
      <c r="B108" s="158"/>
      <c r="C108" s="158"/>
      <c r="D108" s="158"/>
      <c r="E108" s="58" t="s">
        <v>9</v>
      </c>
      <c r="F108" s="58" t="s">
        <v>28</v>
      </c>
      <c r="G108" s="58" t="s">
        <v>29</v>
      </c>
      <c r="H108" s="58" t="s">
        <v>216</v>
      </c>
      <c r="I108" s="59">
        <v>41897</v>
      </c>
      <c r="J108" s="58"/>
      <c r="K108" s="58"/>
    </row>
    <row r="109" spans="2:11">
      <c r="B109" s="158"/>
      <c r="C109" s="158"/>
      <c r="D109" s="158"/>
      <c r="E109" s="58" t="s">
        <v>10</v>
      </c>
      <c r="F109" s="58" t="s">
        <v>25</v>
      </c>
      <c r="G109" s="58" t="s">
        <v>26</v>
      </c>
      <c r="H109" s="58" t="s">
        <v>215</v>
      </c>
      <c r="I109" s="59">
        <v>41897</v>
      </c>
      <c r="J109" s="58"/>
      <c r="K109" s="58"/>
    </row>
    <row r="110" spans="2:11">
      <c r="B110" s="158"/>
      <c r="C110" s="158"/>
      <c r="D110" s="158"/>
      <c r="E110" s="58" t="s">
        <v>75</v>
      </c>
      <c r="F110" s="58" t="s">
        <v>22</v>
      </c>
      <c r="G110" s="58" t="s">
        <v>23</v>
      </c>
      <c r="H110" s="58" t="s">
        <v>212</v>
      </c>
      <c r="I110" s="59">
        <v>41897</v>
      </c>
      <c r="J110" s="58"/>
      <c r="K110" s="58"/>
    </row>
    <row r="111" spans="2:11"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</row>
    <row r="112" spans="2:11">
      <c r="B112" s="156" t="s">
        <v>238</v>
      </c>
      <c r="C112" s="156" t="s">
        <v>223</v>
      </c>
      <c r="D112" s="156" t="s">
        <v>219</v>
      </c>
      <c r="E112" s="1" t="s">
        <v>15</v>
      </c>
      <c r="F112" s="1"/>
      <c r="G112" s="1" t="s">
        <v>16</v>
      </c>
      <c r="H112" s="1" t="s">
        <v>241</v>
      </c>
      <c r="I112" s="2">
        <v>41899</v>
      </c>
      <c r="J112" s="1"/>
      <c r="K112" s="1"/>
    </row>
    <row r="113" spans="2:11">
      <c r="B113" s="156"/>
      <c r="C113" s="156"/>
      <c r="D113" s="156"/>
      <c r="E113" s="1" t="s">
        <v>0</v>
      </c>
      <c r="F113" s="1" t="s">
        <v>2</v>
      </c>
      <c r="G113" s="1" t="s">
        <v>3</v>
      </c>
      <c r="H113" s="1" t="s">
        <v>309</v>
      </c>
      <c r="I113" s="2">
        <v>41899</v>
      </c>
      <c r="J113" s="1" t="s">
        <v>509</v>
      </c>
      <c r="K113" s="1" t="s">
        <v>310</v>
      </c>
    </row>
    <row r="114" spans="2:11">
      <c r="B114" s="156"/>
      <c r="C114" s="156"/>
      <c r="D114" s="156"/>
      <c r="E114" s="1" t="s">
        <v>1</v>
      </c>
      <c r="F114" s="3" t="s">
        <v>5</v>
      </c>
      <c r="G114" s="16" t="s">
        <v>204</v>
      </c>
      <c r="H114" s="16" t="s">
        <v>244</v>
      </c>
      <c r="I114" s="2">
        <v>41899</v>
      </c>
      <c r="J114" s="1"/>
    </row>
    <row r="115" spans="2:11">
      <c r="B115" s="156"/>
      <c r="C115" s="156"/>
      <c r="D115" s="156"/>
      <c r="E115" s="1" t="s">
        <v>8</v>
      </c>
      <c r="F115" s="1" t="s">
        <v>18</v>
      </c>
      <c r="G115" s="1" t="s">
        <v>19</v>
      </c>
      <c r="H115" s="1" t="s">
        <v>245</v>
      </c>
      <c r="I115" s="2">
        <v>41899</v>
      </c>
      <c r="J115" s="1" t="s">
        <v>45</v>
      </c>
      <c r="K115" s="1"/>
    </row>
    <row r="116" spans="2:11">
      <c r="B116" s="156"/>
      <c r="C116" s="156"/>
      <c r="D116" s="156"/>
      <c r="E116" s="1" t="s">
        <v>9</v>
      </c>
      <c r="F116" s="1" t="s">
        <v>28</v>
      </c>
      <c r="G116" s="1" t="s">
        <v>29</v>
      </c>
      <c r="H116" s="1" t="s">
        <v>253</v>
      </c>
      <c r="I116" s="2">
        <v>41899</v>
      </c>
      <c r="J116" s="1" t="s">
        <v>39</v>
      </c>
      <c r="K116" s="1"/>
    </row>
    <row r="117" spans="2:11">
      <c r="B117" s="156"/>
      <c r="C117" s="156"/>
      <c r="D117" s="156"/>
      <c r="E117" s="1" t="s">
        <v>10</v>
      </c>
      <c r="F117" s="1" t="s">
        <v>25</v>
      </c>
      <c r="G117" s="1" t="s">
        <v>26</v>
      </c>
      <c r="H117" s="1" t="s">
        <v>254</v>
      </c>
      <c r="I117" s="2">
        <v>41899</v>
      </c>
      <c r="J117" s="1"/>
      <c r="K117" s="1"/>
    </row>
    <row r="118" spans="2:11">
      <c r="B118" s="156"/>
      <c r="C118" s="156"/>
      <c r="D118" s="156"/>
      <c r="E118" s="1" t="s">
        <v>75</v>
      </c>
      <c r="F118" s="1" t="s">
        <v>22</v>
      </c>
      <c r="G118" s="1" t="s">
        <v>23</v>
      </c>
      <c r="H118" s="1" t="s">
        <v>255</v>
      </c>
      <c r="I118" s="2">
        <v>41899</v>
      </c>
      <c r="J118" s="1"/>
      <c r="K118" s="1"/>
    </row>
    <row r="119" spans="2:11"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</row>
    <row r="120" spans="2:11">
      <c r="B120" s="156" t="s">
        <v>239</v>
      </c>
      <c r="C120" s="156" t="s">
        <v>223</v>
      </c>
      <c r="D120" s="156" t="s">
        <v>220</v>
      </c>
      <c r="E120" s="1" t="s">
        <v>15</v>
      </c>
      <c r="F120" s="1"/>
      <c r="G120" s="1" t="s">
        <v>16</v>
      </c>
      <c r="H120" s="1" t="s">
        <v>242</v>
      </c>
      <c r="I120" s="2">
        <v>41899</v>
      </c>
      <c r="J120" s="1"/>
      <c r="K120" s="1"/>
    </row>
    <row r="121" spans="2:11">
      <c r="B121" s="156"/>
      <c r="C121" s="156"/>
      <c r="D121" s="156"/>
      <c r="E121" s="1" t="s">
        <v>0</v>
      </c>
      <c r="F121" s="1" t="s">
        <v>2</v>
      </c>
      <c r="G121" s="1" t="s">
        <v>3</v>
      </c>
      <c r="H121" s="1" t="s">
        <v>246</v>
      </c>
      <c r="I121" s="2">
        <v>41899</v>
      </c>
      <c r="J121" s="1" t="s">
        <v>508</v>
      </c>
      <c r="K121" s="1"/>
    </row>
    <row r="122" spans="2:11">
      <c r="B122" s="156"/>
      <c r="C122" s="156"/>
      <c r="D122" s="156"/>
      <c r="E122" s="1" t="s">
        <v>1</v>
      </c>
      <c r="F122" s="3" t="s">
        <v>5</v>
      </c>
      <c r="G122" s="3" t="s">
        <v>11</v>
      </c>
      <c r="H122" s="3" t="s">
        <v>272</v>
      </c>
      <c r="I122" s="2">
        <v>41899</v>
      </c>
      <c r="J122" s="3" t="s">
        <v>204</v>
      </c>
      <c r="K122" s="3" t="s">
        <v>247</v>
      </c>
    </row>
    <row r="123" spans="2:11">
      <c r="B123" s="156"/>
      <c r="C123" s="156"/>
      <c r="D123" s="156"/>
      <c r="E123" s="1" t="s">
        <v>8</v>
      </c>
      <c r="F123" s="1" t="s">
        <v>18</v>
      </c>
      <c r="G123" s="1" t="s">
        <v>19</v>
      </c>
      <c r="H123" s="1" t="s">
        <v>248</v>
      </c>
      <c r="I123" s="2">
        <v>41899</v>
      </c>
      <c r="J123" s="1" t="s">
        <v>249</v>
      </c>
      <c r="K123" s="1"/>
    </row>
    <row r="124" spans="2:11">
      <c r="B124" s="156"/>
      <c r="C124" s="156"/>
      <c r="D124" s="156"/>
      <c r="E124" s="1" t="s">
        <v>9</v>
      </c>
      <c r="F124" s="1" t="s">
        <v>28</v>
      </c>
      <c r="G124" s="1" t="s">
        <v>29</v>
      </c>
      <c r="H124" s="1" t="s">
        <v>256</v>
      </c>
      <c r="I124" s="2">
        <v>41899</v>
      </c>
      <c r="J124" s="1" t="s">
        <v>505</v>
      </c>
      <c r="K124" s="1"/>
    </row>
    <row r="125" spans="2:11">
      <c r="B125" s="156"/>
      <c r="C125" s="156"/>
      <c r="D125" s="156"/>
      <c r="E125" s="1" t="s">
        <v>10</v>
      </c>
      <c r="F125" s="1" t="s">
        <v>25</v>
      </c>
      <c r="G125" s="1" t="s">
        <v>26</v>
      </c>
      <c r="H125" s="1" t="s">
        <v>257</v>
      </c>
      <c r="I125" s="2">
        <v>41899</v>
      </c>
      <c r="J125" s="1"/>
      <c r="K125" s="1"/>
    </row>
    <row r="126" spans="2:11">
      <c r="B126" s="156"/>
      <c r="C126" s="156"/>
      <c r="D126" s="156"/>
      <c r="E126" s="1" t="s">
        <v>75</v>
      </c>
      <c r="F126" s="1" t="s">
        <v>22</v>
      </c>
      <c r="G126" s="1" t="s">
        <v>23</v>
      </c>
      <c r="H126" s="1" t="s">
        <v>258</v>
      </c>
      <c r="I126" s="2">
        <v>41899</v>
      </c>
      <c r="J126" s="1"/>
      <c r="K126" s="1"/>
    </row>
    <row r="127" spans="2:11"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</row>
    <row r="128" spans="2:11">
      <c r="B128" s="156" t="s">
        <v>240</v>
      </c>
      <c r="C128" s="156" t="s">
        <v>223</v>
      </c>
      <c r="D128" s="156" t="s">
        <v>221</v>
      </c>
      <c r="E128" s="1" t="s">
        <v>15</v>
      </c>
      <c r="F128" s="1"/>
      <c r="G128" s="1" t="s">
        <v>16</v>
      </c>
      <c r="H128" s="1" t="s">
        <v>243</v>
      </c>
      <c r="I128" s="2">
        <v>41899</v>
      </c>
      <c r="J128" s="1"/>
      <c r="K128" s="1"/>
    </row>
    <row r="129" spans="2:11">
      <c r="B129" s="156"/>
      <c r="C129" s="156"/>
      <c r="D129" s="156"/>
      <c r="E129" s="1" t="s">
        <v>0</v>
      </c>
      <c r="F129" s="1" t="s">
        <v>2</v>
      </c>
      <c r="G129" s="1" t="s">
        <v>3</v>
      </c>
      <c r="H129" s="1" t="s">
        <v>250</v>
      </c>
      <c r="I129" s="2">
        <v>41899</v>
      </c>
      <c r="J129" s="1" t="s">
        <v>472</v>
      </c>
      <c r="K129" s="1"/>
    </row>
    <row r="130" spans="2:11">
      <c r="B130" s="156"/>
      <c r="C130" s="156"/>
      <c r="D130" s="156"/>
      <c r="E130" s="1" t="s">
        <v>830</v>
      </c>
      <c r="F130" s="3" t="s">
        <v>5</v>
      </c>
      <c r="G130" s="3" t="s">
        <v>204</v>
      </c>
      <c r="H130" s="3" t="s">
        <v>251</v>
      </c>
      <c r="I130" s="2">
        <v>41899</v>
      </c>
      <c r="J130" s="1"/>
      <c r="K130" s="1"/>
    </row>
    <row r="131" spans="2:11">
      <c r="B131" s="156"/>
      <c r="C131" s="156"/>
      <c r="D131" s="156"/>
      <c r="E131" s="1" t="s">
        <v>710</v>
      </c>
      <c r="F131" s="3" t="s">
        <v>573</v>
      </c>
      <c r="G131" s="3" t="s">
        <v>574</v>
      </c>
      <c r="H131" s="3" t="s">
        <v>1194</v>
      </c>
      <c r="I131" s="2">
        <v>42115</v>
      </c>
      <c r="J131" s="1"/>
      <c r="K131" s="1"/>
    </row>
    <row r="132" spans="2:11">
      <c r="B132" s="156"/>
      <c r="C132" s="156"/>
      <c r="D132" s="156"/>
      <c r="E132" s="1" t="s">
        <v>1278</v>
      </c>
      <c r="F132" s="3" t="s">
        <v>573</v>
      </c>
      <c r="G132" s="3" t="s">
        <v>574</v>
      </c>
      <c r="H132" s="3" t="s">
        <v>1280</v>
      </c>
      <c r="I132" s="2">
        <v>42129</v>
      </c>
      <c r="J132" s="1"/>
      <c r="K132" s="1"/>
    </row>
    <row r="133" spans="2:11">
      <c r="B133" s="156"/>
      <c r="C133" s="156"/>
      <c r="D133" s="156"/>
      <c r="E133" s="1" t="s">
        <v>8</v>
      </c>
      <c r="F133" s="1" t="s">
        <v>18</v>
      </c>
      <c r="G133" s="1" t="s">
        <v>19</v>
      </c>
      <c r="H133" s="1" t="s">
        <v>252</v>
      </c>
      <c r="I133" s="2">
        <v>41899</v>
      </c>
      <c r="J133" s="1" t="s">
        <v>249</v>
      </c>
      <c r="K133" s="1"/>
    </row>
    <row r="134" spans="2:11">
      <c r="B134" s="156"/>
      <c r="C134" s="156"/>
      <c r="D134" s="156"/>
      <c r="E134" s="1" t="s">
        <v>9</v>
      </c>
      <c r="F134" s="1" t="s">
        <v>28</v>
      </c>
      <c r="G134" s="1" t="s">
        <v>29</v>
      </c>
      <c r="H134" s="1" t="s">
        <v>260</v>
      </c>
      <c r="I134" s="2">
        <v>41899</v>
      </c>
      <c r="J134" s="1"/>
      <c r="K134" s="1"/>
    </row>
    <row r="135" spans="2:11">
      <c r="B135" s="156"/>
      <c r="C135" s="156"/>
      <c r="D135" s="156"/>
      <c r="E135" s="1" t="s">
        <v>853</v>
      </c>
      <c r="F135" s="1" t="s">
        <v>25</v>
      </c>
      <c r="G135" s="1" t="s">
        <v>26</v>
      </c>
      <c r="H135" s="1" t="s">
        <v>261</v>
      </c>
      <c r="I135" s="2">
        <v>41899</v>
      </c>
      <c r="J135" s="1"/>
      <c r="K135" s="1"/>
    </row>
    <row r="136" spans="2:11">
      <c r="B136" s="156"/>
      <c r="C136" s="156"/>
      <c r="D136" s="156"/>
      <c r="E136" s="1" t="s">
        <v>702</v>
      </c>
      <c r="F136" s="1" t="s">
        <v>25</v>
      </c>
      <c r="G136" s="1" t="s">
        <v>545</v>
      </c>
      <c r="H136" s="1" t="s">
        <v>1279</v>
      </c>
      <c r="I136" s="2">
        <v>42129</v>
      </c>
      <c r="J136" s="1"/>
      <c r="K136" s="1"/>
    </row>
    <row r="137" spans="2:11">
      <c r="B137" s="156"/>
      <c r="C137" s="156"/>
      <c r="D137" s="156"/>
      <c r="E137" s="1" t="s">
        <v>75</v>
      </c>
      <c r="F137" s="1" t="s">
        <v>22</v>
      </c>
      <c r="G137" s="1" t="s">
        <v>23</v>
      </c>
      <c r="H137" s="1" t="s">
        <v>259</v>
      </c>
      <c r="I137" s="2">
        <v>41899</v>
      </c>
      <c r="J137" s="1"/>
      <c r="K137" s="1"/>
    </row>
    <row r="138" spans="2:11"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</row>
    <row r="139" spans="2:11">
      <c r="B139" s="156" t="s">
        <v>237</v>
      </c>
      <c r="C139" s="156" t="s">
        <v>273</v>
      </c>
      <c r="D139" s="156" t="s">
        <v>222</v>
      </c>
      <c r="E139" s="1" t="s">
        <v>15</v>
      </c>
      <c r="F139" s="1"/>
      <c r="G139" s="1" t="s">
        <v>16</v>
      </c>
      <c r="H139" s="1" t="s">
        <v>275</v>
      </c>
      <c r="I139" s="2">
        <v>41900</v>
      </c>
      <c r="J139" s="1"/>
      <c r="K139" s="1"/>
    </row>
    <row r="140" spans="2:11">
      <c r="B140" s="156"/>
      <c r="C140" s="156"/>
      <c r="D140" s="156"/>
      <c r="E140" s="1" t="s">
        <v>0</v>
      </c>
      <c r="F140" s="1" t="s">
        <v>2</v>
      </c>
      <c r="G140" s="1" t="s">
        <v>3</v>
      </c>
      <c r="H140" s="1" t="s">
        <v>276</v>
      </c>
      <c r="I140" s="2">
        <v>41900</v>
      </c>
      <c r="J140" s="1" t="s">
        <v>507</v>
      </c>
      <c r="K140" s="1"/>
    </row>
    <row r="141" spans="2:11">
      <c r="B141" s="156"/>
      <c r="C141" s="156"/>
      <c r="D141" s="156"/>
      <c r="E141" s="1" t="s">
        <v>830</v>
      </c>
      <c r="F141" s="3" t="s">
        <v>5</v>
      </c>
      <c r="G141" s="3" t="s">
        <v>6</v>
      </c>
      <c r="H141" s="3" t="s">
        <v>341</v>
      </c>
      <c r="I141" s="2">
        <v>41900</v>
      </c>
      <c r="J141" s="16" t="s">
        <v>204</v>
      </c>
      <c r="K141" s="16" t="s">
        <v>277</v>
      </c>
    </row>
    <row r="142" spans="2:11">
      <c r="B142" s="156"/>
      <c r="C142" s="156"/>
      <c r="D142" s="156"/>
      <c r="E142" s="1" t="s">
        <v>710</v>
      </c>
      <c r="F142" s="1" t="s">
        <v>573</v>
      </c>
      <c r="G142" s="1" t="s">
        <v>574</v>
      </c>
      <c r="H142" s="66" t="s">
        <v>713</v>
      </c>
      <c r="I142" s="2">
        <v>42046</v>
      </c>
      <c r="J142" s="3"/>
      <c r="K142" s="3"/>
    </row>
    <row r="143" spans="2:11">
      <c r="B143" s="156"/>
      <c r="C143" s="156"/>
      <c r="D143" s="156"/>
      <c r="E143" s="1" t="s">
        <v>8</v>
      </c>
      <c r="F143" s="1" t="s">
        <v>18</v>
      </c>
      <c r="G143" s="1" t="s">
        <v>19</v>
      </c>
      <c r="H143" s="1" t="s">
        <v>278</v>
      </c>
      <c r="I143" s="2">
        <v>41900</v>
      </c>
      <c r="J143" s="1"/>
      <c r="K143" s="1"/>
    </row>
    <row r="144" spans="2:11">
      <c r="B144" s="156"/>
      <c r="C144" s="156"/>
      <c r="D144" s="156"/>
      <c r="E144" s="1" t="s">
        <v>9</v>
      </c>
      <c r="F144" s="1" t="s">
        <v>28</v>
      </c>
      <c r="G144" s="1" t="s">
        <v>29</v>
      </c>
      <c r="H144" s="1" t="s">
        <v>282</v>
      </c>
      <c r="I144" s="2">
        <v>41900</v>
      </c>
      <c r="J144" s="1" t="s">
        <v>505</v>
      </c>
      <c r="K144" s="1"/>
    </row>
    <row r="145" spans="2:12">
      <c r="B145" s="156"/>
      <c r="C145" s="156"/>
      <c r="D145" s="156"/>
      <c r="E145" s="1" t="s">
        <v>10</v>
      </c>
      <c r="F145" s="1" t="s">
        <v>25</v>
      </c>
      <c r="G145" s="1" t="s">
        <v>26</v>
      </c>
      <c r="H145" s="1" t="s">
        <v>283</v>
      </c>
      <c r="I145" s="2">
        <v>41900</v>
      </c>
      <c r="J145" s="1"/>
      <c r="K145" s="1"/>
    </row>
    <row r="146" spans="2:12">
      <c r="B146" s="156"/>
      <c r="C146" s="156"/>
      <c r="D146" s="156"/>
      <c r="E146" s="1" t="s">
        <v>75</v>
      </c>
      <c r="F146" s="1" t="s">
        <v>22</v>
      </c>
      <c r="G146" s="1" t="s">
        <v>23</v>
      </c>
      <c r="H146" s="1" t="s">
        <v>284</v>
      </c>
      <c r="I146" s="2">
        <v>41900</v>
      </c>
      <c r="J146" s="1"/>
      <c r="K146" s="1"/>
    </row>
    <row r="147" spans="2:12"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</row>
    <row r="148" spans="2:12">
      <c r="B148" s="156" t="s">
        <v>320</v>
      </c>
      <c r="C148" s="156" t="s">
        <v>273</v>
      </c>
      <c r="D148" s="156" t="s">
        <v>316</v>
      </c>
      <c r="E148" s="1" t="s">
        <v>330</v>
      </c>
      <c r="F148" s="1"/>
      <c r="G148" s="1" t="s">
        <v>331</v>
      </c>
      <c r="H148" s="1" t="s">
        <v>332</v>
      </c>
      <c r="I148" s="2">
        <v>41920</v>
      </c>
      <c r="J148" s="1"/>
      <c r="K148" s="1"/>
    </row>
    <row r="149" spans="2:12">
      <c r="B149" s="156"/>
      <c r="C149" s="156"/>
      <c r="D149" s="156"/>
      <c r="E149" s="1" t="s">
        <v>0</v>
      </c>
      <c r="F149" s="1" t="s">
        <v>2</v>
      </c>
      <c r="G149" s="1" t="s">
        <v>3</v>
      </c>
      <c r="H149" s="16" t="s">
        <v>488</v>
      </c>
      <c r="I149" s="2">
        <v>41920</v>
      </c>
      <c r="J149" s="1" t="s">
        <v>479</v>
      </c>
      <c r="K149" s="16" t="s">
        <v>489</v>
      </c>
    </row>
    <row r="150" spans="2:12">
      <c r="B150" s="156"/>
      <c r="C150" s="156"/>
      <c r="D150" s="156"/>
      <c r="E150" s="1" t="s">
        <v>1</v>
      </c>
      <c r="F150" s="3" t="s">
        <v>5</v>
      </c>
      <c r="G150" s="1" t="s">
        <v>204</v>
      </c>
      <c r="H150" s="1" t="s">
        <v>342</v>
      </c>
      <c r="I150" s="2">
        <v>41920</v>
      </c>
      <c r="J150" s="1"/>
      <c r="K150" s="1"/>
    </row>
    <row r="151" spans="2:12">
      <c r="B151" s="156"/>
      <c r="C151" s="156"/>
      <c r="D151" s="156"/>
      <c r="E151" s="1" t="s">
        <v>8</v>
      </c>
      <c r="F151" s="1" t="s">
        <v>18</v>
      </c>
      <c r="G151" s="1" t="s">
        <v>374</v>
      </c>
      <c r="H151" s="1" t="s">
        <v>375</v>
      </c>
      <c r="I151" s="2">
        <v>41920</v>
      </c>
      <c r="J151" s="1" t="s">
        <v>390</v>
      </c>
      <c r="K151" s="1" t="s">
        <v>384</v>
      </c>
      <c r="L151" s="1" t="s">
        <v>392</v>
      </c>
    </row>
    <row r="152" spans="2:12">
      <c r="B152" s="156"/>
      <c r="C152" s="156"/>
      <c r="D152" s="156"/>
      <c r="E152" s="1" t="s">
        <v>9</v>
      </c>
      <c r="F152" s="1" t="s">
        <v>28</v>
      </c>
      <c r="G152" s="1" t="s">
        <v>29</v>
      </c>
      <c r="H152" s="1" t="s">
        <v>348</v>
      </c>
      <c r="I152" s="2">
        <v>41920</v>
      </c>
      <c r="J152" s="1"/>
      <c r="K152" s="1"/>
    </row>
    <row r="153" spans="2:12">
      <c r="B153" s="156"/>
      <c r="C153" s="156"/>
      <c r="D153" s="156"/>
      <c r="E153" s="1" t="s">
        <v>10</v>
      </c>
      <c r="F153" s="1" t="s">
        <v>25</v>
      </c>
      <c r="G153" s="1" t="s">
        <v>26</v>
      </c>
      <c r="H153" s="1" t="s">
        <v>349</v>
      </c>
      <c r="I153" s="2">
        <v>41920</v>
      </c>
      <c r="J153" s="1"/>
      <c r="K153" s="1"/>
    </row>
    <row r="154" spans="2:12">
      <c r="B154" s="156"/>
      <c r="C154" s="156"/>
      <c r="D154" s="156"/>
      <c r="E154" s="1" t="s">
        <v>75</v>
      </c>
      <c r="F154" s="1" t="s">
        <v>22</v>
      </c>
      <c r="G154" s="1" t="s">
        <v>23</v>
      </c>
      <c r="H154" s="1" t="s">
        <v>350</v>
      </c>
      <c r="I154" s="2">
        <v>41920</v>
      </c>
      <c r="J154" s="1"/>
      <c r="K154" s="1"/>
    </row>
    <row r="155" spans="2:12"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</row>
    <row r="156" spans="2:12">
      <c r="B156" s="158" t="s">
        <v>321</v>
      </c>
      <c r="C156" s="158" t="s">
        <v>273</v>
      </c>
      <c r="D156" s="158" t="s">
        <v>317</v>
      </c>
      <c r="E156" s="58" t="s">
        <v>330</v>
      </c>
      <c r="F156" s="58"/>
      <c r="G156" s="58" t="s">
        <v>331</v>
      </c>
      <c r="H156" s="58" t="s">
        <v>344</v>
      </c>
      <c r="I156" s="59">
        <v>41920</v>
      </c>
      <c r="J156" s="58"/>
      <c r="K156" s="58"/>
      <c r="L156" s="62"/>
    </row>
    <row r="157" spans="2:12">
      <c r="B157" s="158"/>
      <c r="C157" s="158"/>
      <c r="D157" s="158"/>
      <c r="E157" s="58" t="s">
        <v>0</v>
      </c>
      <c r="F157" s="58" t="s">
        <v>2</v>
      </c>
      <c r="G157" s="58" t="s">
        <v>3</v>
      </c>
      <c r="H157" s="58" t="s">
        <v>377</v>
      </c>
      <c r="I157" s="59">
        <v>41920</v>
      </c>
      <c r="J157" s="58"/>
      <c r="K157" s="58"/>
      <c r="L157" s="62"/>
    </row>
    <row r="158" spans="2:12">
      <c r="B158" s="158"/>
      <c r="C158" s="158"/>
      <c r="D158" s="158"/>
      <c r="E158" s="58" t="s">
        <v>1</v>
      </c>
      <c r="F158" s="60" t="s">
        <v>5</v>
      </c>
      <c r="G158" s="58" t="s">
        <v>204</v>
      </c>
      <c r="H158" s="58" t="s">
        <v>343</v>
      </c>
      <c r="I158" s="59">
        <v>41920</v>
      </c>
      <c r="J158" s="58"/>
      <c r="K158" s="58"/>
      <c r="L158" s="62"/>
    </row>
    <row r="159" spans="2:12">
      <c r="B159" s="158"/>
      <c r="C159" s="158"/>
      <c r="D159" s="158"/>
      <c r="E159" s="58" t="s">
        <v>8</v>
      </c>
      <c r="F159" s="58" t="s">
        <v>18</v>
      </c>
      <c r="G159" s="58" t="s">
        <v>374</v>
      </c>
      <c r="H159" s="58" t="s">
        <v>376</v>
      </c>
      <c r="I159" s="59">
        <v>41920</v>
      </c>
      <c r="J159" s="58" t="s">
        <v>390</v>
      </c>
      <c r="K159" s="58" t="s">
        <v>384</v>
      </c>
      <c r="L159" s="58" t="s">
        <v>393</v>
      </c>
    </row>
    <row r="160" spans="2:12">
      <c r="B160" s="158"/>
      <c r="C160" s="158"/>
      <c r="D160" s="158"/>
      <c r="E160" s="58" t="s">
        <v>9</v>
      </c>
      <c r="F160" s="58" t="s">
        <v>28</v>
      </c>
      <c r="G160" s="58" t="s">
        <v>29</v>
      </c>
      <c r="H160" s="58" t="s">
        <v>351</v>
      </c>
      <c r="I160" s="59">
        <v>41920</v>
      </c>
      <c r="J160" s="58"/>
      <c r="K160" s="58"/>
      <c r="L160" s="62"/>
    </row>
    <row r="161" spans="2:12">
      <c r="B161" s="158"/>
      <c r="C161" s="158"/>
      <c r="D161" s="158"/>
      <c r="E161" s="58" t="s">
        <v>10</v>
      </c>
      <c r="F161" s="58" t="s">
        <v>25</v>
      </c>
      <c r="G161" s="58" t="s">
        <v>26</v>
      </c>
      <c r="H161" s="58" t="s">
        <v>352</v>
      </c>
      <c r="I161" s="59">
        <v>41920</v>
      </c>
      <c r="J161" s="58"/>
      <c r="K161" s="58"/>
      <c r="L161" s="62"/>
    </row>
    <row r="162" spans="2:12">
      <c r="B162" s="158"/>
      <c r="C162" s="158"/>
      <c r="D162" s="158"/>
      <c r="E162" s="58" t="s">
        <v>75</v>
      </c>
      <c r="F162" s="58" t="s">
        <v>22</v>
      </c>
      <c r="G162" s="58" t="s">
        <v>23</v>
      </c>
      <c r="H162" s="58" t="s">
        <v>353</v>
      </c>
      <c r="I162" s="59">
        <v>41920</v>
      </c>
      <c r="J162" s="58"/>
      <c r="K162" s="58"/>
      <c r="L162" s="62"/>
    </row>
    <row r="163" spans="2:12"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</row>
    <row r="165" spans="2:12">
      <c r="B165" s="158" t="s">
        <v>322</v>
      </c>
      <c r="C165" s="158" t="s">
        <v>325</v>
      </c>
      <c r="D165" s="158" t="s">
        <v>318</v>
      </c>
      <c r="E165" s="58" t="s">
        <v>330</v>
      </c>
      <c r="F165" s="58"/>
      <c r="G165" s="58" t="s">
        <v>331</v>
      </c>
      <c r="H165" s="58" t="s">
        <v>345</v>
      </c>
      <c r="I165" s="59">
        <v>41920</v>
      </c>
      <c r="J165" s="58"/>
      <c r="K165" s="58"/>
      <c r="L165" s="62"/>
    </row>
    <row r="166" spans="2:12">
      <c r="B166" s="158"/>
      <c r="C166" s="158"/>
      <c r="D166" s="158"/>
      <c r="E166" s="58" t="s">
        <v>0</v>
      </c>
      <c r="F166" s="58" t="s">
        <v>2</v>
      </c>
      <c r="G166" s="58" t="s">
        <v>3</v>
      </c>
      <c r="H166" s="58" t="s">
        <v>378</v>
      </c>
      <c r="I166" s="59">
        <v>41920</v>
      </c>
      <c r="J166" s="58"/>
      <c r="K166" s="58"/>
      <c r="L166" s="62"/>
    </row>
    <row r="167" spans="2:12">
      <c r="B167" s="158"/>
      <c r="C167" s="158"/>
      <c r="D167" s="158"/>
      <c r="E167" s="58" t="s">
        <v>1</v>
      </c>
      <c r="F167" s="60" t="s">
        <v>5</v>
      </c>
      <c r="G167" s="58" t="s">
        <v>204</v>
      </c>
      <c r="H167" s="58" t="s">
        <v>379</v>
      </c>
      <c r="I167" s="59">
        <v>41920</v>
      </c>
      <c r="J167" s="58"/>
      <c r="K167" s="58"/>
      <c r="L167" s="62"/>
    </row>
    <row r="168" spans="2:12">
      <c r="B168" s="158"/>
      <c r="C168" s="158"/>
      <c r="D168" s="158"/>
      <c r="E168" s="58" t="s">
        <v>8</v>
      </c>
      <c r="F168" s="58" t="s">
        <v>18</v>
      </c>
      <c r="G168" s="58" t="s">
        <v>374</v>
      </c>
      <c r="H168" s="58" t="s">
        <v>380</v>
      </c>
      <c r="I168" s="59">
        <v>41920</v>
      </c>
      <c r="J168" s="58" t="s">
        <v>390</v>
      </c>
      <c r="K168" s="58" t="s">
        <v>384</v>
      </c>
      <c r="L168" s="58" t="s">
        <v>386</v>
      </c>
    </row>
    <row r="169" spans="2:12">
      <c r="B169" s="158"/>
      <c r="C169" s="158"/>
      <c r="D169" s="158"/>
      <c r="E169" s="58" t="s">
        <v>9</v>
      </c>
      <c r="F169" s="58" t="s">
        <v>28</v>
      </c>
      <c r="G169" s="58" t="s">
        <v>29</v>
      </c>
      <c r="H169" s="58" t="s">
        <v>394</v>
      </c>
      <c r="I169" s="59">
        <v>41920</v>
      </c>
      <c r="J169" s="58"/>
      <c r="K169" s="58"/>
      <c r="L169" s="62"/>
    </row>
    <row r="170" spans="2:12">
      <c r="B170" s="158"/>
      <c r="C170" s="158"/>
      <c r="D170" s="158"/>
      <c r="E170" s="58" t="s">
        <v>10</v>
      </c>
      <c r="F170" s="58" t="s">
        <v>25</v>
      </c>
      <c r="G170" s="58" t="s">
        <v>26</v>
      </c>
      <c r="H170" s="58" t="s">
        <v>395</v>
      </c>
      <c r="I170" s="59">
        <v>41920</v>
      </c>
      <c r="J170" s="58"/>
      <c r="K170" s="58"/>
      <c r="L170" s="62"/>
    </row>
    <row r="171" spans="2:12">
      <c r="B171" s="158"/>
      <c r="C171" s="158"/>
      <c r="D171" s="158"/>
      <c r="E171" s="58" t="s">
        <v>75</v>
      </c>
      <c r="F171" s="58" t="s">
        <v>22</v>
      </c>
      <c r="G171" s="58" t="s">
        <v>23</v>
      </c>
      <c r="H171" s="58" t="s">
        <v>396</v>
      </c>
      <c r="I171" s="59">
        <v>41920</v>
      </c>
      <c r="J171" s="58"/>
      <c r="K171" s="58"/>
      <c r="L171" s="62"/>
    </row>
    <row r="172" spans="2:12"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</row>
    <row r="173" spans="2:12">
      <c r="B173" s="156" t="s">
        <v>323</v>
      </c>
      <c r="C173" s="156" t="s">
        <v>325</v>
      </c>
      <c r="D173" s="156" t="s">
        <v>319</v>
      </c>
      <c r="E173" s="1" t="s">
        <v>330</v>
      </c>
      <c r="F173" s="1"/>
      <c r="G173" s="1" t="s">
        <v>331</v>
      </c>
      <c r="H173" s="1" t="s">
        <v>346</v>
      </c>
      <c r="I173" s="2">
        <v>41920</v>
      </c>
      <c r="J173" s="1"/>
      <c r="K173" s="1"/>
    </row>
    <row r="174" spans="2:12">
      <c r="B174" s="156"/>
      <c r="C174" s="156"/>
      <c r="D174" s="156"/>
      <c r="E174" s="1" t="s">
        <v>0</v>
      </c>
      <c r="F174" s="1" t="s">
        <v>2</v>
      </c>
      <c r="G174" s="1" t="s">
        <v>3</v>
      </c>
      <c r="H174" s="1" t="s">
        <v>381</v>
      </c>
      <c r="I174" s="2">
        <v>41920</v>
      </c>
      <c r="J174" s="1"/>
      <c r="K174" s="1" t="s">
        <v>509</v>
      </c>
    </row>
    <row r="175" spans="2:12">
      <c r="B175" s="156"/>
      <c r="C175" s="156"/>
      <c r="D175" s="156"/>
      <c r="E175" s="1" t="s">
        <v>1</v>
      </c>
      <c r="F175" s="3" t="s">
        <v>5</v>
      </c>
      <c r="G175" s="1" t="s">
        <v>204</v>
      </c>
      <c r="H175" s="1" t="s">
        <v>382</v>
      </c>
      <c r="I175" s="2">
        <v>41920</v>
      </c>
      <c r="J175" s="1"/>
      <c r="K175" s="1"/>
    </row>
    <row r="176" spans="2:12">
      <c r="B176" s="156"/>
      <c r="C176" s="156"/>
      <c r="D176" s="156"/>
      <c r="E176" s="1" t="s">
        <v>8</v>
      </c>
      <c r="F176" s="1" t="s">
        <v>18</v>
      </c>
      <c r="G176" s="1" t="s">
        <v>374</v>
      </c>
      <c r="H176" s="1" t="s">
        <v>383</v>
      </c>
      <c r="I176" s="2">
        <v>41920</v>
      </c>
      <c r="J176" s="1" t="s">
        <v>390</v>
      </c>
      <c r="K176" s="1" t="s">
        <v>384</v>
      </c>
      <c r="L176" s="1" t="s">
        <v>385</v>
      </c>
    </row>
    <row r="177" spans="2:12">
      <c r="B177" s="156"/>
      <c r="C177" s="156"/>
      <c r="D177" s="156"/>
      <c r="E177" s="1" t="s">
        <v>9</v>
      </c>
      <c r="F177" s="1" t="s">
        <v>28</v>
      </c>
      <c r="G177" s="1" t="s">
        <v>29</v>
      </c>
      <c r="H177" s="1" t="s">
        <v>397</v>
      </c>
      <c r="I177" s="2">
        <v>41920</v>
      </c>
      <c r="J177" s="1"/>
      <c r="K177" s="1" t="s">
        <v>511</v>
      </c>
    </row>
    <row r="178" spans="2:12">
      <c r="B178" s="156"/>
      <c r="C178" s="156"/>
      <c r="D178" s="156"/>
      <c r="E178" s="1" t="s">
        <v>10</v>
      </c>
      <c r="F178" s="1" t="s">
        <v>25</v>
      </c>
      <c r="G178" s="1" t="s">
        <v>26</v>
      </c>
      <c r="H178" s="1" t="s">
        <v>398</v>
      </c>
      <c r="I178" s="2">
        <v>41920</v>
      </c>
      <c r="J178" s="1"/>
      <c r="K178" s="1"/>
    </row>
    <row r="179" spans="2:12">
      <c r="B179" s="156"/>
      <c r="C179" s="156"/>
      <c r="D179" s="156"/>
      <c r="E179" s="1" t="s">
        <v>75</v>
      </c>
      <c r="F179" s="1" t="s">
        <v>22</v>
      </c>
      <c r="G179" s="1" t="s">
        <v>23</v>
      </c>
      <c r="H179" s="1" t="s">
        <v>399</v>
      </c>
      <c r="I179" s="2">
        <v>41920</v>
      </c>
      <c r="J179" s="1"/>
      <c r="K179" s="1"/>
    </row>
    <row r="180" spans="2:12"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</row>
    <row r="181" spans="2:12">
      <c r="B181" s="158" t="s">
        <v>324</v>
      </c>
      <c r="C181" s="158" t="s">
        <v>325</v>
      </c>
      <c r="D181" s="158" t="s">
        <v>328</v>
      </c>
      <c r="E181" s="58" t="s">
        <v>330</v>
      </c>
      <c r="F181" s="58"/>
      <c r="G181" s="58" t="s">
        <v>331</v>
      </c>
      <c r="H181" s="58" t="s">
        <v>347</v>
      </c>
      <c r="I181" s="59">
        <v>41920</v>
      </c>
      <c r="J181" s="58"/>
      <c r="K181" s="58"/>
      <c r="L181" s="62"/>
    </row>
    <row r="182" spans="2:12">
      <c r="B182" s="158"/>
      <c r="C182" s="158"/>
      <c r="D182" s="158"/>
      <c r="E182" s="58" t="s">
        <v>0</v>
      </c>
      <c r="F182" s="58" t="s">
        <v>2</v>
      </c>
      <c r="G182" s="58" t="s">
        <v>3</v>
      </c>
      <c r="H182" s="58" t="s">
        <v>387</v>
      </c>
      <c r="I182" s="59">
        <v>41920</v>
      </c>
      <c r="J182" s="58"/>
      <c r="K182" s="58"/>
      <c r="L182" s="62"/>
    </row>
    <row r="183" spans="2:12">
      <c r="B183" s="158"/>
      <c r="C183" s="158"/>
      <c r="D183" s="158"/>
      <c r="E183" s="58" t="s">
        <v>1</v>
      </c>
      <c r="F183" s="60" t="s">
        <v>5</v>
      </c>
      <c r="G183" s="58" t="s">
        <v>204</v>
      </c>
      <c r="H183" s="58" t="s">
        <v>388</v>
      </c>
      <c r="I183" s="59">
        <v>41920</v>
      </c>
      <c r="J183" s="58"/>
      <c r="K183" s="58"/>
      <c r="L183" s="62"/>
    </row>
    <row r="184" spans="2:12">
      <c r="B184" s="158"/>
      <c r="C184" s="158"/>
      <c r="D184" s="158"/>
      <c r="E184" s="58" t="s">
        <v>8</v>
      </c>
      <c r="F184" s="58" t="s">
        <v>18</v>
      </c>
      <c r="G184" s="58" t="s">
        <v>374</v>
      </c>
      <c r="H184" s="58" t="s">
        <v>389</v>
      </c>
      <c r="I184" s="59">
        <v>41920</v>
      </c>
      <c r="J184" s="58" t="s">
        <v>390</v>
      </c>
      <c r="K184" s="58" t="s">
        <v>384</v>
      </c>
      <c r="L184" s="58" t="s">
        <v>391</v>
      </c>
    </row>
    <row r="185" spans="2:12">
      <c r="B185" s="158"/>
      <c r="C185" s="158"/>
      <c r="D185" s="158"/>
      <c r="E185" s="58" t="s">
        <v>9</v>
      </c>
      <c r="F185" s="58" t="s">
        <v>28</v>
      </c>
      <c r="G185" s="58" t="s">
        <v>29</v>
      </c>
      <c r="H185" s="58" t="s">
        <v>400</v>
      </c>
      <c r="I185" s="59">
        <v>41920</v>
      </c>
      <c r="J185" s="58"/>
      <c r="K185" s="58"/>
      <c r="L185" s="62"/>
    </row>
    <row r="186" spans="2:12">
      <c r="B186" s="158"/>
      <c r="C186" s="158"/>
      <c r="D186" s="158"/>
      <c r="E186" s="58" t="s">
        <v>10</v>
      </c>
      <c r="F186" s="58" t="s">
        <v>25</v>
      </c>
      <c r="G186" s="58" t="s">
        <v>26</v>
      </c>
      <c r="H186" s="58" t="s">
        <v>401</v>
      </c>
      <c r="I186" s="59">
        <v>41920</v>
      </c>
      <c r="J186" s="58"/>
      <c r="K186" s="58"/>
      <c r="L186" s="62"/>
    </row>
    <row r="187" spans="2:12">
      <c r="B187" s="158"/>
      <c r="C187" s="158"/>
      <c r="D187" s="158"/>
      <c r="E187" s="58" t="s">
        <v>75</v>
      </c>
      <c r="F187" s="58" t="s">
        <v>22</v>
      </c>
      <c r="G187" s="58" t="s">
        <v>23</v>
      </c>
      <c r="H187" s="58" t="s">
        <v>402</v>
      </c>
      <c r="I187" s="59">
        <v>41920</v>
      </c>
      <c r="J187" s="58"/>
      <c r="K187" s="58"/>
      <c r="L187" s="62"/>
    </row>
    <row r="188" spans="2:12"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</row>
    <row r="189" spans="2:12">
      <c r="B189" s="158" t="s">
        <v>369</v>
      </c>
      <c r="C189" s="158" t="s">
        <v>371</v>
      </c>
      <c r="D189" s="158" t="s">
        <v>367</v>
      </c>
      <c r="E189" s="58" t="s">
        <v>330</v>
      </c>
      <c r="F189" s="58"/>
      <c r="G189" s="58" t="s">
        <v>331</v>
      </c>
      <c r="H189" s="58" t="s">
        <v>403</v>
      </c>
      <c r="I189" s="59">
        <v>41927</v>
      </c>
      <c r="J189" s="58"/>
      <c r="K189" s="58"/>
      <c r="L189" s="62"/>
    </row>
    <row r="190" spans="2:12">
      <c r="B190" s="158"/>
      <c r="C190" s="158"/>
      <c r="D190" s="158"/>
      <c r="E190" s="58" t="s">
        <v>0</v>
      </c>
      <c r="F190" s="58" t="s">
        <v>2</v>
      </c>
      <c r="G190" s="58" t="s">
        <v>3</v>
      </c>
      <c r="H190" s="58" t="s">
        <v>427</v>
      </c>
      <c r="I190" s="59">
        <v>41927</v>
      </c>
      <c r="J190" s="58"/>
      <c r="K190" s="58"/>
      <c r="L190" s="62"/>
    </row>
    <row r="191" spans="2:12">
      <c r="B191" s="158"/>
      <c r="C191" s="158"/>
      <c r="D191" s="158"/>
      <c r="E191" s="58" t="s">
        <v>1</v>
      </c>
      <c r="F191" s="60" t="s">
        <v>5</v>
      </c>
      <c r="G191" s="58" t="s">
        <v>204</v>
      </c>
      <c r="H191" s="58" t="s">
        <v>428</v>
      </c>
      <c r="I191" s="59">
        <v>41927</v>
      </c>
      <c r="J191" s="58"/>
      <c r="K191" s="58"/>
      <c r="L191" s="62"/>
    </row>
    <row r="192" spans="2:12">
      <c r="B192" s="158"/>
      <c r="C192" s="158"/>
      <c r="D192" s="158"/>
      <c r="E192" s="58" t="s">
        <v>8</v>
      </c>
      <c r="F192" s="58" t="s">
        <v>18</v>
      </c>
      <c r="G192" s="58" t="s">
        <v>374</v>
      </c>
      <c r="H192" s="58" t="s">
        <v>429</v>
      </c>
      <c r="I192" s="59">
        <v>41927</v>
      </c>
      <c r="J192" s="58" t="s">
        <v>390</v>
      </c>
      <c r="K192" s="58" t="s">
        <v>384</v>
      </c>
      <c r="L192" s="58" t="s">
        <v>430</v>
      </c>
    </row>
    <row r="193" spans="2:12">
      <c r="B193" s="158"/>
      <c r="C193" s="158"/>
      <c r="D193" s="158"/>
      <c r="E193" s="58" t="s">
        <v>9</v>
      </c>
      <c r="F193" s="58" t="s">
        <v>28</v>
      </c>
      <c r="G193" s="58" t="s">
        <v>29</v>
      </c>
      <c r="H193" s="58" t="s">
        <v>434</v>
      </c>
      <c r="I193" s="59">
        <v>41927</v>
      </c>
      <c r="J193" s="58"/>
      <c r="K193" s="58"/>
      <c r="L193" s="62"/>
    </row>
    <row r="194" spans="2:12">
      <c r="B194" s="158"/>
      <c r="C194" s="158"/>
      <c r="D194" s="158"/>
      <c r="E194" s="58" t="s">
        <v>10</v>
      </c>
      <c r="F194" s="58" t="s">
        <v>25</v>
      </c>
      <c r="G194" s="58" t="s">
        <v>26</v>
      </c>
      <c r="H194" s="58" t="s">
        <v>27</v>
      </c>
      <c r="I194" s="59">
        <v>41927</v>
      </c>
      <c r="J194" s="58"/>
      <c r="K194" s="58"/>
      <c r="L194" s="62"/>
    </row>
    <row r="195" spans="2:12">
      <c r="B195" s="158"/>
      <c r="C195" s="158"/>
      <c r="D195" s="158"/>
      <c r="E195" s="58" t="s">
        <v>75</v>
      </c>
      <c r="F195" s="58" t="s">
        <v>22</v>
      </c>
      <c r="G195" s="58" t="s">
        <v>23</v>
      </c>
      <c r="H195" s="58" t="s">
        <v>435</v>
      </c>
      <c r="I195" s="59">
        <v>41927</v>
      </c>
      <c r="J195" s="58"/>
      <c r="K195" s="58"/>
      <c r="L195" s="62"/>
    </row>
    <row r="196" spans="2:12"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</row>
    <row r="197" spans="2:12">
      <c r="B197" s="158" t="s">
        <v>370</v>
      </c>
      <c r="C197" s="158" t="s">
        <v>371</v>
      </c>
      <c r="D197" s="158" t="s">
        <v>368</v>
      </c>
      <c r="E197" s="58" t="s">
        <v>330</v>
      </c>
      <c r="F197" s="58"/>
      <c r="G197" s="58" t="s">
        <v>331</v>
      </c>
      <c r="H197" s="58" t="s">
        <v>404</v>
      </c>
      <c r="I197" s="59">
        <v>41927</v>
      </c>
      <c r="J197" s="58"/>
      <c r="K197" s="58"/>
      <c r="L197" s="62"/>
    </row>
    <row r="198" spans="2:12">
      <c r="B198" s="158"/>
      <c r="C198" s="158"/>
      <c r="D198" s="158"/>
      <c r="E198" s="58" t="s">
        <v>0</v>
      </c>
      <c r="F198" s="58" t="s">
        <v>2</v>
      </c>
      <c r="G198" s="58" t="s">
        <v>3</v>
      </c>
      <c r="H198" s="58" t="s">
        <v>423</v>
      </c>
      <c r="I198" s="59">
        <v>41927</v>
      </c>
      <c r="J198" s="58"/>
      <c r="K198" s="58"/>
      <c r="L198" s="62"/>
    </row>
    <row r="199" spans="2:12">
      <c r="B199" s="158"/>
      <c r="C199" s="158"/>
      <c r="D199" s="158"/>
      <c r="E199" s="58" t="s">
        <v>1</v>
      </c>
      <c r="F199" s="60" t="s">
        <v>5</v>
      </c>
      <c r="G199" s="58" t="s">
        <v>204</v>
      </c>
      <c r="H199" s="58" t="s">
        <v>424</v>
      </c>
      <c r="I199" s="59">
        <v>41927</v>
      </c>
      <c r="J199" s="58"/>
      <c r="K199" s="58"/>
      <c r="L199" s="62"/>
    </row>
    <row r="200" spans="2:12">
      <c r="B200" s="158"/>
      <c r="C200" s="158"/>
      <c r="D200" s="158"/>
      <c r="E200" s="58" t="s">
        <v>8</v>
      </c>
      <c r="F200" s="58" t="s">
        <v>18</v>
      </c>
      <c r="G200" s="58" t="s">
        <v>374</v>
      </c>
      <c r="H200" s="58" t="s">
        <v>425</v>
      </c>
      <c r="I200" s="59">
        <v>41927</v>
      </c>
      <c r="J200" s="58" t="s">
        <v>390</v>
      </c>
      <c r="K200" s="58" t="s">
        <v>384</v>
      </c>
      <c r="L200" s="58" t="s">
        <v>426</v>
      </c>
    </row>
    <row r="201" spans="2:12">
      <c r="B201" s="158"/>
      <c r="C201" s="158"/>
      <c r="D201" s="158"/>
      <c r="E201" s="58" t="s">
        <v>9</v>
      </c>
      <c r="F201" s="58" t="s">
        <v>28</v>
      </c>
      <c r="G201" s="58" t="s">
        <v>29</v>
      </c>
      <c r="H201" s="58" t="s">
        <v>431</v>
      </c>
      <c r="I201" s="59">
        <v>41927</v>
      </c>
      <c r="J201" s="58"/>
      <c r="K201" s="58"/>
      <c r="L201" s="62"/>
    </row>
    <row r="202" spans="2:12">
      <c r="B202" s="158"/>
      <c r="C202" s="158"/>
      <c r="D202" s="158"/>
      <c r="E202" s="63" t="s">
        <v>10</v>
      </c>
      <c r="F202" s="63" t="s">
        <v>25</v>
      </c>
      <c r="G202" s="63" t="s">
        <v>26</v>
      </c>
      <c r="H202" s="63" t="s">
        <v>410</v>
      </c>
      <c r="I202" s="64">
        <v>41923</v>
      </c>
      <c r="J202" s="58"/>
      <c r="K202" s="58" t="s">
        <v>432</v>
      </c>
      <c r="L202" s="62"/>
    </row>
    <row r="203" spans="2:12">
      <c r="B203" s="158"/>
      <c r="C203" s="158"/>
      <c r="D203" s="158"/>
      <c r="E203" s="58" t="s">
        <v>75</v>
      </c>
      <c r="F203" s="58" t="s">
        <v>22</v>
      </c>
      <c r="G203" s="58" t="s">
        <v>23</v>
      </c>
      <c r="H203" s="58" t="s">
        <v>433</v>
      </c>
      <c r="I203" s="59">
        <v>41927</v>
      </c>
      <c r="J203" s="58"/>
      <c r="K203" s="58"/>
      <c r="L203" s="62"/>
    </row>
    <row r="205" spans="2:12">
      <c r="B205" s="156" t="s">
        <v>480</v>
      </c>
      <c r="C205" s="156" t="s">
        <v>471</v>
      </c>
      <c r="D205" s="156" t="s">
        <v>314</v>
      </c>
      <c r="E205" s="1" t="s">
        <v>330</v>
      </c>
      <c r="F205" s="1"/>
      <c r="G205" s="1"/>
      <c r="H205" s="1"/>
      <c r="I205" s="1"/>
      <c r="J205" s="1"/>
      <c r="K205" s="1"/>
    </row>
    <row r="206" spans="2:12">
      <c r="B206" s="156"/>
      <c r="C206" s="156"/>
      <c r="D206" s="156"/>
      <c r="E206" s="1" t="s">
        <v>0</v>
      </c>
      <c r="F206" s="1"/>
      <c r="G206" s="1"/>
      <c r="H206" s="1"/>
      <c r="I206" s="1"/>
      <c r="J206" s="1" t="s">
        <v>479</v>
      </c>
      <c r="K206" s="1"/>
    </row>
    <row r="207" spans="2:12">
      <c r="B207" s="156"/>
      <c r="C207" s="156"/>
      <c r="D207" s="156"/>
      <c r="E207" s="1" t="s">
        <v>1</v>
      </c>
      <c r="F207" s="1"/>
      <c r="G207" s="1"/>
      <c r="H207" s="1"/>
      <c r="I207" s="1"/>
      <c r="J207" s="1"/>
      <c r="K207" s="1"/>
    </row>
    <row r="208" spans="2:12">
      <c r="B208" s="156"/>
      <c r="C208" s="156"/>
      <c r="D208" s="156"/>
      <c r="E208" s="1" t="s">
        <v>8</v>
      </c>
      <c r="F208" s="1"/>
      <c r="G208" s="1"/>
      <c r="H208" s="1"/>
      <c r="I208" s="1"/>
      <c r="J208" s="1"/>
      <c r="K208" s="1"/>
    </row>
    <row r="209" spans="2:11">
      <c r="B209" s="156"/>
      <c r="C209" s="156"/>
      <c r="D209" s="156"/>
      <c r="E209" s="1" t="s">
        <v>9</v>
      </c>
      <c r="F209" s="1"/>
      <c r="G209" s="1"/>
      <c r="H209" s="1"/>
      <c r="I209" s="1"/>
      <c r="J209" s="1"/>
      <c r="K209" s="1"/>
    </row>
    <row r="210" spans="2:11">
      <c r="B210" s="156"/>
      <c r="C210" s="156"/>
      <c r="D210" s="156"/>
      <c r="E210" s="1" t="s">
        <v>10</v>
      </c>
      <c r="F210" s="1"/>
      <c r="G210" s="1"/>
      <c r="H210" s="1"/>
      <c r="I210" s="1"/>
      <c r="J210" s="1"/>
      <c r="K210" s="1"/>
    </row>
    <row r="211" spans="2:11">
      <c r="B211" s="156"/>
      <c r="C211" s="156"/>
      <c r="D211" s="156"/>
      <c r="E211" s="1" t="s">
        <v>75</v>
      </c>
      <c r="F211" s="1"/>
      <c r="G211" s="1"/>
      <c r="H211" s="1"/>
      <c r="I211" s="1"/>
      <c r="J211" s="1"/>
      <c r="K211" s="1"/>
    </row>
    <row r="213" spans="2:11">
      <c r="B213" s="156" t="s">
        <v>529</v>
      </c>
      <c r="C213" s="156" t="s">
        <v>563</v>
      </c>
      <c r="D213" s="156" t="s">
        <v>527</v>
      </c>
      <c r="E213" s="1" t="s">
        <v>330</v>
      </c>
      <c r="F213" s="1"/>
      <c r="G213" s="66" t="s">
        <v>331</v>
      </c>
      <c r="H213" s="66" t="s">
        <v>535</v>
      </c>
      <c r="I213" s="2">
        <v>42002</v>
      </c>
      <c r="J213" s="1"/>
      <c r="K213" s="1"/>
    </row>
    <row r="214" spans="2:11">
      <c r="B214" s="156"/>
      <c r="C214" s="156"/>
      <c r="D214" s="156"/>
      <c r="E214" s="1" t="s">
        <v>0</v>
      </c>
      <c r="F214" s="1" t="s">
        <v>2</v>
      </c>
      <c r="G214" s="1" t="s">
        <v>536</v>
      </c>
      <c r="H214" s="66" t="s">
        <v>537</v>
      </c>
      <c r="I214" s="2">
        <v>42002</v>
      </c>
      <c r="J214" s="1"/>
      <c r="K214" s="1"/>
    </row>
    <row r="215" spans="2:11">
      <c r="B215" s="156"/>
      <c r="C215" s="156"/>
      <c r="D215" s="156"/>
      <c r="E215" s="1" t="s">
        <v>1</v>
      </c>
      <c r="F215" s="3" t="s">
        <v>5</v>
      </c>
      <c r="G215" s="1" t="s">
        <v>204</v>
      </c>
      <c r="H215" s="1" t="s">
        <v>538</v>
      </c>
      <c r="I215" s="2">
        <v>42002</v>
      </c>
      <c r="J215" s="1"/>
      <c r="K215" s="1"/>
    </row>
    <row r="216" spans="2:11">
      <c r="B216" s="156"/>
      <c r="C216" s="156"/>
      <c r="D216" s="156"/>
      <c r="E216" s="1" t="s">
        <v>8</v>
      </c>
      <c r="F216" s="1" t="s">
        <v>18</v>
      </c>
      <c r="G216" s="1" t="s">
        <v>539</v>
      </c>
      <c r="H216" s="1" t="s">
        <v>1163</v>
      </c>
      <c r="I216" s="2">
        <v>42002</v>
      </c>
      <c r="J216" s="1" t="s">
        <v>540</v>
      </c>
      <c r="K216" s="1"/>
    </row>
    <row r="217" spans="2:11">
      <c r="B217" s="156"/>
      <c r="C217" s="156"/>
      <c r="D217" s="156"/>
      <c r="E217" s="1" t="s">
        <v>9</v>
      </c>
      <c r="F217" s="1" t="s">
        <v>28</v>
      </c>
      <c r="G217" s="1" t="s">
        <v>29</v>
      </c>
      <c r="H217" s="1" t="s">
        <v>551</v>
      </c>
      <c r="I217" s="2">
        <v>42002</v>
      </c>
      <c r="J217" s="1"/>
      <c r="K217" s="1"/>
    </row>
    <row r="218" spans="2:11">
      <c r="B218" s="156"/>
      <c r="C218" s="156"/>
      <c r="D218" s="156"/>
      <c r="E218" s="1" t="s">
        <v>10</v>
      </c>
      <c r="F218" s="1" t="s">
        <v>25</v>
      </c>
      <c r="G218" s="66" t="s">
        <v>545</v>
      </c>
      <c r="H218" s="1" t="s">
        <v>546</v>
      </c>
      <c r="I218" s="2">
        <v>42002</v>
      </c>
      <c r="J218" s="1"/>
      <c r="K218" s="1"/>
    </row>
    <row r="219" spans="2:11">
      <c r="B219" s="156"/>
      <c r="C219" s="156"/>
      <c r="D219" s="156"/>
      <c r="E219" s="1" t="s">
        <v>75</v>
      </c>
      <c r="F219" s="1" t="s">
        <v>22</v>
      </c>
      <c r="G219" s="1" t="s">
        <v>548</v>
      </c>
      <c r="H219" s="1" t="s">
        <v>549</v>
      </c>
      <c r="I219" s="2">
        <v>42002</v>
      </c>
      <c r="J219" s="1"/>
      <c r="K219" s="1"/>
    </row>
    <row r="221" spans="2:11">
      <c r="B221" s="156" t="s">
        <v>530</v>
      </c>
      <c r="C221" s="156" t="s">
        <v>563</v>
      </c>
      <c r="D221" s="156" t="s">
        <v>528</v>
      </c>
      <c r="E221" s="1" t="s">
        <v>330</v>
      </c>
      <c r="F221" s="1"/>
      <c r="G221" s="66" t="s">
        <v>331</v>
      </c>
      <c r="H221" s="66" t="s">
        <v>541</v>
      </c>
      <c r="I221" s="2">
        <v>42002</v>
      </c>
      <c r="J221" s="1"/>
      <c r="K221" s="1"/>
    </row>
    <row r="222" spans="2:11">
      <c r="B222" s="156"/>
      <c r="C222" s="156"/>
      <c r="D222" s="156"/>
      <c r="E222" s="1" t="s">
        <v>0</v>
      </c>
      <c r="F222" s="1" t="s">
        <v>2</v>
      </c>
      <c r="G222" s="1" t="s">
        <v>536</v>
      </c>
      <c r="H222" s="66" t="s">
        <v>542</v>
      </c>
      <c r="I222" s="2">
        <v>42002</v>
      </c>
      <c r="J222" s="1"/>
      <c r="K222" s="1"/>
    </row>
    <row r="223" spans="2:11">
      <c r="B223" s="156"/>
      <c r="C223" s="156"/>
      <c r="D223" s="156"/>
      <c r="E223" s="1" t="s">
        <v>830</v>
      </c>
      <c r="F223" s="3" t="s">
        <v>5</v>
      </c>
      <c r="G223" s="1" t="s">
        <v>204</v>
      </c>
      <c r="H223" s="1" t="s">
        <v>543</v>
      </c>
      <c r="I223" s="2">
        <v>42002</v>
      </c>
      <c r="J223" s="1"/>
      <c r="K223" s="1"/>
    </row>
    <row r="224" spans="2:11">
      <c r="B224" s="156"/>
      <c r="C224" s="156"/>
      <c r="D224" s="156"/>
      <c r="E224" s="1" t="s">
        <v>710</v>
      </c>
      <c r="F224" s="3" t="s">
        <v>5</v>
      </c>
      <c r="G224" s="1" t="s">
        <v>574</v>
      </c>
      <c r="H224" s="1" t="s">
        <v>1322</v>
      </c>
      <c r="I224" s="2">
        <v>42146</v>
      </c>
      <c r="J224" s="1"/>
      <c r="K224" s="1"/>
    </row>
    <row r="225" spans="2:11">
      <c r="B225" s="156"/>
      <c r="C225" s="156"/>
      <c r="D225" s="156"/>
      <c r="E225" s="1" t="s">
        <v>8</v>
      </c>
      <c r="F225" s="1" t="s">
        <v>18</v>
      </c>
      <c r="G225" s="1" t="s">
        <v>539</v>
      </c>
      <c r="H225" s="1" t="s">
        <v>544</v>
      </c>
      <c r="I225" s="2">
        <v>42002</v>
      </c>
      <c r="J225" s="1"/>
      <c r="K225" s="1"/>
    </row>
    <row r="226" spans="2:11">
      <c r="B226" s="156"/>
      <c r="C226" s="156"/>
      <c r="D226" s="156"/>
      <c r="E226" s="1" t="s">
        <v>9</v>
      </c>
      <c r="F226" s="1" t="s">
        <v>28</v>
      </c>
      <c r="G226" s="1" t="s">
        <v>29</v>
      </c>
      <c r="H226" s="1" t="s">
        <v>552</v>
      </c>
      <c r="I226" s="2">
        <v>42002</v>
      </c>
      <c r="J226" s="1"/>
      <c r="K226" s="1"/>
    </row>
    <row r="227" spans="2:11">
      <c r="B227" s="156"/>
      <c r="C227" s="156"/>
      <c r="D227" s="156"/>
      <c r="E227" s="1" t="s">
        <v>853</v>
      </c>
      <c r="F227" s="1" t="s">
        <v>25</v>
      </c>
      <c r="G227" s="66" t="s">
        <v>545</v>
      </c>
      <c r="H227" s="1" t="s">
        <v>547</v>
      </c>
      <c r="I227" s="2">
        <v>42002</v>
      </c>
      <c r="J227" s="1"/>
      <c r="K227" s="1"/>
    </row>
    <row r="228" spans="2:11">
      <c r="B228" s="156"/>
      <c r="C228" s="156"/>
      <c r="D228" s="156"/>
      <c r="E228" s="1" t="s">
        <v>702</v>
      </c>
      <c r="F228" s="1" t="s">
        <v>25</v>
      </c>
      <c r="G228" s="66" t="s">
        <v>545</v>
      </c>
      <c r="H228" s="1" t="s">
        <v>1321</v>
      </c>
      <c r="I228" s="2">
        <v>42146</v>
      </c>
      <c r="J228" s="1"/>
      <c r="K228" s="1"/>
    </row>
    <row r="229" spans="2:11">
      <c r="B229" s="156"/>
      <c r="C229" s="156"/>
      <c r="D229" s="156"/>
      <c r="E229" s="1" t="s">
        <v>75</v>
      </c>
      <c r="F229" s="1" t="s">
        <v>22</v>
      </c>
      <c r="G229" s="1" t="s">
        <v>548</v>
      </c>
      <c r="H229" s="1" t="s">
        <v>550</v>
      </c>
      <c r="I229" s="2">
        <v>42002</v>
      </c>
      <c r="J229" s="1"/>
      <c r="K229" s="1"/>
    </row>
    <row r="231" spans="2:11">
      <c r="B231" s="156" t="s">
        <v>566</v>
      </c>
      <c r="C231" s="156" t="s">
        <v>325</v>
      </c>
      <c r="D231" s="156" t="s">
        <v>318</v>
      </c>
      <c r="E231" s="1" t="s">
        <v>330</v>
      </c>
      <c r="F231" s="1"/>
      <c r="G231" s="66" t="s">
        <v>331</v>
      </c>
      <c r="H231" s="66" t="s">
        <v>568</v>
      </c>
      <c r="I231" s="2">
        <v>42024</v>
      </c>
      <c r="J231" s="1"/>
      <c r="K231" s="1"/>
    </row>
    <row r="232" spans="2:11">
      <c r="B232" s="156"/>
      <c r="C232" s="156"/>
      <c r="D232" s="156"/>
      <c r="E232" s="1" t="s">
        <v>0</v>
      </c>
      <c r="F232" s="1" t="s">
        <v>570</v>
      </c>
      <c r="G232" s="1" t="s">
        <v>536</v>
      </c>
      <c r="H232" s="66" t="s">
        <v>571</v>
      </c>
      <c r="I232" s="2">
        <v>42024</v>
      </c>
      <c r="J232" s="1"/>
      <c r="K232" s="1"/>
    </row>
    <row r="233" spans="2:11">
      <c r="B233" s="156"/>
      <c r="C233" s="156"/>
      <c r="D233" s="156"/>
      <c r="E233" s="1" t="s">
        <v>830</v>
      </c>
      <c r="F233" s="1" t="s">
        <v>573</v>
      </c>
      <c r="G233" s="1" t="s">
        <v>574</v>
      </c>
      <c r="H233" s="66" t="s">
        <v>575</v>
      </c>
      <c r="I233" s="2">
        <v>42024</v>
      </c>
      <c r="J233" s="1"/>
      <c r="K233" s="1"/>
    </row>
    <row r="234" spans="2:11">
      <c r="B234" s="156"/>
      <c r="C234" s="156"/>
      <c r="D234" s="156"/>
      <c r="E234" s="1" t="s">
        <v>710</v>
      </c>
      <c r="F234" s="1" t="s">
        <v>573</v>
      </c>
      <c r="G234" s="1" t="s">
        <v>574</v>
      </c>
      <c r="H234" s="66" t="s">
        <v>1217</v>
      </c>
      <c r="I234" s="2">
        <v>42116</v>
      </c>
      <c r="J234" s="1"/>
      <c r="K234" s="1"/>
    </row>
    <row r="235" spans="2:11">
      <c r="B235" s="156"/>
      <c r="C235" s="156"/>
      <c r="D235" s="156"/>
      <c r="E235" s="1" t="s">
        <v>8</v>
      </c>
      <c r="F235" s="1" t="s">
        <v>390</v>
      </c>
      <c r="G235" s="1" t="s">
        <v>539</v>
      </c>
      <c r="H235" s="1" t="s">
        <v>577</v>
      </c>
      <c r="I235" s="2">
        <v>42024</v>
      </c>
      <c r="J235" s="1"/>
      <c r="K235" s="1"/>
    </row>
    <row r="236" spans="2:11">
      <c r="B236" s="156"/>
      <c r="C236" s="156"/>
      <c r="D236" s="156"/>
      <c r="E236" s="1" t="s">
        <v>9</v>
      </c>
      <c r="F236" s="1" t="s">
        <v>579</v>
      </c>
      <c r="G236" s="1" t="s">
        <v>580</v>
      </c>
      <c r="H236" s="1" t="s">
        <v>581</v>
      </c>
      <c r="I236" s="2">
        <v>42024</v>
      </c>
      <c r="J236" s="1"/>
      <c r="K236" s="1"/>
    </row>
    <row r="237" spans="2:11">
      <c r="B237" s="156"/>
      <c r="C237" s="156"/>
      <c r="D237" s="156"/>
      <c r="E237" s="1" t="s">
        <v>853</v>
      </c>
      <c r="F237" s="1" t="s">
        <v>583</v>
      </c>
      <c r="G237" s="1" t="s">
        <v>545</v>
      </c>
      <c r="H237" s="66" t="s">
        <v>584</v>
      </c>
      <c r="I237" s="2">
        <v>42024</v>
      </c>
      <c r="J237" s="1"/>
      <c r="K237" s="1"/>
    </row>
    <row r="238" spans="2:11">
      <c r="B238" s="156"/>
      <c r="C238" s="156"/>
      <c r="D238" s="156"/>
      <c r="E238" s="1" t="s">
        <v>702</v>
      </c>
      <c r="F238" s="1" t="s">
        <v>583</v>
      </c>
      <c r="G238" s="1" t="s">
        <v>545</v>
      </c>
      <c r="H238" s="66" t="s">
        <v>854</v>
      </c>
      <c r="I238" s="2">
        <v>42073</v>
      </c>
      <c r="J238" s="1"/>
      <c r="K238" s="1"/>
    </row>
    <row r="239" spans="2:11">
      <c r="B239" s="156"/>
      <c r="C239" s="156"/>
      <c r="D239" s="156"/>
      <c r="E239" s="1" t="s">
        <v>75</v>
      </c>
      <c r="F239" s="1" t="s">
        <v>22</v>
      </c>
      <c r="G239" s="1" t="s">
        <v>548</v>
      </c>
      <c r="H239" s="1" t="s">
        <v>586</v>
      </c>
      <c r="I239" s="2">
        <v>42024</v>
      </c>
      <c r="J239" s="1"/>
      <c r="K239" s="1"/>
    </row>
    <row r="241" spans="2:11">
      <c r="B241" s="156" t="s">
        <v>565</v>
      </c>
      <c r="C241" s="156" t="s">
        <v>862</v>
      </c>
      <c r="D241" s="156" t="s">
        <v>866</v>
      </c>
      <c r="E241" s="1" t="s">
        <v>330</v>
      </c>
      <c r="F241" s="1"/>
      <c r="G241" s="66" t="s">
        <v>331</v>
      </c>
      <c r="H241" s="66" t="s">
        <v>569</v>
      </c>
      <c r="I241" s="2">
        <v>42024</v>
      </c>
      <c r="J241" s="1"/>
      <c r="K241" s="1"/>
    </row>
    <row r="242" spans="2:11">
      <c r="B242" s="156"/>
      <c r="C242" s="156"/>
      <c r="D242" s="156"/>
      <c r="E242" s="1" t="s">
        <v>0</v>
      </c>
      <c r="F242" s="1" t="s">
        <v>570</v>
      </c>
      <c r="G242" s="1" t="s">
        <v>536</v>
      </c>
      <c r="H242" s="66" t="s">
        <v>572</v>
      </c>
      <c r="I242" s="2">
        <v>42024</v>
      </c>
      <c r="J242" s="1"/>
      <c r="K242" s="1"/>
    </row>
    <row r="243" spans="2:11">
      <c r="B243" s="156"/>
      <c r="C243" s="156"/>
      <c r="D243" s="156"/>
      <c r="E243" s="1" t="s">
        <v>830</v>
      </c>
      <c r="F243" s="1" t="s">
        <v>573</v>
      </c>
      <c r="G243" s="1" t="s">
        <v>574</v>
      </c>
      <c r="H243" s="66" t="s">
        <v>576</v>
      </c>
      <c r="I243" s="2">
        <v>42024</v>
      </c>
      <c r="J243" s="1"/>
      <c r="K243" s="1"/>
    </row>
    <row r="244" spans="2:11">
      <c r="B244" s="156"/>
      <c r="C244" s="156"/>
      <c r="D244" s="156"/>
      <c r="E244" s="1" t="s">
        <v>710</v>
      </c>
      <c r="F244" s="1" t="s">
        <v>573</v>
      </c>
      <c r="G244" s="1" t="s">
        <v>574</v>
      </c>
      <c r="H244" s="66" t="s">
        <v>711</v>
      </c>
      <c r="I244" s="2">
        <v>42045</v>
      </c>
      <c r="J244" s="1"/>
      <c r="K244" s="1"/>
    </row>
    <row r="245" spans="2:11">
      <c r="B245" s="156"/>
      <c r="C245" s="156"/>
      <c r="D245" s="156"/>
      <c r="E245" s="1" t="s">
        <v>8</v>
      </c>
      <c r="F245" s="1" t="s">
        <v>390</v>
      </c>
      <c r="G245" s="1" t="s">
        <v>539</v>
      </c>
      <c r="H245" s="1" t="s">
        <v>578</v>
      </c>
      <c r="I245" s="2">
        <v>42024</v>
      </c>
      <c r="J245" s="1"/>
      <c r="K245" s="1"/>
    </row>
    <row r="246" spans="2:11">
      <c r="B246" s="156"/>
      <c r="C246" s="156"/>
      <c r="D246" s="156"/>
      <c r="E246" s="1" t="s">
        <v>9</v>
      </c>
      <c r="F246" s="1" t="s">
        <v>579</v>
      </c>
      <c r="G246" s="1" t="s">
        <v>580</v>
      </c>
      <c r="H246" s="1" t="s">
        <v>582</v>
      </c>
      <c r="I246" s="2">
        <v>42024</v>
      </c>
      <c r="J246" s="1"/>
      <c r="K246" s="1"/>
    </row>
    <row r="247" spans="2:11">
      <c r="B247" s="156"/>
      <c r="C247" s="156"/>
      <c r="D247" s="156"/>
      <c r="E247" s="1" t="s">
        <v>10</v>
      </c>
      <c r="F247" s="1" t="s">
        <v>583</v>
      </c>
      <c r="G247" s="1" t="s">
        <v>545</v>
      </c>
      <c r="H247" s="121" t="s">
        <v>708</v>
      </c>
      <c r="I247" s="2">
        <v>42024</v>
      </c>
      <c r="J247" s="66" t="s">
        <v>585</v>
      </c>
      <c r="K247" s="1"/>
    </row>
    <row r="248" spans="2:11">
      <c r="B248" s="156"/>
      <c r="C248" s="156"/>
      <c r="D248" s="156"/>
      <c r="E248" s="1" t="s">
        <v>702</v>
      </c>
      <c r="F248" s="1" t="s">
        <v>583</v>
      </c>
      <c r="G248" s="1" t="s">
        <v>545</v>
      </c>
      <c r="H248" s="66" t="s">
        <v>707</v>
      </c>
      <c r="I248" s="2">
        <v>42045</v>
      </c>
      <c r="J248" s="1"/>
      <c r="K248" s="1"/>
    </row>
    <row r="249" spans="2:11">
      <c r="B249" s="156"/>
      <c r="C249" s="156"/>
      <c r="D249" s="156"/>
      <c r="E249" s="1" t="s">
        <v>75</v>
      </c>
      <c r="F249" s="1" t="s">
        <v>22</v>
      </c>
      <c r="G249" s="1" t="s">
        <v>548</v>
      </c>
      <c r="H249" s="1" t="s">
        <v>587</v>
      </c>
      <c r="I249" s="2">
        <v>42024</v>
      </c>
      <c r="J249" s="1"/>
      <c r="K249" s="1"/>
    </row>
    <row r="251" spans="2:11">
      <c r="B251" s="156" t="s">
        <v>591</v>
      </c>
      <c r="C251" s="156" t="s">
        <v>563</v>
      </c>
      <c r="D251" s="156" t="s">
        <v>559</v>
      </c>
      <c r="E251" s="1" t="s">
        <v>330</v>
      </c>
      <c r="F251" s="1"/>
      <c r="G251" s="66" t="s">
        <v>331</v>
      </c>
      <c r="H251" s="66" t="s">
        <v>597</v>
      </c>
      <c r="I251" s="2">
        <v>42024</v>
      </c>
      <c r="J251" s="1"/>
      <c r="K251" s="1"/>
    </row>
    <row r="252" spans="2:11">
      <c r="B252" s="156"/>
      <c r="C252" s="156"/>
      <c r="D252" s="156"/>
      <c r="E252" s="1" t="s">
        <v>0</v>
      </c>
      <c r="F252" s="1" t="s">
        <v>570</v>
      </c>
      <c r="G252" s="1" t="s">
        <v>536</v>
      </c>
      <c r="H252" s="66" t="s">
        <v>598</v>
      </c>
      <c r="I252" s="2">
        <v>42024</v>
      </c>
      <c r="J252" s="1"/>
      <c r="K252" s="1"/>
    </row>
    <row r="253" spans="2:11">
      <c r="B253" s="156"/>
      <c r="C253" s="156"/>
      <c r="D253" s="156"/>
      <c r="E253" s="1" t="s">
        <v>830</v>
      </c>
      <c r="F253" s="3" t="s">
        <v>5</v>
      </c>
      <c r="G253" s="1" t="s">
        <v>204</v>
      </c>
      <c r="H253" s="1" t="s">
        <v>599</v>
      </c>
      <c r="I253" s="2">
        <v>42024</v>
      </c>
      <c r="J253" s="1"/>
      <c r="K253" s="1"/>
    </row>
    <row r="254" spans="2:11">
      <c r="B254" s="156"/>
      <c r="C254" s="156"/>
      <c r="D254" s="156"/>
      <c r="E254" s="1" t="s">
        <v>710</v>
      </c>
      <c r="F254" s="1" t="s">
        <v>573</v>
      </c>
      <c r="G254" s="1" t="s">
        <v>574</v>
      </c>
      <c r="H254" s="66" t="s">
        <v>712</v>
      </c>
      <c r="I254" s="2">
        <v>42045</v>
      </c>
      <c r="J254" s="1"/>
      <c r="K254" s="1"/>
    </row>
    <row r="255" spans="2:11">
      <c r="B255" s="156"/>
      <c r="C255" s="156"/>
      <c r="D255" s="156"/>
      <c r="E255" s="1" t="s">
        <v>8</v>
      </c>
      <c r="F255" s="1" t="s">
        <v>390</v>
      </c>
      <c r="G255" s="1" t="s">
        <v>539</v>
      </c>
      <c r="H255" s="1" t="s">
        <v>600</v>
      </c>
      <c r="I255" s="2">
        <v>42024</v>
      </c>
      <c r="J255" s="1"/>
      <c r="K255" s="1"/>
    </row>
    <row r="256" spans="2:11">
      <c r="B256" s="156"/>
      <c r="C256" s="156"/>
      <c r="D256" s="156"/>
      <c r="E256" s="1" t="s">
        <v>9</v>
      </c>
      <c r="F256" s="1" t="s">
        <v>28</v>
      </c>
      <c r="G256" s="1" t="s">
        <v>29</v>
      </c>
      <c r="H256" s="1" t="s">
        <v>601</v>
      </c>
      <c r="I256" s="2">
        <v>42024</v>
      </c>
      <c r="J256" s="1"/>
      <c r="K256" s="1"/>
    </row>
    <row r="257" spans="2:11">
      <c r="B257" s="156"/>
      <c r="C257" s="156"/>
      <c r="D257" s="156"/>
      <c r="E257" s="1" t="s">
        <v>853</v>
      </c>
      <c r="F257" s="1" t="s">
        <v>583</v>
      </c>
      <c r="G257" s="1" t="s">
        <v>545</v>
      </c>
      <c r="H257" s="66" t="s">
        <v>602</v>
      </c>
      <c r="I257" s="2">
        <v>42024</v>
      </c>
      <c r="J257" s="1"/>
      <c r="K257" s="1"/>
    </row>
    <row r="258" spans="2:11">
      <c r="B258" s="156"/>
      <c r="C258" s="156"/>
      <c r="D258" s="156"/>
      <c r="E258" s="1" t="s">
        <v>702</v>
      </c>
      <c r="F258" s="1" t="s">
        <v>583</v>
      </c>
      <c r="G258" s="1" t="s">
        <v>545</v>
      </c>
      <c r="H258" s="66" t="s">
        <v>863</v>
      </c>
      <c r="I258" s="2">
        <v>42080</v>
      </c>
      <c r="J258" s="1"/>
      <c r="K258" s="1"/>
    </row>
    <row r="259" spans="2:11">
      <c r="B259" s="156"/>
      <c r="C259" s="156"/>
      <c r="D259" s="156"/>
      <c r="E259" s="1" t="s">
        <v>75</v>
      </c>
      <c r="F259" s="1" t="s">
        <v>22</v>
      </c>
      <c r="G259" s="1" t="s">
        <v>548</v>
      </c>
      <c r="H259" s="1" t="s">
        <v>603</v>
      </c>
      <c r="I259" s="2">
        <v>42024</v>
      </c>
      <c r="J259" s="1"/>
      <c r="K259" s="1"/>
    </row>
    <row r="261" spans="2:11">
      <c r="B261" s="156" t="s">
        <v>592</v>
      </c>
      <c r="C261" s="156" t="s">
        <v>604</v>
      </c>
      <c r="D261" s="156" t="s">
        <v>560</v>
      </c>
      <c r="E261" s="1" t="s">
        <v>330</v>
      </c>
      <c r="F261" s="1"/>
      <c r="G261" s="66" t="s">
        <v>331</v>
      </c>
      <c r="H261" s="66" t="s">
        <v>616</v>
      </c>
      <c r="I261" s="2">
        <v>42024</v>
      </c>
      <c r="J261" s="1"/>
      <c r="K261" s="1"/>
    </row>
    <row r="262" spans="2:11">
      <c r="B262" s="156"/>
      <c r="C262" s="156"/>
      <c r="D262" s="156"/>
      <c r="E262" s="1" t="s">
        <v>0</v>
      </c>
      <c r="F262" s="1" t="s">
        <v>570</v>
      </c>
      <c r="G262" s="1" t="s">
        <v>536</v>
      </c>
      <c r="H262" s="66" t="s">
        <v>617</v>
      </c>
      <c r="I262" s="2">
        <v>42024</v>
      </c>
      <c r="J262" s="1"/>
      <c r="K262" s="1"/>
    </row>
    <row r="263" spans="2:11">
      <c r="B263" s="156"/>
      <c r="C263" s="156"/>
      <c r="D263" s="156"/>
      <c r="E263" s="128" t="s">
        <v>830</v>
      </c>
      <c r="F263" s="128" t="s">
        <v>573</v>
      </c>
      <c r="G263" s="128" t="s">
        <v>574</v>
      </c>
      <c r="H263" s="128" t="s">
        <v>618</v>
      </c>
      <c r="I263" s="129">
        <v>42024</v>
      </c>
      <c r="J263" s="1"/>
      <c r="K263" s="1"/>
    </row>
    <row r="264" spans="2:11">
      <c r="B264" s="156"/>
      <c r="C264" s="156"/>
      <c r="D264" s="156"/>
      <c r="E264" s="1" t="s">
        <v>710</v>
      </c>
      <c r="F264" s="1" t="s">
        <v>573</v>
      </c>
      <c r="G264" s="1" t="s">
        <v>574</v>
      </c>
      <c r="H264" s="66" t="s">
        <v>668</v>
      </c>
      <c r="I264" s="2">
        <v>42027</v>
      </c>
      <c r="J264" s="1"/>
      <c r="K264" s="1"/>
    </row>
    <row r="265" spans="2:11">
      <c r="B265" s="156"/>
      <c r="C265" s="156"/>
      <c r="D265" s="156"/>
      <c r="E265" s="1" t="s">
        <v>8</v>
      </c>
      <c r="F265" s="1" t="s">
        <v>390</v>
      </c>
      <c r="G265" s="1" t="s">
        <v>539</v>
      </c>
      <c r="H265" s="1" t="s">
        <v>619</v>
      </c>
      <c r="I265" s="2">
        <v>42024</v>
      </c>
      <c r="J265" s="1"/>
      <c r="K265" s="1"/>
    </row>
    <row r="266" spans="2:11">
      <c r="B266" s="156"/>
      <c r="C266" s="156"/>
      <c r="D266" s="156"/>
      <c r="E266" s="1" t="s">
        <v>9</v>
      </c>
      <c r="F266" s="1" t="s">
        <v>28</v>
      </c>
      <c r="G266" s="1" t="s">
        <v>29</v>
      </c>
      <c r="H266" s="1" t="s">
        <v>605</v>
      </c>
      <c r="I266" s="2">
        <v>42024</v>
      </c>
      <c r="J266" s="1"/>
      <c r="K266" s="1"/>
    </row>
    <row r="267" spans="2:11">
      <c r="B267" s="156"/>
      <c r="C267" s="156"/>
      <c r="D267" s="156"/>
      <c r="E267" s="1" t="s">
        <v>10</v>
      </c>
      <c r="F267" s="1" t="s">
        <v>583</v>
      </c>
      <c r="G267" s="1" t="s">
        <v>545</v>
      </c>
      <c r="H267" s="66" t="s">
        <v>606</v>
      </c>
      <c r="I267" s="2">
        <v>42024</v>
      </c>
      <c r="J267" s="1"/>
      <c r="K267" s="1"/>
    </row>
    <row r="268" spans="2:11">
      <c r="B268" s="156"/>
      <c r="C268" s="156"/>
      <c r="D268" s="156"/>
      <c r="E268" s="1" t="s">
        <v>702</v>
      </c>
      <c r="F268" s="1" t="s">
        <v>583</v>
      </c>
      <c r="G268" s="1" t="s">
        <v>545</v>
      </c>
      <c r="H268" s="66" t="s">
        <v>704</v>
      </c>
      <c r="I268" s="2">
        <v>42045</v>
      </c>
      <c r="J268" s="1"/>
      <c r="K268" s="1"/>
    </row>
    <row r="269" spans="2:11">
      <c r="B269" s="156"/>
      <c r="C269" s="156"/>
      <c r="D269" s="156"/>
      <c r="E269" s="1" t="s">
        <v>75</v>
      </c>
      <c r="F269" s="1" t="s">
        <v>22</v>
      </c>
      <c r="G269" s="1" t="s">
        <v>548</v>
      </c>
      <c r="H269" s="1" t="s">
        <v>607</v>
      </c>
      <c r="I269" s="2">
        <v>42024</v>
      </c>
      <c r="J269" s="1"/>
      <c r="K269" s="1"/>
    </row>
    <row r="271" spans="2:11">
      <c r="B271" s="156" t="s">
        <v>593</v>
      </c>
      <c r="C271" s="156" t="s">
        <v>604</v>
      </c>
      <c r="D271" s="156" t="s">
        <v>561</v>
      </c>
      <c r="E271" s="1" t="s">
        <v>330</v>
      </c>
      <c r="F271" s="1"/>
      <c r="G271" s="66" t="s">
        <v>331</v>
      </c>
      <c r="H271" s="66" t="s">
        <v>620</v>
      </c>
      <c r="I271" s="2">
        <v>42024</v>
      </c>
      <c r="J271" s="1"/>
      <c r="K271" s="1"/>
    </row>
    <row r="272" spans="2:11">
      <c r="B272" s="156"/>
      <c r="C272" s="156"/>
      <c r="D272" s="156"/>
      <c r="E272" s="1" t="s">
        <v>0</v>
      </c>
      <c r="F272" s="1" t="s">
        <v>570</v>
      </c>
      <c r="G272" s="1" t="s">
        <v>536</v>
      </c>
      <c r="H272" s="66" t="s">
        <v>621</v>
      </c>
      <c r="I272" s="2">
        <v>42024</v>
      </c>
      <c r="J272" s="1"/>
      <c r="K272" s="1"/>
    </row>
    <row r="273" spans="2:11">
      <c r="B273" s="156"/>
      <c r="C273" s="156"/>
      <c r="D273" s="156"/>
      <c r="E273" s="1" t="s">
        <v>1</v>
      </c>
      <c r="F273" s="1" t="s">
        <v>573</v>
      </c>
      <c r="G273" s="1" t="s">
        <v>574</v>
      </c>
      <c r="H273" s="66" t="s">
        <v>622</v>
      </c>
      <c r="I273" s="2">
        <v>42024</v>
      </c>
      <c r="J273" s="1"/>
      <c r="K273" s="1"/>
    </row>
    <row r="274" spans="2:11">
      <c r="B274" s="156"/>
      <c r="C274" s="156"/>
      <c r="D274" s="156"/>
      <c r="E274" s="1" t="s">
        <v>8</v>
      </c>
      <c r="F274" s="1" t="s">
        <v>390</v>
      </c>
      <c r="G274" s="1" t="s">
        <v>539</v>
      </c>
      <c r="H274" s="1" t="s">
        <v>623</v>
      </c>
      <c r="I274" s="2">
        <v>42024</v>
      </c>
      <c r="J274" s="1"/>
      <c r="K274" s="1"/>
    </row>
    <row r="275" spans="2:11">
      <c r="B275" s="156"/>
      <c r="C275" s="156"/>
      <c r="D275" s="156"/>
      <c r="E275" s="1" t="s">
        <v>9</v>
      </c>
      <c r="F275" s="1" t="s">
        <v>579</v>
      </c>
      <c r="G275" s="1" t="s">
        <v>580</v>
      </c>
      <c r="H275" s="1" t="s">
        <v>608</v>
      </c>
      <c r="I275" s="2">
        <v>42024</v>
      </c>
      <c r="J275" s="1"/>
      <c r="K275" s="1"/>
    </row>
    <row r="276" spans="2:11">
      <c r="B276" s="156"/>
      <c r="C276" s="156"/>
      <c r="D276" s="156"/>
      <c r="E276" s="1" t="s">
        <v>10</v>
      </c>
      <c r="F276" s="1" t="s">
        <v>583</v>
      </c>
      <c r="G276" s="1" t="s">
        <v>545</v>
      </c>
      <c r="H276" s="66" t="s">
        <v>609</v>
      </c>
      <c r="I276" s="2">
        <v>42024</v>
      </c>
      <c r="J276" s="1"/>
      <c r="K276" s="1"/>
    </row>
    <row r="277" spans="2:11">
      <c r="B277" s="156"/>
      <c r="C277" s="156"/>
      <c r="D277" s="156"/>
      <c r="E277" s="1" t="s">
        <v>702</v>
      </c>
      <c r="F277" s="1" t="s">
        <v>583</v>
      </c>
      <c r="G277" s="1" t="s">
        <v>545</v>
      </c>
      <c r="H277" s="66" t="s">
        <v>737</v>
      </c>
      <c r="I277" s="2">
        <v>42063</v>
      </c>
      <c r="J277" s="1"/>
      <c r="K277" s="1"/>
    </row>
    <row r="278" spans="2:11">
      <c r="B278" s="156"/>
      <c r="C278" s="156"/>
      <c r="D278" s="156"/>
      <c r="E278" s="1" t="s">
        <v>75</v>
      </c>
      <c r="F278" s="1" t="s">
        <v>22</v>
      </c>
      <c r="G278" s="1" t="s">
        <v>548</v>
      </c>
      <c r="H278" s="1" t="s">
        <v>610</v>
      </c>
      <c r="I278" s="2">
        <v>42024</v>
      </c>
      <c r="J278" s="1"/>
      <c r="K278" s="1"/>
    </row>
    <row r="280" spans="2:11">
      <c r="B280" s="156" t="s">
        <v>635</v>
      </c>
      <c r="C280" s="156" t="s">
        <v>637</v>
      </c>
      <c r="D280" s="156" t="s">
        <v>564</v>
      </c>
      <c r="E280" s="1" t="s">
        <v>330</v>
      </c>
      <c r="F280" s="1"/>
      <c r="G280" s="66" t="s">
        <v>331</v>
      </c>
      <c r="H280" s="66" t="s">
        <v>782</v>
      </c>
      <c r="I280" s="2">
        <v>42025</v>
      </c>
      <c r="J280" s="1"/>
      <c r="K280" s="1"/>
    </row>
    <row r="281" spans="2:11">
      <c r="B281" s="156"/>
      <c r="C281" s="156"/>
      <c r="D281" s="156"/>
      <c r="E281" s="1" t="s">
        <v>0</v>
      </c>
      <c r="F281" s="1" t="s">
        <v>570</v>
      </c>
      <c r="G281" s="1" t="s">
        <v>536</v>
      </c>
      <c r="H281" s="66" t="s">
        <v>639</v>
      </c>
      <c r="I281" s="2">
        <v>42025</v>
      </c>
      <c r="J281" s="1"/>
      <c r="K281" s="1"/>
    </row>
    <row r="282" spans="2:11">
      <c r="B282" s="156"/>
      <c r="C282" s="156"/>
      <c r="D282" s="156"/>
      <c r="E282" s="1" t="s">
        <v>830</v>
      </c>
      <c r="F282" s="1" t="s">
        <v>573</v>
      </c>
      <c r="G282" s="1" t="s">
        <v>574</v>
      </c>
      <c r="H282" s="66" t="s">
        <v>640</v>
      </c>
      <c r="I282" s="2">
        <v>42025</v>
      </c>
      <c r="J282" s="1"/>
      <c r="K282" s="1"/>
    </row>
    <row r="283" spans="2:11">
      <c r="B283" s="156"/>
      <c r="C283" s="156"/>
      <c r="D283" s="156"/>
      <c r="E283" s="1" t="s">
        <v>710</v>
      </c>
      <c r="F283" s="1" t="s">
        <v>573</v>
      </c>
      <c r="G283" s="1" t="s">
        <v>574</v>
      </c>
      <c r="H283" s="66" t="s">
        <v>733</v>
      </c>
      <c r="I283" s="2">
        <v>42062</v>
      </c>
      <c r="J283" s="1"/>
      <c r="K283" s="1"/>
    </row>
    <row r="284" spans="2:11">
      <c r="B284" s="156"/>
      <c r="C284" s="156"/>
      <c r="D284" s="156"/>
      <c r="E284" s="1" t="s">
        <v>8</v>
      </c>
      <c r="F284" s="1" t="s">
        <v>390</v>
      </c>
      <c r="G284" s="1" t="s">
        <v>539</v>
      </c>
      <c r="H284" s="1" t="s">
        <v>641</v>
      </c>
      <c r="I284" s="2">
        <v>42025</v>
      </c>
      <c r="J284" s="1"/>
      <c r="K284" s="1"/>
    </row>
    <row r="285" spans="2:11">
      <c r="B285" s="156"/>
      <c r="C285" s="156"/>
      <c r="D285" s="156"/>
      <c r="E285" s="1" t="s">
        <v>9</v>
      </c>
      <c r="F285" s="1" t="s">
        <v>645</v>
      </c>
      <c r="G285" s="1" t="s">
        <v>646</v>
      </c>
      <c r="H285" s="1" t="s">
        <v>647</v>
      </c>
      <c r="I285" s="2">
        <v>42025</v>
      </c>
      <c r="J285" s="1"/>
      <c r="K285" s="1"/>
    </row>
    <row r="286" spans="2:11">
      <c r="B286" s="156"/>
      <c r="C286" s="156"/>
      <c r="D286" s="156"/>
      <c r="E286" s="1" t="s">
        <v>10</v>
      </c>
      <c r="F286" s="1" t="s">
        <v>583</v>
      </c>
      <c r="G286" s="1" t="s">
        <v>545</v>
      </c>
      <c r="H286" s="66" t="s">
        <v>648</v>
      </c>
      <c r="I286" s="2">
        <v>42025</v>
      </c>
      <c r="J286" s="1"/>
      <c r="K286" s="1"/>
    </row>
    <row r="287" spans="2:11">
      <c r="B287" s="156"/>
      <c r="C287" s="156"/>
      <c r="D287" s="156"/>
      <c r="E287" s="1" t="s">
        <v>702</v>
      </c>
      <c r="F287" s="1"/>
      <c r="G287" s="1" t="s">
        <v>545</v>
      </c>
      <c r="H287" s="66" t="s">
        <v>732</v>
      </c>
      <c r="I287" s="2">
        <v>42062</v>
      </c>
      <c r="J287" s="1"/>
      <c r="K287" s="1"/>
    </row>
    <row r="288" spans="2:11">
      <c r="B288" s="156"/>
      <c r="C288" s="156"/>
      <c r="D288" s="156"/>
      <c r="E288" s="1" t="s">
        <v>75</v>
      </c>
      <c r="F288" s="1" t="s">
        <v>22</v>
      </c>
      <c r="G288" s="1" t="s">
        <v>548</v>
      </c>
      <c r="H288" s="1" t="s">
        <v>649</v>
      </c>
      <c r="I288" s="2">
        <v>42025</v>
      </c>
      <c r="J288" s="1"/>
      <c r="K288" s="1"/>
    </row>
    <row r="290" spans="2:11">
      <c r="B290" s="156" t="s">
        <v>636</v>
      </c>
      <c r="C290" s="156" t="s">
        <v>637</v>
      </c>
      <c r="D290" s="156" t="s">
        <v>629</v>
      </c>
      <c r="E290" s="1" t="s">
        <v>330</v>
      </c>
      <c r="F290" s="1"/>
      <c r="G290" s="66" t="s">
        <v>331</v>
      </c>
      <c r="H290" s="66" t="s">
        <v>783</v>
      </c>
      <c r="I290" s="2">
        <v>42025</v>
      </c>
      <c r="J290" s="1"/>
      <c r="K290" s="1"/>
    </row>
    <row r="291" spans="2:11">
      <c r="B291" s="156"/>
      <c r="C291" s="156"/>
      <c r="D291" s="156"/>
      <c r="E291" s="1" t="s">
        <v>0</v>
      </c>
      <c r="F291" s="1" t="s">
        <v>570</v>
      </c>
      <c r="G291" s="1" t="s">
        <v>536</v>
      </c>
      <c r="H291" s="66" t="s">
        <v>642</v>
      </c>
      <c r="I291" s="2">
        <v>42025</v>
      </c>
      <c r="J291" s="1"/>
      <c r="K291" s="1"/>
    </row>
    <row r="292" spans="2:11">
      <c r="B292" s="156"/>
      <c r="C292" s="156"/>
      <c r="D292" s="156"/>
      <c r="E292" s="1" t="s">
        <v>830</v>
      </c>
      <c r="F292" s="1" t="s">
        <v>573</v>
      </c>
      <c r="G292" s="1" t="s">
        <v>574</v>
      </c>
      <c r="H292" s="66" t="s">
        <v>643</v>
      </c>
      <c r="I292" s="2">
        <v>42025</v>
      </c>
      <c r="J292" s="1"/>
      <c r="K292" s="1"/>
    </row>
    <row r="293" spans="2:11">
      <c r="B293" s="156"/>
      <c r="C293" s="156"/>
      <c r="D293" s="156"/>
      <c r="E293" s="1" t="s">
        <v>710</v>
      </c>
      <c r="F293" s="1" t="s">
        <v>573</v>
      </c>
      <c r="G293" s="1" t="s">
        <v>574</v>
      </c>
      <c r="H293" s="66" t="s">
        <v>1216</v>
      </c>
      <c r="I293" s="2">
        <v>42118</v>
      </c>
      <c r="J293" s="1"/>
      <c r="K293" s="1"/>
    </row>
    <row r="294" spans="2:11">
      <c r="B294" s="156"/>
      <c r="C294" s="156"/>
      <c r="D294" s="156"/>
      <c r="E294" s="1" t="s">
        <v>8</v>
      </c>
      <c r="F294" s="1" t="s">
        <v>390</v>
      </c>
      <c r="G294" s="1" t="s">
        <v>539</v>
      </c>
      <c r="H294" s="1" t="s">
        <v>644</v>
      </c>
      <c r="I294" s="2">
        <v>42025</v>
      </c>
      <c r="J294" s="1"/>
      <c r="K294" s="1"/>
    </row>
    <row r="295" spans="2:11">
      <c r="B295" s="156"/>
      <c r="C295" s="156"/>
      <c r="D295" s="156"/>
      <c r="E295" s="1" t="s">
        <v>9</v>
      </c>
      <c r="F295" s="1" t="s">
        <v>579</v>
      </c>
      <c r="G295" s="1" t="s">
        <v>580</v>
      </c>
      <c r="H295" s="1" t="s">
        <v>650</v>
      </c>
      <c r="I295" s="2">
        <v>42025</v>
      </c>
      <c r="J295" s="1"/>
      <c r="K295" s="1"/>
    </row>
    <row r="296" spans="2:11">
      <c r="B296" s="156"/>
      <c r="C296" s="156"/>
      <c r="D296" s="156"/>
      <c r="E296" s="1" t="s">
        <v>10</v>
      </c>
      <c r="F296" s="1" t="s">
        <v>583</v>
      </c>
      <c r="G296" s="1" t="s">
        <v>545</v>
      </c>
      <c r="H296" s="66" t="s">
        <v>651</v>
      </c>
      <c r="I296" s="2">
        <v>42025</v>
      </c>
      <c r="J296" s="1"/>
      <c r="K296" s="1"/>
    </row>
    <row r="297" spans="2:11">
      <c r="B297" s="156"/>
      <c r="C297" s="156"/>
      <c r="D297" s="156"/>
      <c r="E297" s="1" t="s">
        <v>702</v>
      </c>
      <c r="F297" s="1" t="s">
        <v>583</v>
      </c>
      <c r="G297" s="1" t="s">
        <v>545</v>
      </c>
      <c r="H297" s="66" t="s">
        <v>715</v>
      </c>
      <c r="I297" s="2">
        <v>42047</v>
      </c>
      <c r="J297" s="1"/>
      <c r="K297" s="1"/>
    </row>
    <row r="298" spans="2:11">
      <c r="B298" s="156"/>
      <c r="C298" s="156"/>
      <c r="D298" s="156"/>
      <c r="E298" s="1" t="s">
        <v>75</v>
      </c>
      <c r="F298" s="1" t="s">
        <v>22</v>
      </c>
      <c r="G298" s="1" t="s">
        <v>548</v>
      </c>
      <c r="H298" s="1" t="s">
        <v>652</v>
      </c>
      <c r="I298" s="2">
        <v>42025</v>
      </c>
      <c r="J298" s="1"/>
      <c r="K298" s="1"/>
    </row>
    <row r="300" spans="2:11">
      <c r="B300" s="156" t="s">
        <v>750</v>
      </c>
      <c r="C300" s="156" t="s">
        <v>754</v>
      </c>
      <c r="D300" s="156" t="s">
        <v>720</v>
      </c>
      <c r="E300" s="1" t="s">
        <v>330</v>
      </c>
      <c r="F300" s="1"/>
      <c r="G300" s="66" t="s">
        <v>331</v>
      </c>
      <c r="H300" s="66" t="s">
        <v>784</v>
      </c>
      <c r="I300" s="2">
        <v>42063</v>
      </c>
      <c r="J300" s="1"/>
      <c r="K300" s="1"/>
    </row>
    <row r="301" spans="2:11">
      <c r="B301" s="156"/>
      <c r="C301" s="156"/>
      <c r="D301" s="156"/>
      <c r="E301" s="1" t="s">
        <v>0</v>
      </c>
      <c r="F301" s="1" t="s">
        <v>570</v>
      </c>
      <c r="G301" s="1" t="s">
        <v>536</v>
      </c>
      <c r="H301" s="1" t="s">
        <v>786</v>
      </c>
      <c r="I301" s="2">
        <v>42063</v>
      </c>
      <c r="J301" s="1"/>
      <c r="K301" s="1"/>
    </row>
    <row r="302" spans="2:11">
      <c r="B302" s="156"/>
      <c r="C302" s="156"/>
      <c r="D302" s="156"/>
      <c r="E302" s="1" t="s">
        <v>830</v>
      </c>
      <c r="F302" s="1" t="s">
        <v>573</v>
      </c>
      <c r="G302" s="1" t="s">
        <v>574</v>
      </c>
      <c r="H302" s="1" t="s">
        <v>787</v>
      </c>
      <c r="I302" s="2">
        <v>42063</v>
      </c>
      <c r="J302" s="1"/>
      <c r="K302" s="1"/>
    </row>
    <row r="303" spans="2:11">
      <c r="B303" s="156"/>
      <c r="C303" s="156"/>
      <c r="D303" s="156"/>
      <c r="E303" s="1" t="s">
        <v>830</v>
      </c>
      <c r="F303" s="1" t="s">
        <v>573</v>
      </c>
      <c r="G303" s="1" t="s">
        <v>574</v>
      </c>
      <c r="H303" s="1" t="s">
        <v>1273</v>
      </c>
      <c r="I303" s="2">
        <v>42128</v>
      </c>
      <c r="J303" s="1"/>
      <c r="K303" s="1"/>
    </row>
    <row r="304" spans="2:11">
      <c r="B304" s="156"/>
      <c r="C304" s="156"/>
      <c r="D304" s="156"/>
      <c r="E304" s="1" t="s">
        <v>8</v>
      </c>
      <c r="F304" s="1" t="s">
        <v>390</v>
      </c>
      <c r="G304" s="1" t="s">
        <v>539</v>
      </c>
      <c r="H304" s="1" t="s">
        <v>788</v>
      </c>
      <c r="I304" s="2">
        <v>42063</v>
      </c>
      <c r="J304" s="1"/>
      <c r="K304" s="1"/>
    </row>
    <row r="305" spans="2:11">
      <c r="B305" s="156"/>
      <c r="C305" s="156"/>
      <c r="D305" s="156"/>
      <c r="E305" s="1" t="s">
        <v>9</v>
      </c>
      <c r="F305" s="1" t="s">
        <v>579</v>
      </c>
      <c r="G305" s="1" t="s">
        <v>580</v>
      </c>
      <c r="H305" s="1" t="s">
        <v>764</v>
      </c>
      <c r="I305" s="2">
        <v>42063</v>
      </c>
      <c r="J305" s="1"/>
      <c r="K305" s="1"/>
    </row>
    <row r="306" spans="2:11">
      <c r="B306" s="156"/>
      <c r="C306" s="156"/>
      <c r="D306" s="156"/>
      <c r="E306" s="1" t="s">
        <v>10</v>
      </c>
      <c r="F306" s="1" t="s">
        <v>583</v>
      </c>
      <c r="G306" s="1" t="s">
        <v>545</v>
      </c>
      <c r="H306" s="1" t="s">
        <v>765</v>
      </c>
      <c r="I306" s="2">
        <v>42063</v>
      </c>
      <c r="J306" s="1"/>
      <c r="K306" s="1"/>
    </row>
    <row r="307" spans="2:11">
      <c r="B307" s="156"/>
      <c r="C307" s="156"/>
      <c r="D307" s="156"/>
      <c r="E307" s="1" t="s">
        <v>702</v>
      </c>
      <c r="F307" s="1" t="s">
        <v>583</v>
      </c>
      <c r="G307" s="1" t="s">
        <v>545</v>
      </c>
      <c r="H307" s="1" t="s">
        <v>831</v>
      </c>
      <c r="I307" s="2">
        <v>42069</v>
      </c>
      <c r="J307" s="1"/>
      <c r="K307" s="1"/>
    </row>
    <row r="308" spans="2:11">
      <c r="B308" s="156"/>
      <c r="C308" s="156"/>
      <c r="D308" s="156"/>
      <c r="E308" s="1" t="s">
        <v>75</v>
      </c>
      <c r="F308" s="1" t="s">
        <v>22</v>
      </c>
      <c r="G308" s="1" t="s">
        <v>548</v>
      </c>
      <c r="H308" s="1" t="s">
        <v>766</v>
      </c>
      <c r="I308" s="2">
        <v>42063</v>
      </c>
      <c r="J308" s="1"/>
      <c r="K308" s="1"/>
    </row>
    <row r="310" spans="2:11">
      <c r="B310" s="156" t="s">
        <v>751</v>
      </c>
      <c r="C310" s="156" t="s">
        <v>754</v>
      </c>
      <c r="D310" s="156" t="s">
        <v>721</v>
      </c>
      <c r="E310" s="1" t="s">
        <v>330</v>
      </c>
      <c r="F310" s="1"/>
      <c r="G310" s="66" t="s">
        <v>331</v>
      </c>
      <c r="H310" s="66" t="s">
        <v>785</v>
      </c>
      <c r="I310" s="2">
        <v>42063</v>
      </c>
      <c r="J310" s="1"/>
      <c r="K310" s="1"/>
    </row>
    <row r="311" spans="2:11">
      <c r="B311" s="156"/>
      <c r="C311" s="156"/>
      <c r="D311" s="156"/>
      <c r="E311" s="128" t="s">
        <v>0</v>
      </c>
      <c r="F311" s="128" t="s">
        <v>570</v>
      </c>
      <c r="G311" s="128" t="s">
        <v>536</v>
      </c>
      <c r="H311" s="128" t="s">
        <v>789</v>
      </c>
      <c r="I311" s="129">
        <v>42063</v>
      </c>
      <c r="J311" s="129" t="s">
        <v>1295</v>
      </c>
      <c r="K311" s="1"/>
    </row>
    <row r="312" spans="2:11">
      <c r="B312" s="156"/>
      <c r="C312" s="156"/>
      <c r="D312" s="156"/>
      <c r="E312" s="1" t="s">
        <v>0</v>
      </c>
      <c r="F312" s="1" t="s">
        <v>570</v>
      </c>
      <c r="G312" s="1" t="s">
        <v>536</v>
      </c>
      <c r="H312" s="1" t="s">
        <v>1294</v>
      </c>
      <c r="I312" s="2">
        <v>42137</v>
      </c>
      <c r="J312" s="1"/>
      <c r="K312" s="1"/>
    </row>
    <row r="313" spans="2:11">
      <c r="B313" s="156"/>
      <c r="C313" s="156"/>
      <c r="D313" s="156"/>
      <c r="E313" s="1" t="s">
        <v>1</v>
      </c>
      <c r="F313" s="1" t="s">
        <v>5</v>
      </c>
      <c r="G313" s="1" t="s">
        <v>11</v>
      </c>
      <c r="H313" s="1" t="s">
        <v>790</v>
      </c>
      <c r="I313" s="2">
        <v>42063</v>
      </c>
      <c r="J313" s="1"/>
      <c r="K313" s="1"/>
    </row>
    <row r="314" spans="2:11">
      <c r="B314" s="156"/>
      <c r="C314" s="156"/>
      <c r="D314" s="156"/>
      <c r="E314" s="1" t="s">
        <v>8</v>
      </c>
      <c r="F314" s="1" t="s">
        <v>390</v>
      </c>
      <c r="G314" s="1" t="s">
        <v>539</v>
      </c>
      <c r="H314" s="1" t="s">
        <v>791</v>
      </c>
      <c r="I314" s="2">
        <v>42063</v>
      </c>
      <c r="J314" s="1"/>
      <c r="K314" s="1"/>
    </row>
    <row r="315" spans="2:11">
      <c r="B315" s="156"/>
      <c r="C315" s="156"/>
      <c r="D315" s="156"/>
      <c r="E315" s="1" t="s">
        <v>9</v>
      </c>
      <c r="F315" s="1" t="s">
        <v>579</v>
      </c>
      <c r="G315" s="1" t="s">
        <v>580</v>
      </c>
      <c r="H315" s="1" t="s">
        <v>767</v>
      </c>
      <c r="I315" s="2">
        <v>42063</v>
      </c>
      <c r="J315" s="1"/>
      <c r="K315" s="1"/>
    </row>
    <row r="316" spans="2:11">
      <c r="B316" s="156"/>
      <c r="C316" s="156"/>
      <c r="D316" s="156"/>
      <c r="E316" s="1" t="s">
        <v>10</v>
      </c>
      <c r="F316" s="1" t="s">
        <v>583</v>
      </c>
      <c r="G316" s="1" t="s">
        <v>545</v>
      </c>
      <c r="H316" s="1" t="s">
        <v>768</v>
      </c>
      <c r="I316" s="2">
        <v>42063</v>
      </c>
      <c r="J316" s="1"/>
      <c r="K316" s="1"/>
    </row>
    <row r="317" spans="2:11">
      <c r="B317" s="156"/>
      <c r="C317" s="156"/>
      <c r="D317" s="156"/>
      <c r="E317" s="1" t="s">
        <v>702</v>
      </c>
      <c r="F317" s="1" t="s">
        <v>583</v>
      </c>
      <c r="G317" s="1" t="s">
        <v>545</v>
      </c>
      <c r="H317" s="1" t="s">
        <v>808</v>
      </c>
      <c r="I317" s="2">
        <v>42064</v>
      </c>
      <c r="J317" s="1"/>
      <c r="K317" s="1"/>
    </row>
    <row r="318" spans="2:11">
      <c r="B318" s="156"/>
      <c r="C318" s="156"/>
      <c r="D318" s="156"/>
      <c r="E318" s="1" t="s">
        <v>75</v>
      </c>
      <c r="F318" s="1" t="s">
        <v>22</v>
      </c>
      <c r="G318" s="1" t="s">
        <v>548</v>
      </c>
      <c r="H318" s="1" t="s">
        <v>769</v>
      </c>
      <c r="I318" s="2">
        <v>42063</v>
      </c>
      <c r="J318" s="1"/>
      <c r="K318" s="1"/>
    </row>
    <row r="320" spans="2:11">
      <c r="B320" s="156" t="s">
        <v>752</v>
      </c>
      <c r="C320" s="156" t="s">
        <v>755</v>
      </c>
      <c r="D320" s="156" t="s">
        <v>722</v>
      </c>
      <c r="E320" s="1" t="s">
        <v>330</v>
      </c>
      <c r="F320" s="1"/>
      <c r="G320" s="66" t="s">
        <v>331</v>
      </c>
      <c r="H320" s="66" t="s">
        <v>792</v>
      </c>
      <c r="I320" s="2">
        <v>42063</v>
      </c>
      <c r="J320" s="1"/>
      <c r="K320" s="1"/>
    </row>
    <row r="321" spans="2:11">
      <c r="B321" s="156"/>
      <c r="C321" s="156"/>
      <c r="D321" s="156"/>
      <c r="E321" s="1" t="s">
        <v>0</v>
      </c>
      <c r="F321" s="1" t="s">
        <v>570</v>
      </c>
      <c r="G321" s="1" t="s">
        <v>536</v>
      </c>
      <c r="H321" s="1" t="s">
        <v>793</v>
      </c>
      <c r="I321" s="2">
        <v>42063</v>
      </c>
      <c r="J321" s="1"/>
      <c r="K321" s="1"/>
    </row>
    <row r="322" spans="2:11">
      <c r="B322" s="156"/>
      <c r="C322" s="156"/>
      <c r="D322" s="156"/>
      <c r="E322" s="1" t="s">
        <v>1</v>
      </c>
      <c r="F322" s="1" t="s">
        <v>573</v>
      </c>
      <c r="G322" s="1" t="s">
        <v>574</v>
      </c>
      <c r="H322" s="1" t="s">
        <v>794</v>
      </c>
      <c r="I322" s="2">
        <v>42063</v>
      </c>
      <c r="J322" s="1"/>
      <c r="K322" s="1"/>
    </row>
    <row r="323" spans="2:11">
      <c r="B323" s="156"/>
      <c r="C323" s="156"/>
      <c r="D323" s="156"/>
      <c r="E323" s="1" t="s">
        <v>8</v>
      </c>
      <c r="F323" s="1" t="s">
        <v>390</v>
      </c>
      <c r="G323" s="1" t="s">
        <v>539</v>
      </c>
      <c r="H323" s="1" t="s">
        <v>795</v>
      </c>
      <c r="I323" s="2">
        <v>42063</v>
      </c>
      <c r="J323" s="1"/>
      <c r="K323" s="1"/>
    </row>
    <row r="324" spans="2:11">
      <c r="B324" s="156"/>
      <c r="C324" s="156"/>
      <c r="D324" s="156"/>
      <c r="E324" s="1" t="s">
        <v>9</v>
      </c>
      <c r="F324" s="1" t="s">
        <v>579</v>
      </c>
      <c r="G324" s="1" t="s">
        <v>580</v>
      </c>
      <c r="H324" s="1" t="s">
        <v>770</v>
      </c>
      <c r="I324" s="2">
        <v>42063</v>
      </c>
      <c r="J324" s="1"/>
      <c r="K324" s="1"/>
    </row>
    <row r="325" spans="2:11">
      <c r="B325" s="156"/>
      <c r="C325" s="156"/>
      <c r="D325" s="156"/>
      <c r="E325" s="1" t="s">
        <v>10</v>
      </c>
      <c r="F325" s="1" t="s">
        <v>583</v>
      </c>
      <c r="G325" s="1" t="s">
        <v>545</v>
      </c>
      <c r="H325" s="1" t="s">
        <v>771</v>
      </c>
      <c r="I325" s="2">
        <v>42063</v>
      </c>
      <c r="J325" s="1"/>
      <c r="K325" s="1"/>
    </row>
    <row r="326" spans="2:11">
      <c r="B326" s="156"/>
      <c r="C326" s="156"/>
      <c r="D326" s="156"/>
      <c r="E326" s="1" t="s">
        <v>75</v>
      </c>
      <c r="F326" s="1" t="s">
        <v>22</v>
      </c>
      <c r="G326" s="1" t="s">
        <v>548</v>
      </c>
      <c r="H326" s="1" t="s">
        <v>772</v>
      </c>
      <c r="I326" s="2">
        <v>42063</v>
      </c>
      <c r="J326" s="1"/>
      <c r="K326" s="1"/>
    </row>
    <row r="328" spans="2:11">
      <c r="B328" s="156" t="s">
        <v>753</v>
      </c>
      <c r="C328" s="156" t="s">
        <v>755</v>
      </c>
      <c r="D328" s="156" t="s">
        <v>723</v>
      </c>
      <c r="E328" s="1" t="s">
        <v>330</v>
      </c>
      <c r="F328" s="1"/>
      <c r="G328" s="66" t="s">
        <v>331</v>
      </c>
      <c r="H328" s="66" t="s">
        <v>796</v>
      </c>
      <c r="I328" s="2">
        <v>42063</v>
      </c>
      <c r="J328" s="1"/>
      <c r="K328" s="1"/>
    </row>
    <row r="329" spans="2:11">
      <c r="B329" s="156"/>
      <c r="C329" s="156"/>
      <c r="D329" s="156"/>
      <c r="E329" s="1" t="s">
        <v>0</v>
      </c>
      <c r="F329" s="1" t="s">
        <v>570</v>
      </c>
      <c r="G329" s="1" t="s">
        <v>536</v>
      </c>
      <c r="H329" s="1" t="s">
        <v>797</v>
      </c>
      <c r="I329" s="2">
        <v>42063</v>
      </c>
      <c r="J329" s="1"/>
      <c r="K329" s="1"/>
    </row>
    <row r="330" spans="2:11">
      <c r="B330" s="156"/>
      <c r="C330" s="156"/>
      <c r="D330" s="156"/>
      <c r="E330" s="1" t="s">
        <v>1</v>
      </c>
      <c r="F330" s="1" t="s">
        <v>573</v>
      </c>
      <c r="G330" s="1" t="s">
        <v>574</v>
      </c>
      <c r="H330" s="1" t="s">
        <v>798</v>
      </c>
      <c r="I330" s="2">
        <v>42063</v>
      </c>
      <c r="J330" s="1"/>
      <c r="K330" s="1"/>
    </row>
    <row r="331" spans="2:11">
      <c r="B331" s="156"/>
      <c r="C331" s="156"/>
      <c r="D331" s="156"/>
      <c r="E331" s="1" t="s">
        <v>8</v>
      </c>
      <c r="F331" s="1" t="s">
        <v>390</v>
      </c>
      <c r="G331" s="1" t="s">
        <v>539</v>
      </c>
      <c r="H331" s="1" t="s">
        <v>799</v>
      </c>
      <c r="I331" s="2">
        <v>42063</v>
      </c>
      <c r="J331" s="1"/>
      <c r="K331" s="1"/>
    </row>
    <row r="332" spans="2:11">
      <c r="B332" s="156"/>
      <c r="C332" s="156"/>
      <c r="D332" s="156"/>
      <c r="E332" s="1" t="s">
        <v>9</v>
      </c>
      <c r="F332" s="1" t="s">
        <v>579</v>
      </c>
      <c r="G332" s="1" t="s">
        <v>580</v>
      </c>
      <c r="H332" s="1" t="s">
        <v>773</v>
      </c>
      <c r="I332" s="2">
        <v>42063</v>
      </c>
      <c r="J332" s="1"/>
      <c r="K332" s="1"/>
    </row>
    <row r="333" spans="2:11">
      <c r="B333" s="156"/>
      <c r="C333" s="156"/>
      <c r="D333" s="156"/>
      <c r="E333" s="1" t="s">
        <v>853</v>
      </c>
      <c r="F333" s="1" t="s">
        <v>583</v>
      </c>
      <c r="G333" s="1" t="s">
        <v>545</v>
      </c>
      <c r="H333" s="1" t="s">
        <v>774</v>
      </c>
      <c r="I333" s="2">
        <v>42063</v>
      </c>
      <c r="J333" s="1"/>
      <c r="K333" s="1"/>
    </row>
    <row r="334" spans="2:11">
      <c r="B334" s="156"/>
      <c r="C334" s="156"/>
      <c r="D334" s="156"/>
      <c r="E334" s="1" t="s">
        <v>702</v>
      </c>
      <c r="F334" s="1" t="s">
        <v>583</v>
      </c>
      <c r="G334" s="1" t="s">
        <v>545</v>
      </c>
      <c r="H334" s="1" t="s">
        <v>860</v>
      </c>
      <c r="I334" s="2">
        <v>42076</v>
      </c>
      <c r="J334" s="1"/>
      <c r="K334" s="1"/>
    </row>
    <row r="335" spans="2:11">
      <c r="B335" s="156"/>
      <c r="C335" s="156"/>
      <c r="D335" s="156"/>
      <c r="E335" s="1" t="s">
        <v>75</v>
      </c>
      <c r="F335" s="1" t="s">
        <v>22</v>
      </c>
      <c r="G335" s="1" t="s">
        <v>548</v>
      </c>
      <c r="H335" s="1" t="s">
        <v>775</v>
      </c>
      <c r="I335" s="2">
        <v>42063</v>
      </c>
      <c r="J335" s="1"/>
      <c r="K335" s="1"/>
    </row>
    <row r="337" spans="2:11">
      <c r="B337" s="156" t="s">
        <v>757</v>
      </c>
      <c r="C337" s="156" t="s">
        <v>756</v>
      </c>
      <c r="D337" s="156" t="s">
        <v>724</v>
      </c>
      <c r="E337" s="1" t="s">
        <v>330</v>
      </c>
      <c r="F337" s="1"/>
      <c r="G337" s="66" t="s">
        <v>331</v>
      </c>
      <c r="H337" s="66" t="s">
        <v>800</v>
      </c>
      <c r="I337" s="2">
        <v>42063</v>
      </c>
      <c r="J337" s="1"/>
      <c r="K337" s="1"/>
    </row>
    <row r="338" spans="2:11">
      <c r="B338" s="156"/>
      <c r="C338" s="156"/>
      <c r="D338" s="156"/>
      <c r="E338" s="1" t="s">
        <v>0</v>
      </c>
      <c r="F338" s="1" t="s">
        <v>570</v>
      </c>
      <c r="G338" s="1" t="s">
        <v>536</v>
      </c>
      <c r="H338" s="1" t="s">
        <v>801</v>
      </c>
      <c r="I338" s="2">
        <v>42063</v>
      </c>
      <c r="J338" s="1"/>
      <c r="K338" s="1"/>
    </row>
    <row r="339" spans="2:11">
      <c r="B339" s="156"/>
      <c r="C339" s="156"/>
      <c r="D339" s="156"/>
      <c r="E339" s="1" t="s">
        <v>830</v>
      </c>
      <c r="F339" s="1" t="s">
        <v>573</v>
      </c>
      <c r="G339" s="1" t="s">
        <v>574</v>
      </c>
      <c r="H339" s="1" t="s">
        <v>802</v>
      </c>
      <c r="I339" s="2">
        <v>42063</v>
      </c>
      <c r="J339" s="1"/>
      <c r="K339" s="1"/>
    </row>
    <row r="340" spans="2:11">
      <c r="B340" s="156"/>
      <c r="C340" s="156"/>
      <c r="D340" s="156"/>
      <c r="E340" s="1" t="s">
        <v>710</v>
      </c>
      <c r="F340" s="1" t="s">
        <v>5</v>
      </c>
      <c r="G340" s="1" t="s">
        <v>204</v>
      </c>
      <c r="H340" s="1" t="s">
        <v>506</v>
      </c>
      <c r="I340" s="2">
        <v>42090</v>
      </c>
      <c r="J340" s="1"/>
      <c r="K340" s="1"/>
    </row>
    <row r="341" spans="2:11">
      <c r="B341" s="156"/>
      <c r="C341" s="156"/>
      <c r="D341" s="156"/>
      <c r="E341" s="1" t="s">
        <v>8</v>
      </c>
      <c r="F341" s="1" t="s">
        <v>390</v>
      </c>
      <c r="G341" s="1" t="s">
        <v>539</v>
      </c>
      <c r="H341" s="1" t="s">
        <v>803</v>
      </c>
      <c r="I341" s="2">
        <v>42063</v>
      </c>
      <c r="J341" s="1"/>
      <c r="K341" s="1"/>
    </row>
    <row r="342" spans="2:11">
      <c r="B342" s="156"/>
      <c r="C342" s="156"/>
      <c r="D342" s="156"/>
      <c r="E342" s="1" t="s">
        <v>9</v>
      </c>
      <c r="F342" s="1" t="s">
        <v>579</v>
      </c>
      <c r="G342" s="1" t="s">
        <v>580</v>
      </c>
      <c r="H342" s="1" t="s">
        <v>776</v>
      </c>
      <c r="I342" s="2">
        <v>42063</v>
      </c>
      <c r="J342" s="1"/>
      <c r="K342" s="1"/>
    </row>
    <row r="343" spans="2:11">
      <c r="B343" s="156"/>
      <c r="C343" s="156"/>
      <c r="D343" s="156"/>
      <c r="E343" s="1" t="s">
        <v>853</v>
      </c>
      <c r="F343" s="1" t="s">
        <v>583</v>
      </c>
      <c r="G343" s="1" t="s">
        <v>545</v>
      </c>
      <c r="H343" s="1" t="s">
        <v>777</v>
      </c>
      <c r="I343" s="2">
        <v>42063</v>
      </c>
      <c r="J343" s="1"/>
      <c r="K343" s="1"/>
    </row>
    <row r="344" spans="2:11">
      <c r="B344" s="156"/>
      <c r="C344" s="156"/>
      <c r="D344" s="156"/>
      <c r="E344" s="1" t="s">
        <v>702</v>
      </c>
      <c r="F344" s="1"/>
      <c r="G344" s="1"/>
      <c r="H344" s="1"/>
      <c r="I344" s="2"/>
      <c r="J344" s="1"/>
      <c r="K344" s="1"/>
    </row>
    <row r="345" spans="2:11">
      <c r="B345" s="156"/>
      <c r="C345" s="156"/>
      <c r="D345" s="156"/>
      <c r="E345" s="1" t="s">
        <v>75</v>
      </c>
      <c r="F345" s="1" t="s">
        <v>22</v>
      </c>
      <c r="G345" s="1" t="s">
        <v>548</v>
      </c>
      <c r="H345" s="1" t="s">
        <v>778</v>
      </c>
      <c r="I345" s="2">
        <v>42063</v>
      </c>
      <c r="J345" s="1"/>
      <c r="K345" s="1"/>
    </row>
    <row r="347" spans="2:11">
      <c r="B347" s="156" t="s">
        <v>758</v>
      </c>
      <c r="C347" s="156" t="s">
        <v>756</v>
      </c>
      <c r="D347" s="156" t="s">
        <v>725</v>
      </c>
      <c r="E347" s="1" t="s">
        <v>330</v>
      </c>
      <c r="F347" s="1"/>
      <c r="G347" s="66" t="s">
        <v>331</v>
      </c>
      <c r="H347" s="66" t="s">
        <v>804</v>
      </c>
      <c r="I347" s="2">
        <v>42063</v>
      </c>
      <c r="J347" s="1"/>
      <c r="K347" s="1"/>
    </row>
    <row r="348" spans="2:11">
      <c r="B348" s="156"/>
      <c r="C348" s="156"/>
      <c r="D348" s="156"/>
      <c r="E348" s="1" t="s">
        <v>0</v>
      </c>
      <c r="F348" s="1" t="s">
        <v>570</v>
      </c>
      <c r="G348" s="1" t="s">
        <v>536</v>
      </c>
      <c r="H348" s="1" t="s">
        <v>805</v>
      </c>
      <c r="I348" s="2">
        <v>42063</v>
      </c>
      <c r="J348" s="1"/>
      <c r="K348" s="1"/>
    </row>
    <row r="349" spans="2:11">
      <c r="B349" s="156"/>
      <c r="C349" s="156"/>
      <c r="D349" s="156"/>
      <c r="E349" s="1" t="s">
        <v>1</v>
      </c>
      <c r="F349" s="1" t="s">
        <v>573</v>
      </c>
      <c r="G349" s="1" t="s">
        <v>574</v>
      </c>
      <c r="H349" s="1" t="s">
        <v>806</v>
      </c>
      <c r="I349" s="2">
        <v>42063</v>
      </c>
      <c r="J349" s="1"/>
      <c r="K349" s="1"/>
    </row>
    <row r="350" spans="2:11">
      <c r="B350" s="156"/>
      <c r="C350" s="156"/>
      <c r="D350" s="156"/>
      <c r="E350" s="1" t="s">
        <v>8</v>
      </c>
      <c r="F350" s="1" t="s">
        <v>390</v>
      </c>
      <c r="G350" s="1" t="s">
        <v>539</v>
      </c>
      <c r="H350" s="1" t="s">
        <v>807</v>
      </c>
      <c r="I350" s="2">
        <v>42063</v>
      </c>
      <c r="J350" s="1"/>
      <c r="K350" s="1"/>
    </row>
    <row r="351" spans="2:11">
      <c r="B351" s="156"/>
      <c r="C351" s="156"/>
      <c r="D351" s="156"/>
      <c r="E351" s="1" t="s">
        <v>9</v>
      </c>
      <c r="F351" s="1" t="s">
        <v>579</v>
      </c>
      <c r="G351" s="1" t="s">
        <v>580</v>
      </c>
      <c r="H351" s="1" t="s">
        <v>779</v>
      </c>
      <c r="I351" s="2">
        <v>42063</v>
      </c>
      <c r="J351" s="1"/>
      <c r="K351" s="1"/>
    </row>
    <row r="352" spans="2:11">
      <c r="B352" s="156"/>
      <c r="C352" s="156"/>
      <c r="D352" s="156"/>
      <c r="E352" s="1" t="s">
        <v>853</v>
      </c>
      <c r="F352" s="1" t="s">
        <v>583</v>
      </c>
      <c r="G352" s="1" t="s">
        <v>545</v>
      </c>
      <c r="H352" s="1" t="s">
        <v>780</v>
      </c>
      <c r="I352" s="2">
        <v>42063</v>
      </c>
      <c r="J352" s="1"/>
      <c r="K352" s="1"/>
    </row>
    <row r="353" spans="2:11">
      <c r="B353" s="156"/>
      <c r="C353" s="156"/>
      <c r="D353" s="156"/>
      <c r="E353" s="1" t="s">
        <v>702</v>
      </c>
      <c r="F353" s="1" t="s">
        <v>583</v>
      </c>
      <c r="G353" s="1" t="s">
        <v>545</v>
      </c>
      <c r="H353" s="1" t="s">
        <v>893</v>
      </c>
      <c r="I353" s="2">
        <v>42089</v>
      </c>
      <c r="J353" s="1"/>
      <c r="K353" s="1"/>
    </row>
    <row r="354" spans="2:11">
      <c r="B354" s="156"/>
      <c r="C354" s="156"/>
      <c r="D354" s="156"/>
      <c r="E354" s="1" t="s">
        <v>75</v>
      </c>
      <c r="F354" s="1" t="s">
        <v>22</v>
      </c>
      <c r="G354" s="1" t="s">
        <v>548</v>
      </c>
      <c r="H354" s="1" t="s">
        <v>781</v>
      </c>
      <c r="I354" s="2">
        <v>42063</v>
      </c>
      <c r="J354" s="1"/>
      <c r="K354" s="1"/>
    </row>
    <row r="356" spans="2:11">
      <c r="B356" s="156" t="s">
        <v>916</v>
      </c>
      <c r="C356" s="156" t="s">
        <v>869</v>
      </c>
      <c r="D356" s="156" t="s">
        <v>906</v>
      </c>
      <c r="E356" s="1" t="s">
        <v>330</v>
      </c>
      <c r="F356" s="1"/>
      <c r="G356" s="66" t="s">
        <v>331</v>
      </c>
      <c r="H356" s="66" t="s">
        <v>884</v>
      </c>
      <c r="I356" s="2">
        <v>42088</v>
      </c>
      <c r="J356" s="1"/>
      <c r="K356" s="1"/>
    </row>
    <row r="357" spans="2:11">
      <c r="B357" s="156"/>
      <c r="C357" s="156"/>
      <c r="D357" s="156"/>
      <c r="E357" s="1" t="s">
        <v>0</v>
      </c>
      <c r="F357" s="1" t="s">
        <v>570</v>
      </c>
      <c r="G357" s="1" t="s">
        <v>536</v>
      </c>
      <c r="H357" s="1" t="s">
        <v>885</v>
      </c>
      <c r="I357" s="2">
        <v>42088</v>
      </c>
      <c r="J357" s="1"/>
      <c r="K357" s="1"/>
    </row>
    <row r="358" spans="2:11">
      <c r="B358" s="156"/>
      <c r="C358" s="156"/>
      <c r="D358" s="156"/>
      <c r="E358" s="1" t="s">
        <v>1</v>
      </c>
      <c r="F358" s="1" t="s">
        <v>573</v>
      </c>
      <c r="G358" s="1" t="s">
        <v>204</v>
      </c>
      <c r="H358" s="1" t="s">
        <v>888</v>
      </c>
      <c r="I358" s="2">
        <v>42088</v>
      </c>
      <c r="J358" s="1" t="s">
        <v>887</v>
      </c>
      <c r="K358" s="1"/>
    </row>
    <row r="359" spans="2:11">
      <c r="B359" s="156"/>
      <c r="C359" s="156"/>
      <c r="D359" s="156"/>
      <c r="E359" s="1" t="s">
        <v>8</v>
      </c>
      <c r="F359" s="1" t="s">
        <v>390</v>
      </c>
      <c r="G359" s="1" t="s">
        <v>539</v>
      </c>
      <c r="H359" s="1" t="s">
        <v>886</v>
      </c>
      <c r="I359" s="2">
        <v>42088</v>
      </c>
      <c r="J359" s="1"/>
      <c r="K359" s="1"/>
    </row>
    <row r="360" spans="2:11">
      <c r="B360" s="156"/>
      <c r="C360" s="156"/>
      <c r="D360" s="156"/>
      <c r="E360" s="1" t="s">
        <v>9</v>
      </c>
      <c r="F360" s="1" t="s">
        <v>579</v>
      </c>
      <c r="G360" s="1" t="s">
        <v>580</v>
      </c>
      <c r="H360" s="66" t="s">
        <v>889</v>
      </c>
      <c r="I360" s="2">
        <v>42088</v>
      </c>
      <c r="J360" s="1"/>
      <c r="K360" s="1"/>
    </row>
    <row r="361" spans="2:11">
      <c r="B361" s="156"/>
      <c r="C361" s="156"/>
      <c r="D361" s="156"/>
      <c r="E361" s="1" t="s">
        <v>10</v>
      </c>
      <c r="F361" s="1" t="s">
        <v>583</v>
      </c>
      <c r="G361" s="1" t="s">
        <v>545</v>
      </c>
      <c r="H361" s="1" t="s">
        <v>890</v>
      </c>
      <c r="I361" s="2">
        <v>42088</v>
      </c>
      <c r="J361" s="1"/>
      <c r="K361" s="1"/>
    </row>
    <row r="362" spans="2:11">
      <c r="B362" s="156"/>
      <c r="C362" s="156"/>
      <c r="D362" s="156"/>
      <c r="E362" s="1" t="s">
        <v>75</v>
      </c>
      <c r="F362" s="1" t="s">
        <v>22</v>
      </c>
      <c r="G362" s="1" t="s">
        <v>548</v>
      </c>
      <c r="H362" s="1" t="s">
        <v>891</v>
      </c>
      <c r="I362" s="2">
        <v>42088</v>
      </c>
      <c r="J362" s="1"/>
      <c r="K362" s="1"/>
    </row>
    <row r="364" spans="2:11">
      <c r="B364" s="156" t="s">
        <v>917</v>
      </c>
      <c r="C364" s="157" t="s">
        <v>915</v>
      </c>
      <c r="D364" s="156" t="s">
        <v>909</v>
      </c>
      <c r="E364" s="1" t="s">
        <v>330</v>
      </c>
      <c r="F364" s="1"/>
      <c r="G364" s="66" t="s">
        <v>331</v>
      </c>
      <c r="H364" s="66" t="s">
        <v>919</v>
      </c>
      <c r="I364" s="2">
        <v>42093</v>
      </c>
      <c r="J364" s="1"/>
      <c r="K364" s="1"/>
    </row>
    <row r="365" spans="2:11">
      <c r="B365" s="156"/>
      <c r="C365" s="157"/>
      <c r="D365" s="156"/>
      <c r="E365" s="1" t="s">
        <v>0</v>
      </c>
      <c r="F365" s="1" t="s">
        <v>570</v>
      </c>
      <c r="G365" s="1" t="s">
        <v>536</v>
      </c>
      <c r="H365" s="1" t="s">
        <v>920</v>
      </c>
      <c r="I365" s="2">
        <v>42093</v>
      </c>
      <c r="J365" s="1"/>
      <c r="K365" s="1"/>
    </row>
    <row r="366" spans="2:11">
      <c r="B366" s="156"/>
      <c r="C366" s="157"/>
      <c r="D366" s="156"/>
      <c r="E366" s="1" t="s">
        <v>1</v>
      </c>
      <c r="F366" s="1" t="s">
        <v>573</v>
      </c>
      <c r="G366" s="1" t="s">
        <v>574</v>
      </c>
      <c r="H366" s="1" t="s">
        <v>921</v>
      </c>
      <c r="I366" s="2">
        <v>42093</v>
      </c>
      <c r="J366" s="1"/>
      <c r="K366" s="1"/>
    </row>
    <row r="367" spans="2:11">
      <c r="B367" s="156"/>
      <c r="C367" s="157"/>
      <c r="D367" s="156"/>
      <c r="E367" s="1" t="s">
        <v>8</v>
      </c>
      <c r="F367" s="1" t="s">
        <v>390</v>
      </c>
      <c r="G367" s="1" t="s">
        <v>539</v>
      </c>
      <c r="H367" s="1" t="s">
        <v>922</v>
      </c>
      <c r="I367" s="2">
        <v>42093</v>
      </c>
      <c r="J367" s="1"/>
      <c r="K367" s="1"/>
    </row>
    <row r="368" spans="2:11">
      <c r="B368" s="156"/>
      <c r="C368" s="157"/>
      <c r="D368" s="156"/>
      <c r="E368" s="1" t="s">
        <v>9</v>
      </c>
      <c r="F368" s="1" t="s">
        <v>579</v>
      </c>
      <c r="G368" s="1" t="s">
        <v>580</v>
      </c>
      <c r="H368" s="66" t="s">
        <v>927</v>
      </c>
      <c r="I368" s="2">
        <v>42093</v>
      </c>
      <c r="J368" s="1"/>
      <c r="K368" s="1"/>
    </row>
    <row r="369" spans="2:11">
      <c r="B369" s="156"/>
      <c r="C369" s="157"/>
      <c r="D369" s="156"/>
      <c r="E369" s="1" t="s">
        <v>853</v>
      </c>
      <c r="F369" s="1" t="s">
        <v>583</v>
      </c>
      <c r="G369" s="1" t="s">
        <v>545</v>
      </c>
      <c r="H369" s="1" t="s">
        <v>928</v>
      </c>
      <c r="I369" s="2">
        <v>42093</v>
      </c>
      <c r="J369" s="1"/>
      <c r="K369" s="1"/>
    </row>
    <row r="370" spans="2:11">
      <c r="B370" s="156"/>
      <c r="C370" s="157"/>
      <c r="D370" s="156"/>
      <c r="E370" s="1" t="s">
        <v>702</v>
      </c>
      <c r="F370" s="1" t="s">
        <v>583</v>
      </c>
      <c r="G370" s="1" t="s">
        <v>545</v>
      </c>
      <c r="H370" s="1" t="s">
        <v>1195</v>
      </c>
      <c r="I370" s="2">
        <v>42116</v>
      </c>
      <c r="J370" s="1"/>
      <c r="K370" s="1"/>
    </row>
    <row r="371" spans="2:11">
      <c r="B371" s="156"/>
      <c r="C371" s="157"/>
      <c r="D371" s="156"/>
      <c r="E371" s="1" t="s">
        <v>75</v>
      </c>
      <c r="F371" s="1" t="s">
        <v>22</v>
      </c>
      <c r="G371" s="1" t="s">
        <v>548</v>
      </c>
      <c r="H371" s="1" t="s">
        <v>929</v>
      </c>
      <c r="I371" s="2">
        <v>42093</v>
      </c>
      <c r="J371" s="1"/>
      <c r="K371" s="1"/>
    </row>
    <row r="373" spans="2:11">
      <c r="B373" s="156" t="s">
        <v>918</v>
      </c>
      <c r="C373" s="157" t="s">
        <v>915</v>
      </c>
      <c r="D373" s="156" t="s">
        <v>910</v>
      </c>
      <c r="E373" s="1" t="s">
        <v>330</v>
      </c>
      <c r="F373" s="1"/>
      <c r="G373" s="66" t="s">
        <v>331</v>
      </c>
      <c r="H373" s="66" t="s">
        <v>923</v>
      </c>
      <c r="I373" s="2">
        <v>42093</v>
      </c>
      <c r="J373" s="1"/>
      <c r="K373" s="1"/>
    </row>
    <row r="374" spans="2:11">
      <c r="B374" s="156"/>
      <c r="C374" s="157"/>
      <c r="D374" s="156"/>
      <c r="E374" s="1" t="s">
        <v>0</v>
      </c>
      <c r="F374" s="1" t="s">
        <v>570</v>
      </c>
      <c r="G374" s="1" t="s">
        <v>536</v>
      </c>
      <c r="H374" s="16" t="s">
        <v>924</v>
      </c>
      <c r="I374" s="2">
        <v>42093</v>
      </c>
      <c r="J374" s="1"/>
      <c r="K374" s="1"/>
    </row>
    <row r="375" spans="2:11">
      <c r="B375" s="156"/>
      <c r="C375" s="157"/>
      <c r="D375" s="156"/>
      <c r="E375" s="1" t="s">
        <v>1</v>
      </c>
      <c r="F375" s="1" t="s">
        <v>573</v>
      </c>
      <c r="G375" s="1" t="s">
        <v>574</v>
      </c>
      <c r="H375" s="1" t="s">
        <v>925</v>
      </c>
      <c r="I375" s="2">
        <v>42093</v>
      </c>
      <c r="J375" s="1"/>
      <c r="K375" s="1"/>
    </row>
    <row r="376" spans="2:11">
      <c r="B376" s="156"/>
      <c r="C376" s="157"/>
      <c r="D376" s="156"/>
      <c r="E376" s="1" t="s">
        <v>8</v>
      </c>
      <c r="F376" s="1" t="s">
        <v>390</v>
      </c>
      <c r="G376" s="1" t="s">
        <v>539</v>
      </c>
      <c r="H376" s="1" t="s">
        <v>1167</v>
      </c>
      <c r="I376" s="2">
        <v>42093</v>
      </c>
      <c r="J376" s="1"/>
      <c r="K376" s="1"/>
    </row>
    <row r="377" spans="2:11">
      <c r="B377" s="156"/>
      <c r="C377" s="157"/>
      <c r="D377" s="156"/>
      <c r="E377" s="1" t="s">
        <v>9</v>
      </c>
      <c r="F377" s="1" t="s">
        <v>579</v>
      </c>
      <c r="G377" s="1" t="s">
        <v>580</v>
      </c>
      <c r="H377" s="66" t="s">
        <v>930</v>
      </c>
      <c r="I377" s="2">
        <v>42093</v>
      </c>
      <c r="J377" s="1"/>
      <c r="K377" s="1"/>
    </row>
    <row r="378" spans="2:11">
      <c r="B378" s="156"/>
      <c r="C378" s="157"/>
      <c r="D378" s="156"/>
      <c r="E378" s="1" t="s">
        <v>10</v>
      </c>
      <c r="F378" s="1" t="s">
        <v>583</v>
      </c>
      <c r="G378" s="1" t="s">
        <v>545</v>
      </c>
      <c r="H378" s="1" t="s">
        <v>931</v>
      </c>
      <c r="I378" s="2">
        <v>42093</v>
      </c>
      <c r="J378" s="1"/>
      <c r="K378" s="1"/>
    </row>
    <row r="379" spans="2:11">
      <c r="B379" s="156"/>
      <c r="C379" s="157"/>
      <c r="D379" s="156"/>
      <c r="E379" s="1" t="s">
        <v>75</v>
      </c>
      <c r="F379" s="1" t="s">
        <v>22</v>
      </c>
      <c r="G379" s="1" t="s">
        <v>548</v>
      </c>
      <c r="H379" s="1" t="s">
        <v>932</v>
      </c>
      <c r="I379" s="2">
        <v>42093</v>
      </c>
      <c r="J379" s="1"/>
      <c r="K379" s="1"/>
    </row>
    <row r="381" spans="2:11">
      <c r="B381" s="156" t="s">
        <v>1010</v>
      </c>
      <c r="C381" s="157" t="s">
        <v>957</v>
      </c>
      <c r="D381" s="156" t="s">
        <v>935</v>
      </c>
      <c r="E381" s="1" t="s">
        <v>330</v>
      </c>
      <c r="F381" s="1"/>
      <c r="G381" s="66" t="s">
        <v>331</v>
      </c>
      <c r="H381" s="66" t="s">
        <v>959</v>
      </c>
      <c r="I381" s="2">
        <v>42095</v>
      </c>
      <c r="J381" s="1"/>
      <c r="K381" s="1"/>
    </row>
    <row r="382" spans="2:11">
      <c r="B382" s="156"/>
      <c r="C382" s="157"/>
      <c r="D382" s="156"/>
      <c r="E382" s="1" t="s">
        <v>0</v>
      </c>
      <c r="F382" s="1" t="s">
        <v>570</v>
      </c>
      <c r="G382" s="1" t="s">
        <v>536</v>
      </c>
      <c r="H382" s="1" t="s">
        <v>958</v>
      </c>
      <c r="I382" s="2">
        <v>42095</v>
      </c>
      <c r="J382" s="1"/>
      <c r="K382" s="1"/>
    </row>
    <row r="383" spans="2:11">
      <c r="B383" s="156"/>
      <c r="C383" s="157"/>
      <c r="D383" s="156"/>
      <c r="E383" s="1" t="s">
        <v>1</v>
      </c>
      <c r="F383" s="1" t="s">
        <v>573</v>
      </c>
      <c r="G383" s="1" t="s">
        <v>574</v>
      </c>
      <c r="H383" s="1" t="s">
        <v>960</v>
      </c>
      <c r="I383" s="2">
        <v>42095</v>
      </c>
      <c r="J383" s="1"/>
      <c r="K383" s="1"/>
    </row>
    <row r="384" spans="2:11">
      <c r="B384" s="156"/>
      <c r="C384" s="157"/>
      <c r="D384" s="156"/>
      <c r="E384" s="1" t="s">
        <v>8</v>
      </c>
      <c r="F384" s="1" t="s">
        <v>390</v>
      </c>
      <c r="G384" s="1" t="s">
        <v>539</v>
      </c>
      <c r="H384" s="1" t="s">
        <v>961</v>
      </c>
      <c r="I384" s="2">
        <v>42095</v>
      </c>
      <c r="J384" s="1"/>
      <c r="K384" s="1"/>
    </row>
    <row r="385" spans="2:11">
      <c r="B385" s="156"/>
      <c r="C385" s="157"/>
      <c r="D385" s="156"/>
      <c r="E385" s="1" t="s">
        <v>9</v>
      </c>
      <c r="F385" s="1" t="s">
        <v>579</v>
      </c>
      <c r="G385" s="1" t="s">
        <v>580</v>
      </c>
      <c r="H385" s="66" t="s">
        <v>1014</v>
      </c>
      <c r="I385" s="2">
        <v>42095</v>
      </c>
      <c r="J385" s="1"/>
      <c r="K385" s="1"/>
    </row>
    <row r="386" spans="2:11">
      <c r="B386" s="156"/>
      <c r="C386" s="157"/>
      <c r="D386" s="156"/>
      <c r="E386" s="1" t="s">
        <v>10</v>
      </c>
      <c r="F386" s="1" t="s">
        <v>583</v>
      </c>
      <c r="G386" s="1" t="s">
        <v>545</v>
      </c>
      <c r="H386" s="1" t="s">
        <v>1015</v>
      </c>
      <c r="I386" s="2">
        <v>42095</v>
      </c>
      <c r="J386" s="1"/>
      <c r="K386" s="1"/>
    </row>
    <row r="387" spans="2:11">
      <c r="B387" s="156"/>
      <c r="C387" s="157"/>
      <c r="D387" s="156"/>
      <c r="E387" s="1" t="s">
        <v>75</v>
      </c>
      <c r="F387" s="1" t="s">
        <v>22</v>
      </c>
      <c r="G387" s="1" t="s">
        <v>548</v>
      </c>
      <c r="H387" s="1" t="s">
        <v>1016</v>
      </c>
      <c r="I387" s="2">
        <v>42095</v>
      </c>
      <c r="J387" s="1"/>
      <c r="K387" s="1"/>
    </row>
    <row r="389" spans="2:11">
      <c r="B389" s="156" t="s">
        <v>1009</v>
      </c>
      <c r="C389" s="157" t="s">
        <v>957</v>
      </c>
      <c r="D389" s="156" t="s">
        <v>936</v>
      </c>
      <c r="E389" s="1" t="s">
        <v>330</v>
      </c>
      <c r="F389" s="1"/>
      <c r="G389" s="66" t="s">
        <v>331</v>
      </c>
      <c r="H389" s="66" t="s">
        <v>962</v>
      </c>
      <c r="I389" s="2">
        <v>42095</v>
      </c>
      <c r="J389" s="1"/>
      <c r="K389" s="1"/>
    </row>
    <row r="390" spans="2:11">
      <c r="B390" s="156"/>
      <c r="C390" s="157"/>
      <c r="D390" s="156"/>
      <c r="E390" s="1" t="s">
        <v>0</v>
      </c>
      <c r="F390" s="1" t="s">
        <v>570</v>
      </c>
      <c r="G390" s="1" t="s">
        <v>536</v>
      </c>
      <c r="H390" s="1" t="s">
        <v>963</v>
      </c>
      <c r="I390" s="2">
        <v>42095</v>
      </c>
      <c r="J390" s="1"/>
      <c r="K390" s="1"/>
    </row>
    <row r="391" spans="2:11">
      <c r="B391" s="156"/>
      <c r="C391" s="157"/>
      <c r="D391" s="156"/>
      <c r="E391" s="1" t="s">
        <v>1</v>
      </c>
      <c r="F391" s="1" t="s">
        <v>573</v>
      </c>
      <c r="G391" s="1" t="s">
        <v>574</v>
      </c>
      <c r="H391" s="1" t="s">
        <v>964</v>
      </c>
      <c r="I391" s="2">
        <v>42095</v>
      </c>
      <c r="J391" s="1"/>
      <c r="K391" s="1"/>
    </row>
    <row r="392" spans="2:11">
      <c r="B392" s="156"/>
      <c r="C392" s="157"/>
      <c r="D392" s="156"/>
      <c r="E392" s="1" t="s">
        <v>8</v>
      </c>
      <c r="F392" s="1" t="s">
        <v>390</v>
      </c>
      <c r="G392" s="1" t="s">
        <v>539</v>
      </c>
      <c r="H392" s="1" t="s">
        <v>965</v>
      </c>
      <c r="I392" s="2">
        <v>42095</v>
      </c>
      <c r="J392" s="1"/>
      <c r="K392" s="1"/>
    </row>
    <row r="393" spans="2:11">
      <c r="B393" s="156"/>
      <c r="C393" s="157"/>
      <c r="D393" s="156"/>
      <c r="E393" s="1" t="s">
        <v>9</v>
      </c>
      <c r="F393" s="1" t="s">
        <v>579</v>
      </c>
      <c r="G393" s="1" t="s">
        <v>580</v>
      </c>
      <c r="H393" s="66" t="s">
        <v>1011</v>
      </c>
      <c r="I393" s="2">
        <v>42095</v>
      </c>
      <c r="J393" s="1"/>
      <c r="K393" s="1"/>
    </row>
    <row r="394" spans="2:11">
      <c r="B394" s="156"/>
      <c r="C394" s="157"/>
      <c r="D394" s="156"/>
      <c r="E394" s="1" t="s">
        <v>853</v>
      </c>
      <c r="F394" s="1" t="s">
        <v>583</v>
      </c>
      <c r="G394" s="1" t="s">
        <v>545</v>
      </c>
      <c r="H394" s="1" t="s">
        <v>1012</v>
      </c>
      <c r="I394" s="2">
        <v>42095</v>
      </c>
      <c r="J394" s="1"/>
      <c r="K394" s="1"/>
    </row>
    <row r="395" spans="2:11">
      <c r="B395" s="156"/>
      <c r="C395" s="157"/>
      <c r="D395" s="156"/>
      <c r="E395" s="1" t="s">
        <v>702</v>
      </c>
      <c r="F395" s="1" t="s">
        <v>583</v>
      </c>
      <c r="G395" s="1" t="s">
        <v>545</v>
      </c>
      <c r="H395" s="1" t="s">
        <v>1172</v>
      </c>
      <c r="I395" s="2">
        <v>42129</v>
      </c>
      <c r="J395" s="1"/>
      <c r="K395" s="1"/>
    </row>
    <row r="396" spans="2:11">
      <c r="B396" s="156"/>
      <c r="C396" s="157"/>
      <c r="D396" s="156"/>
      <c r="E396" s="1" t="s">
        <v>75</v>
      </c>
      <c r="F396" s="1" t="s">
        <v>22</v>
      </c>
      <c r="G396" s="1" t="s">
        <v>548</v>
      </c>
      <c r="H396" s="1" t="s">
        <v>1013</v>
      </c>
      <c r="I396" s="2">
        <v>42095</v>
      </c>
      <c r="J396" s="1"/>
      <c r="K396" s="1"/>
    </row>
    <row r="398" spans="2:11">
      <c r="B398" s="156" t="s">
        <v>998</v>
      </c>
      <c r="C398" s="157" t="s">
        <v>957</v>
      </c>
      <c r="D398" s="156" t="s">
        <v>937</v>
      </c>
      <c r="E398" s="1" t="s">
        <v>330</v>
      </c>
      <c r="F398" s="1"/>
      <c r="G398" s="66" t="s">
        <v>331</v>
      </c>
      <c r="H398" s="66" t="s">
        <v>966</v>
      </c>
      <c r="I398" s="2">
        <v>42095</v>
      </c>
      <c r="J398" s="1"/>
      <c r="K398" s="1"/>
    </row>
    <row r="399" spans="2:11">
      <c r="B399" s="156"/>
      <c r="C399" s="157"/>
      <c r="D399" s="156"/>
      <c r="E399" s="1" t="s">
        <v>0</v>
      </c>
      <c r="F399" s="1" t="s">
        <v>570</v>
      </c>
      <c r="G399" s="1" t="s">
        <v>536</v>
      </c>
      <c r="H399" s="1" t="s">
        <v>967</v>
      </c>
      <c r="I399" s="2">
        <v>42095</v>
      </c>
      <c r="J399" s="1"/>
      <c r="K399" s="1"/>
    </row>
    <row r="400" spans="2:11">
      <c r="B400" s="156"/>
      <c r="C400" s="157"/>
      <c r="D400" s="156"/>
      <c r="E400" s="1" t="s">
        <v>1</v>
      </c>
      <c r="F400" s="1" t="s">
        <v>573</v>
      </c>
      <c r="G400" s="1" t="s">
        <v>574</v>
      </c>
      <c r="H400" s="1" t="s">
        <v>968</v>
      </c>
      <c r="I400" s="2">
        <v>42095</v>
      </c>
      <c r="J400" s="1"/>
      <c r="K400" s="1"/>
    </row>
    <row r="401" spans="2:11">
      <c r="B401" s="156"/>
      <c r="C401" s="157"/>
      <c r="D401" s="156"/>
      <c r="E401" s="1" t="s">
        <v>8</v>
      </c>
      <c r="F401" s="1" t="s">
        <v>390</v>
      </c>
      <c r="G401" s="1" t="s">
        <v>539</v>
      </c>
      <c r="H401" s="1" t="s">
        <v>969</v>
      </c>
      <c r="I401" s="2">
        <v>42095</v>
      </c>
      <c r="J401" s="1"/>
      <c r="K401" s="1"/>
    </row>
    <row r="402" spans="2:11">
      <c r="B402" s="156"/>
      <c r="C402" s="157"/>
      <c r="D402" s="156"/>
      <c r="E402" s="1" t="s">
        <v>9</v>
      </c>
      <c r="F402" s="1" t="s">
        <v>579</v>
      </c>
      <c r="G402" s="1" t="s">
        <v>580</v>
      </c>
      <c r="H402" s="66" t="s">
        <v>1003</v>
      </c>
      <c r="I402" s="2">
        <v>42095</v>
      </c>
      <c r="J402" s="1"/>
      <c r="K402" s="1"/>
    </row>
    <row r="403" spans="2:11">
      <c r="B403" s="156"/>
      <c r="C403" s="157"/>
      <c r="D403" s="156"/>
      <c r="E403" s="1" t="s">
        <v>10</v>
      </c>
      <c r="F403" s="1" t="s">
        <v>583</v>
      </c>
      <c r="G403" s="1" t="s">
        <v>545</v>
      </c>
      <c r="H403" s="1" t="s">
        <v>1004</v>
      </c>
      <c r="I403" s="2">
        <v>42095</v>
      </c>
      <c r="J403" s="1"/>
      <c r="K403" s="1"/>
    </row>
    <row r="404" spans="2:11">
      <c r="B404" s="156"/>
      <c r="C404" s="157"/>
      <c r="D404" s="156"/>
      <c r="E404" s="1" t="s">
        <v>75</v>
      </c>
      <c r="F404" s="1" t="s">
        <v>22</v>
      </c>
      <c r="G404" s="1" t="s">
        <v>548</v>
      </c>
      <c r="H404" s="1" t="s">
        <v>1005</v>
      </c>
      <c r="I404" s="2">
        <v>42095</v>
      </c>
      <c r="J404" s="1"/>
      <c r="K404" s="1"/>
    </row>
    <row r="406" spans="2:11">
      <c r="B406" s="156" t="s">
        <v>999</v>
      </c>
      <c r="C406" s="157"/>
      <c r="D406" s="156" t="s">
        <v>938</v>
      </c>
      <c r="E406" s="1" t="s">
        <v>330</v>
      </c>
      <c r="F406" s="1"/>
      <c r="G406" s="66" t="s">
        <v>331</v>
      </c>
      <c r="H406" s="66" t="s">
        <v>970</v>
      </c>
      <c r="I406" s="2">
        <v>42095</v>
      </c>
      <c r="J406" s="1"/>
      <c r="K406" s="1"/>
    </row>
    <row r="407" spans="2:11">
      <c r="B407" s="156"/>
      <c r="C407" s="157"/>
      <c r="D407" s="156"/>
      <c r="E407" s="1" t="s">
        <v>0</v>
      </c>
      <c r="F407" s="1" t="s">
        <v>570</v>
      </c>
      <c r="G407" s="1" t="s">
        <v>536</v>
      </c>
      <c r="H407" s="1" t="s">
        <v>971</v>
      </c>
      <c r="I407" s="2">
        <v>42095</v>
      </c>
      <c r="J407" s="1"/>
      <c r="K407" s="1"/>
    </row>
    <row r="408" spans="2:11">
      <c r="B408" s="156"/>
      <c r="C408" s="157"/>
      <c r="D408" s="156"/>
      <c r="E408" s="1" t="s">
        <v>1</v>
      </c>
      <c r="F408" s="1" t="s">
        <v>573</v>
      </c>
      <c r="G408" s="1" t="s">
        <v>574</v>
      </c>
      <c r="H408" s="1" t="s">
        <v>972</v>
      </c>
      <c r="I408" s="2">
        <v>42095</v>
      </c>
      <c r="J408" s="1"/>
      <c r="K408" s="1"/>
    </row>
    <row r="409" spans="2:11">
      <c r="B409" s="156"/>
      <c r="C409" s="157"/>
      <c r="D409" s="156"/>
      <c r="E409" s="1" t="s">
        <v>8</v>
      </c>
      <c r="F409" s="1" t="s">
        <v>390</v>
      </c>
      <c r="G409" s="1" t="s">
        <v>539</v>
      </c>
      <c r="H409" s="1" t="s">
        <v>973</v>
      </c>
      <c r="I409" s="2">
        <v>42095</v>
      </c>
      <c r="J409" s="1"/>
      <c r="K409" s="1"/>
    </row>
    <row r="410" spans="2:11">
      <c r="B410" s="156"/>
      <c r="C410" s="157"/>
      <c r="D410" s="156"/>
      <c r="E410" s="1" t="s">
        <v>9</v>
      </c>
      <c r="F410" s="1" t="s">
        <v>579</v>
      </c>
      <c r="G410" s="1" t="s">
        <v>580</v>
      </c>
      <c r="H410" s="66" t="s">
        <v>1000</v>
      </c>
      <c r="I410" s="2">
        <v>42095</v>
      </c>
      <c r="J410" s="1"/>
      <c r="K410" s="1"/>
    </row>
    <row r="411" spans="2:11">
      <c r="B411" s="156"/>
      <c r="C411" s="157"/>
      <c r="D411" s="156"/>
      <c r="E411" s="1" t="s">
        <v>10</v>
      </c>
      <c r="F411" s="1" t="s">
        <v>583</v>
      </c>
      <c r="G411" s="1" t="s">
        <v>545</v>
      </c>
      <c r="H411" s="1" t="s">
        <v>1001</v>
      </c>
      <c r="I411" s="2">
        <v>42095</v>
      </c>
      <c r="J411" s="1"/>
      <c r="K411" s="1"/>
    </row>
    <row r="412" spans="2:11">
      <c r="B412" s="156"/>
      <c r="C412" s="157"/>
      <c r="D412" s="156"/>
      <c r="E412" s="1" t="s">
        <v>75</v>
      </c>
      <c r="F412" s="1" t="s">
        <v>22</v>
      </c>
      <c r="G412" s="1" t="s">
        <v>548</v>
      </c>
      <c r="H412" s="1" t="s">
        <v>1002</v>
      </c>
      <c r="I412" s="2">
        <v>42095</v>
      </c>
      <c r="J412" s="1"/>
      <c r="K412" s="1"/>
    </row>
    <row r="414" spans="2:11">
      <c r="B414" s="156" t="s">
        <v>989</v>
      </c>
      <c r="C414" s="157"/>
      <c r="D414" s="156" t="s">
        <v>939</v>
      </c>
      <c r="E414" s="1" t="s">
        <v>330</v>
      </c>
      <c r="F414" s="1"/>
      <c r="G414" s="66" t="s">
        <v>331</v>
      </c>
      <c r="H414" s="66" t="s">
        <v>974</v>
      </c>
      <c r="I414" s="2">
        <v>42095</v>
      </c>
      <c r="J414" s="1"/>
      <c r="K414" s="1"/>
    </row>
    <row r="415" spans="2:11">
      <c r="B415" s="156"/>
      <c r="C415" s="157"/>
      <c r="D415" s="156"/>
      <c r="E415" s="1" t="s">
        <v>0</v>
      </c>
      <c r="F415" s="1" t="s">
        <v>570</v>
      </c>
      <c r="G415" s="1" t="s">
        <v>536</v>
      </c>
      <c r="H415" s="1" t="s">
        <v>975</v>
      </c>
      <c r="I415" s="2">
        <v>42095</v>
      </c>
      <c r="J415" s="1"/>
      <c r="K415" s="1"/>
    </row>
    <row r="416" spans="2:11">
      <c r="B416" s="156"/>
      <c r="C416" s="157"/>
      <c r="D416" s="156"/>
      <c r="E416" s="1" t="s">
        <v>1</v>
      </c>
      <c r="F416" s="1" t="s">
        <v>573</v>
      </c>
      <c r="G416" s="1" t="s">
        <v>574</v>
      </c>
      <c r="H416" s="1" t="s">
        <v>976</v>
      </c>
      <c r="I416" s="2">
        <v>42095</v>
      </c>
      <c r="J416" s="1"/>
      <c r="K416" s="1"/>
    </row>
    <row r="417" spans="2:11">
      <c r="B417" s="156"/>
      <c r="C417" s="157"/>
      <c r="D417" s="156"/>
      <c r="E417" s="1" t="s">
        <v>8</v>
      </c>
      <c r="F417" s="1" t="s">
        <v>390</v>
      </c>
      <c r="G417" s="1" t="s">
        <v>539</v>
      </c>
      <c r="H417" s="1" t="s">
        <v>977</v>
      </c>
      <c r="I417" s="2">
        <v>42095</v>
      </c>
      <c r="J417" s="1"/>
      <c r="K417" s="1"/>
    </row>
    <row r="418" spans="2:11">
      <c r="B418" s="156"/>
      <c r="C418" s="157"/>
      <c r="D418" s="156"/>
      <c r="E418" s="1" t="s">
        <v>9</v>
      </c>
      <c r="F418" s="1" t="s">
        <v>579</v>
      </c>
      <c r="G418" s="1" t="s">
        <v>580</v>
      </c>
      <c r="H418" s="66" t="s">
        <v>985</v>
      </c>
      <c r="I418" s="2">
        <v>42095</v>
      </c>
      <c r="J418" s="1"/>
      <c r="K418" s="1"/>
    </row>
    <row r="419" spans="2:11">
      <c r="B419" s="156"/>
      <c r="C419" s="157"/>
      <c r="D419" s="156"/>
      <c r="E419" s="1" t="s">
        <v>10</v>
      </c>
      <c r="F419" s="1" t="s">
        <v>583</v>
      </c>
      <c r="G419" s="1" t="s">
        <v>545</v>
      </c>
      <c r="H419" s="1" t="s">
        <v>986</v>
      </c>
      <c r="I419" s="2">
        <v>42095</v>
      </c>
      <c r="J419" s="1"/>
      <c r="K419" s="1"/>
    </row>
    <row r="420" spans="2:11">
      <c r="B420" s="156"/>
      <c r="C420" s="157"/>
      <c r="D420" s="156"/>
      <c r="E420" s="1" t="s">
        <v>75</v>
      </c>
      <c r="F420" s="1" t="s">
        <v>22</v>
      </c>
      <c r="G420" s="1" t="s">
        <v>548</v>
      </c>
      <c r="H420" s="1" t="s">
        <v>987</v>
      </c>
      <c r="I420" s="2">
        <v>42095</v>
      </c>
      <c r="J420" s="1"/>
      <c r="K420" s="1"/>
    </row>
    <row r="422" spans="2:11">
      <c r="B422" s="156" t="s">
        <v>988</v>
      </c>
      <c r="C422" s="157"/>
      <c r="D422" s="156" t="s">
        <v>940</v>
      </c>
      <c r="E422" s="1" t="s">
        <v>330</v>
      </c>
      <c r="F422" s="1"/>
      <c r="G422" s="66" t="s">
        <v>331</v>
      </c>
      <c r="H422" s="66" t="s">
        <v>978</v>
      </c>
      <c r="I422" s="2">
        <v>42095</v>
      </c>
      <c r="J422" s="1"/>
      <c r="K422" s="1"/>
    </row>
    <row r="423" spans="2:11">
      <c r="B423" s="156"/>
      <c r="C423" s="157"/>
      <c r="D423" s="156"/>
      <c r="E423" s="1" t="s">
        <v>0</v>
      </c>
      <c r="F423" s="1" t="s">
        <v>570</v>
      </c>
      <c r="G423" s="1" t="s">
        <v>536</v>
      </c>
      <c r="H423" s="1" t="s">
        <v>979</v>
      </c>
      <c r="I423" s="2">
        <v>42095</v>
      </c>
      <c r="J423" s="1"/>
      <c r="K423" s="1"/>
    </row>
    <row r="424" spans="2:11">
      <c r="B424" s="156"/>
      <c r="C424" s="157"/>
      <c r="D424" s="156"/>
      <c r="E424" s="1" t="s">
        <v>1</v>
      </c>
      <c r="F424" s="1" t="s">
        <v>573</v>
      </c>
      <c r="G424" s="1" t="s">
        <v>574</v>
      </c>
      <c r="H424" s="1" t="s">
        <v>980</v>
      </c>
      <c r="I424" s="2">
        <v>42095</v>
      </c>
      <c r="J424" s="1"/>
      <c r="K424" s="1"/>
    </row>
    <row r="425" spans="2:11">
      <c r="B425" s="156"/>
      <c r="C425" s="157"/>
      <c r="D425" s="156"/>
      <c r="E425" s="1" t="s">
        <v>8</v>
      </c>
      <c r="F425" s="1" t="s">
        <v>390</v>
      </c>
      <c r="G425" s="1" t="s">
        <v>539</v>
      </c>
      <c r="H425" s="1" t="s">
        <v>981</v>
      </c>
      <c r="I425" s="2">
        <v>42095</v>
      </c>
      <c r="J425" s="1"/>
      <c r="K425" s="1"/>
    </row>
    <row r="426" spans="2:11">
      <c r="B426" s="156"/>
      <c r="C426" s="157"/>
      <c r="D426" s="156"/>
      <c r="E426" s="1" t="s">
        <v>9</v>
      </c>
      <c r="F426" s="1" t="s">
        <v>579</v>
      </c>
      <c r="G426" s="1" t="s">
        <v>580</v>
      </c>
      <c r="H426" s="66" t="s">
        <v>982</v>
      </c>
      <c r="I426" s="2">
        <v>42095</v>
      </c>
      <c r="J426" s="1"/>
      <c r="K426" s="1"/>
    </row>
    <row r="427" spans="2:11">
      <c r="B427" s="156"/>
      <c r="C427" s="157"/>
      <c r="D427" s="156"/>
      <c r="E427" s="1" t="s">
        <v>10</v>
      </c>
      <c r="F427" s="1" t="s">
        <v>583</v>
      </c>
      <c r="G427" s="1" t="s">
        <v>545</v>
      </c>
      <c r="H427" s="1" t="s">
        <v>983</v>
      </c>
      <c r="I427" s="2">
        <v>42095</v>
      </c>
      <c r="J427" s="1"/>
      <c r="K427" s="1"/>
    </row>
    <row r="428" spans="2:11">
      <c r="B428" s="156"/>
      <c r="C428" s="157"/>
      <c r="D428" s="156"/>
      <c r="E428" s="1" t="s">
        <v>75</v>
      </c>
      <c r="F428" s="1" t="s">
        <v>22</v>
      </c>
      <c r="G428" s="1" t="s">
        <v>548</v>
      </c>
      <c r="H428" s="1" t="s">
        <v>984</v>
      </c>
      <c r="I428" s="2">
        <v>42095</v>
      </c>
      <c r="J428" s="1"/>
      <c r="K428" s="1"/>
    </row>
    <row r="430" spans="2:11">
      <c r="B430" s="156" t="s">
        <v>1059</v>
      </c>
      <c r="C430" s="156" t="s">
        <v>1054</v>
      </c>
      <c r="D430" s="156" t="s">
        <v>1052</v>
      </c>
      <c r="E430" s="1" t="s">
        <v>330</v>
      </c>
      <c r="F430" s="1"/>
      <c r="G430" s="66" t="s">
        <v>331</v>
      </c>
      <c r="H430" s="66" t="s">
        <v>1055</v>
      </c>
      <c r="I430" s="2">
        <v>42102</v>
      </c>
      <c r="J430" s="1"/>
      <c r="K430" s="1"/>
    </row>
    <row r="431" spans="2:11">
      <c r="B431" s="156"/>
      <c r="C431" s="156"/>
      <c r="D431" s="156"/>
      <c r="E431" s="1" t="s">
        <v>0</v>
      </c>
      <c r="F431" s="1" t="s">
        <v>570</v>
      </c>
      <c r="G431" s="1" t="s">
        <v>536</v>
      </c>
      <c r="H431" s="1" t="s">
        <v>1056</v>
      </c>
      <c r="I431" s="2">
        <v>42102</v>
      </c>
      <c r="J431" s="1"/>
      <c r="K431" s="1"/>
    </row>
    <row r="432" spans="2:11">
      <c r="B432" s="156"/>
      <c r="C432" s="156"/>
      <c r="D432" s="156"/>
      <c r="E432" s="1" t="s">
        <v>1</v>
      </c>
      <c r="F432" s="1" t="s">
        <v>573</v>
      </c>
      <c r="G432" s="1" t="s">
        <v>574</v>
      </c>
      <c r="H432" s="1" t="s">
        <v>1057</v>
      </c>
      <c r="I432" s="2">
        <v>42102</v>
      </c>
      <c r="J432" s="1"/>
      <c r="K432" s="1"/>
    </row>
    <row r="433" spans="2:11">
      <c r="B433" s="156"/>
      <c r="C433" s="156"/>
      <c r="D433" s="156"/>
      <c r="E433" s="1" t="s">
        <v>8</v>
      </c>
      <c r="F433" s="1" t="s">
        <v>390</v>
      </c>
      <c r="G433" s="1" t="s">
        <v>539</v>
      </c>
      <c r="H433" s="1" t="s">
        <v>1058</v>
      </c>
      <c r="I433" s="2">
        <v>42102</v>
      </c>
      <c r="J433" s="1"/>
      <c r="K433" s="1"/>
    </row>
    <row r="434" spans="2:11">
      <c r="B434" s="156"/>
      <c r="C434" s="156"/>
      <c r="D434" s="156"/>
      <c r="E434" s="1" t="s">
        <v>9</v>
      </c>
      <c r="F434" s="1" t="s">
        <v>579</v>
      </c>
      <c r="G434" s="1" t="s">
        <v>580</v>
      </c>
      <c r="H434" s="66" t="s">
        <v>1060</v>
      </c>
      <c r="I434" s="2">
        <v>42102</v>
      </c>
      <c r="J434" s="1"/>
      <c r="K434" s="1"/>
    </row>
    <row r="435" spans="2:11">
      <c r="B435" s="156"/>
      <c r="C435" s="156"/>
      <c r="D435" s="156"/>
      <c r="E435" s="1" t="s">
        <v>10</v>
      </c>
      <c r="F435" s="1" t="s">
        <v>583</v>
      </c>
      <c r="G435" s="1" t="s">
        <v>545</v>
      </c>
      <c r="H435" s="1" t="s">
        <v>1061</v>
      </c>
      <c r="I435" s="2">
        <v>42102</v>
      </c>
      <c r="J435" s="1"/>
      <c r="K435" s="1"/>
    </row>
    <row r="436" spans="2:11">
      <c r="B436" s="156"/>
      <c r="C436" s="156"/>
      <c r="D436" s="156"/>
      <c r="E436" s="1" t="s">
        <v>75</v>
      </c>
      <c r="F436" s="1" t="s">
        <v>22</v>
      </c>
      <c r="G436" s="1" t="s">
        <v>548</v>
      </c>
      <c r="H436" s="1" t="s">
        <v>1062</v>
      </c>
      <c r="I436" s="2">
        <v>42102</v>
      </c>
      <c r="J436" s="1"/>
      <c r="K436" s="1"/>
    </row>
    <row r="437" spans="2:11">
      <c r="I437" s="2"/>
    </row>
    <row r="438" spans="2:11">
      <c r="B438" s="156" t="s">
        <v>1073</v>
      </c>
      <c r="C438" s="156" t="s">
        <v>1074</v>
      </c>
      <c r="D438" s="156" t="s">
        <v>1070</v>
      </c>
      <c r="E438" s="1" t="s">
        <v>330</v>
      </c>
      <c r="F438" s="1"/>
      <c r="G438" s="1"/>
      <c r="H438" s="1"/>
      <c r="I438" s="2">
        <v>42104</v>
      </c>
      <c r="J438" t="s">
        <v>1077</v>
      </c>
    </row>
    <row r="439" spans="2:11">
      <c r="B439" s="156"/>
      <c r="C439" s="156"/>
      <c r="D439" s="156"/>
      <c r="E439" s="1" t="s">
        <v>0</v>
      </c>
      <c r="F439" s="1"/>
      <c r="G439" s="1"/>
      <c r="H439" s="1"/>
      <c r="I439" s="2">
        <v>42104</v>
      </c>
    </row>
    <row r="440" spans="2:11">
      <c r="B440" s="156"/>
      <c r="C440" s="156"/>
      <c r="D440" s="156"/>
      <c r="E440" s="1" t="s">
        <v>1</v>
      </c>
      <c r="F440" s="1"/>
      <c r="G440" s="1"/>
      <c r="H440" s="1"/>
      <c r="I440" s="2">
        <v>42104</v>
      </c>
    </row>
    <row r="441" spans="2:11">
      <c r="B441" s="156"/>
      <c r="C441" s="156"/>
      <c r="D441" s="156"/>
      <c r="E441" s="1" t="s">
        <v>8</v>
      </c>
      <c r="F441" s="1"/>
      <c r="G441" s="1"/>
      <c r="H441" s="1"/>
      <c r="I441" s="2">
        <v>42104</v>
      </c>
    </row>
    <row r="442" spans="2:11">
      <c r="B442" s="156"/>
      <c r="C442" s="156"/>
      <c r="D442" s="156"/>
      <c r="E442" s="1" t="s">
        <v>9</v>
      </c>
      <c r="F442" s="1"/>
      <c r="G442" s="1"/>
      <c r="H442" s="1"/>
      <c r="I442" s="2">
        <v>42104</v>
      </c>
    </row>
    <row r="443" spans="2:11">
      <c r="B443" s="156"/>
      <c r="C443" s="156"/>
      <c r="D443" s="156"/>
      <c r="E443" s="1" t="s">
        <v>10</v>
      </c>
      <c r="F443" s="1"/>
      <c r="G443" s="1"/>
      <c r="H443" s="1"/>
      <c r="I443" s="2">
        <v>42104</v>
      </c>
    </row>
    <row r="444" spans="2:11">
      <c r="B444" s="156"/>
      <c r="C444" s="156"/>
      <c r="D444" s="156"/>
      <c r="E444" s="1" t="s">
        <v>75</v>
      </c>
      <c r="F444" s="1"/>
      <c r="G444" s="1"/>
      <c r="H444" s="1"/>
      <c r="I444" s="2">
        <v>42104</v>
      </c>
    </row>
    <row r="446" spans="2:11">
      <c r="B446" s="156" t="s">
        <v>1116</v>
      </c>
      <c r="C446" s="156" t="s">
        <v>1135</v>
      </c>
      <c r="D446" s="156" t="s">
        <v>1110</v>
      </c>
      <c r="E446" s="1" t="s">
        <v>330</v>
      </c>
      <c r="F446" s="1"/>
      <c r="G446" s="66" t="s">
        <v>331</v>
      </c>
      <c r="H446" s="66" t="s">
        <v>1144</v>
      </c>
      <c r="I446" s="2">
        <v>42107</v>
      </c>
    </row>
    <row r="447" spans="2:11">
      <c r="B447" s="156"/>
      <c r="C447" s="156"/>
      <c r="D447" s="156"/>
      <c r="E447" s="1" t="s">
        <v>0</v>
      </c>
      <c r="F447" s="1" t="s">
        <v>570</v>
      </c>
      <c r="G447" s="1" t="s">
        <v>536</v>
      </c>
      <c r="H447" s="1" t="s">
        <v>1145</v>
      </c>
      <c r="I447" s="2">
        <v>42107</v>
      </c>
    </row>
    <row r="448" spans="2:11">
      <c r="B448" s="156"/>
      <c r="C448" s="156"/>
      <c r="D448" s="156"/>
      <c r="E448" s="1" t="s">
        <v>830</v>
      </c>
      <c r="F448" s="1" t="s">
        <v>573</v>
      </c>
      <c r="G448" s="1" t="s">
        <v>574</v>
      </c>
      <c r="H448" s="1" t="s">
        <v>1146</v>
      </c>
      <c r="I448" s="2">
        <v>42107</v>
      </c>
    </row>
    <row r="449" spans="2:9">
      <c r="B449" s="156"/>
      <c r="C449" s="156"/>
      <c r="D449" s="156"/>
      <c r="E449" s="1" t="s">
        <v>710</v>
      </c>
      <c r="F449" s="1" t="s">
        <v>573</v>
      </c>
      <c r="G449" s="1" t="s">
        <v>574</v>
      </c>
      <c r="H449" s="1" t="s">
        <v>618</v>
      </c>
      <c r="I449" s="2">
        <v>42152</v>
      </c>
    </row>
    <row r="450" spans="2:9">
      <c r="B450" s="156"/>
      <c r="C450" s="156"/>
      <c r="D450" s="156"/>
      <c r="E450" s="1" t="s">
        <v>8</v>
      </c>
      <c r="F450" s="1" t="s">
        <v>390</v>
      </c>
      <c r="G450" s="1" t="s">
        <v>539</v>
      </c>
      <c r="H450" s="1" t="s">
        <v>1147</v>
      </c>
      <c r="I450" s="2">
        <v>42107</v>
      </c>
    </row>
    <row r="451" spans="2:9">
      <c r="B451" s="156"/>
      <c r="C451" s="156"/>
      <c r="D451" s="156"/>
      <c r="E451" s="1" t="s">
        <v>9</v>
      </c>
      <c r="F451" s="1" t="s">
        <v>579</v>
      </c>
      <c r="G451" s="1" t="s">
        <v>580</v>
      </c>
      <c r="H451" s="66" t="s">
        <v>1138</v>
      </c>
      <c r="I451" s="2">
        <v>42107</v>
      </c>
    </row>
    <row r="452" spans="2:9">
      <c r="B452" s="156"/>
      <c r="C452" s="156"/>
      <c r="D452" s="156"/>
      <c r="E452" s="1" t="s">
        <v>853</v>
      </c>
      <c r="F452" s="1" t="s">
        <v>583</v>
      </c>
      <c r="G452" s="1" t="s">
        <v>545</v>
      </c>
      <c r="H452" s="1" t="s">
        <v>1139</v>
      </c>
      <c r="I452" s="2">
        <v>42107</v>
      </c>
    </row>
    <row r="453" spans="2:9">
      <c r="B453" s="156"/>
      <c r="C453" s="156"/>
      <c r="D453" s="156"/>
      <c r="E453" s="1" t="s">
        <v>702</v>
      </c>
      <c r="F453" s="1" t="s">
        <v>583</v>
      </c>
      <c r="G453" s="1" t="s">
        <v>545</v>
      </c>
      <c r="H453" s="1" t="s">
        <v>1364</v>
      </c>
      <c r="I453" s="2">
        <v>42152</v>
      </c>
    </row>
    <row r="454" spans="2:9">
      <c r="B454" s="156"/>
      <c r="C454" s="156"/>
      <c r="D454" s="156"/>
      <c r="E454" s="1" t="s">
        <v>75</v>
      </c>
      <c r="F454" s="1" t="s">
        <v>22</v>
      </c>
      <c r="G454" s="1" t="s">
        <v>548</v>
      </c>
      <c r="H454" s="1" t="s">
        <v>1140</v>
      </c>
      <c r="I454" s="2">
        <v>42107</v>
      </c>
    </row>
    <row r="456" spans="2:9">
      <c r="B456" s="156" t="s">
        <v>916</v>
      </c>
      <c r="C456" s="156" t="s">
        <v>1135</v>
      </c>
      <c r="D456" s="156" t="s">
        <v>1111</v>
      </c>
      <c r="E456" s="1" t="s">
        <v>330</v>
      </c>
      <c r="F456" s="1"/>
      <c r="G456" s="66" t="s">
        <v>331</v>
      </c>
      <c r="H456" s="66" t="s">
        <v>1148</v>
      </c>
      <c r="I456" s="2">
        <v>42107</v>
      </c>
    </row>
    <row r="457" spans="2:9">
      <c r="B457" s="156"/>
      <c r="C457" s="156"/>
      <c r="D457" s="156"/>
      <c r="E457" s="1" t="s">
        <v>0</v>
      </c>
      <c r="F457" s="1" t="s">
        <v>570</v>
      </c>
      <c r="G457" s="1" t="s">
        <v>536</v>
      </c>
      <c r="H457" s="1" t="s">
        <v>1149</v>
      </c>
      <c r="I457" s="2">
        <v>42107</v>
      </c>
    </row>
    <row r="458" spans="2:9">
      <c r="B458" s="156"/>
      <c r="C458" s="156"/>
      <c r="D458" s="156"/>
      <c r="E458" s="1" t="s">
        <v>1</v>
      </c>
      <c r="F458" s="1" t="s">
        <v>573</v>
      </c>
      <c r="G458" s="1" t="s">
        <v>574</v>
      </c>
      <c r="H458" s="1" t="s">
        <v>1150</v>
      </c>
      <c r="I458" s="2">
        <v>42107</v>
      </c>
    </row>
    <row r="459" spans="2:9">
      <c r="B459" s="156"/>
      <c r="C459" s="156"/>
      <c r="D459" s="156"/>
      <c r="E459" s="1" t="s">
        <v>8</v>
      </c>
      <c r="F459" s="1" t="s">
        <v>390</v>
      </c>
      <c r="G459" s="1" t="s">
        <v>539</v>
      </c>
      <c r="H459" s="1" t="s">
        <v>1151</v>
      </c>
      <c r="I459" s="2">
        <v>42107</v>
      </c>
    </row>
    <row r="460" spans="2:9">
      <c r="B460" s="156"/>
      <c r="C460" s="156"/>
      <c r="D460" s="156"/>
      <c r="E460" s="1" t="s">
        <v>9</v>
      </c>
      <c r="F460" s="1" t="s">
        <v>579</v>
      </c>
      <c r="G460" s="1" t="s">
        <v>580</v>
      </c>
      <c r="H460" s="66" t="s">
        <v>1141</v>
      </c>
      <c r="I460" s="2">
        <v>42107</v>
      </c>
    </row>
    <row r="461" spans="2:9">
      <c r="B461" s="156"/>
      <c r="C461" s="156"/>
      <c r="D461" s="156"/>
      <c r="E461" s="1" t="s">
        <v>853</v>
      </c>
      <c r="F461" s="1" t="s">
        <v>583</v>
      </c>
      <c r="G461" s="1" t="s">
        <v>545</v>
      </c>
      <c r="H461" s="1" t="s">
        <v>1142</v>
      </c>
      <c r="I461" s="2">
        <v>42107</v>
      </c>
    </row>
    <row r="462" spans="2:9">
      <c r="B462" s="156"/>
      <c r="C462" s="156"/>
      <c r="D462" s="156"/>
      <c r="E462" s="1" t="s">
        <v>702</v>
      </c>
      <c r="F462" s="1" t="s">
        <v>583</v>
      </c>
      <c r="G462" s="1" t="s">
        <v>545</v>
      </c>
      <c r="H462" s="1" t="s">
        <v>1320</v>
      </c>
      <c r="I462" s="2">
        <v>42146</v>
      </c>
    </row>
    <row r="463" spans="2:9">
      <c r="B463" s="156"/>
      <c r="C463" s="156"/>
      <c r="D463" s="156"/>
      <c r="E463" s="1" t="s">
        <v>75</v>
      </c>
      <c r="F463" s="1" t="s">
        <v>22</v>
      </c>
      <c r="G463" s="1" t="s">
        <v>548</v>
      </c>
      <c r="H463" s="1" t="s">
        <v>1143</v>
      </c>
      <c r="I463" s="2">
        <v>42107</v>
      </c>
    </row>
    <row r="465" spans="2:9">
      <c r="B465" s="156" t="s">
        <v>201</v>
      </c>
      <c r="C465" s="156" t="s">
        <v>1136</v>
      </c>
      <c r="D465" s="156" t="s">
        <v>1112</v>
      </c>
      <c r="E465" s="1" t="s">
        <v>330</v>
      </c>
      <c r="F465" s="1"/>
      <c r="G465" s="66" t="s">
        <v>331</v>
      </c>
      <c r="H465" s="66" t="s">
        <v>1152</v>
      </c>
      <c r="I465" s="2">
        <v>42107</v>
      </c>
    </row>
    <row r="466" spans="2:9">
      <c r="B466" s="156"/>
      <c r="C466" s="156"/>
      <c r="D466" s="156"/>
      <c r="E466" s="1" t="s">
        <v>0</v>
      </c>
      <c r="F466" s="1" t="s">
        <v>570</v>
      </c>
      <c r="G466" s="1" t="s">
        <v>536</v>
      </c>
      <c r="H466" s="1" t="s">
        <v>1153</v>
      </c>
      <c r="I466" s="2">
        <v>42107</v>
      </c>
    </row>
    <row r="467" spans="2:9">
      <c r="B467" s="156"/>
      <c r="C467" s="156"/>
      <c r="D467" s="156"/>
      <c r="E467" s="1" t="s">
        <v>1</v>
      </c>
      <c r="F467" s="1" t="s">
        <v>573</v>
      </c>
      <c r="G467" s="1" t="s">
        <v>574</v>
      </c>
      <c r="H467" s="1" t="s">
        <v>1154</v>
      </c>
      <c r="I467" s="2">
        <v>42107</v>
      </c>
    </row>
    <row r="468" spans="2:9">
      <c r="B468" s="156"/>
      <c r="C468" s="156"/>
      <c r="D468" s="156"/>
      <c r="E468" s="1" t="s">
        <v>8</v>
      </c>
      <c r="F468" s="1" t="s">
        <v>390</v>
      </c>
      <c r="G468" s="1" t="s">
        <v>539</v>
      </c>
      <c r="H468" s="1" t="s">
        <v>1155</v>
      </c>
      <c r="I468" s="2">
        <v>42107</v>
      </c>
    </row>
    <row r="469" spans="2:9">
      <c r="B469" s="156"/>
      <c r="C469" s="156"/>
      <c r="D469" s="156"/>
      <c r="E469" s="1" t="s">
        <v>9</v>
      </c>
      <c r="F469" s="1" t="s">
        <v>579</v>
      </c>
      <c r="G469" s="1" t="s">
        <v>580</v>
      </c>
      <c r="H469" s="66" t="s">
        <v>1168</v>
      </c>
      <c r="I469" s="2">
        <v>42107</v>
      </c>
    </row>
    <row r="470" spans="2:9">
      <c r="B470" s="156"/>
      <c r="C470" s="156"/>
      <c r="D470" s="156"/>
      <c r="E470" s="1" t="s">
        <v>10</v>
      </c>
      <c r="F470" s="1" t="s">
        <v>583</v>
      </c>
      <c r="G470" s="1" t="s">
        <v>545</v>
      </c>
      <c r="H470" s="1" t="s">
        <v>1169</v>
      </c>
      <c r="I470" s="2">
        <v>42107</v>
      </c>
    </row>
    <row r="471" spans="2:9">
      <c r="B471" s="156"/>
      <c r="C471" s="156"/>
      <c r="D471" s="156"/>
      <c r="E471" s="1" t="s">
        <v>75</v>
      </c>
      <c r="F471" s="1" t="s">
        <v>22</v>
      </c>
      <c r="G471" s="1" t="s">
        <v>548</v>
      </c>
      <c r="H471" s="1" t="s">
        <v>1170</v>
      </c>
      <c r="I471" s="2">
        <v>42107</v>
      </c>
    </row>
    <row r="473" spans="2:9">
      <c r="B473" s="156" t="s">
        <v>201</v>
      </c>
      <c r="C473" s="156" t="s">
        <v>1136</v>
      </c>
      <c r="D473" s="156" t="s">
        <v>1113</v>
      </c>
      <c r="E473" s="1" t="s">
        <v>330</v>
      </c>
      <c r="F473" s="1"/>
      <c r="G473" s="66" t="s">
        <v>331</v>
      </c>
      <c r="H473" s="66" t="s">
        <v>1156</v>
      </c>
      <c r="I473" s="2">
        <v>42107</v>
      </c>
    </row>
    <row r="474" spans="2:9">
      <c r="B474" s="156"/>
      <c r="C474" s="156"/>
      <c r="D474" s="156"/>
      <c r="E474" s="1" t="s">
        <v>0</v>
      </c>
      <c r="F474" s="1" t="s">
        <v>570</v>
      </c>
      <c r="G474" s="1" t="s">
        <v>536</v>
      </c>
      <c r="H474" s="1" t="s">
        <v>1157</v>
      </c>
      <c r="I474" s="2">
        <v>42107</v>
      </c>
    </row>
    <row r="475" spans="2:9">
      <c r="B475" s="156"/>
      <c r="C475" s="156"/>
      <c r="D475" s="156"/>
      <c r="E475" s="1" t="s">
        <v>1</v>
      </c>
      <c r="F475" s="1" t="s">
        <v>573</v>
      </c>
      <c r="G475" s="1" t="s">
        <v>574</v>
      </c>
      <c r="H475" s="1" t="s">
        <v>1158</v>
      </c>
      <c r="I475" s="2">
        <v>42107</v>
      </c>
    </row>
    <row r="476" spans="2:9">
      <c r="B476" s="156"/>
      <c r="C476" s="156"/>
      <c r="D476" s="156"/>
      <c r="E476" s="1" t="s">
        <v>8</v>
      </c>
      <c r="F476" s="1" t="s">
        <v>390</v>
      </c>
      <c r="G476" s="1" t="s">
        <v>539</v>
      </c>
      <c r="H476" s="1" t="s">
        <v>1159</v>
      </c>
      <c r="I476" s="2">
        <v>42107</v>
      </c>
    </row>
    <row r="477" spans="2:9">
      <c r="B477" s="156"/>
      <c r="C477" s="156"/>
      <c r="D477" s="156"/>
      <c r="E477" s="1" t="s">
        <v>9</v>
      </c>
      <c r="F477" s="1" t="s">
        <v>579</v>
      </c>
      <c r="G477" s="1" t="s">
        <v>580</v>
      </c>
      <c r="H477" s="66" t="s">
        <v>1171</v>
      </c>
      <c r="I477" s="2">
        <v>42107</v>
      </c>
    </row>
    <row r="478" spans="2:9">
      <c r="B478" s="156"/>
      <c r="C478" s="156"/>
      <c r="D478" s="156"/>
      <c r="E478" s="1" t="s">
        <v>10</v>
      </c>
      <c r="F478" s="1" t="s">
        <v>583</v>
      </c>
      <c r="G478" s="1" t="s">
        <v>545</v>
      </c>
      <c r="H478" s="1" t="s">
        <v>1375</v>
      </c>
      <c r="I478" s="2">
        <v>42163</v>
      </c>
    </row>
    <row r="479" spans="2:9">
      <c r="B479" s="156"/>
      <c r="C479" s="156"/>
      <c r="D479" s="156"/>
      <c r="E479" s="1" t="s">
        <v>75</v>
      </c>
      <c r="F479" s="1" t="s">
        <v>22</v>
      </c>
      <c r="G479" s="1" t="s">
        <v>548</v>
      </c>
      <c r="H479" s="1" t="s">
        <v>1173</v>
      </c>
      <c r="I479" s="2">
        <v>42107</v>
      </c>
    </row>
    <row r="481" spans="2:11">
      <c r="B481" s="156" t="s">
        <v>201</v>
      </c>
      <c r="C481" s="156" t="s">
        <v>1137</v>
      </c>
      <c r="D481" s="156" t="s">
        <v>1114</v>
      </c>
      <c r="E481" s="1" t="s">
        <v>330</v>
      </c>
      <c r="F481" s="1"/>
      <c r="G481" s="66" t="s">
        <v>331</v>
      </c>
      <c r="H481" s="66" t="s">
        <v>1160</v>
      </c>
      <c r="I481" s="2">
        <v>42107</v>
      </c>
    </row>
    <row r="482" spans="2:11">
      <c r="B482" s="156"/>
      <c r="C482" s="156"/>
      <c r="D482" s="156"/>
      <c r="E482" s="1" t="s">
        <v>0</v>
      </c>
      <c r="F482" s="1" t="s">
        <v>570</v>
      </c>
      <c r="G482" s="1" t="s">
        <v>536</v>
      </c>
      <c r="H482" s="1" t="s">
        <v>1161</v>
      </c>
      <c r="I482" s="2">
        <v>42107</v>
      </c>
    </row>
    <row r="483" spans="2:11">
      <c r="B483" s="156"/>
      <c r="C483" s="156"/>
      <c r="D483" s="156"/>
      <c r="E483" s="1" t="s">
        <v>1</v>
      </c>
      <c r="F483" s="1" t="s">
        <v>573</v>
      </c>
      <c r="G483" s="1" t="s">
        <v>574</v>
      </c>
      <c r="H483" s="1" t="s">
        <v>1162</v>
      </c>
      <c r="I483" s="2">
        <v>42107</v>
      </c>
    </row>
    <row r="484" spans="2:11">
      <c r="B484" s="156"/>
      <c r="C484" s="156"/>
      <c r="D484" s="156"/>
      <c r="E484" s="1" t="s">
        <v>8</v>
      </c>
      <c r="F484" s="1" t="s">
        <v>390</v>
      </c>
      <c r="G484" s="1" t="s">
        <v>539</v>
      </c>
      <c r="H484" s="1" t="s">
        <v>926</v>
      </c>
      <c r="I484" s="2">
        <v>42107</v>
      </c>
      <c r="J484" s="1" t="s">
        <v>1244</v>
      </c>
      <c r="K484" s="1" t="s">
        <v>1163</v>
      </c>
    </row>
    <row r="485" spans="2:11">
      <c r="B485" s="156"/>
      <c r="C485" s="156"/>
      <c r="D485" s="156"/>
      <c r="E485" s="1" t="s">
        <v>9</v>
      </c>
      <c r="F485" s="1" t="s">
        <v>579</v>
      </c>
      <c r="G485" s="1" t="s">
        <v>580</v>
      </c>
      <c r="H485" s="66" t="s">
        <v>1174</v>
      </c>
      <c r="I485" s="2">
        <v>42107</v>
      </c>
    </row>
    <row r="486" spans="2:11">
      <c r="B486" s="156"/>
      <c r="C486" s="156"/>
      <c r="D486" s="156"/>
      <c r="E486" s="1" t="s">
        <v>10</v>
      </c>
      <c r="F486" s="1" t="s">
        <v>583</v>
      </c>
      <c r="G486" s="1" t="s">
        <v>545</v>
      </c>
      <c r="H486" s="1" t="s">
        <v>1175</v>
      </c>
      <c r="I486" s="2">
        <v>42107</v>
      </c>
    </row>
    <row r="487" spans="2:11">
      <c r="B487" s="156"/>
      <c r="C487" s="156"/>
      <c r="D487" s="156"/>
      <c r="E487" s="1" t="s">
        <v>75</v>
      </c>
      <c r="F487" s="1" t="s">
        <v>22</v>
      </c>
      <c r="G487" s="1" t="s">
        <v>548</v>
      </c>
      <c r="H487" s="1" t="s">
        <v>1176</v>
      </c>
      <c r="I487" s="2">
        <v>42107</v>
      </c>
    </row>
    <row r="489" spans="2:11">
      <c r="B489" s="156" t="s">
        <v>201</v>
      </c>
      <c r="C489" s="156" t="s">
        <v>1137</v>
      </c>
      <c r="D489" s="156" t="s">
        <v>1115</v>
      </c>
      <c r="E489" s="1" t="s">
        <v>330</v>
      </c>
      <c r="F489" s="1"/>
      <c r="G489" s="66" t="s">
        <v>331</v>
      </c>
      <c r="H489" s="66" t="s">
        <v>1164</v>
      </c>
      <c r="I489" s="2">
        <v>42107</v>
      </c>
    </row>
    <row r="490" spans="2:11">
      <c r="B490" s="156"/>
      <c r="C490" s="156"/>
      <c r="D490" s="156"/>
      <c r="E490" s="1" t="s">
        <v>0</v>
      </c>
      <c r="F490" s="1" t="s">
        <v>570</v>
      </c>
      <c r="G490" s="1" t="s">
        <v>536</v>
      </c>
      <c r="H490" s="1" t="s">
        <v>1165</v>
      </c>
      <c r="I490" s="2">
        <v>42107</v>
      </c>
    </row>
    <row r="491" spans="2:11">
      <c r="B491" s="156"/>
      <c r="C491" s="156"/>
      <c r="D491" s="156"/>
      <c r="E491" s="1" t="s">
        <v>1</v>
      </c>
      <c r="F491" s="1" t="s">
        <v>573</v>
      </c>
      <c r="G491" s="1" t="s">
        <v>574</v>
      </c>
      <c r="H491" s="1" t="s">
        <v>1166</v>
      </c>
      <c r="I491" s="2">
        <v>42107</v>
      </c>
    </row>
    <row r="492" spans="2:11">
      <c r="B492" s="156"/>
      <c r="C492" s="156"/>
      <c r="D492" s="156"/>
      <c r="E492" s="1" t="s">
        <v>8</v>
      </c>
      <c r="F492" s="1" t="s">
        <v>390</v>
      </c>
      <c r="G492" s="1" t="s">
        <v>539</v>
      </c>
      <c r="H492" s="1" t="s">
        <v>540</v>
      </c>
      <c r="I492" s="2">
        <v>42107</v>
      </c>
      <c r="J492" s="1" t="s">
        <v>1244</v>
      </c>
      <c r="K492" s="1" t="s">
        <v>1167</v>
      </c>
    </row>
    <row r="493" spans="2:11">
      <c r="B493" s="156"/>
      <c r="C493" s="156"/>
      <c r="D493" s="156"/>
      <c r="E493" s="1" t="s">
        <v>9</v>
      </c>
      <c r="F493" s="1" t="s">
        <v>579</v>
      </c>
      <c r="G493" s="1" t="s">
        <v>580</v>
      </c>
      <c r="H493" s="66" t="s">
        <v>1177</v>
      </c>
      <c r="I493" s="2">
        <v>42107</v>
      </c>
    </row>
    <row r="494" spans="2:11">
      <c r="B494" s="156"/>
      <c r="C494" s="156"/>
      <c r="D494" s="156"/>
      <c r="E494" s="1" t="s">
        <v>10</v>
      </c>
      <c r="F494" s="1" t="s">
        <v>583</v>
      </c>
      <c r="G494" s="1" t="s">
        <v>545</v>
      </c>
      <c r="H494" s="1" t="s">
        <v>1178</v>
      </c>
      <c r="I494" s="2">
        <v>42107</v>
      </c>
    </row>
    <row r="495" spans="2:11">
      <c r="B495" s="156"/>
      <c r="C495" s="156"/>
      <c r="D495" s="156"/>
      <c r="E495" s="1" t="s">
        <v>75</v>
      </c>
      <c r="F495" s="1" t="s">
        <v>22</v>
      </c>
      <c r="G495" s="1" t="s">
        <v>548</v>
      </c>
      <c r="H495" s="1" t="s">
        <v>1179</v>
      </c>
      <c r="I495" s="2">
        <v>42107</v>
      </c>
    </row>
    <row r="497" spans="2:10">
      <c r="B497" s="160" t="s">
        <v>1187</v>
      </c>
      <c r="C497" s="160" t="s">
        <v>1186</v>
      </c>
      <c r="D497" s="160" t="s">
        <v>1183</v>
      </c>
      <c r="E497" s="123" t="s">
        <v>15</v>
      </c>
      <c r="F497" s="123"/>
      <c r="G497" s="123" t="s">
        <v>16</v>
      </c>
      <c r="H497" s="123" t="s">
        <v>1207</v>
      </c>
      <c r="I497" s="124">
        <v>42117</v>
      </c>
      <c r="J497" s="122" t="s">
        <v>1245</v>
      </c>
    </row>
    <row r="498" spans="2:10">
      <c r="B498" s="160"/>
      <c r="C498" s="160"/>
      <c r="D498" s="160"/>
      <c r="E498" s="123" t="s">
        <v>0</v>
      </c>
      <c r="F498" s="123" t="s">
        <v>2</v>
      </c>
      <c r="G498" s="123" t="s">
        <v>3</v>
      </c>
      <c r="H498" s="123" t="s">
        <v>1208</v>
      </c>
      <c r="I498" s="124">
        <v>42117</v>
      </c>
    </row>
    <row r="499" spans="2:10">
      <c r="B499" s="160"/>
      <c r="C499" s="160"/>
      <c r="D499" s="160"/>
      <c r="E499" s="123" t="s">
        <v>1</v>
      </c>
      <c r="F499" s="123" t="s">
        <v>5</v>
      </c>
      <c r="G499" s="123" t="s">
        <v>204</v>
      </c>
      <c r="H499" s="123" t="s">
        <v>1209</v>
      </c>
      <c r="I499" s="124">
        <v>42117</v>
      </c>
    </row>
    <row r="500" spans="2:10">
      <c r="B500" s="160"/>
      <c r="C500" s="160"/>
      <c r="D500" s="160"/>
      <c r="E500" s="123" t="s">
        <v>8</v>
      </c>
      <c r="F500" s="123" t="s">
        <v>18</v>
      </c>
      <c r="G500" s="123" t="s">
        <v>19</v>
      </c>
      <c r="H500" s="123" t="s">
        <v>1210</v>
      </c>
      <c r="I500" s="124">
        <v>42117</v>
      </c>
    </row>
    <row r="501" spans="2:10">
      <c r="B501" s="160"/>
      <c r="C501" s="160"/>
      <c r="D501" s="160"/>
      <c r="E501" s="123" t="s">
        <v>9</v>
      </c>
      <c r="F501" s="123" t="s">
        <v>28</v>
      </c>
      <c r="G501" s="123" t="s">
        <v>29</v>
      </c>
      <c r="H501" s="123" t="s">
        <v>1211</v>
      </c>
      <c r="I501" s="124">
        <v>42117</v>
      </c>
    </row>
    <row r="502" spans="2:10">
      <c r="B502" s="160"/>
      <c r="C502" s="160"/>
      <c r="D502" s="160"/>
      <c r="E502" s="123" t="s">
        <v>10</v>
      </c>
      <c r="F502" s="123" t="s">
        <v>25</v>
      </c>
      <c r="G502" s="123" t="s">
        <v>26</v>
      </c>
      <c r="H502" s="123" t="s">
        <v>1212</v>
      </c>
      <c r="I502" s="124">
        <v>42117</v>
      </c>
    </row>
    <row r="503" spans="2:10">
      <c r="B503" s="160"/>
      <c r="C503" s="160"/>
      <c r="D503" s="160"/>
      <c r="E503" s="123" t="s">
        <v>75</v>
      </c>
      <c r="F503" s="123" t="s">
        <v>22</v>
      </c>
      <c r="G503" s="123" t="s">
        <v>23</v>
      </c>
      <c r="H503" s="123" t="s">
        <v>1213</v>
      </c>
      <c r="I503" s="124">
        <v>42117</v>
      </c>
    </row>
    <row r="504" spans="2:10">
      <c r="I504" s="2"/>
    </row>
    <row r="505" spans="2:10">
      <c r="B505" s="156" t="s">
        <v>201</v>
      </c>
      <c r="C505" s="156"/>
      <c r="D505" s="156" t="s">
        <v>1105</v>
      </c>
      <c r="E505" s="1" t="s">
        <v>330</v>
      </c>
      <c r="F505" s="1"/>
      <c r="G505" s="66"/>
      <c r="H505" s="66"/>
      <c r="I505" s="2"/>
    </row>
    <row r="506" spans="2:10">
      <c r="B506" s="156"/>
      <c r="C506" s="156"/>
      <c r="D506" s="156"/>
      <c r="E506" s="1" t="s">
        <v>0</v>
      </c>
      <c r="F506" s="1" t="s">
        <v>570</v>
      </c>
      <c r="G506" s="1"/>
      <c r="H506" s="1"/>
      <c r="I506" s="2"/>
    </row>
    <row r="507" spans="2:10">
      <c r="B507" s="156"/>
      <c r="C507" s="156"/>
      <c r="D507" s="156"/>
      <c r="E507" s="1" t="s">
        <v>830</v>
      </c>
      <c r="F507" s="1" t="s">
        <v>573</v>
      </c>
      <c r="G507" s="1"/>
      <c r="H507" s="1"/>
      <c r="I507" s="2"/>
    </row>
    <row r="508" spans="2:10">
      <c r="B508" s="156"/>
      <c r="C508" s="156"/>
      <c r="D508" s="156"/>
      <c r="E508" s="1" t="s">
        <v>710</v>
      </c>
      <c r="F508" s="1" t="s">
        <v>573</v>
      </c>
      <c r="G508" s="1" t="s">
        <v>574</v>
      </c>
      <c r="H508" s="1" t="s">
        <v>1299</v>
      </c>
      <c r="I508" s="2">
        <v>42139</v>
      </c>
    </row>
    <row r="509" spans="2:10">
      <c r="B509" s="156"/>
      <c r="C509" s="156"/>
      <c r="D509" s="156"/>
      <c r="E509" s="1" t="s">
        <v>1278</v>
      </c>
      <c r="F509" s="1" t="s">
        <v>573</v>
      </c>
      <c r="G509" s="1" t="s">
        <v>574</v>
      </c>
      <c r="H509" s="1" t="s">
        <v>1325</v>
      </c>
      <c r="I509" s="2">
        <v>42146</v>
      </c>
    </row>
    <row r="510" spans="2:10">
      <c r="B510" s="156"/>
      <c r="C510" s="156"/>
      <c r="D510" s="156"/>
      <c r="E510" s="1" t="s">
        <v>1324</v>
      </c>
      <c r="F510" s="1" t="s">
        <v>573</v>
      </c>
      <c r="G510" s="1" t="s">
        <v>574</v>
      </c>
      <c r="H510" s="1" t="s">
        <v>1326</v>
      </c>
      <c r="I510" s="2">
        <v>42146</v>
      </c>
    </row>
    <row r="511" spans="2:10">
      <c r="B511" s="156"/>
      <c r="C511" s="156"/>
      <c r="D511" s="156"/>
      <c r="E511" s="1" t="s">
        <v>8</v>
      </c>
      <c r="F511" s="1" t="s">
        <v>390</v>
      </c>
      <c r="G511" s="1"/>
      <c r="H511" s="1"/>
      <c r="I511" s="2"/>
    </row>
    <row r="512" spans="2:10">
      <c r="B512" s="156"/>
      <c r="C512" s="156"/>
      <c r="D512" s="156"/>
      <c r="E512" s="1" t="s">
        <v>9</v>
      </c>
      <c r="F512" s="1" t="s">
        <v>579</v>
      </c>
      <c r="G512" s="1"/>
      <c r="H512" s="66"/>
      <c r="I512" s="2"/>
    </row>
    <row r="513" spans="2:9">
      <c r="B513" s="156"/>
      <c r="C513" s="156"/>
      <c r="D513" s="156"/>
      <c r="E513" s="1" t="s">
        <v>853</v>
      </c>
      <c r="F513" s="1" t="s">
        <v>583</v>
      </c>
      <c r="G513" s="1"/>
      <c r="H513" s="1"/>
      <c r="I513" s="2"/>
    </row>
    <row r="514" spans="2:9">
      <c r="B514" s="156"/>
      <c r="C514" s="156"/>
      <c r="D514" s="156"/>
      <c r="E514" s="1" t="s">
        <v>702</v>
      </c>
      <c r="F514" s="1" t="s">
        <v>583</v>
      </c>
      <c r="G514" s="1" t="s">
        <v>545</v>
      </c>
      <c r="H514" s="1" t="s">
        <v>1298</v>
      </c>
      <c r="I514" s="2">
        <v>42139</v>
      </c>
    </row>
    <row r="515" spans="2:9">
      <c r="B515" s="156"/>
      <c r="C515" s="156"/>
      <c r="D515" s="156"/>
      <c r="E515" s="1" t="s">
        <v>75</v>
      </c>
      <c r="F515" s="1" t="s">
        <v>22</v>
      </c>
      <c r="G515" s="1"/>
      <c r="H515" s="1"/>
      <c r="I515" s="2"/>
    </row>
    <row r="517" spans="2:9">
      <c r="B517" s="156" t="s">
        <v>201</v>
      </c>
      <c r="C517" s="156"/>
      <c r="D517" s="156"/>
      <c r="E517" s="1" t="s">
        <v>330</v>
      </c>
      <c r="F517" s="1"/>
      <c r="G517" s="1"/>
      <c r="H517" s="1"/>
      <c r="I517" s="2"/>
    </row>
    <row r="518" spans="2:9">
      <c r="B518" s="156"/>
      <c r="C518" s="156"/>
      <c r="D518" s="156"/>
      <c r="E518" s="1" t="s">
        <v>0</v>
      </c>
      <c r="F518" s="1"/>
      <c r="G518" s="1"/>
      <c r="H518" s="1"/>
      <c r="I518" s="2"/>
    </row>
    <row r="519" spans="2:9">
      <c r="B519" s="156"/>
      <c r="C519" s="156"/>
      <c r="D519" s="156"/>
      <c r="E519" s="1" t="s">
        <v>1</v>
      </c>
      <c r="F519" s="1"/>
      <c r="G519" s="1"/>
      <c r="H519" s="1"/>
      <c r="I519" s="2"/>
    </row>
    <row r="520" spans="2:9">
      <c r="B520" s="156"/>
      <c r="C520" s="156"/>
      <c r="D520" s="156"/>
      <c r="E520" s="1" t="s">
        <v>8</v>
      </c>
      <c r="F520" s="1"/>
      <c r="G520" s="1"/>
      <c r="H520" s="1"/>
      <c r="I520" s="2"/>
    </row>
    <row r="521" spans="2:9">
      <c r="B521" s="156"/>
      <c r="C521" s="156"/>
      <c r="D521" s="156"/>
      <c r="E521" s="1" t="s">
        <v>9</v>
      </c>
      <c r="F521" s="1"/>
      <c r="G521" s="1"/>
      <c r="H521" s="1"/>
      <c r="I521" s="2"/>
    </row>
    <row r="522" spans="2:9">
      <c r="B522" s="156"/>
      <c r="C522" s="156"/>
      <c r="D522" s="156"/>
      <c r="E522" s="1" t="s">
        <v>10</v>
      </c>
      <c r="F522" s="1"/>
      <c r="G522" s="1"/>
      <c r="H522" s="1"/>
      <c r="I522" s="2"/>
    </row>
    <row r="523" spans="2:9">
      <c r="B523" s="156"/>
      <c r="C523" s="156"/>
      <c r="D523" s="156"/>
      <c r="E523" s="1" t="s">
        <v>75</v>
      </c>
      <c r="F523" s="1"/>
      <c r="G523" s="1"/>
      <c r="H523" s="1"/>
      <c r="I523" s="2"/>
    </row>
    <row r="525" spans="2:9">
      <c r="B525" s="156" t="s">
        <v>1187</v>
      </c>
      <c r="C525" s="156" t="s">
        <v>1331</v>
      </c>
      <c r="D525" s="156" t="s">
        <v>1330</v>
      </c>
      <c r="E525" s="1" t="s">
        <v>15</v>
      </c>
      <c r="F525" s="1"/>
      <c r="G525" s="1" t="s">
        <v>16</v>
      </c>
      <c r="H525" s="1"/>
      <c r="I525" s="2"/>
    </row>
    <row r="526" spans="2:9">
      <c r="B526" s="156"/>
      <c r="C526" s="156"/>
      <c r="D526" s="156"/>
      <c r="E526" s="1" t="s">
        <v>0</v>
      </c>
      <c r="F526" s="1" t="s">
        <v>2</v>
      </c>
      <c r="G526" s="1" t="s">
        <v>3</v>
      </c>
      <c r="H526" s="1"/>
      <c r="I526" s="2"/>
    </row>
    <row r="527" spans="2:9">
      <c r="B527" s="156"/>
      <c r="C527" s="156"/>
      <c r="D527" s="156"/>
      <c r="E527" s="1" t="s">
        <v>1</v>
      </c>
      <c r="F527" s="1" t="s">
        <v>5</v>
      </c>
      <c r="G527" s="1" t="s">
        <v>11</v>
      </c>
      <c r="H527" s="1"/>
      <c r="I527" s="2"/>
    </row>
    <row r="528" spans="2:9">
      <c r="B528" s="156"/>
      <c r="C528" s="156"/>
      <c r="D528" s="156"/>
      <c r="E528" s="1" t="s">
        <v>8</v>
      </c>
      <c r="F528" s="1" t="s">
        <v>18</v>
      </c>
      <c r="G528" s="1" t="s">
        <v>19</v>
      </c>
      <c r="H528" s="1" t="s">
        <v>1376</v>
      </c>
      <c r="I528" s="2"/>
    </row>
    <row r="529" spans="2:9">
      <c r="B529" s="156"/>
      <c r="C529" s="156"/>
      <c r="D529" s="156"/>
      <c r="E529" s="1" t="s">
        <v>9</v>
      </c>
      <c r="F529" s="1" t="s">
        <v>28</v>
      </c>
      <c r="G529" s="1" t="s">
        <v>29</v>
      </c>
      <c r="H529" s="1" t="s">
        <v>1378</v>
      </c>
      <c r="I529" s="2"/>
    </row>
    <row r="530" spans="2:9">
      <c r="B530" s="156"/>
      <c r="C530" s="156"/>
      <c r="D530" s="156"/>
      <c r="E530" s="1" t="s">
        <v>10</v>
      </c>
      <c r="F530" s="1" t="s">
        <v>25</v>
      </c>
      <c r="G530" s="1" t="s">
        <v>26</v>
      </c>
      <c r="H530" s="1" t="s">
        <v>1212</v>
      </c>
      <c r="I530" s="2"/>
    </row>
    <row r="531" spans="2:9">
      <c r="B531" s="156"/>
      <c r="C531" s="156"/>
      <c r="D531" s="156"/>
      <c r="E531" s="1" t="s">
        <v>75</v>
      </c>
      <c r="F531" s="1" t="s">
        <v>22</v>
      </c>
      <c r="G531" s="1" t="s">
        <v>23</v>
      </c>
      <c r="H531" s="1"/>
      <c r="I531" s="2"/>
    </row>
  </sheetData>
  <mergeCells count="200">
    <mergeCell ref="B525:B531"/>
    <mergeCell ref="C525:C531"/>
    <mergeCell ref="D525:D531"/>
    <mergeCell ref="B489:B495"/>
    <mergeCell ref="C489:C495"/>
    <mergeCell ref="D489:D495"/>
    <mergeCell ref="B497:B503"/>
    <mergeCell ref="C497:C503"/>
    <mergeCell ref="D497:D503"/>
    <mergeCell ref="B517:B523"/>
    <mergeCell ref="C517:C523"/>
    <mergeCell ref="D517:D523"/>
    <mergeCell ref="B337:B345"/>
    <mergeCell ref="C337:C345"/>
    <mergeCell ref="D337:D345"/>
    <mergeCell ref="B347:B354"/>
    <mergeCell ref="C347:C354"/>
    <mergeCell ref="D347:D354"/>
    <mergeCell ref="B356:B362"/>
    <mergeCell ref="C356:C362"/>
    <mergeCell ref="D356:D362"/>
    <mergeCell ref="B364:B371"/>
    <mergeCell ref="C364:C371"/>
    <mergeCell ref="D364:D371"/>
    <mergeCell ref="B373:B379"/>
    <mergeCell ref="C373:C379"/>
    <mergeCell ref="D373:D379"/>
    <mergeCell ref="B381:B387"/>
    <mergeCell ref="C381:C387"/>
    <mergeCell ref="D381:D387"/>
    <mergeCell ref="B310:B318"/>
    <mergeCell ref="C310:C318"/>
    <mergeCell ref="D310:D318"/>
    <mergeCell ref="B320:B326"/>
    <mergeCell ref="C320:C326"/>
    <mergeCell ref="D320:D326"/>
    <mergeCell ref="B328:B335"/>
    <mergeCell ref="C328:C335"/>
    <mergeCell ref="D328:D335"/>
    <mergeCell ref="B300:B308"/>
    <mergeCell ref="C300:C308"/>
    <mergeCell ref="D300:D308"/>
    <mergeCell ref="B196:K196"/>
    <mergeCell ref="B180:K180"/>
    <mergeCell ref="B181:B187"/>
    <mergeCell ref="C181:C187"/>
    <mergeCell ref="D181:D187"/>
    <mergeCell ref="B188:K188"/>
    <mergeCell ref="B213:B219"/>
    <mergeCell ref="C213:C219"/>
    <mergeCell ref="D213:D219"/>
    <mergeCell ref="B197:B203"/>
    <mergeCell ref="C197:C203"/>
    <mergeCell ref="D197:D203"/>
    <mergeCell ref="B205:B211"/>
    <mergeCell ref="C205:C211"/>
    <mergeCell ref="D205:D211"/>
    <mergeCell ref="B221:B229"/>
    <mergeCell ref="C221:C229"/>
    <mergeCell ref="D221:D229"/>
    <mergeCell ref="B231:B239"/>
    <mergeCell ref="C231:C239"/>
    <mergeCell ref="D231:D239"/>
    <mergeCell ref="B165:B171"/>
    <mergeCell ref="C165:C171"/>
    <mergeCell ref="D165:D171"/>
    <mergeCell ref="B172:K172"/>
    <mergeCell ref="B173:B179"/>
    <mergeCell ref="C173:C179"/>
    <mergeCell ref="D173:D179"/>
    <mergeCell ref="B189:B195"/>
    <mergeCell ref="C189:C195"/>
    <mergeCell ref="D189:D195"/>
    <mergeCell ref="B147:K147"/>
    <mergeCell ref="B148:B154"/>
    <mergeCell ref="C148:C154"/>
    <mergeCell ref="D148:D154"/>
    <mergeCell ref="B155:K155"/>
    <mergeCell ref="B156:B162"/>
    <mergeCell ref="C156:C162"/>
    <mergeCell ref="D156:D162"/>
    <mergeCell ref="B163:K163"/>
    <mergeCell ref="B138:K138"/>
    <mergeCell ref="B119:K119"/>
    <mergeCell ref="B120:B126"/>
    <mergeCell ref="C120:C126"/>
    <mergeCell ref="D120:D126"/>
    <mergeCell ref="B127:K127"/>
    <mergeCell ref="B139:B146"/>
    <mergeCell ref="C139:C146"/>
    <mergeCell ref="D139:D146"/>
    <mergeCell ref="B104:B110"/>
    <mergeCell ref="C104:C110"/>
    <mergeCell ref="D104:D110"/>
    <mergeCell ref="B111:K111"/>
    <mergeCell ref="B112:B118"/>
    <mergeCell ref="C112:C118"/>
    <mergeCell ref="D112:D118"/>
    <mergeCell ref="B128:B137"/>
    <mergeCell ref="C128:C137"/>
    <mergeCell ref="D128:D137"/>
    <mergeCell ref="B83:K83"/>
    <mergeCell ref="B103:K103"/>
    <mergeCell ref="B84:B92"/>
    <mergeCell ref="C84:C92"/>
    <mergeCell ref="D84:D92"/>
    <mergeCell ref="B93:K93"/>
    <mergeCell ref="B94:B102"/>
    <mergeCell ref="C94:C102"/>
    <mergeCell ref="D94:D102"/>
    <mergeCell ref="B56:B62"/>
    <mergeCell ref="C56:C62"/>
    <mergeCell ref="D56:D62"/>
    <mergeCell ref="B63:K63"/>
    <mergeCell ref="B64:B73"/>
    <mergeCell ref="C64:C73"/>
    <mergeCell ref="D64:D73"/>
    <mergeCell ref="B74:K74"/>
    <mergeCell ref="B75:B82"/>
    <mergeCell ref="C75:C82"/>
    <mergeCell ref="D75:D82"/>
    <mergeCell ref="C2:C8"/>
    <mergeCell ref="C29:C37"/>
    <mergeCell ref="C39:C46"/>
    <mergeCell ref="C48:C54"/>
    <mergeCell ref="B48:B54"/>
    <mergeCell ref="B47:K47"/>
    <mergeCell ref="D48:D54"/>
    <mergeCell ref="B2:B8"/>
    <mergeCell ref="D2:D8"/>
    <mergeCell ref="D29:D37"/>
    <mergeCell ref="B29:B37"/>
    <mergeCell ref="B39:B46"/>
    <mergeCell ref="D39:D46"/>
    <mergeCell ref="B19:B27"/>
    <mergeCell ref="D19:D27"/>
    <mergeCell ref="B10:B17"/>
    <mergeCell ref="D10:D17"/>
    <mergeCell ref="C10:C17"/>
    <mergeCell ref="C19:C27"/>
    <mergeCell ref="B9:K9"/>
    <mergeCell ref="B28:K28"/>
    <mergeCell ref="B38:K38"/>
    <mergeCell ref="B241:B249"/>
    <mergeCell ref="C241:C249"/>
    <mergeCell ref="D241:D249"/>
    <mergeCell ref="B251:B259"/>
    <mergeCell ref="C251:C259"/>
    <mergeCell ref="D251:D259"/>
    <mergeCell ref="B261:B269"/>
    <mergeCell ref="C261:C269"/>
    <mergeCell ref="D261:D269"/>
    <mergeCell ref="B271:B278"/>
    <mergeCell ref="C271:C278"/>
    <mergeCell ref="D271:D278"/>
    <mergeCell ref="B280:B288"/>
    <mergeCell ref="C280:C288"/>
    <mergeCell ref="D280:D288"/>
    <mergeCell ref="B290:B298"/>
    <mergeCell ref="C290:C298"/>
    <mergeCell ref="D290:D298"/>
    <mergeCell ref="B389:B396"/>
    <mergeCell ref="C389:C396"/>
    <mergeCell ref="D389:D396"/>
    <mergeCell ref="B398:B404"/>
    <mergeCell ref="C398:C404"/>
    <mergeCell ref="D398:D404"/>
    <mergeCell ref="B406:B412"/>
    <mergeCell ref="C406:C412"/>
    <mergeCell ref="D406:D412"/>
    <mergeCell ref="B414:B420"/>
    <mergeCell ref="C414:C420"/>
    <mergeCell ref="D414:D420"/>
    <mergeCell ref="B422:B428"/>
    <mergeCell ref="C422:C428"/>
    <mergeCell ref="D422:D428"/>
    <mergeCell ref="B430:B436"/>
    <mergeCell ref="C430:C436"/>
    <mergeCell ref="D430:D436"/>
    <mergeCell ref="B446:B454"/>
    <mergeCell ref="C446:C454"/>
    <mergeCell ref="D446:D454"/>
    <mergeCell ref="B438:B444"/>
    <mergeCell ref="C438:C444"/>
    <mergeCell ref="D438:D444"/>
    <mergeCell ref="B456:B463"/>
    <mergeCell ref="C456:C463"/>
    <mergeCell ref="D456:D463"/>
    <mergeCell ref="B465:B471"/>
    <mergeCell ref="C465:C471"/>
    <mergeCell ref="D465:D471"/>
    <mergeCell ref="B473:B479"/>
    <mergeCell ref="C473:C479"/>
    <mergeCell ref="D473:D479"/>
    <mergeCell ref="B505:B515"/>
    <mergeCell ref="C505:C515"/>
    <mergeCell ref="D505:D515"/>
    <mergeCell ref="B481:B487"/>
    <mergeCell ref="C481:C487"/>
    <mergeCell ref="D481:D48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N61"/>
  <sheetViews>
    <sheetView topLeftCell="A7" workbookViewId="0">
      <selection activeCell="H9" sqref="H9"/>
    </sheetView>
  </sheetViews>
  <sheetFormatPr defaultRowHeight="15"/>
  <cols>
    <col min="2" max="2" width="24.140625" style="15" customWidth="1"/>
    <col min="3" max="3" width="8.140625" bestFit="1" customWidth="1"/>
    <col min="4" max="4" width="11.7109375" bestFit="1" customWidth="1"/>
    <col min="5" max="7" width="7.7109375" style="5" customWidth="1"/>
    <col min="8" max="8" width="10.7109375" style="5" customWidth="1"/>
    <col min="9" max="9" width="8.140625" style="5" bestFit="1" customWidth="1"/>
    <col min="10" max="10" width="7.42578125" style="5" bestFit="1" customWidth="1"/>
    <col min="11" max="11" width="14.140625" style="5" bestFit="1" customWidth="1"/>
    <col min="12" max="12" width="11.28515625" style="5" customWidth="1"/>
    <col min="13" max="13" width="14" style="5" bestFit="1" customWidth="1"/>
    <col min="14" max="14" width="10.28515625" bestFit="1" customWidth="1"/>
  </cols>
  <sheetData>
    <row r="2" spans="2:14" s="15" customFormat="1" ht="30">
      <c r="B2" s="72" t="s">
        <v>58</v>
      </c>
      <c r="C2" s="72" t="s">
        <v>33</v>
      </c>
      <c r="D2" s="73" t="s">
        <v>99</v>
      </c>
      <c r="E2" s="73" t="s">
        <v>1</v>
      </c>
      <c r="F2" s="73" t="s">
        <v>10</v>
      </c>
      <c r="G2" s="73" t="s">
        <v>689</v>
      </c>
      <c r="H2" s="73" t="s">
        <v>690</v>
      </c>
      <c r="I2" s="74" t="s">
        <v>691</v>
      </c>
      <c r="J2" s="74" t="s">
        <v>692</v>
      </c>
      <c r="K2" s="74" t="s">
        <v>694</v>
      </c>
      <c r="L2" s="74" t="s">
        <v>697</v>
      </c>
      <c r="M2" s="74" t="s">
        <v>74</v>
      </c>
      <c r="N2" s="73" t="s">
        <v>693</v>
      </c>
    </row>
    <row r="3" spans="2:14">
      <c r="B3" s="75" t="s">
        <v>93</v>
      </c>
      <c r="C3" s="75" t="s">
        <v>92</v>
      </c>
      <c r="D3" s="76" t="s">
        <v>59</v>
      </c>
      <c r="E3" s="77">
        <v>1</v>
      </c>
      <c r="F3" s="77">
        <v>1</v>
      </c>
      <c r="G3" s="77">
        <v>3</v>
      </c>
      <c r="H3" s="77"/>
      <c r="I3" s="77"/>
      <c r="J3" s="77"/>
      <c r="K3" s="77"/>
      <c r="L3" s="77"/>
      <c r="M3" s="77"/>
      <c r="N3" s="75"/>
    </row>
    <row r="4" spans="2:14">
      <c r="B4" s="75" t="s">
        <v>109</v>
      </c>
      <c r="C4" s="75" t="s">
        <v>105</v>
      </c>
      <c r="D4" s="76" t="s">
        <v>102</v>
      </c>
      <c r="E4" s="77">
        <v>1</v>
      </c>
      <c r="F4" s="77">
        <v>1</v>
      </c>
      <c r="G4" s="77">
        <v>1</v>
      </c>
      <c r="H4" s="77"/>
      <c r="I4" s="77"/>
      <c r="J4" s="77"/>
      <c r="K4" s="77"/>
      <c r="L4" s="77"/>
      <c r="M4" s="77"/>
      <c r="N4" s="75"/>
    </row>
    <row r="5" spans="2:14">
      <c r="B5" s="75" t="s">
        <v>238</v>
      </c>
      <c r="C5" s="75" t="s">
        <v>223</v>
      </c>
      <c r="D5" s="76" t="s">
        <v>219</v>
      </c>
      <c r="E5" s="77">
        <v>1</v>
      </c>
      <c r="F5" s="77">
        <v>1</v>
      </c>
      <c r="G5" s="77">
        <v>1</v>
      </c>
      <c r="H5" s="77"/>
      <c r="I5" s="77"/>
      <c r="J5" s="77"/>
      <c r="K5" s="77"/>
      <c r="L5" s="77"/>
      <c r="M5" s="77"/>
      <c r="N5" s="75"/>
    </row>
    <row r="6" spans="2:14">
      <c r="B6" s="75" t="s">
        <v>239</v>
      </c>
      <c r="C6" s="75" t="s">
        <v>223</v>
      </c>
      <c r="D6" s="76" t="s">
        <v>220</v>
      </c>
      <c r="E6" s="77">
        <v>1</v>
      </c>
      <c r="F6" s="77">
        <v>1</v>
      </c>
      <c r="G6" s="77">
        <v>2</v>
      </c>
      <c r="H6" s="77"/>
      <c r="I6" s="77"/>
      <c r="J6" s="77"/>
      <c r="K6" s="77"/>
      <c r="L6" s="77"/>
      <c r="M6" s="77"/>
      <c r="N6" s="75"/>
    </row>
    <row r="7" spans="2:14">
      <c r="B7" s="75" t="s">
        <v>237</v>
      </c>
      <c r="C7" s="75" t="s">
        <v>273</v>
      </c>
      <c r="D7" s="76" t="s">
        <v>222</v>
      </c>
      <c r="E7" s="77">
        <v>1</v>
      </c>
      <c r="F7" s="77">
        <v>1</v>
      </c>
      <c r="G7" s="77">
        <v>3</v>
      </c>
      <c r="H7" s="77"/>
      <c r="I7" s="77"/>
      <c r="J7" s="77"/>
      <c r="K7" s="77"/>
      <c r="L7" s="77"/>
      <c r="M7" s="77"/>
      <c r="N7" s="75"/>
    </row>
    <row r="8" spans="2:14">
      <c r="B8" s="75" t="s">
        <v>566</v>
      </c>
      <c r="C8" s="75" t="s">
        <v>325</v>
      </c>
      <c r="D8" s="76" t="s">
        <v>318</v>
      </c>
      <c r="E8" s="77">
        <v>1</v>
      </c>
      <c r="F8" s="77">
        <v>1</v>
      </c>
      <c r="G8" s="77">
        <v>3</v>
      </c>
      <c r="H8" s="77"/>
      <c r="I8" s="77"/>
      <c r="J8" s="77"/>
      <c r="K8" s="77"/>
      <c r="L8" s="77"/>
      <c r="M8" s="77"/>
      <c r="N8" s="75"/>
    </row>
    <row r="9" spans="2:14">
      <c r="B9" s="75" t="s">
        <v>323</v>
      </c>
      <c r="C9" s="75" t="s">
        <v>325</v>
      </c>
      <c r="D9" s="76" t="s">
        <v>319</v>
      </c>
      <c r="E9" s="77">
        <v>1</v>
      </c>
      <c r="F9" s="77">
        <v>1</v>
      </c>
      <c r="G9" s="77">
        <v>2</v>
      </c>
      <c r="H9" s="77"/>
      <c r="I9" s="77"/>
      <c r="J9" s="77"/>
      <c r="K9" s="77"/>
      <c r="L9" s="77"/>
      <c r="M9" s="77"/>
      <c r="N9" s="75"/>
    </row>
    <row r="10" spans="2:14">
      <c r="B10" s="75" t="s">
        <v>565</v>
      </c>
      <c r="C10" s="75" t="s">
        <v>325</v>
      </c>
      <c r="D10" s="76" t="s">
        <v>328</v>
      </c>
      <c r="E10" s="77">
        <v>1</v>
      </c>
      <c r="F10" s="77">
        <v>2</v>
      </c>
      <c r="G10" s="77">
        <v>4</v>
      </c>
      <c r="H10" s="77"/>
      <c r="I10" s="77"/>
      <c r="J10" s="77"/>
      <c r="K10" s="77"/>
      <c r="L10" s="77"/>
      <c r="M10" s="77"/>
      <c r="N10" s="75"/>
    </row>
    <row r="11" spans="2:14">
      <c r="B11" s="75" t="s">
        <v>529</v>
      </c>
      <c r="C11" s="75" t="s">
        <v>563</v>
      </c>
      <c r="D11" s="76" t="s">
        <v>527</v>
      </c>
      <c r="E11" s="77">
        <v>1</v>
      </c>
      <c r="F11" s="77">
        <v>1</v>
      </c>
      <c r="G11" s="77">
        <v>1</v>
      </c>
      <c r="H11" s="77"/>
      <c r="I11" s="77"/>
      <c r="J11" s="77"/>
      <c r="K11" s="77"/>
      <c r="L11" s="77"/>
      <c r="M11" s="77"/>
      <c r="N11" s="75"/>
    </row>
    <row r="12" spans="2:14">
      <c r="B12" s="75" t="s">
        <v>530</v>
      </c>
      <c r="C12" s="75" t="s">
        <v>563</v>
      </c>
      <c r="D12" s="76" t="s">
        <v>528</v>
      </c>
      <c r="E12" s="77">
        <v>1</v>
      </c>
      <c r="F12" s="77">
        <v>1</v>
      </c>
      <c r="G12" s="77">
        <v>1</v>
      </c>
      <c r="H12" s="77"/>
      <c r="I12" s="77"/>
      <c r="J12" s="77"/>
      <c r="K12" s="77"/>
      <c r="L12" s="77"/>
      <c r="M12" s="77"/>
      <c r="N12" s="75"/>
    </row>
    <row r="13" spans="2:14">
      <c r="B13" s="69" t="s">
        <v>591</v>
      </c>
      <c r="C13" s="69" t="s">
        <v>563</v>
      </c>
      <c r="D13" s="70" t="s">
        <v>559</v>
      </c>
      <c r="E13" s="71">
        <v>1</v>
      </c>
      <c r="F13" s="71">
        <v>1</v>
      </c>
      <c r="G13" s="71">
        <v>3</v>
      </c>
      <c r="H13" s="71">
        <v>9</v>
      </c>
      <c r="I13" s="71"/>
      <c r="J13" s="71">
        <v>5</v>
      </c>
      <c r="K13" s="71"/>
      <c r="L13" s="71">
        <v>9</v>
      </c>
      <c r="M13" s="11" t="s">
        <v>627</v>
      </c>
      <c r="N13" s="69"/>
    </row>
    <row r="14" spans="2:14">
      <c r="B14" s="69" t="s">
        <v>592</v>
      </c>
      <c r="C14" s="69" t="s">
        <v>604</v>
      </c>
      <c r="D14" s="70" t="s">
        <v>560</v>
      </c>
      <c r="E14" s="71">
        <v>2</v>
      </c>
      <c r="F14" s="71">
        <v>2</v>
      </c>
      <c r="G14" s="71">
        <v>4</v>
      </c>
      <c r="H14" s="71"/>
      <c r="I14" s="71"/>
      <c r="J14" s="71"/>
      <c r="K14" s="71"/>
      <c r="L14" s="71"/>
      <c r="M14" s="11" t="s">
        <v>628</v>
      </c>
      <c r="N14" s="69"/>
    </row>
    <row r="15" spans="2:14">
      <c r="B15" s="69" t="s">
        <v>593</v>
      </c>
      <c r="C15" s="69" t="s">
        <v>604</v>
      </c>
      <c r="D15" s="70" t="s">
        <v>561</v>
      </c>
      <c r="E15" s="71">
        <v>2</v>
      </c>
      <c r="F15" s="71">
        <v>1</v>
      </c>
      <c r="G15" s="71">
        <v>3</v>
      </c>
      <c r="H15" s="71"/>
      <c r="I15" s="71"/>
      <c r="J15" s="71"/>
      <c r="K15" s="71"/>
      <c r="L15" s="71"/>
      <c r="M15" s="71"/>
      <c r="N15" s="69"/>
    </row>
    <row r="16" spans="2:14">
      <c r="B16" s="69" t="s">
        <v>635</v>
      </c>
      <c r="C16" s="69" t="s">
        <v>637</v>
      </c>
      <c r="D16" s="70" t="s">
        <v>564</v>
      </c>
      <c r="E16" s="71">
        <v>1</v>
      </c>
      <c r="F16" s="71">
        <v>1</v>
      </c>
      <c r="G16" s="71">
        <v>3</v>
      </c>
      <c r="H16" s="71">
        <v>6</v>
      </c>
      <c r="I16" s="71"/>
      <c r="J16" s="71">
        <v>2</v>
      </c>
      <c r="K16" s="71">
        <v>1</v>
      </c>
      <c r="L16" s="71"/>
      <c r="M16" s="11" t="s">
        <v>695</v>
      </c>
      <c r="N16" s="69"/>
    </row>
    <row r="17" spans="2:14">
      <c r="B17" s="69" t="s">
        <v>636</v>
      </c>
      <c r="C17" s="69" t="s">
        <v>637</v>
      </c>
      <c r="D17" s="70" t="s">
        <v>629</v>
      </c>
      <c r="E17" s="71">
        <v>1</v>
      </c>
      <c r="F17" s="71">
        <v>1</v>
      </c>
      <c r="G17" s="71">
        <v>3</v>
      </c>
      <c r="H17" s="71">
        <v>3</v>
      </c>
      <c r="I17" s="71">
        <v>3</v>
      </c>
      <c r="J17" s="71">
        <v>1</v>
      </c>
      <c r="K17" s="71">
        <v>1</v>
      </c>
      <c r="L17" s="71"/>
      <c r="M17" s="11" t="s">
        <v>696</v>
      </c>
      <c r="N17" s="69"/>
    </row>
    <row r="18" spans="2:14">
      <c r="B18" s="69"/>
      <c r="C18" s="69"/>
      <c r="D18" s="70" t="s">
        <v>720</v>
      </c>
      <c r="E18" s="71"/>
      <c r="F18" s="71"/>
      <c r="G18" s="71">
        <v>3</v>
      </c>
      <c r="H18" s="71"/>
      <c r="I18" s="71"/>
      <c r="J18" s="71"/>
      <c r="K18" s="71"/>
      <c r="L18" s="71"/>
      <c r="M18" s="11"/>
      <c r="N18" s="69"/>
    </row>
    <row r="19" spans="2:14">
      <c r="B19" s="69"/>
      <c r="C19" s="69"/>
      <c r="D19" s="70" t="s">
        <v>721</v>
      </c>
      <c r="E19" s="71"/>
      <c r="F19" s="71"/>
      <c r="G19" s="71">
        <v>3</v>
      </c>
      <c r="H19" s="71"/>
      <c r="I19" s="71"/>
      <c r="J19" s="71"/>
      <c r="K19" s="71"/>
      <c r="L19" s="71"/>
      <c r="M19" s="11"/>
      <c r="N19" s="69"/>
    </row>
    <row r="20" spans="2:14">
      <c r="B20" s="69"/>
      <c r="C20" s="69"/>
      <c r="D20" s="70" t="s">
        <v>722</v>
      </c>
      <c r="E20" s="71"/>
      <c r="F20" s="71"/>
      <c r="G20" s="71">
        <v>1</v>
      </c>
      <c r="H20" s="71"/>
      <c r="I20" s="71"/>
      <c r="J20" s="71"/>
      <c r="K20" s="71"/>
      <c r="L20" s="71"/>
      <c r="M20" s="11"/>
      <c r="N20" s="69"/>
    </row>
    <row r="21" spans="2:14">
      <c r="B21" s="69"/>
      <c r="C21" s="69"/>
      <c r="D21" s="70" t="s">
        <v>723</v>
      </c>
      <c r="E21" s="71"/>
      <c r="F21" s="71"/>
      <c r="G21" s="71"/>
      <c r="H21" s="71"/>
      <c r="I21" s="71"/>
      <c r="J21" s="71"/>
      <c r="K21" s="71"/>
      <c r="L21" s="71"/>
      <c r="M21" s="11"/>
      <c r="N21" s="69"/>
    </row>
    <row r="22" spans="2:14">
      <c r="B22" s="81"/>
      <c r="C22" s="81"/>
      <c r="D22" s="82"/>
      <c r="E22" s="83"/>
      <c r="F22" s="83"/>
      <c r="G22" s="83"/>
      <c r="H22" s="83"/>
      <c r="I22" s="83"/>
      <c r="J22" s="83"/>
      <c r="K22" s="83"/>
      <c r="L22" s="83"/>
      <c r="M22" s="84"/>
      <c r="N22" s="81"/>
    </row>
    <row r="23" spans="2:14">
      <c r="B23" s="81"/>
      <c r="C23" s="81"/>
      <c r="D23" s="82"/>
      <c r="E23" s="83"/>
      <c r="F23" s="83"/>
      <c r="G23" s="83"/>
      <c r="H23" s="83"/>
      <c r="I23" s="83"/>
      <c r="J23" s="83"/>
      <c r="K23" s="83"/>
      <c r="L23" s="83"/>
      <c r="M23" s="84"/>
      <c r="N23" s="81"/>
    </row>
    <row r="24" spans="2:14">
      <c r="B24" s="81"/>
      <c r="C24" s="81"/>
      <c r="D24" s="82"/>
      <c r="E24" s="83"/>
      <c r="F24" s="83"/>
      <c r="G24" s="83"/>
      <c r="H24" s="83"/>
      <c r="I24" s="83"/>
      <c r="J24" s="83"/>
      <c r="K24" s="83"/>
      <c r="L24" s="83"/>
      <c r="M24" s="84"/>
      <c r="N24" s="81"/>
    </row>
    <row r="25" spans="2:14">
      <c r="B25" s="81"/>
      <c r="C25" s="81"/>
      <c r="D25" s="82"/>
      <c r="E25" s="83"/>
      <c r="F25" s="83"/>
      <c r="G25" s="83"/>
      <c r="H25" s="83"/>
      <c r="I25" s="83"/>
      <c r="J25" s="83"/>
      <c r="K25" s="83"/>
      <c r="L25" s="83"/>
      <c r="M25" s="84"/>
      <c r="N25" s="81"/>
    </row>
    <row r="26" spans="2:14">
      <c r="B26" s="81"/>
      <c r="C26" s="81"/>
      <c r="D26" s="82"/>
      <c r="E26" s="83"/>
      <c r="F26" s="83"/>
      <c r="G26" s="83"/>
      <c r="H26" s="83"/>
      <c r="I26" s="83"/>
      <c r="J26" s="83"/>
      <c r="K26" s="83"/>
      <c r="L26" s="83"/>
      <c r="M26" s="84"/>
      <c r="N26" s="81"/>
    </row>
    <row r="27" spans="2:14">
      <c r="B27" s="81"/>
      <c r="C27" s="81"/>
      <c r="D27" s="82"/>
      <c r="E27" s="83"/>
      <c r="F27" s="83"/>
      <c r="G27" s="83"/>
      <c r="H27" s="83"/>
      <c r="I27" s="83"/>
      <c r="J27" s="83"/>
      <c r="K27" s="83"/>
      <c r="L27" s="83"/>
      <c r="M27" s="84"/>
      <c r="N27" s="81"/>
    </row>
    <row r="29" spans="2:14">
      <c r="B29" s="22" t="s">
        <v>91</v>
      </c>
      <c r="C29" s="22" t="s">
        <v>87</v>
      </c>
      <c r="D29" s="23" t="s">
        <v>53</v>
      </c>
      <c r="E29" s="78">
        <v>1</v>
      </c>
      <c r="F29" s="78">
        <v>1</v>
      </c>
      <c r="G29" s="78">
        <v>2</v>
      </c>
      <c r="H29" s="78"/>
      <c r="I29" s="78"/>
      <c r="J29" s="78"/>
      <c r="K29" s="78"/>
      <c r="L29" s="78"/>
      <c r="M29" s="78"/>
      <c r="N29" s="1"/>
    </row>
    <row r="30" spans="2:14">
      <c r="B30" s="22" t="s">
        <v>31</v>
      </c>
      <c r="C30" s="22" t="s">
        <v>90</v>
      </c>
      <c r="D30" s="23" t="s">
        <v>65</v>
      </c>
      <c r="E30" s="78">
        <v>1</v>
      </c>
      <c r="F30" s="78">
        <v>1</v>
      </c>
      <c r="G30" s="78">
        <v>2</v>
      </c>
      <c r="H30" s="78"/>
      <c r="I30" s="78"/>
      <c r="J30" s="78"/>
      <c r="K30" s="78"/>
      <c r="L30" s="78"/>
      <c r="M30" s="78"/>
      <c r="N30" s="1"/>
    </row>
    <row r="31" spans="2:14">
      <c r="B31" s="22" t="s">
        <v>110</v>
      </c>
      <c r="C31" s="22" t="s">
        <v>105</v>
      </c>
      <c r="D31" s="23" t="s">
        <v>103</v>
      </c>
      <c r="E31" s="78">
        <v>1</v>
      </c>
      <c r="F31" s="78">
        <v>1</v>
      </c>
      <c r="G31" s="78">
        <v>2</v>
      </c>
      <c r="H31" s="78"/>
      <c r="I31" s="78"/>
      <c r="J31" s="78"/>
      <c r="K31" s="78"/>
      <c r="L31" s="78"/>
      <c r="M31" s="78"/>
      <c r="N31" s="1"/>
    </row>
    <row r="32" spans="2:14">
      <c r="B32" s="22" t="s">
        <v>111</v>
      </c>
      <c r="C32" s="22" t="s">
        <v>106</v>
      </c>
      <c r="D32" s="23" t="s">
        <v>104</v>
      </c>
      <c r="E32" s="78">
        <v>1</v>
      </c>
      <c r="F32" s="78">
        <v>1</v>
      </c>
      <c r="G32" s="78">
        <v>1</v>
      </c>
      <c r="H32" s="78"/>
      <c r="I32" s="78"/>
      <c r="J32" s="78"/>
      <c r="K32" s="78"/>
      <c r="L32" s="78"/>
      <c r="M32" s="78"/>
      <c r="N32" s="1"/>
    </row>
    <row r="33" spans="2:14">
      <c r="B33" s="22" t="s">
        <v>181</v>
      </c>
      <c r="C33" s="22" t="s">
        <v>106</v>
      </c>
      <c r="D33" s="54" t="s">
        <v>183</v>
      </c>
      <c r="E33" s="78">
        <v>1</v>
      </c>
      <c r="F33" s="78">
        <v>2</v>
      </c>
      <c r="G33" s="78">
        <v>2</v>
      </c>
      <c r="H33" s="78"/>
      <c r="I33" s="78"/>
      <c r="J33" s="78"/>
      <c r="K33" s="78"/>
      <c r="L33" s="78"/>
      <c r="M33" s="78"/>
      <c r="N33" s="1"/>
    </row>
    <row r="34" spans="2:14">
      <c r="B34" s="22" t="s">
        <v>240</v>
      </c>
      <c r="C34" s="22" t="s">
        <v>223</v>
      </c>
      <c r="D34" s="23" t="s">
        <v>221</v>
      </c>
      <c r="E34" s="78">
        <v>1</v>
      </c>
      <c r="F34" s="78">
        <v>1</v>
      </c>
      <c r="G34" s="78">
        <v>2</v>
      </c>
      <c r="H34" s="78"/>
      <c r="I34" s="78"/>
      <c r="J34" s="78"/>
      <c r="K34" s="78"/>
      <c r="L34" s="78"/>
      <c r="M34" s="78"/>
      <c r="N34" s="1"/>
    </row>
    <row r="61" spans="14:14">
      <c r="N61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5"/>
  <sheetViews>
    <sheetView zoomScaleNormal="100" workbookViewId="0">
      <selection activeCell="J4" sqref="J4"/>
    </sheetView>
  </sheetViews>
  <sheetFormatPr defaultRowHeight="15"/>
  <cols>
    <col min="1" max="1" width="9.140625" style="5" bestFit="1" customWidth="1"/>
    <col min="2" max="2" width="13" style="12" customWidth="1"/>
    <col min="3" max="3" width="8.85546875" style="13" customWidth="1"/>
    <col min="4" max="4" width="15.5703125" style="13" customWidth="1"/>
    <col min="5" max="5" width="17.85546875" style="7" customWidth="1"/>
    <col min="6" max="6" width="9.85546875" style="7" customWidth="1"/>
    <col min="7" max="7" width="10.85546875" style="18" bestFit="1" customWidth="1"/>
    <col min="8" max="8" width="10.7109375" style="7" customWidth="1"/>
    <col min="9" max="9" width="2.7109375" style="7" customWidth="1"/>
    <col min="10" max="10" width="11" style="7" customWidth="1"/>
    <col min="11" max="11" width="17.85546875" style="7" customWidth="1"/>
    <col min="12" max="12" width="11.42578125" style="7" customWidth="1"/>
    <col min="13" max="13" width="17" style="7" customWidth="1"/>
    <col min="14" max="14" width="14.140625" style="7" customWidth="1"/>
    <col min="15" max="15" width="16.7109375" style="7" customWidth="1"/>
    <col min="16" max="16" width="15.85546875" style="57" customWidth="1"/>
    <col min="17" max="17" width="15.7109375" style="9" customWidth="1"/>
    <col min="18" max="18" width="12.42578125" bestFit="1" customWidth="1"/>
    <col min="19" max="19" width="15.28515625" bestFit="1" customWidth="1"/>
    <col min="20" max="20" width="8.7109375" bestFit="1" customWidth="1"/>
    <col min="21" max="21" width="14" style="45" bestFit="1" customWidth="1"/>
    <col min="22" max="22" width="15.85546875" customWidth="1"/>
  </cols>
  <sheetData>
    <row r="1" spans="1:24">
      <c r="A1" s="4"/>
      <c r="B1" s="10"/>
      <c r="C1" s="11"/>
      <c r="D1" s="11"/>
      <c r="E1" s="6"/>
      <c r="F1" s="6"/>
      <c r="G1" s="17"/>
      <c r="H1" s="6"/>
      <c r="I1" s="6"/>
      <c r="J1" s="6"/>
      <c r="K1" s="6"/>
      <c r="L1" s="6"/>
      <c r="M1" s="6"/>
      <c r="N1" s="6"/>
      <c r="O1" s="6"/>
      <c r="P1" s="56"/>
      <c r="Q1" s="8"/>
      <c r="R1" s="1"/>
      <c r="S1" s="1"/>
      <c r="T1" s="1"/>
      <c r="U1" s="44"/>
      <c r="V1" s="1"/>
    </row>
    <row r="2" spans="1:24" s="40" customFormat="1" ht="12.75">
      <c r="A2" s="34" t="s">
        <v>86</v>
      </c>
      <c r="B2" s="35" t="s">
        <v>73</v>
      </c>
      <c r="C2" s="35" t="s">
        <v>133</v>
      </c>
      <c r="D2" s="35" t="s">
        <v>289</v>
      </c>
      <c r="E2" s="36" t="s">
        <v>58</v>
      </c>
      <c r="F2" s="36" t="s">
        <v>33</v>
      </c>
      <c r="G2" s="37" t="s">
        <v>99</v>
      </c>
      <c r="H2" s="36" t="s">
        <v>297</v>
      </c>
      <c r="I2" s="36"/>
      <c r="J2" s="36" t="s">
        <v>79</v>
      </c>
      <c r="K2" s="36" t="s">
        <v>55</v>
      </c>
      <c r="L2" s="36" t="s">
        <v>54</v>
      </c>
      <c r="M2" s="36" t="s">
        <v>56</v>
      </c>
      <c r="N2" s="38" t="s">
        <v>174</v>
      </c>
      <c r="O2" s="38" t="s">
        <v>236</v>
      </c>
      <c r="P2" s="39" t="s">
        <v>83</v>
      </c>
      <c r="Q2" s="39" t="s">
        <v>107</v>
      </c>
      <c r="R2" s="34" t="s">
        <v>74</v>
      </c>
      <c r="S2" s="34" t="s">
        <v>84</v>
      </c>
      <c r="T2" s="34" t="s">
        <v>96</v>
      </c>
      <c r="U2" s="34" t="s">
        <v>140</v>
      </c>
      <c r="V2" s="34" t="s">
        <v>72</v>
      </c>
    </row>
    <row r="3" spans="1:24" s="28" customFormat="1" ht="12">
      <c r="A3" s="19">
        <v>1</v>
      </c>
      <c r="B3" s="21" t="s">
        <v>308</v>
      </c>
      <c r="C3" s="21" t="s">
        <v>130</v>
      </c>
      <c r="D3" s="21" t="s">
        <v>287</v>
      </c>
      <c r="E3" s="22" t="s">
        <v>34</v>
      </c>
      <c r="F3" s="22" t="s">
        <v>90</v>
      </c>
      <c r="G3" s="52" t="s">
        <v>64</v>
      </c>
      <c r="H3" s="22"/>
      <c r="I3" s="22"/>
      <c r="J3" s="22"/>
      <c r="K3" s="22" t="s">
        <v>66</v>
      </c>
      <c r="L3" s="22" t="s">
        <v>89</v>
      </c>
      <c r="M3" s="22" t="s">
        <v>69</v>
      </c>
      <c r="N3" s="24" t="s">
        <v>71</v>
      </c>
      <c r="O3" s="24" t="s">
        <v>71</v>
      </c>
      <c r="P3" s="30"/>
      <c r="Q3" s="30"/>
      <c r="R3" s="26" t="s">
        <v>449</v>
      </c>
      <c r="S3" s="26" t="s">
        <v>137</v>
      </c>
      <c r="T3" s="26" t="s">
        <v>97</v>
      </c>
      <c r="U3" s="27" t="s">
        <v>141</v>
      </c>
      <c r="V3" s="27" t="s">
        <v>467</v>
      </c>
    </row>
    <row r="4" spans="1:24" s="28" customFormat="1" ht="12">
      <c r="A4" s="19">
        <v>2</v>
      </c>
      <c r="B4" s="21" t="s">
        <v>228</v>
      </c>
      <c r="C4" s="21" t="s">
        <v>130</v>
      </c>
      <c r="D4" s="21" t="s">
        <v>300</v>
      </c>
      <c r="E4" s="22" t="s">
        <v>182</v>
      </c>
      <c r="F4" s="22" t="s">
        <v>106</v>
      </c>
      <c r="G4" s="52" t="s">
        <v>184</v>
      </c>
      <c r="H4" s="22"/>
      <c r="I4" s="22"/>
      <c r="J4" s="22"/>
      <c r="K4" s="22" t="s">
        <v>197</v>
      </c>
      <c r="L4" s="22" t="s">
        <v>199</v>
      </c>
      <c r="M4" s="22" t="s">
        <v>200</v>
      </c>
      <c r="N4" s="22" t="s">
        <v>234</v>
      </c>
      <c r="O4" s="22" t="s">
        <v>235</v>
      </c>
      <c r="P4" s="55" t="s">
        <v>232</v>
      </c>
      <c r="Q4" s="55" t="s">
        <v>230</v>
      </c>
      <c r="R4" s="27" t="s">
        <v>192</v>
      </c>
      <c r="S4" s="27" t="s">
        <v>85</v>
      </c>
      <c r="T4" s="27" t="s">
        <v>97</v>
      </c>
      <c r="U4" s="27" t="s">
        <v>448</v>
      </c>
      <c r="V4" s="27" t="s">
        <v>467</v>
      </c>
    </row>
    <row r="5" spans="1:24" s="28" customFormat="1" ht="12">
      <c r="A5" s="19">
        <v>3</v>
      </c>
      <c r="B5" s="33"/>
      <c r="C5" s="33"/>
      <c r="D5" s="33"/>
      <c r="E5" s="22" t="s">
        <v>321</v>
      </c>
      <c r="F5" s="22" t="s">
        <v>273</v>
      </c>
      <c r="G5" s="23" t="s">
        <v>317</v>
      </c>
      <c r="H5" s="22"/>
      <c r="I5" s="22"/>
      <c r="J5" s="22" t="s">
        <v>334</v>
      </c>
      <c r="K5" s="22" t="s">
        <v>327</v>
      </c>
      <c r="L5" s="22" t="s">
        <v>355</v>
      </c>
      <c r="M5" s="41" t="s">
        <v>357</v>
      </c>
      <c r="N5" s="22"/>
      <c r="O5" s="22" t="s">
        <v>422</v>
      </c>
      <c r="P5" s="55" t="s">
        <v>440</v>
      </c>
      <c r="Q5" s="55" t="s">
        <v>438</v>
      </c>
      <c r="R5" s="27" t="s">
        <v>405</v>
      </c>
      <c r="S5" s="27" t="s">
        <v>137</v>
      </c>
      <c r="T5" s="27" t="s">
        <v>97</v>
      </c>
      <c r="U5" s="27" t="s">
        <v>141</v>
      </c>
      <c r="V5" s="27"/>
    </row>
    <row r="6" spans="1:24" s="28" customFormat="1" ht="12">
      <c r="A6" s="19">
        <v>4</v>
      </c>
      <c r="B6" s="50"/>
      <c r="C6" s="43"/>
      <c r="D6" s="43"/>
      <c r="E6" s="22" t="s">
        <v>322</v>
      </c>
      <c r="F6" s="22" t="s">
        <v>325</v>
      </c>
      <c r="G6" s="52" t="s">
        <v>318</v>
      </c>
      <c r="H6" s="22"/>
      <c r="I6" s="22"/>
      <c r="J6" s="22" t="s">
        <v>335</v>
      </c>
      <c r="K6" s="41" t="s">
        <v>358</v>
      </c>
      <c r="L6" s="22" t="s">
        <v>361</v>
      </c>
      <c r="M6" s="41" t="s">
        <v>365</v>
      </c>
      <c r="N6" s="22"/>
      <c r="O6" s="31" t="s">
        <v>419</v>
      </c>
      <c r="P6" s="55" t="s">
        <v>441</v>
      </c>
      <c r="Q6" s="55" t="s">
        <v>439</v>
      </c>
      <c r="R6" s="27" t="s">
        <v>312</v>
      </c>
      <c r="S6" s="27" t="s">
        <v>329</v>
      </c>
      <c r="T6" s="27" t="s">
        <v>97</v>
      </c>
      <c r="U6" s="27" t="s">
        <v>311</v>
      </c>
      <c r="V6" s="27" t="s">
        <v>467</v>
      </c>
    </row>
    <row r="7" spans="1:24" s="28" customFormat="1" ht="12">
      <c r="A7" s="19">
        <v>5</v>
      </c>
      <c r="B7" s="21"/>
      <c r="C7" s="21"/>
      <c r="D7" s="21"/>
      <c r="E7" s="22" t="s">
        <v>324</v>
      </c>
      <c r="F7" s="22" t="s">
        <v>325</v>
      </c>
      <c r="G7" s="52" t="s">
        <v>328</v>
      </c>
      <c r="H7" s="22"/>
      <c r="I7" s="22"/>
      <c r="J7" s="22" t="s">
        <v>337</v>
      </c>
      <c r="K7" s="41" t="s">
        <v>360</v>
      </c>
      <c r="L7" s="22" t="s">
        <v>363</v>
      </c>
      <c r="M7" s="41" t="s">
        <v>364</v>
      </c>
      <c r="N7" s="22"/>
      <c r="O7" s="22" t="s">
        <v>416</v>
      </c>
      <c r="P7" s="55" t="s">
        <v>413</v>
      </c>
      <c r="Q7" s="55" t="s">
        <v>412</v>
      </c>
      <c r="R7" s="27" t="s">
        <v>406</v>
      </c>
      <c r="S7" s="27" t="s">
        <v>137</v>
      </c>
      <c r="T7" s="27" t="s">
        <v>97</v>
      </c>
      <c r="U7" s="27" t="s">
        <v>141</v>
      </c>
      <c r="V7" s="27" t="s">
        <v>467</v>
      </c>
    </row>
    <row r="8" spans="1:24" s="28" customFormat="1" ht="12">
      <c r="A8" s="19">
        <v>6</v>
      </c>
      <c r="B8" s="20"/>
      <c r="C8" s="21"/>
      <c r="D8" s="21"/>
      <c r="E8" s="22" t="s">
        <v>369</v>
      </c>
      <c r="F8" s="22" t="s">
        <v>371</v>
      </c>
      <c r="G8" s="51" t="s">
        <v>367</v>
      </c>
      <c r="H8" s="22"/>
      <c r="I8" s="22"/>
      <c r="J8" s="22" t="s">
        <v>372</v>
      </c>
      <c r="K8" s="22" t="s">
        <v>453</v>
      </c>
      <c r="L8" s="22" t="s">
        <v>436</v>
      </c>
      <c r="M8" s="22" t="s">
        <v>455</v>
      </c>
      <c r="N8" s="22"/>
      <c r="O8" s="22"/>
      <c r="P8" s="29"/>
      <c r="Q8" s="30"/>
      <c r="R8" s="27"/>
      <c r="S8" s="27"/>
      <c r="T8" s="27"/>
      <c r="U8" s="27" t="s">
        <v>465</v>
      </c>
      <c r="V8" s="27" t="s">
        <v>467</v>
      </c>
    </row>
    <row r="9" spans="1:24" s="28" customFormat="1" ht="12">
      <c r="A9" s="19">
        <v>7</v>
      </c>
      <c r="B9" s="20"/>
      <c r="C9" s="21"/>
      <c r="D9" s="21"/>
      <c r="E9" s="22" t="s">
        <v>370</v>
      </c>
      <c r="F9" s="22" t="s">
        <v>371</v>
      </c>
      <c r="G9" s="51" t="s">
        <v>368</v>
      </c>
      <c r="H9" s="22"/>
      <c r="I9" s="22"/>
      <c r="J9" s="22" t="s">
        <v>373</v>
      </c>
      <c r="K9" s="22" t="s">
        <v>452</v>
      </c>
      <c r="L9" s="22" t="s">
        <v>437</v>
      </c>
      <c r="M9" s="22" t="s">
        <v>456</v>
      </c>
      <c r="N9" s="22"/>
      <c r="O9" s="22"/>
      <c r="P9" s="29"/>
      <c r="Q9" s="30"/>
      <c r="R9" s="27"/>
      <c r="S9" s="27"/>
      <c r="T9" s="27"/>
      <c r="U9" s="27" t="s">
        <v>447</v>
      </c>
      <c r="V9" s="27" t="s">
        <v>467</v>
      </c>
    </row>
    <row r="10" spans="1:24" s="28" customFormat="1" ht="12" customHeight="1">
      <c r="A10" s="19">
        <v>8</v>
      </c>
      <c r="B10" s="20"/>
      <c r="C10" s="21"/>
      <c r="D10" s="21"/>
      <c r="E10" s="22" t="s">
        <v>51</v>
      </c>
      <c r="F10" s="22" t="s">
        <v>371</v>
      </c>
      <c r="G10" s="52" t="s">
        <v>444</v>
      </c>
      <c r="H10" s="22"/>
      <c r="I10" s="22"/>
      <c r="J10" s="22" t="s">
        <v>457</v>
      </c>
      <c r="K10" s="22" t="s">
        <v>451</v>
      </c>
      <c r="L10" s="22" t="s">
        <v>450</v>
      </c>
      <c r="M10" s="22" t="s">
        <v>454</v>
      </c>
      <c r="N10" s="22"/>
      <c r="O10" s="22"/>
      <c r="P10" s="55" t="s">
        <v>446</v>
      </c>
      <c r="Q10" s="55" t="s">
        <v>445</v>
      </c>
      <c r="R10" s="26"/>
      <c r="S10" s="26"/>
      <c r="T10" s="26"/>
      <c r="U10" s="27" t="s">
        <v>447</v>
      </c>
      <c r="V10" s="27" t="s">
        <v>467</v>
      </c>
    </row>
    <row r="11" spans="1:24" s="28" customFormat="1" ht="12" customHeight="1">
      <c r="A11" s="19"/>
      <c r="B11" s="21"/>
      <c r="C11" s="21"/>
      <c r="D11" s="21"/>
      <c r="E11" s="22"/>
      <c r="F11" s="22"/>
      <c r="G11" s="23"/>
      <c r="H11" s="22"/>
      <c r="I11" s="22"/>
      <c r="J11" s="22"/>
      <c r="K11" s="22"/>
      <c r="L11" s="22"/>
      <c r="M11" s="22"/>
      <c r="N11" s="22"/>
      <c r="O11" s="22"/>
      <c r="P11" s="55" t="s">
        <v>193</v>
      </c>
      <c r="Q11" s="55" t="s">
        <v>194</v>
      </c>
      <c r="R11" s="27"/>
      <c r="S11" s="27"/>
      <c r="T11" s="27"/>
      <c r="U11" s="27"/>
      <c r="V11" s="27"/>
    </row>
    <row r="12" spans="1:24" s="28" customFormat="1" ht="12" customHeight="1">
      <c r="A12" s="19"/>
      <c r="B12" s="21"/>
      <c r="C12" s="21"/>
      <c r="D12" s="21"/>
      <c r="E12" s="22"/>
      <c r="F12" s="22"/>
      <c r="G12" s="23"/>
      <c r="H12" s="22"/>
      <c r="I12" s="22"/>
      <c r="J12" s="22"/>
      <c r="K12" s="22"/>
      <c r="L12" s="22"/>
      <c r="M12" s="22"/>
      <c r="N12" s="22"/>
      <c r="O12" s="22"/>
      <c r="P12" s="55" t="s">
        <v>459</v>
      </c>
      <c r="Q12" s="55" t="s">
        <v>458</v>
      </c>
      <c r="R12" s="27"/>
      <c r="S12" s="27"/>
      <c r="T12" s="27"/>
      <c r="U12" s="27"/>
      <c r="V12" s="27"/>
    </row>
    <row r="13" spans="1:24" s="28" customFormat="1" ht="12" customHeight="1">
      <c r="A13" s="19"/>
      <c r="B13" s="21"/>
      <c r="C13" s="21"/>
      <c r="D13" s="21"/>
      <c r="E13" s="22"/>
      <c r="F13" s="22"/>
      <c r="G13" s="23"/>
      <c r="H13" s="22"/>
      <c r="I13" s="22"/>
      <c r="J13" s="22"/>
      <c r="K13" s="22"/>
      <c r="L13" s="22"/>
      <c r="M13" s="22"/>
      <c r="N13" s="22"/>
      <c r="O13" s="22"/>
      <c r="P13" s="29"/>
      <c r="Q13" s="25"/>
      <c r="R13" s="27"/>
      <c r="S13" s="27"/>
      <c r="T13" s="27"/>
      <c r="U13" s="27"/>
      <c r="V13" s="27"/>
    </row>
    <row r="14" spans="1:24" s="28" customFormat="1" ht="12" customHeight="1">
      <c r="A14" s="19">
        <v>50</v>
      </c>
      <c r="B14" s="21"/>
      <c r="C14" s="21"/>
      <c r="D14" s="21"/>
      <c r="E14" s="22" t="s">
        <v>1187</v>
      </c>
      <c r="F14" s="22" t="s">
        <v>1186</v>
      </c>
      <c r="G14" s="23" t="s">
        <v>1183</v>
      </c>
      <c r="H14" s="22"/>
      <c r="I14" s="22"/>
      <c r="J14" s="22" t="s">
        <v>1101</v>
      </c>
      <c r="K14" s="22" t="s">
        <v>1188</v>
      </c>
      <c r="L14" s="22" t="s">
        <v>1190</v>
      </c>
      <c r="M14" s="22" t="s">
        <v>1189</v>
      </c>
      <c r="N14" s="22"/>
      <c r="O14" s="22"/>
      <c r="P14" s="29"/>
      <c r="Q14" s="25"/>
      <c r="R14" s="27" t="s">
        <v>1214</v>
      </c>
      <c r="S14" s="27"/>
      <c r="T14" s="27"/>
      <c r="U14" s="27"/>
      <c r="V14" s="26"/>
      <c r="W14" s="27"/>
      <c r="X14" s="27" t="s">
        <v>1108</v>
      </c>
    </row>
    <row r="15" spans="1:24" s="28" customFormat="1" ht="12" customHeight="1">
      <c r="A15" s="19"/>
      <c r="B15" s="21"/>
      <c r="C15" s="21"/>
      <c r="D15" s="21"/>
      <c r="E15" s="22"/>
      <c r="F15" s="22"/>
      <c r="G15" s="23"/>
      <c r="H15" s="22"/>
      <c r="I15" s="22"/>
      <c r="J15" s="22"/>
      <c r="K15" s="22"/>
      <c r="L15" s="22"/>
      <c r="M15" s="22"/>
      <c r="N15" s="22"/>
      <c r="O15" s="22"/>
      <c r="P15" s="29"/>
      <c r="Q15" s="25"/>
      <c r="R15" s="27"/>
      <c r="S15" s="27"/>
      <c r="T15" s="27"/>
      <c r="U15" s="27"/>
      <c r="V15" s="27"/>
    </row>
    <row r="16" spans="1:24" s="28" customFormat="1" ht="12" customHeight="1">
      <c r="A16" s="19"/>
      <c r="B16" s="21"/>
      <c r="C16" s="21"/>
      <c r="D16" s="21"/>
      <c r="E16" s="22"/>
      <c r="F16" s="22"/>
      <c r="G16" s="23"/>
      <c r="H16" s="22"/>
      <c r="I16" s="22"/>
      <c r="J16" s="22"/>
      <c r="K16" s="22"/>
      <c r="L16" s="22"/>
      <c r="M16" s="22"/>
      <c r="N16" s="22"/>
      <c r="O16" s="22"/>
      <c r="P16" s="29"/>
      <c r="Q16" s="25"/>
      <c r="R16" s="27"/>
      <c r="S16" s="27"/>
      <c r="T16" s="27"/>
      <c r="U16" s="27"/>
      <c r="V16" s="27"/>
    </row>
    <row r="17" spans="1:22" s="28" customFormat="1" ht="12" customHeight="1">
      <c r="A17" s="19"/>
      <c r="B17" s="21"/>
      <c r="C17" s="21"/>
      <c r="D17" s="21"/>
      <c r="E17" s="22"/>
      <c r="F17" s="22"/>
      <c r="G17" s="23"/>
      <c r="H17" s="22"/>
      <c r="I17" s="22"/>
      <c r="J17" s="22"/>
      <c r="K17" s="22"/>
      <c r="L17" s="22"/>
      <c r="M17" s="22"/>
      <c r="N17" s="22"/>
      <c r="O17" s="22"/>
      <c r="P17" s="29"/>
      <c r="Q17" s="25"/>
      <c r="R17" s="27"/>
      <c r="S17" s="27"/>
      <c r="T17" s="27"/>
      <c r="U17" s="27"/>
      <c r="V17" s="27"/>
    </row>
    <row r="18" spans="1:22" s="28" customFormat="1" ht="12" customHeight="1">
      <c r="A18" s="19"/>
      <c r="B18" s="21"/>
      <c r="C18" s="21"/>
      <c r="D18" s="21"/>
      <c r="E18" s="22"/>
      <c r="F18" s="22"/>
      <c r="G18" s="23"/>
      <c r="H18" s="22"/>
      <c r="I18" s="22"/>
      <c r="J18" s="22"/>
      <c r="K18" s="22"/>
      <c r="L18" s="22"/>
      <c r="M18" s="22"/>
      <c r="N18" s="22"/>
      <c r="O18" s="22"/>
      <c r="P18" s="29"/>
      <c r="Q18" s="25"/>
      <c r="R18" s="27"/>
      <c r="S18" s="27"/>
      <c r="T18" s="27"/>
      <c r="U18" s="27"/>
      <c r="V18" s="27"/>
    </row>
    <row r="19" spans="1:22" s="28" customFormat="1" ht="12" customHeight="1">
      <c r="A19" s="19"/>
      <c r="B19" s="21"/>
      <c r="C19" s="21"/>
      <c r="D19" s="21"/>
      <c r="E19" s="22"/>
      <c r="F19" s="22"/>
      <c r="G19" s="23"/>
      <c r="H19" s="22"/>
      <c r="I19" s="22"/>
      <c r="J19" s="22"/>
      <c r="K19" s="22"/>
      <c r="L19" s="22"/>
      <c r="M19" s="22"/>
      <c r="N19" s="22"/>
      <c r="O19" s="22"/>
      <c r="P19" s="29"/>
      <c r="Q19" s="25"/>
      <c r="R19" s="27"/>
      <c r="S19" s="27"/>
      <c r="T19" s="27"/>
      <c r="U19" s="27"/>
      <c r="V19" s="27"/>
    </row>
    <row r="20" spans="1:22" s="28" customFormat="1" ht="12" customHeight="1">
      <c r="A20" s="19"/>
      <c r="B20" s="21"/>
      <c r="C20" s="21"/>
      <c r="D20" s="21"/>
      <c r="E20" s="22"/>
      <c r="F20" s="22"/>
      <c r="G20" s="23"/>
      <c r="H20" s="22"/>
      <c r="I20" s="22"/>
      <c r="J20" s="22"/>
      <c r="K20" s="22"/>
      <c r="L20" s="22"/>
      <c r="M20" s="22"/>
      <c r="N20" s="22"/>
      <c r="O20" s="22"/>
      <c r="P20" s="29"/>
      <c r="Q20" s="25"/>
      <c r="R20" s="27"/>
      <c r="S20" s="27"/>
      <c r="T20" s="27"/>
      <c r="U20" s="27"/>
      <c r="V20" s="27"/>
    </row>
    <row r="21" spans="1:22" s="28" customFormat="1" ht="12" customHeight="1">
      <c r="A21" s="19"/>
      <c r="B21" s="21"/>
      <c r="C21" s="21"/>
      <c r="D21" s="21"/>
      <c r="E21" s="22"/>
      <c r="F21" s="22"/>
      <c r="G21" s="23"/>
      <c r="H21" s="22"/>
      <c r="I21" s="22"/>
      <c r="J21" s="22"/>
      <c r="K21" s="22"/>
      <c r="L21" s="22"/>
      <c r="M21" s="22"/>
      <c r="N21" s="22"/>
      <c r="O21" s="22"/>
      <c r="P21" s="29"/>
      <c r="Q21" s="25"/>
      <c r="R21" s="27"/>
      <c r="S21" s="27"/>
      <c r="T21" s="27"/>
      <c r="U21" s="27"/>
      <c r="V21" s="27"/>
    </row>
    <row r="22" spans="1:22" s="28" customFormat="1" ht="12" customHeight="1">
      <c r="A22" s="19"/>
      <c r="B22" s="21"/>
      <c r="C22" s="21"/>
      <c r="D22" s="21"/>
      <c r="E22" s="22"/>
      <c r="F22" s="22"/>
      <c r="G22" s="23"/>
      <c r="H22" s="22"/>
      <c r="I22" s="22"/>
      <c r="J22" s="22"/>
      <c r="K22" s="22"/>
      <c r="L22" s="22"/>
      <c r="M22" s="22"/>
      <c r="N22" s="22"/>
      <c r="O22" s="22"/>
      <c r="P22" s="29"/>
      <c r="Q22" s="25"/>
      <c r="R22" s="27"/>
      <c r="S22" s="27"/>
      <c r="T22" s="27"/>
      <c r="U22" s="27"/>
      <c r="V22" s="27"/>
    </row>
    <row r="23" spans="1:22" s="28" customFormat="1" ht="12" customHeight="1">
      <c r="A23" s="19"/>
      <c r="B23" s="20"/>
      <c r="C23" s="21"/>
      <c r="D23" s="21"/>
      <c r="E23" s="22"/>
      <c r="F23" s="22"/>
      <c r="G23" s="23"/>
      <c r="H23" s="22"/>
      <c r="I23" s="22"/>
      <c r="J23" s="22"/>
      <c r="K23" s="22"/>
      <c r="L23" s="22"/>
      <c r="M23" s="22"/>
      <c r="N23" s="22"/>
      <c r="O23" s="22"/>
      <c r="P23" s="29"/>
      <c r="Q23" s="25"/>
      <c r="R23" s="27"/>
      <c r="S23" s="27"/>
      <c r="T23" s="27"/>
      <c r="U23" s="27"/>
      <c r="V23" s="27"/>
    </row>
    <row r="24" spans="1:22" s="28" customFormat="1" ht="12" customHeight="1">
      <c r="A24" s="19"/>
      <c r="B24" s="20"/>
      <c r="C24" s="21"/>
      <c r="D24" s="21"/>
      <c r="E24" s="22"/>
      <c r="F24" s="22"/>
      <c r="G24" s="23"/>
      <c r="H24" s="22"/>
      <c r="I24" s="22"/>
      <c r="J24" s="22"/>
      <c r="K24" s="22"/>
      <c r="L24" s="22"/>
      <c r="M24" s="22"/>
      <c r="N24" s="22"/>
      <c r="O24" s="22"/>
      <c r="P24" s="29"/>
      <c r="Q24" s="30"/>
      <c r="R24" s="27"/>
      <c r="S24" s="27"/>
      <c r="T24" s="27"/>
      <c r="U24" s="27"/>
      <c r="V24" s="27"/>
    </row>
    <row r="25" spans="1:22" ht="12" customHeight="1"/>
  </sheetData>
  <autoFilter ref="A2:V10">
    <filterColumn colId="18"/>
    <filterColumn colId="19"/>
    <filterColumn colId="21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mincfg TL</vt:lpstr>
      <vt:lpstr>LRC mincfg-3G</vt:lpstr>
      <vt:lpstr>resource summary</vt:lpstr>
      <vt:lpstr>LRC BTS info</vt:lpstr>
      <vt:lpstr>Sheet3</vt:lpstr>
      <vt:lpstr>LRC mincfg-LTE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2015-06-17T07:46:16Z</dcterms:modified>
</cp:coreProperties>
</file>