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kylocoffee-data\( CLASSIFIED DATA )\"/>
    </mc:Choice>
  </mc:AlternateContent>
  <xr:revisionPtr revIDLastSave="0" documentId="13_ncr:1_{5ACA17E4-CF51-4C6F-9405-3909E0738DB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1" sheetId="1" r:id="rId1"/>
  </sheets>
  <definedNames>
    <definedName name="_xlnm.Print_Area" localSheetId="0">'1'!$A$1:$J$39</definedName>
  </definedNames>
  <calcPr calcId="191029"/>
</workbook>
</file>

<file path=xl/calcChain.xml><?xml version="1.0" encoding="utf-8"?>
<calcChain xmlns="http://schemas.openxmlformats.org/spreadsheetml/2006/main">
  <c r="C39" i="1" l="1"/>
  <c r="C38" i="1"/>
  <c r="C37" i="1"/>
  <c r="D36" i="1"/>
  <c r="F36" i="1"/>
  <c r="E36" i="1"/>
  <c r="G36" i="1"/>
  <c r="I36" i="1"/>
</calcChain>
</file>

<file path=xl/sharedStrings.xml><?xml version="1.0" encoding="utf-8"?>
<sst xmlns="http://schemas.openxmlformats.org/spreadsheetml/2006/main" count="84" uniqueCount="62">
  <si>
    <t>Item name</t>
  </si>
  <si>
    <t>Kategori</t>
  </si>
  <si>
    <t>Total penjualan</t>
  </si>
  <si>
    <t>Total pendapatan</t>
  </si>
  <si>
    <t>Aglio Olio</t>
  </si>
  <si>
    <t>Pasta</t>
  </si>
  <si>
    <t>Alfredo</t>
  </si>
  <si>
    <t>Americano</t>
  </si>
  <si>
    <t>Black</t>
  </si>
  <si>
    <t>Ayam Lada Garam</t>
  </si>
  <si>
    <t>Tidak ada kategori</t>
  </si>
  <si>
    <t>Cafe Latte</t>
  </si>
  <si>
    <t>White</t>
  </si>
  <si>
    <t>Cappuccino</t>
  </si>
  <si>
    <t>Carbonara</t>
  </si>
  <si>
    <t>Chicken Karage</t>
  </si>
  <si>
    <t>Chicken katsu donburi</t>
  </si>
  <si>
    <t>Main Course</t>
  </si>
  <si>
    <t>Chicken Steak</t>
  </si>
  <si>
    <t>Starters</t>
  </si>
  <si>
    <t>Chocolate</t>
  </si>
  <si>
    <t>Non Coffee</t>
  </si>
  <si>
    <t>Croffle</t>
  </si>
  <si>
    <t>Dessert</t>
  </si>
  <si>
    <t>Espresso</t>
  </si>
  <si>
    <t>French Fries</t>
  </si>
  <si>
    <t>Irish Coffee</t>
  </si>
  <si>
    <t>Coffee</t>
  </si>
  <si>
    <t>Japanese Coffee</t>
  </si>
  <si>
    <t>Filtered Coffee</t>
  </si>
  <si>
    <t>KYLO Beef Gyudon</t>
  </si>
  <si>
    <t>KYLO Coffee - Coconut</t>
  </si>
  <si>
    <t>Coffee Milk Based</t>
  </si>
  <si>
    <t>KYLO Coffee - Palm Sugar</t>
  </si>
  <si>
    <t>KYLO Coffee - Regal</t>
  </si>
  <si>
    <t>KYLO Platters</t>
  </si>
  <si>
    <t>Lychee tea</t>
  </si>
  <si>
    <t>Magic</t>
  </si>
  <si>
    <t>Mango Candy</t>
  </si>
  <si>
    <t>Matcha</t>
  </si>
  <si>
    <t>MISC</t>
  </si>
  <si>
    <t>Nasi Goreng KYLO</t>
  </si>
  <si>
    <t>PANG Black</t>
  </si>
  <si>
    <t>PANG White</t>
  </si>
  <si>
    <t>Peaky Blinder</t>
  </si>
  <si>
    <t>Mocktail</t>
  </si>
  <si>
    <t>Red Velvet</t>
  </si>
  <si>
    <t>Salted egg chicken</t>
  </si>
  <si>
    <t>Soy honey chicken</t>
  </si>
  <si>
    <t>V60</t>
  </si>
  <si>
    <t>Terjual</t>
  </si>
  <si>
    <t>Refund</t>
  </si>
  <si>
    <t>Total Refund</t>
  </si>
  <si>
    <t>Total</t>
  </si>
  <si>
    <t>5*</t>
  </si>
  <si>
    <t>1*</t>
  </si>
  <si>
    <t>2*</t>
  </si>
  <si>
    <t>4*</t>
  </si>
  <si>
    <t>3*</t>
  </si>
  <si>
    <t>Food</t>
  </si>
  <si>
    <t>Beverages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</si>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</sst>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R\p\ #,##0"/>
    <numFmt numFmtId="165" formatCode="\(\R\p\ #,##0\)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i/>
      <sz val="11"/>
      <color rgb="FFC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rgb="FFC00000"/>
      <name val="Calibri"/>
      <family val="2"/>
      <scheme val="minor"/>
    </font>
    <font>
      <b/>
      <sz val="10"/>
      <color theme="9" tint="-0.249977111117893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3">
    <xf numFmtId="0" fontId="0" fillId="0" borderId="0" xfId="0"/>
    <xf numFmtId="10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6" fillId="0" borderId="0" xfId="0" applyFont="1"/>
    <xf numFmtId="164" fontId="18" fillId="0" borderId="0" xfId="0" applyNumberFormat="1" applyFont="1" applyAlignment="1">
      <alignment horizontal="center"/>
    </xf>
    <xf numFmtId="0" fontId="19" fillId="0" borderId="0" xfId="0" applyFont="1" applyAlignment="1">
      <alignment horizontal="left"/>
    </xf>
    <xf numFmtId="0" fontId="19" fillId="0" borderId="0" xfId="0" applyFont="1" applyAlignment="1">
      <alignment horizontal="right"/>
    </xf>
    <xf numFmtId="0" fontId="20" fillId="0" borderId="0" xfId="0" applyFont="1" applyAlignment="1">
      <alignment horizontal="left"/>
    </xf>
    <xf numFmtId="0" fontId="16" fillId="33" borderId="0" xfId="0" applyFont="1" applyFill="1" applyAlignment="1">
      <alignment horizontal="right"/>
    </xf>
    <xf numFmtId="0" fontId="16" fillId="33" borderId="0" xfId="0" applyFont="1" applyFill="1"/>
    <xf numFmtId="0" fontId="16" fillId="33" borderId="0" xfId="0" applyFont="1" applyFill="1" applyAlignment="1">
      <alignment horizontal="left"/>
    </xf>
    <xf numFmtId="0" fontId="16" fillId="33" borderId="0" xfId="0" applyFont="1" applyFill="1" applyAlignment="1">
      <alignment horizontal="center"/>
    </xf>
    <xf numFmtId="0" fontId="0" fillId="33" borderId="0" xfId="0" applyFill="1" applyAlignment="1">
      <alignment horizontal="right"/>
    </xf>
    <xf numFmtId="0" fontId="0" fillId="33" borderId="0" xfId="0" applyFill="1"/>
    <xf numFmtId="164" fontId="0" fillId="33" borderId="0" xfId="0" applyNumberFormat="1" applyFill="1" applyAlignment="1">
      <alignment horizontal="left"/>
    </xf>
    <xf numFmtId="0" fontId="19" fillId="33" borderId="0" xfId="0" applyFont="1" applyFill="1" applyAlignment="1">
      <alignment horizontal="right"/>
    </xf>
    <xf numFmtId="165" fontId="19" fillId="33" borderId="0" xfId="0" applyNumberFormat="1" applyFont="1" applyFill="1" applyAlignment="1">
      <alignment horizontal="left"/>
    </xf>
    <xf numFmtId="164" fontId="18" fillId="33" borderId="0" xfId="0" applyNumberFormat="1" applyFont="1" applyFill="1" applyAlignment="1">
      <alignment horizontal="center"/>
    </xf>
    <xf numFmtId="0" fontId="22" fillId="34" borderId="0" xfId="0" applyFont="1" applyFill="1" applyAlignment="1">
      <alignment horizontal="right"/>
    </xf>
    <xf numFmtId="164" fontId="22" fillId="34" borderId="0" xfId="0" applyNumberFormat="1" applyFont="1" applyFill="1" applyAlignment="1">
      <alignment horizontal="left"/>
    </xf>
    <xf numFmtId="0" fontId="23" fillId="34" borderId="0" xfId="0" applyFont="1" applyFill="1" applyAlignment="1">
      <alignment horizontal="right"/>
    </xf>
    <xf numFmtId="165" fontId="23" fillId="34" borderId="0" xfId="0" applyNumberFormat="1" applyFont="1" applyFill="1" applyAlignment="1">
      <alignment horizontal="left"/>
    </xf>
    <xf numFmtId="0" fontId="22" fillId="34" borderId="0" xfId="0" applyFont="1" applyFill="1"/>
    <xf numFmtId="164" fontId="24" fillId="34" borderId="0" xfId="0" applyNumberFormat="1" applyFont="1" applyFill="1" applyAlignment="1">
      <alignment horizontal="center"/>
    </xf>
    <xf numFmtId="0" fontId="20" fillId="33" borderId="0" xfId="0" applyFont="1" applyFill="1" applyAlignment="1">
      <alignment horizontal="left"/>
    </xf>
    <xf numFmtId="0" fontId="21" fillId="33" borderId="0" xfId="0" applyFont="1" applyFill="1"/>
    <xf numFmtId="0" fontId="21" fillId="0" borderId="0" xfId="0" applyFont="1"/>
    <xf numFmtId="0" fontId="22" fillId="34" borderId="0" xfId="0" applyFont="1" applyFill="1" applyAlignment="1">
      <alignment horizontal="right"/>
    </xf>
    <xf numFmtId="164" fontId="21" fillId="0" borderId="0" xfId="0" applyNumberFormat="1" applyFont="1"/>
    <xf numFmtId="0" fontId="16" fillId="0" borderId="10" xfId="0" applyFont="1" applyBorder="1" applyAlignment="1">
      <alignment horizontal="right"/>
    </xf>
    <xf numFmtId="0" fontId="0" fillId="0" borderId="10" xfId="0" applyBorder="1"/>
    <xf numFmtId="164" fontId="21" fillId="0" borderId="10" xfId="0" applyNumberFormat="1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"/>
  <sheetViews>
    <sheetView tabSelected="1" workbookViewId="0">
      <selection activeCell="G13" sqref="G13"/>
    </sheetView>
  </sheetViews>
  <sheetFormatPr defaultRowHeight="14.4" x14ac:dyDescent="0.3"/>
  <cols>
    <col min="1" max="1" width="23.44140625" style="2" customWidth="1"/>
    <col min="2" max="2" width="0.77734375" customWidth="1"/>
    <col min="3" max="3" width="16.21875" style="27" customWidth="1"/>
    <col min="4" max="4" width="6.5546875" style="2" customWidth="1"/>
    <col min="5" max="5" width="14.109375" style="3" customWidth="1"/>
    <col min="6" max="6" width="6.88671875" style="7" customWidth="1"/>
    <col min="7" max="7" width="11.5546875" style="6" customWidth="1"/>
    <col min="8" max="8" width="1.33203125" customWidth="1"/>
    <col min="9" max="9" width="16.33203125" style="5" customWidth="1"/>
    <col min="10" max="10" width="2.21875" style="8" customWidth="1"/>
  </cols>
  <sheetData>
    <row r="1" spans="1:12" x14ac:dyDescent="0.3">
      <c r="A1" s="9" t="s">
        <v>0</v>
      </c>
      <c r="B1" s="10"/>
      <c r="C1" s="10" t="s">
        <v>1</v>
      </c>
      <c r="D1" s="9" t="s">
        <v>50</v>
      </c>
      <c r="E1" s="11" t="s">
        <v>2</v>
      </c>
      <c r="F1" s="9" t="s">
        <v>51</v>
      </c>
      <c r="G1" s="11" t="s">
        <v>52</v>
      </c>
      <c r="H1" s="10"/>
      <c r="I1" s="12" t="s">
        <v>3</v>
      </c>
      <c r="J1" s="25"/>
    </row>
    <row r="2" spans="1:12" x14ac:dyDescent="0.3">
      <c r="A2" s="13" t="s">
        <v>4</v>
      </c>
      <c r="B2" s="14"/>
      <c r="C2" s="26" t="s">
        <v>5</v>
      </c>
      <c r="D2" s="13">
        <v>3</v>
      </c>
      <c r="E2" s="15">
        <v>75000</v>
      </c>
      <c r="F2" s="16">
        <v>3</v>
      </c>
      <c r="G2" s="17">
        <v>75000</v>
      </c>
      <c r="H2" s="14"/>
      <c r="I2" s="18">
        <v>0</v>
      </c>
      <c r="J2" s="25"/>
      <c r="L2" s="1"/>
    </row>
    <row r="3" spans="1:12" x14ac:dyDescent="0.3">
      <c r="A3" s="13" t="s">
        <v>6</v>
      </c>
      <c r="B3" s="14"/>
      <c r="C3" s="26" t="s">
        <v>5</v>
      </c>
      <c r="D3" s="13">
        <v>2</v>
      </c>
      <c r="E3" s="15">
        <v>64000</v>
      </c>
      <c r="F3" s="16">
        <v>2</v>
      </c>
      <c r="G3" s="17">
        <v>64000</v>
      </c>
      <c r="H3" s="14"/>
      <c r="I3" s="18">
        <v>0</v>
      </c>
      <c r="J3" s="25"/>
      <c r="L3" s="1"/>
    </row>
    <row r="4" spans="1:12" x14ac:dyDescent="0.3">
      <c r="A4" s="13" t="s">
        <v>7</v>
      </c>
      <c r="B4" s="14"/>
      <c r="C4" s="26" t="s">
        <v>8</v>
      </c>
      <c r="D4" s="13">
        <v>36</v>
      </c>
      <c r="E4" s="15">
        <v>720000</v>
      </c>
      <c r="F4" s="16">
        <v>1</v>
      </c>
      <c r="G4" s="17">
        <v>20000</v>
      </c>
      <c r="H4" s="14"/>
      <c r="I4" s="18">
        <v>700000</v>
      </c>
      <c r="J4" s="25"/>
      <c r="L4" s="1"/>
    </row>
    <row r="5" spans="1:12" x14ac:dyDescent="0.3">
      <c r="A5" s="13" t="s">
        <v>9</v>
      </c>
      <c r="B5" s="14"/>
      <c r="C5" s="26" t="s">
        <v>10</v>
      </c>
      <c r="D5" s="13">
        <v>1</v>
      </c>
      <c r="E5" s="15">
        <v>28000</v>
      </c>
      <c r="F5" s="16">
        <v>0</v>
      </c>
      <c r="G5" s="17">
        <v>0</v>
      </c>
      <c r="H5" s="14"/>
      <c r="I5" s="18">
        <v>28000</v>
      </c>
      <c r="J5" s="25"/>
      <c r="L5" s="1"/>
    </row>
    <row r="6" spans="1:12" x14ac:dyDescent="0.3">
      <c r="A6" s="13" t="s">
        <v>11</v>
      </c>
      <c r="B6" s="14"/>
      <c r="C6" s="26" t="s">
        <v>12</v>
      </c>
      <c r="D6" s="13">
        <v>24</v>
      </c>
      <c r="E6" s="15">
        <v>552000</v>
      </c>
      <c r="F6" s="16">
        <v>0</v>
      </c>
      <c r="G6" s="17">
        <v>0</v>
      </c>
      <c r="H6" s="14"/>
      <c r="I6" s="18">
        <v>552000</v>
      </c>
      <c r="J6" s="25"/>
      <c r="L6" s="1"/>
    </row>
    <row r="7" spans="1:12" x14ac:dyDescent="0.3">
      <c r="A7" s="13" t="s">
        <v>13</v>
      </c>
      <c r="B7" s="14"/>
      <c r="C7" s="26" t="s">
        <v>12</v>
      </c>
      <c r="D7" s="13">
        <v>1</v>
      </c>
      <c r="E7" s="15">
        <v>23000</v>
      </c>
      <c r="F7" s="16">
        <v>0</v>
      </c>
      <c r="G7" s="17">
        <v>0</v>
      </c>
      <c r="H7" s="14"/>
      <c r="I7" s="18">
        <v>23000</v>
      </c>
      <c r="J7" s="25"/>
      <c r="L7" s="1"/>
    </row>
    <row r="8" spans="1:12" x14ac:dyDescent="0.3">
      <c r="A8" s="13" t="s">
        <v>14</v>
      </c>
      <c r="B8" s="14"/>
      <c r="C8" s="26" t="s">
        <v>5</v>
      </c>
      <c r="D8" s="13">
        <v>4</v>
      </c>
      <c r="E8" s="15">
        <v>128000</v>
      </c>
      <c r="F8" s="16">
        <v>1</v>
      </c>
      <c r="G8" s="17">
        <v>32000</v>
      </c>
      <c r="H8" s="14"/>
      <c r="I8" s="18">
        <v>96000</v>
      </c>
      <c r="J8" s="25"/>
      <c r="L8" s="1"/>
    </row>
    <row r="9" spans="1:12" x14ac:dyDescent="0.3">
      <c r="A9" s="13" t="s">
        <v>15</v>
      </c>
      <c r="B9" s="14"/>
      <c r="C9" s="26" t="s">
        <v>10</v>
      </c>
      <c r="D9" s="13">
        <v>9</v>
      </c>
      <c r="E9" s="15">
        <v>198000</v>
      </c>
      <c r="F9" s="16">
        <v>0</v>
      </c>
      <c r="G9" s="17">
        <v>0</v>
      </c>
      <c r="H9" s="14"/>
      <c r="I9" s="18">
        <v>198000</v>
      </c>
      <c r="J9" s="25"/>
      <c r="L9" s="1"/>
    </row>
    <row r="10" spans="1:12" x14ac:dyDescent="0.3">
      <c r="A10" s="13" t="s">
        <v>16</v>
      </c>
      <c r="B10" s="14"/>
      <c r="C10" s="26" t="s">
        <v>17</v>
      </c>
      <c r="D10" s="13">
        <v>9</v>
      </c>
      <c r="E10" s="15">
        <v>234000</v>
      </c>
      <c r="F10" s="16">
        <v>2</v>
      </c>
      <c r="G10" s="17">
        <v>52000</v>
      </c>
      <c r="H10" s="14"/>
      <c r="I10" s="18">
        <v>182000</v>
      </c>
      <c r="J10" s="25"/>
      <c r="L10" s="1"/>
    </row>
    <row r="11" spans="1:12" x14ac:dyDescent="0.3">
      <c r="A11" s="13" t="s">
        <v>18</v>
      </c>
      <c r="B11" s="14"/>
      <c r="C11" s="26" t="s">
        <v>19</v>
      </c>
      <c r="D11" s="13">
        <v>6</v>
      </c>
      <c r="E11" s="15">
        <v>150000</v>
      </c>
      <c r="F11" s="16">
        <v>2</v>
      </c>
      <c r="G11" s="17">
        <v>50000</v>
      </c>
      <c r="H11" s="14"/>
      <c r="I11" s="18">
        <v>100000</v>
      </c>
      <c r="J11" s="25"/>
      <c r="L11" s="1"/>
    </row>
    <row r="12" spans="1:12" x14ac:dyDescent="0.3">
      <c r="A12" s="13" t="s">
        <v>20</v>
      </c>
      <c r="B12" s="14"/>
      <c r="C12" s="26" t="s">
        <v>21</v>
      </c>
      <c r="D12" s="13">
        <v>13</v>
      </c>
      <c r="E12" s="15">
        <v>299000</v>
      </c>
      <c r="F12" s="16">
        <v>1</v>
      </c>
      <c r="G12" s="17">
        <v>23000</v>
      </c>
      <c r="H12" s="14"/>
      <c r="I12" s="18">
        <v>276000</v>
      </c>
      <c r="J12" s="25"/>
      <c r="L12" s="1"/>
    </row>
    <row r="13" spans="1:12" x14ac:dyDescent="0.3">
      <c r="A13" s="13" t="s">
        <v>22</v>
      </c>
      <c r="B13" s="14"/>
      <c r="C13" s="26" t="s">
        <v>23</v>
      </c>
      <c r="D13" s="13">
        <v>1</v>
      </c>
      <c r="E13" s="15">
        <v>22000</v>
      </c>
      <c r="F13" s="16">
        <v>0</v>
      </c>
      <c r="G13" s="17">
        <v>0</v>
      </c>
      <c r="H13" s="14"/>
      <c r="I13" s="18">
        <v>22000</v>
      </c>
      <c r="J13" s="25"/>
      <c r="L13" s="1"/>
    </row>
    <row r="14" spans="1:12" x14ac:dyDescent="0.3">
      <c r="A14" s="13" t="s">
        <v>24</v>
      </c>
      <c r="B14" s="14"/>
      <c r="C14" s="26" t="s">
        <v>8</v>
      </c>
      <c r="D14" s="13">
        <v>1</v>
      </c>
      <c r="E14" s="15">
        <v>20000</v>
      </c>
      <c r="F14" s="16">
        <v>0</v>
      </c>
      <c r="G14" s="17">
        <v>0</v>
      </c>
      <c r="H14" s="14"/>
      <c r="I14" s="18">
        <v>20000</v>
      </c>
      <c r="J14" s="25"/>
      <c r="L14" s="1"/>
    </row>
    <row r="15" spans="1:12" x14ac:dyDescent="0.3">
      <c r="A15" s="13" t="s">
        <v>25</v>
      </c>
      <c r="B15" s="14"/>
      <c r="C15" s="26" t="s">
        <v>19</v>
      </c>
      <c r="D15" s="13">
        <v>2</v>
      </c>
      <c r="E15" s="15">
        <v>36000</v>
      </c>
      <c r="F15" s="16">
        <v>0</v>
      </c>
      <c r="G15" s="17">
        <v>0</v>
      </c>
      <c r="H15" s="14"/>
      <c r="I15" s="18">
        <v>36000</v>
      </c>
      <c r="J15" s="25"/>
      <c r="L15" s="1"/>
    </row>
    <row r="16" spans="1:12" x14ac:dyDescent="0.3">
      <c r="A16" s="13" t="s">
        <v>26</v>
      </c>
      <c r="B16" s="14"/>
      <c r="C16" s="26" t="s">
        <v>27</v>
      </c>
      <c r="D16" s="13">
        <v>34</v>
      </c>
      <c r="E16" s="15">
        <v>782000</v>
      </c>
      <c r="F16" s="16">
        <v>1</v>
      </c>
      <c r="G16" s="17">
        <v>23000</v>
      </c>
      <c r="H16" s="14"/>
      <c r="I16" s="18">
        <v>759000</v>
      </c>
      <c r="J16" s="25" t="s">
        <v>54</v>
      </c>
      <c r="L16" s="1"/>
    </row>
    <row r="17" spans="1:12" x14ac:dyDescent="0.3">
      <c r="A17" s="13" t="s">
        <v>28</v>
      </c>
      <c r="B17" s="14"/>
      <c r="C17" s="26" t="s">
        <v>29</v>
      </c>
      <c r="D17" s="13">
        <v>6</v>
      </c>
      <c r="E17" s="15">
        <v>138000</v>
      </c>
      <c r="F17" s="16">
        <v>0</v>
      </c>
      <c r="G17" s="17">
        <v>0</v>
      </c>
      <c r="H17" s="14"/>
      <c r="I17" s="18">
        <v>138000</v>
      </c>
      <c r="J17" s="25"/>
      <c r="L17" s="1"/>
    </row>
    <row r="18" spans="1:12" x14ac:dyDescent="0.3">
      <c r="A18" s="13" t="s">
        <v>30</v>
      </c>
      <c r="B18" s="14"/>
      <c r="C18" s="26" t="s">
        <v>17</v>
      </c>
      <c r="D18" s="13">
        <v>1</v>
      </c>
      <c r="E18" s="15">
        <v>32000</v>
      </c>
      <c r="F18" s="16">
        <v>0</v>
      </c>
      <c r="G18" s="17">
        <v>0</v>
      </c>
      <c r="H18" s="14"/>
      <c r="I18" s="18">
        <v>32000</v>
      </c>
      <c r="J18" s="25"/>
      <c r="L18" s="1"/>
    </row>
    <row r="19" spans="1:12" x14ac:dyDescent="0.3">
      <c r="A19" s="13" t="s">
        <v>31</v>
      </c>
      <c r="B19" s="14"/>
      <c r="C19" s="26" t="s">
        <v>32</v>
      </c>
      <c r="D19" s="13">
        <v>17</v>
      </c>
      <c r="E19" s="15">
        <v>391000</v>
      </c>
      <c r="F19" s="16">
        <v>0</v>
      </c>
      <c r="G19" s="17">
        <v>0</v>
      </c>
      <c r="H19" s="14"/>
      <c r="I19" s="18">
        <v>391000</v>
      </c>
      <c r="J19" s="25"/>
      <c r="L19" s="1"/>
    </row>
    <row r="20" spans="1:12" x14ac:dyDescent="0.3">
      <c r="A20" s="13" t="s">
        <v>33</v>
      </c>
      <c r="B20" s="14"/>
      <c r="C20" s="26" t="s">
        <v>32</v>
      </c>
      <c r="D20" s="13">
        <v>126</v>
      </c>
      <c r="E20" s="15">
        <v>2898000</v>
      </c>
      <c r="F20" s="16">
        <v>2</v>
      </c>
      <c r="G20" s="17">
        <v>46000</v>
      </c>
      <c r="H20" s="14"/>
      <c r="I20" s="18">
        <v>2852000</v>
      </c>
      <c r="J20" s="25" t="s">
        <v>55</v>
      </c>
      <c r="L20" s="1"/>
    </row>
    <row r="21" spans="1:12" x14ac:dyDescent="0.3">
      <c r="A21" s="13" t="s">
        <v>34</v>
      </c>
      <c r="B21" s="14"/>
      <c r="C21" s="26" t="s">
        <v>32</v>
      </c>
      <c r="D21" s="13">
        <v>14</v>
      </c>
      <c r="E21" s="15">
        <v>322000</v>
      </c>
      <c r="F21" s="16">
        <v>0</v>
      </c>
      <c r="G21" s="17">
        <v>0</v>
      </c>
      <c r="H21" s="14"/>
      <c r="I21" s="18">
        <v>322000</v>
      </c>
      <c r="J21" s="25"/>
      <c r="L21" s="1"/>
    </row>
    <row r="22" spans="1:12" x14ac:dyDescent="0.3">
      <c r="A22" s="13" t="s">
        <v>35</v>
      </c>
      <c r="B22" s="14"/>
      <c r="C22" s="26" t="s">
        <v>19</v>
      </c>
      <c r="D22" s="13">
        <v>8</v>
      </c>
      <c r="E22" s="15">
        <v>224000</v>
      </c>
      <c r="F22" s="16">
        <v>1</v>
      </c>
      <c r="G22" s="17">
        <v>28000</v>
      </c>
      <c r="H22" s="14"/>
      <c r="I22" s="18">
        <v>196000</v>
      </c>
      <c r="J22" s="25"/>
      <c r="L22" s="1"/>
    </row>
    <row r="23" spans="1:12" x14ac:dyDescent="0.3">
      <c r="A23" s="13" t="s">
        <v>36</v>
      </c>
      <c r="B23" s="14"/>
      <c r="C23" s="26" t="s">
        <v>21</v>
      </c>
      <c r="D23" s="13">
        <v>36</v>
      </c>
      <c r="E23" s="15">
        <v>720000</v>
      </c>
      <c r="F23" s="16">
        <v>8</v>
      </c>
      <c r="G23" s="17">
        <v>160000</v>
      </c>
      <c r="H23" s="14"/>
      <c r="I23" s="18">
        <v>560000</v>
      </c>
      <c r="J23" s="25"/>
      <c r="L23" s="1"/>
    </row>
    <row r="24" spans="1:12" x14ac:dyDescent="0.3">
      <c r="A24" s="13" t="s">
        <v>37</v>
      </c>
      <c r="B24" s="14"/>
      <c r="C24" s="26" t="s">
        <v>12</v>
      </c>
      <c r="D24" s="13">
        <v>2</v>
      </c>
      <c r="E24" s="15">
        <v>46000</v>
      </c>
      <c r="F24" s="16">
        <v>0</v>
      </c>
      <c r="G24" s="17">
        <v>0</v>
      </c>
      <c r="H24" s="14"/>
      <c r="I24" s="18">
        <v>46000</v>
      </c>
      <c r="J24" s="25"/>
      <c r="L24" s="1"/>
    </row>
    <row r="25" spans="1:12" x14ac:dyDescent="0.3">
      <c r="A25" s="13" t="s">
        <v>38</v>
      </c>
      <c r="B25" s="14"/>
      <c r="C25" s="26" t="s">
        <v>21</v>
      </c>
      <c r="D25" s="13">
        <v>74</v>
      </c>
      <c r="E25" s="15">
        <v>1480000</v>
      </c>
      <c r="F25" s="16">
        <v>0</v>
      </c>
      <c r="G25" s="17">
        <v>0</v>
      </c>
      <c r="H25" s="14"/>
      <c r="I25" s="18">
        <v>1480000</v>
      </c>
      <c r="J25" s="25" t="s">
        <v>56</v>
      </c>
      <c r="L25" s="1"/>
    </row>
    <row r="26" spans="1:12" x14ac:dyDescent="0.3">
      <c r="A26" s="13" t="s">
        <v>39</v>
      </c>
      <c r="B26" s="14"/>
      <c r="C26" s="26" t="s">
        <v>21</v>
      </c>
      <c r="D26" s="13">
        <v>33</v>
      </c>
      <c r="E26" s="15">
        <v>759000</v>
      </c>
      <c r="F26" s="16">
        <v>0</v>
      </c>
      <c r="G26" s="17">
        <v>0</v>
      </c>
      <c r="H26" s="14"/>
      <c r="I26" s="18">
        <v>759000</v>
      </c>
      <c r="J26" s="25" t="s">
        <v>57</v>
      </c>
      <c r="L26" s="1"/>
    </row>
    <row r="27" spans="1:12" x14ac:dyDescent="0.3">
      <c r="A27" s="13" t="s">
        <v>40</v>
      </c>
      <c r="B27" s="14"/>
      <c r="C27" s="26" t="s">
        <v>10</v>
      </c>
      <c r="D27" s="13">
        <v>23</v>
      </c>
      <c r="E27" s="15">
        <v>688000</v>
      </c>
      <c r="F27" s="16">
        <v>0</v>
      </c>
      <c r="G27" s="17">
        <v>0</v>
      </c>
      <c r="H27" s="14"/>
      <c r="I27" s="18">
        <v>688000</v>
      </c>
      <c r="J27" s="25"/>
      <c r="L27" s="1"/>
    </row>
    <row r="28" spans="1:12" x14ac:dyDescent="0.3">
      <c r="A28" s="13" t="s">
        <v>41</v>
      </c>
      <c r="B28" s="14"/>
      <c r="C28" s="26" t="s">
        <v>17</v>
      </c>
      <c r="D28" s="13">
        <v>35</v>
      </c>
      <c r="E28" s="15">
        <v>980000</v>
      </c>
      <c r="F28" s="16">
        <v>3</v>
      </c>
      <c r="G28" s="17">
        <v>84000</v>
      </c>
      <c r="H28" s="14"/>
      <c r="I28" s="18">
        <v>896000</v>
      </c>
      <c r="J28" s="25" t="s">
        <v>58</v>
      </c>
      <c r="L28" s="1"/>
    </row>
    <row r="29" spans="1:12" x14ac:dyDescent="0.3">
      <c r="A29" s="13" t="s">
        <v>42</v>
      </c>
      <c r="B29" s="14"/>
      <c r="C29" s="26" t="s">
        <v>10</v>
      </c>
      <c r="D29" s="13">
        <v>25</v>
      </c>
      <c r="E29" s="15">
        <v>250000</v>
      </c>
      <c r="F29" s="16">
        <v>1</v>
      </c>
      <c r="G29" s="17">
        <v>10000</v>
      </c>
      <c r="H29" s="14"/>
      <c r="I29" s="18">
        <v>240000</v>
      </c>
      <c r="J29" s="25"/>
      <c r="L29" s="1"/>
    </row>
    <row r="30" spans="1:12" x14ac:dyDescent="0.3">
      <c r="A30" s="13" t="s">
        <v>43</v>
      </c>
      <c r="B30" s="14"/>
      <c r="C30" s="26" t="s">
        <v>10</v>
      </c>
      <c r="D30" s="13">
        <v>6</v>
      </c>
      <c r="E30" s="15">
        <v>90000</v>
      </c>
      <c r="F30" s="16">
        <v>0</v>
      </c>
      <c r="G30" s="17">
        <v>0</v>
      </c>
      <c r="H30" s="14"/>
      <c r="I30" s="18">
        <v>90000</v>
      </c>
      <c r="J30" s="25"/>
      <c r="L30" s="1"/>
    </row>
    <row r="31" spans="1:12" x14ac:dyDescent="0.3">
      <c r="A31" s="13" t="s">
        <v>44</v>
      </c>
      <c r="B31" s="14"/>
      <c r="C31" s="26" t="s">
        <v>45</v>
      </c>
      <c r="D31" s="13">
        <v>25</v>
      </c>
      <c r="E31" s="15">
        <v>625000</v>
      </c>
      <c r="F31" s="16">
        <v>1</v>
      </c>
      <c r="G31" s="17">
        <v>25000</v>
      </c>
      <c r="H31" s="14"/>
      <c r="I31" s="18">
        <v>600000</v>
      </c>
      <c r="J31" s="25"/>
      <c r="L31" s="1"/>
    </row>
    <row r="32" spans="1:12" x14ac:dyDescent="0.3">
      <c r="A32" s="13" t="s">
        <v>46</v>
      </c>
      <c r="B32" s="14"/>
      <c r="C32" s="26" t="s">
        <v>21</v>
      </c>
      <c r="D32" s="13">
        <v>11</v>
      </c>
      <c r="E32" s="15">
        <v>253000</v>
      </c>
      <c r="F32" s="16">
        <v>0</v>
      </c>
      <c r="G32" s="17">
        <v>0</v>
      </c>
      <c r="H32" s="14"/>
      <c r="I32" s="18">
        <v>253000</v>
      </c>
      <c r="J32" s="25"/>
      <c r="L32" s="1"/>
    </row>
    <row r="33" spans="1:12" x14ac:dyDescent="0.3">
      <c r="A33" s="13" t="s">
        <v>47</v>
      </c>
      <c r="B33" s="14"/>
      <c r="C33" s="26" t="s">
        <v>17</v>
      </c>
      <c r="D33" s="13">
        <v>2</v>
      </c>
      <c r="E33" s="15">
        <v>60000</v>
      </c>
      <c r="F33" s="16">
        <v>0</v>
      </c>
      <c r="G33" s="17">
        <v>0</v>
      </c>
      <c r="H33" s="14"/>
      <c r="I33" s="18">
        <v>60000</v>
      </c>
      <c r="J33" s="25"/>
      <c r="L33" s="1"/>
    </row>
    <row r="34" spans="1:12" x14ac:dyDescent="0.3">
      <c r="A34" s="13" t="s">
        <v>48</v>
      </c>
      <c r="B34" s="14"/>
      <c r="C34" s="26" t="s">
        <v>17</v>
      </c>
      <c r="D34" s="13">
        <v>15</v>
      </c>
      <c r="E34" s="15">
        <v>420000</v>
      </c>
      <c r="F34" s="16">
        <v>0</v>
      </c>
      <c r="G34" s="17">
        <v>0</v>
      </c>
      <c r="H34" s="14"/>
      <c r="I34" s="18">
        <v>420000</v>
      </c>
      <c r="J34" s="25"/>
      <c r="L34" s="1"/>
    </row>
    <row r="35" spans="1:12" x14ac:dyDescent="0.3">
      <c r="A35" s="13" t="s">
        <v>49</v>
      </c>
      <c r="B35" s="14"/>
      <c r="C35" s="26" t="s">
        <v>29</v>
      </c>
      <c r="D35" s="13">
        <v>1</v>
      </c>
      <c r="E35" s="15">
        <v>23000</v>
      </c>
      <c r="F35" s="16">
        <v>0</v>
      </c>
      <c r="G35" s="17">
        <v>0</v>
      </c>
      <c r="H35" s="14"/>
      <c r="I35" s="18">
        <v>23000</v>
      </c>
      <c r="J35" s="25"/>
      <c r="L35" s="1"/>
    </row>
    <row r="36" spans="1:12" s="4" customFormat="1" x14ac:dyDescent="0.3">
      <c r="A36" s="28" t="s">
        <v>53</v>
      </c>
      <c r="B36" s="28"/>
      <c r="C36" s="28"/>
      <c r="D36" s="19">
        <f>SUM(D2:D35)</f>
        <v>606</v>
      </c>
      <c r="E36" s="20">
        <f>SUM(E2:E35)</f>
        <v>13730000</v>
      </c>
      <c r="F36" s="21">
        <f>SUM(F2:F35)</f>
        <v>29</v>
      </c>
      <c r="G36" s="22">
        <f>SUM(G2:G35)</f>
        <v>692000</v>
      </c>
      <c r="H36" s="23"/>
      <c r="I36" s="24">
        <f>SUM(I2:I35)</f>
        <v>13038000</v>
      </c>
      <c r="J36" s="25"/>
    </row>
    <row r="37" spans="1:12" x14ac:dyDescent="0.3">
      <c r="A37" s="30" t="s">
        <v>59</v>
      </c>
      <c r="B37" s="31"/>
      <c r="C37" s="32">
        <f>SUM(I3,I2,I5,I8,I9,I10,I11,I13,I15,I18,I22,I28,I33,I34)</f>
        <v>2266000</v>
      </c>
      <c r="D37" s="32"/>
      <c r="E37" s="32"/>
      <c r="F37" s="32"/>
      <c r="G37" s="32"/>
      <c r="H37" s="32"/>
      <c r="I37" s="32"/>
    </row>
    <row r="38" spans="1:12" x14ac:dyDescent="0.3">
      <c r="A38" s="30" t="s">
        <v>60</v>
      </c>
      <c r="B38" s="31"/>
      <c r="C38" s="32">
        <f>SUM(I35,I32,I31,I30,I29,I26,I25,I24,I23,I21,I20,I19,I17,I16,I14,I12,I7,I6,I4)</f>
        <v>10084000</v>
      </c>
      <c r="D38" s="32"/>
      <c r="E38" s="32"/>
      <c r="F38" s="32"/>
      <c r="G38" s="32"/>
      <c r="H38" s="32"/>
      <c r="I38" s="32"/>
    </row>
    <row r="39" spans="1:12" x14ac:dyDescent="0.3">
      <c r="A39" s="30" t="s">
        <v>61</v>
      </c>
      <c r="B39" s="31"/>
      <c r="C39" s="32">
        <f>I27</f>
        <v>688000</v>
      </c>
      <c r="D39" s="32"/>
      <c r="E39" s="32"/>
      <c r="F39" s="32"/>
      <c r="G39" s="32"/>
      <c r="H39" s="32"/>
      <c r="I39" s="32"/>
    </row>
    <row r="40" spans="1:12" x14ac:dyDescent="0.3">
      <c r="C40" s="29"/>
    </row>
  </sheetData>
  <mergeCells count="4">
    <mergeCell ref="A36:C36"/>
    <mergeCell ref="C37:I37"/>
    <mergeCell ref="C38:I38"/>
    <mergeCell ref="C39:I39"/>
  </mergeCells>
  <pageMargins left="0.7" right="0.7" top="0.75" bottom="0.75" header="0.3" footer="0.3"/>
  <pageSetup paperSize="5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</vt:lpstr>
      <vt:lpstr>'1'!Print_Area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2023-06-22T04:11:20Z</cp:lastPrinted>
  <dcterms:created xsi:type="dcterms:W3CDTF">2023-06-21T15:32:23Z</dcterms:created>
  <dcterms:modified xsi:type="dcterms:W3CDTF">2023-06-22T04:12:32Z</dcterms:modified>
</cp:coreProperties>
</file>