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925959E9-DC32-40CE-9F7E-AD45FCD7D8D7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istribusi Biji Kopi" sheetId="1" r:id="rId1"/>
    <sheet name="Sheet1" sheetId="3" r:id="rId2"/>
    <sheet name="Sheet2" sheetId="4" r:id="rId3"/>
    <sheet name="Sheet4" sheetId="6" r:id="rId4"/>
    <sheet name="Sheet3" sheetId="5" r:id="rId5"/>
    <sheet name="Model Solver" sheetId="2" r:id="rId6"/>
  </sheets>
  <externalReferences>
    <externalReference r:id="rId7"/>
    <externalReference r:id="rId8"/>
  </externalReferences>
  <calcPr calcId="191029"/>
</workbook>
</file>

<file path=xl/calcChain.xml><?xml version="1.0" encoding="utf-8"?>
<calcChain xmlns="http://schemas.openxmlformats.org/spreadsheetml/2006/main">
  <c r="F5" i="2" l="1"/>
  <c r="E5" i="2"/>
  <c r="D5" i="2"/>
  <c r="C5" i="2"/>
  <c r="B5" i="2"/>
  <c r="G4" i="2"/>
  <c r="G3" i="2"/>
  <c r="H2" i="2"/>
  <c r="G2" i="2"/>
</calcChain>
</file>

<file path=xl/sharedStrings.xml><?xml version="1.0" encoding="utf-8"?>
<sst xmlns="http://schemas.openxmlformats.org/spreadsheetml/2006/main" count="80" uniqueCount="24">
  <si>
    <t>Tabel 1. Kapasitas Gudang</t>
  </si>
  <si>
    <t>Gudang</t>
  </si>
  <si>
    <t>Kapasitas (kg/minggu)</t>
  </si>
  <si>
    <t>Cimahi</t>
  </si>
  <si>
    <t>Buah Batu</t>
  </si>
  <si>
    <t>Majalaya</t>
  </si>
  <si>
    <t>Tabel 2. Permintaan Cabang</t>
  </si>
  <si>
    <t>Cabang</t>
  </si>
  <si>
    <t>Permintaan (kg/minggu)</t>
  </si>
  <si>
    <t>Dago</t>
  </si>
  <si>
    <t>Cihampelas</t>
  </si>
  <si>
    <t>Antapani</t>
  </si>
  <si>
    <t>Sukajadi</t>
  </si>
  <si>
    <t>Pasteur</t>
  </si>
  <si>
    <t>Tabel 3. Biaya Pengiriman (Rp/kg)</t>
  </si>
  <si>
    <t>Asal/Tujuan</t>
  </si>
  <si>
    <t>Tabel 4. Batas Maksimum Pengiriman per Rute (kg)</t>
  </si>
  <si>
    <t>Total Supply</t>
  </si>
  <si>
    <t>Biaya Total (Rp)</t>
  </si>
  <si>
    <t>Total Demand</t>
  </si>
  <si>
    <t>Tabel 1 Kapasitas Gudang</t>
  </si>
  <si>
    <t>Tabel  Permintaan Cabang</t>
  </si>
  <si>
    <t>Tabel 3 Biaya Pengiriman (Rp/kg)</t>
  </si>
  <si>
    <t>Tabel 4 Batas Maksimum Pengiriman per Rute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</si>
</sst>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olve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v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opLeftCell="A11" workbookViewId="0">
      <selection activeCell="A21" sqref="A21:F25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</row>
    <row r="3" spans="1:6" x14ac:dyDescent="0.25">
      <c r="A3" t="s">
        <v>3</v>
      </c>
      <c r="B3">
        <v>300</v>
      </c>
    </row>
    <row r="4" spans="1:6" x14ac:dyDescent="0.25">
      <c r="A4" t="s">
        <v>4</v>
      </c>
      <c r="B4">
        <v>220</v>
      </c>
    </row>
    <row r="5" spans="1:6" x14ac:dyDescent="0.25">
      <c r="A5" t="s">
        <v>5</v>
      </c>
      <c r="B5">
        <v>180</v>
      </c>
    </row>
    <row r="7" spans="1:6" x14ac:dyDescent="0.25">
      <c r="A7" t="s">
        <v>6</v>
      </c>
    </row>
    <row r="8" spans="1:6" x14ac:dyDescent="0.25">
      <c r="A8" t="s">
        <v>7</v>
      </c>
      <c r="B8" t="s">
        <v>8</v>
      </c>
    </row>
    <row r="9" spans="1:6" x14ac:dyDescent="0.25">
      <c r="A9" t="s">
        <v>9</v>
      </c>
      <c r="B9">
        <v>160</v>
      </c>
    </row>
    <row r="10" spans="1:6" x14ac:dyDescent="0.25">
      <c r="A10" t="s">
        <v>10</v>
      </c>
      <c r="B10">
        <v>190</v>
      </c>
    </row>
    <row r="11" spans="1:6" x14ac:dyDescent="0.25">
      <c r="A11" t="s">
        <v>11</v>
      </c>
      <c r="B11">
        <v>130</v>
      </c>
    </row>
    <row r="12" spans="1:6" x14ac:dyDescent="0.25">
      <c r="A12" t="s">
        <v>12</v>
      </c>
      <c r="B12">
        <v>120</v>
      </c>
    </row>
    <row r="13" spans="1:6" x14ac:dyDescent="0.25">
      <c r="A13" t="s">
        <v>13</v>
      </c>
      <c r="B13">
        <v>100</v>
      </c>
    </row>
    <row r="15" spans="1:6" x14ac:dyDescent="0.25">
      <c r="A15" t="s">
        <v>14</v>
      </c>
    </row>
    <row r="16" spans="1:6" x14ac:dyDescent="0.25">
      <c r="A16" t="s">
        <v>15</v>
      </c>
      <c r="B16" t="s">
        <v>9</v>
      </c>
      <c r="C16" t="s">
        <v>10</v>
      </c>
      <c r="D16" t="s">
        <v>11</v>
      </c>
      <c r="E16" t="s">
        <v>12</v>
      </c>
      <c r="F16" t="s">
        <v>13</v>
      </c>
    </row>
    <row r="17" spans="1:6" x14ac:dyDescent="0.25">
      <c r="A17" t="s">
        <v>3</v>
      </c>
      <c r="B17">
        <v>450</v>
      </c>
      <c r="C17">
        <v>380</v>
      </c>
      <c r="D17">
        <v>600</v>
      </c>
      <c r="E17">
        <v>420</v>
      </c>
      <c r="F17">
        <v>500</v>
      </c>
    </row>
    <row r="18" spans="1:6" x14ac:dyDescent="0.25">
      <c r="A18" t="s">
        <v>4</v>
      </c>
      <c r="B18">
        <v>700</v>
      </c>
      <c r="C18">
        <v>320</v>
      </c>
      <c r="D18">
        <v>390</v>
      </c>
      <c r="E18">
        <v>350</v>
      </c>
      <c r="F18">
        <v>370</v>
      </c>
    </row>
    <row r="19" spans="1:6" x14ac:dyDescent="0.25">
      <c r="A19" t="s">
        <v>5</v>
      </c>
      <c r="B19">
        <v>520</v>
      </c>
      <c r="C19">
        <v>410</v>
      </c>
      <c r="D19">
        <v>450</v>
      </c>
      <c r="E19">
        <v>300</v>
      </c>
      <c r="F19">
        <v>340</v>
      </c>
    </row>
    <row r="21" spans="1:6" x14ac:dyDescent="0.25">
      <c r="A21" t="s">
        <v>16</v>
      </c>
    </row>
    <row r="22" spans="1:6" x14ac:dyDescent="0.25">
      <c r="A22" t="s">
        <v>15</v>
      </c>
      <c r="B22" t="s">
        <v>9</v>
      </c>
      <c r="C22" t="s">
        <v>10</v>
      </c>
      <c r="D22" t="s">
        <v>11</v>
      </c>
      <c r="E22" t="s">
        <v>12</v>
      </c>
      <c r="F22" t="s">
        <v>13</v>
      </c>
    </row>
    <row r="23" spans="1:6" x14ac:dyDescent="0.25">
      <c r="A23" t="s">
        <v>3</v>
      </c>
      <c r="B23">
        <v>160</v>
      </c>
      <c r="C23">
        <v>150</v>
      </c>
      <c r="D23">
        <v>80</v>
      </c>
      <c r="E23">
        <v>120</v>
      </c>
      <c r="F23">
        <v>200</v>
      </c>
    </row>
    <row r="24" spans="1:6" x14ac:dyDescent="0.25">
      <c r="A24" t="s">
        <v>4</v>
      </c>
      <c r="B24">
        <v>80</v>
      </c>
      <c r="C24">
        <v>120</v>
      </c>
      <c r="D24">
        <v>130</v>
      </c>
      <c r="E24">
        <v>100</v>
      </c>
      <c r="F24">
        <v>110</v>
      </c>
    </row>
    <row r="25" spans="1:6" x14ac:dyDescent="0.25">
      <c r="A25" t="s">
        <v>5</v>
      </c>
      <c r="B25">
        <v>100</v>
      </c>
      <c r="C25">
        <v>120</v>
      </c>
      <c r="D25">
        <v>120</v>
      </c>
      <c r="E25">
        <v>100</v>
      </c>
      <c r="F25">
        <v>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1FE1-9D4A-4982-A30C-8AB6304E2957}">
  <dimension ref="B3:C7"/>
  <sheetViews>
    <sheetView workbookViewId="0">
      <selection activeCell="B10" sqref="B10"/>
    </sheetView>
  </sheetViews>
  <sheetFormatPr defaultRowHeight="15" x14ac:dyDescent="0.25"/>
  <cols>
    <col min="2" max="2" width="27.42578125" customWidth="1"/>
    <col min="3" max="3" width="29.85546875" customWidth="1"/>
  </cols>
  <sheetData>
    <row r="3" spans="2:3" ht="28.5" customHeight="1" x14ac:dyDescent="0.25">
      <c r="B3" s="4" t="s">
        <v>20</v>
      </c>
      <c r="C3" s="4"/>
    </row>
    <row r="4" spans="2:3" ht="20.25" customHeight="1" x14ac:dyDescent="0.25">
      <c r="B4" s="2" t="s">
        <v>1</v>
      </c>
      <c r="C4" s="2" t="s">
        <v>2</v>
      </c>
    </row>
    <row r="5" spans="2:3" ht="18" customHeight="1" x14ac:dyDescent="0.25">
      <c r="B5" s="1" t="s">
        <v>3</v>
      </c>
      <c r="C5" s="1">
        <v>300</v>
      </c>
    </row>
    <row r="6" spans="2:3" ht="18" customHeight="1" x14ac:dyDescent="0.25">
      <c r="B6" s="1" t="s">
        <v>4</v>
      </c>
      <c r="C6" s="1">
        <v>220</v>
      </c>
    </row>
    <row r="7" spans="2:3" ht="18" customHeight="1" x14ac:dyDescent="0.25">
      <c r="B7" s="1" t="s">
        <v>5</v>
      </c>
      <c r="C7" s="1">
        <v>180</v>
      </c>
    </row>
  </sheetData>
  <mergeCells count="1"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6388-0300-4E40-84A2-BE2FF4E634E5}">
  <dimension ref="B3:C9"/>
  <sheetViews>
    <sheetView tabSelected="1" workbookViewId="0">
      <selection activeCell="B20" sqref="B20"/>
    </sheetView>
  </sheetViews>
  <sheetFormatPr defaultRowHeight="15" x14ac:dyDescent="0.25"/>
  <cols>
    <col min="2" max="3" width="24.85546875" customWidth="1"/>
  </cols>
  <sheetData>
    <row r="3" spans="2:3" ht="27.75" customHeight="1" x14ac:dyDescent="0.25">
      <c r="B3" s="4" t="s">
        <v>21</v>
      </c>
      <c r="C3" s="4"/>
    </row>
    <row r="4" spans="2:3" ht="21" customHeight="1" x14ac:dyDescent="0.25">
      <c r="B4" s="2" t="s">
        <v>7</v>
      </c>
      <c r="C4" s="2" t="s">
        <v>8</v>
      </c>
    </row>
    <row r="5" spans="2:3" x14ac:dyDescent="0.25">
      <c r="B5" s="3" t="s">
        <v>9</v>
      </c>
      <c r="C5" s="3">
        <v>160</v>
      </c>
    </row>
    <row r="6" spans="2:3" x14ac:dyDescent="0.25">
      <c r="B6" s="3" t="s">
        <v>10</v>
      </c>
      <c r="C6" s="3">
        <v>190</v>
      </c>
    </row>
    <row r="7" spans="2:3" x14ac:dyDescent="0.25">
      <c r="B7" s="3" t="s">
        <v>11</v>
      </c>
      <c r="C7" s="3">
        <v>130</v>
      </c>
    </row>
    <row r="8" spans="2:3" x14ac:dyDescent="0.25">
      <c r="B8" s="3" t="s">
        <v>12</v>
      </c>
      <c r="C8" s="3">
        <v>120</v>
      </c>
    </row>
    <row r="9" spans="2:3" x14ac:dyDescent="0.25">
      <c r="B9" s="3" t="s">
        <v>13</v>
      </c>
      <c r="C9" s="3">
        <v>100</v>
      </c>
    </row>
  </sheetData>
  <mergeCells count="1"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E38D-E060-4594-B63A-BF4D83667F92}">
  <dimension ref="B3:G7"/>
  <sheetViews>
    <sheetView workbookViewId="0">
      <selection activeCell="E10" sqref="E10"/>
    </sheetView>
  </sheetViews>
  <sheetFormatPr defaultRowHeight="15" x14ac:dyDescent="0.25"/>
  <cols>
    <col min="2" max="7" width="15.140625" customWidth="1"/>
  </cols>
  <sheetData>
    <row r="3" spans="2:7" ht="27" customHeight="1" x14ac:dyDescent="0.25">
      <c r="B3" s="4" t="s">
        <v>23</v>
      </c>
      <c r="C3" s="4"/>
      <c r="D3" s="4"/>
      <c r="E3" s="4"/>
      <c r="F3" s="4"/>
      <c r="G3" s="4"/>
    </row>
    <row r="4" spans="2:7" ht="20.25" customHeight="1" x14ac:dyDescent="0.25">
      <c r="B4" s="2" t="s">
        <v>15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</row>
    <row r="5" spans="2:7" x14ac:dyDescent="0.25">
      <c r="B5" s="3" t="s">
        <v>3</v>
      </c>
      <c r="C5" s="3">
        <v>160</v>
      </c>
      <c r="D5" s="3">
        <v>150</v>
      </c>
      <c r="E5" s="3">
        <v>80</v>
      </c>
      <c r="F5" s="3">
        <v>120</v>
      </c>
      <c r="G5" s="3">
        <v>200</v>
      </c>
    </row>
    <row r="6" spans="2:7" x14ac:dyDescent="0.25">
      <c r="B6" s="3" t="s">
        <v>4</v>
      </c>
      <c r="C6" s="3">
        <v>80</v>
      </c>
      <c r="D6" s="3">
        <v>120</v>
      </c>
      <c r="E6" s="3">
        <v>130</v>
      </c>
      <c r="F6" s="3">
        <v>100</v>
      </c>
      <c r="G6" s="3">
        <v>110</v>
      </c>
    </row>
    <row r="7" spans="2:7" x14ac:dyDescent="0.25">
      <c r="B7" s="3" t="s">
        <v>5</v>
      </c>
      <c r="C7" s="3">
        <v>100</v>
      </c>
      <c r="D7" s="3">
        <v>120</v>
      </c>
      <c r="E7" s="3">
        <v>120</v>
      </c>
      <c r="F7" s="3">
        <v>100</v>
      </c>
      <c r="G7" s="3">
        <v>100</v>
      </c>
    </row>
  </sheetData>
  <mergeCells count="1">
    <mergeCell ref="B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EEB66-404B-4F2A-BD5F-5A64FFA1C853}">
  <dimension ref="B2:G6"/>
  <sheetViews>
    <sheetView workbookViewId="0">
      <selection activeCell="F11" sqref="F11"/>
    </sheetView>
  </sheetViews>
  <sheetFormatPr defaultRowHeight="15" x14ac:dyDescent="0.25"/>
  <cols>
    <col min="2" max="7" width="12.85546875" customWidth="1"/>
  </cols>
  <sheetData>
    <row r="2" spans="2:7" ht="26.25" customHeight="1" x14ac:dyDescent="0.25">
      <c r="B2" s="4" t="s">
        <v>22</v>
      </c>
      <c r="C2" s="4"/>
      <c r="D2" s="4"/>
      <c r="E2" s="4"/>
      <c r="F2" s="4"/>
      <c r="G2" s="4"/>
    </row>
    <row r="3" spans="2:7" ht="22.5" customHeight="1" x14ac:dyDescent="0.25">
      <c r="B3" s="2" t="s">
        <v>15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</row>
    <row r="4" spans="2:7" x14ac:dyDescent="0.25">
      <c r="B4" s="3" t="s">
        <v>3</v>
      </c>
      <c r="C4" s="3">
        <v>450</v>
      </c>
      <c r="D4" s="3">
        <v>380</v>
      </c>
      <c r="E4" s="3">
        <v>600</v>
      </c>
      <c r="F4" s="3">
        <v>420</v>
      </c>
      <c r="G4" s="3">
        <v>500</v>
      </c>
    </row>
    <row r="5" spans="2:7" x14ac:dyDescent="0.25">
      <c r="B5" s="3" t="s">
        <v>4</v>
      </c>
      <c r="C5" s="3">
        <v>700</v>
      </c>
      <c r="D5" s="3">
        <v>320</v>
      </c>
      <c r="E5" s="3">
        <v>390</v>
      </c>
      <c r="F5" s="3">
        <v>350</v>
      </c>
      <c r="G5" s="3">
        <v>370</v>
      </c>
    </row>
    <row r="6" spans="2:7" x14ac:dyDescent="0.25">
      <c r="B6" s="3" t="s">
        <v>5</v>
      </c>
      <c r="C6" s="3">
        <v>520</v>
      </c>
      <c r="D6" s="3">
        <v>410</v>
      </c>
      <c r="E6" s="3">
        <v>450</v>
      </c>
      <c r="F6" s="3">
        <v>300</v>
      </c>
      <c r="G6" s="3">
        <v>340</v>
      </c>
    </row>
  </sheetData>
  <mergeCells count="1">
    <mergeCell ref="B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/>
  </sheetViews>
  <sheetFormatPr defaultRowHeight="15" x14ac:dyDescent="0.25"/>
  <sheetData>
    <row r="1" spans="1:8" x14ac:dyDescent="0.25">
      <c r="A1" t="s">
        <v>15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17</v>
      </c>
      <c r="H1" t="s">
        <v>18</v>
      </c>
    </row>
    <row r="2" spans="1:8" x14ac:dyDescent="0.25">
      <c r="A2" t="s">
        <v>3</v>
      </c>
      <c r="G2">
        <f>SUM(B2:F2)</f>
        <v>0</v>
      </c>
      <c r="H2" t="e">
        <f>SUMPRODUCT([1]Data!C17:G19,Model [2]Solver!B2:F4)</f>
        <v>#NAME?</v>
      </c>
    </row>
    <row r="3" spans="1:8" x14ac:dyDescent="0.25">
      <c r="A3" t="s">
        <v>4</v>
      </c>
      <c r="G3">
        <f>SUM(B3:F3)</f>
        <v>0</v>
      </c>
    </row>
    <row r="4" spans="1:8" x14ac:dyDescent="0.25">
      <c r="A4" t="s">
        <v>5</v>
      </c>
      <c r="G4">
        <f>SUM(B4:F4)</f>
        <v>0</v>
      </c>
    </row>
    <row r="5" spans="1:8" x14ac:dyDescent="0.25">
      <c r="A5" t="s">
        <v>19</v>
      </c>
      <c r="B5">
        <f>SUM(B2:B4)</f>
        <v>0</v>
      </c>
      <c r="C5">
        <f>SUM(C2:C4)</f>
        <v>0</v>
      </c>
      <c r="D5">
        <f>SUM(D2:D4)</f>
        <v>0</v>
      </c>
      <c r="E5">
        <f>SUM(E2:E4)</f>
        <v>0</v>
      </c>
      <c r="F5">
        <f>SUM(F2:F4)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Distribusi Biji Kopi</vt:lpstr>
      <vt:lpstr>Sheet1</vt:lpstr>
      <vt:lpstr>Sheet2</vt:lpstr>
      <vt:lpstr>Sheet4</vt:lpstr>
      <vt:lpstr>Sheet3</vt:lpstr>
      <vt:lpstr>Model Solver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 A416ma</cp:lastModifiedBy>
  <dcterms:created xsi:type="dcterms:W3CDTF">2025-10-28T16:25:59Z</dcterms:created>
  <dcterms:modified xsi:type="dcterms:W3CDTF">2025-10-30T09:22:40Z</dcterms:modified>
</cp:coreProperties>
</file>