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908EC6D4-734F-4225-8C03-749F42AAFCC0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1st attemp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D8" i="1" s="1"/>
  <c r="D9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<sst xmlns="http://schemas.openxmlformats.org/spreadsheetml/2006/main" count="126" uniqueCount="122">
  <si>
    <t>Name:</t>
  </si>
  <si>
    <t>PCR:</t>
  </si>
  <si>
    <t>Given</t>
  </si>
  <si>
    <t>R62 CAG</t>
  </si>
  <si>
    <t>FAM</t>
  </si>
  <si>
    <t>PCR Condition</t>
  </si>
  <si>
    <t>Thermo-R62-CAG</t>
  </si>
  <si>
    <t>Start:</t>
  </si>
  <si>
    <t>Thermo</t>
  </si>
  <si>
    <t>End:</t>
  </si>
  <si>
    <t>GC Melt</t>
  </si>
  <si>
    <r>
      <t>2f32253</t>
    </r>
    <r>
      <rPr>
        <sz val="10"/>
        <color indexed="10"/>
        <rFont val="Arial"/>
        <family val="2"/>
      </rPr>
      <t>FAM</t>
    </r>
  </si>
  <si>
    <r>
      <t xml:space="preserve">Dilute DNA to </t>
    </r>
    <r>
      <rPr>
        <sz val="10"/>
        <color rgb="FFC00000"/>
        <rFont val="Calibri"/>
        <family val="2"/>
        <scheme val="minor"/>
      </rPr>
      <t>5ng/ul</t>
    </r>
    <r>
      <rPr>
        <sz val="10"/>
        <rFont val="Calibri"/>
        <family val="2"/>
        <scheme val="minor"/>
      </rPr>
      <t xml:space="preserve"> and load a total of </t>
    </r>
    <r>
      <rPr>
        <sz val="10"/>
        <color rgb="FFC00000"/>
        <rFont val="Calibri"/>
        <family val="2"/>
        <scheme val="minor"/>
      </rPr>
      <t>25 ng</t>
    </r>
    <r>
      <rPr>
        <sz val="10"/>
        <rFont val="Calibri"/>
        <family val="2"/>
        <scheme val="minor"/>
      </rPr>
      <t xml:space="preserve"> of DNA per sample</t>
    </r>
  </si>
  <si>
    <t>2rN63mycL</t>
  </si>
  <si>
    <t>DNA template (100 ng/ul)</t>
  </si>
  <si>
    <t>PCR grade H2O</t>
  </si>
  <si>
    <t>Need to Do GM after PCR</t>
  </si>
  <si>
    <t>r62</t>
  </si>
  <si>
    <t>Total</t>
  </si>
  <si>
    <t>NTC</t>
  </si>
  <si>
    <t>Reg Plate -9 machines</t>
  </si>
  <si>
    <r>
      <t>Purifiy PCR product(Use 15ul of beads-</t>
    </r>
    <r>
      <rPr>
        <sz val="7"/>
        <color rgb="FFC00000"/>
        <rFont val="Arial"/>
        <family val="2"/>
      </rPr>
      <t>elute in 12 ul of H2O; take out 10-dilute to 1.5ng/ul</t>
    </r>
    <r>
      <rPr>
        <sz val="7"/>
        <rFont val="Arial"/>
        <family val="2"/>
      </rPr>
      <t>) Befor loading into GM(</t>
    </r>
    <r>
      <rPr>
        <sz val="7"/>
        <color rgb="FFC00000"/>
        <rFont val="Arial"/>
        <family val="2"/>
      </rPr>
      <t>load 2.5ul</t>
    </r>
    <r>
      <rPr>
        <sz val="7"/>
        <rFont val="Arial"/>
        <family val="2"/>
      </rPr>
      <t>)</t>
    </r>
  </si>
  <si>
    <t>Date</t>
  </si>
  <si>
    <t>A</t>
  </si>
  <si>
    <t>23505$2731</t>
  </si>
  <si>
    <t>23505$2739</t>
  </si>
  <si>
    <t>23505$2747</t>
  </si>
  <si>
    <t>23505$2755</t>
  </si>
  <si>
    <t>23505$2763</t>
  </si>
  <si>
    <t>23505$2771</t>
  </si>
  <si>
    <t>23505$2801</t>
  </si>
  <si>
    <t>23505$2809</t>
  </si>
  <si>
    <t>23505$2817</t>
  </si>
  <si>
    <t>23505$2825</t>
  </si>
  <si>
    <t>23505$2833</t>
  </si>
  <si>
    <t>23505$2799</t>
  </si>
  <si>
    <t>B</t>
  </si>
  <si>
    <t>23505$2732</t>
  </si>
  <si>
    <t>23505$2740</t>
  </si>
  <si>
    <t>23505$2748</t>
  </si>
  <si>
    <t>23505$2756</t>
  </si>
  <si>
    <t>23505$2764</t>
  </si>
  <si>
    <t>23505$2772</t>
  </si>
  <si>
    <t>23505$2802</t>
  </si>
  <si>
    <t>23505$2810</t>
  </si>
  <si>
    <t>23505$2818</t>
  </si>
  <si>
    <t>23505$2826</t>
  </si>
  <si>
    <t>23505$2834</t>
  </si>
  <si>
    <t>23505$2800</t>
  </si>
  <si>
    <t>C</t>
  </si>
  <si>
    <t>23505$2733</t>
  </si>
  <si>
    <t>23505$2741</t>
  </si>
  <si>
    <t>23505$2749</t>
  </si>
  <si>
    <t>23505$2757</t>
  </si>
  <si>
    <t>23505$2765</t>
  </si>
  <si>
    <t>23505$2773</t>
  </si>
  <si>
    <t>23505$2803</t>
  </si>
  <si>
    <t>23505$2811</t>
  </si>
  <si>
    <t>23505$2819</t>
  </si>
  <si>
    <t>23505$2827</t>
  </si>
  <si>
    <t>23505$2835</t>
  </si>
  <si>
    <t>D</t>
  </si>
  <si>
    <t>23505$2734</t>
  </si>
  <si>
    <t>23505$2742</t>
  </si>
  <si>
    <t>23505$2750</t>
  </si>
  <si>
    <t>23505$2758</t>
  </si>
  <si>
    <t>23505$2766</t>
  </si>
  <si>
    <t>23505$2774</t>
  </si>
  <si>
    <t>23505$2804</t>
  </si>
  <si>
    <t>23505$2812</t>
  </si>
  <si>
    <t>23505$2820</t>
  </si>
  <si>
    <t>23505$2828</t>
  </si>
  <si>
    <t>23505$2836</t>
  </si>
  <si>
    <t>E</t>
  </si>
  <si>
    <t>23505$2735</t>
  </si>
  <si>
    <t>23505$2743</t>
  </si>
  <si>
    <t>23505$2751</t>
  </si>
  <si>
    <t>23505$2759</t>
  </si>
  <si>
    <t>23505$2767</t>
  </si>
  <si>
    <t>23505$4140</t>
  </si>
  <si>
    <t>23505$2805</t>
  </si>
  <si>
    <t>23505$2813</t>
  </si>
  <si>
    <t>23505$2821</t>
  </si>
  <si>
    <t>23505$2829</t>
  </si>
  <si>
    <t>23505$2837</t>
  </si>
  <si>
    <t>F</t>
  </si>
  <si>
    <t>23505$2736</t>
  </si>
  <si>
    <t>23505$2744</t>
  </si>
  <si>
    <t>23505$2752</t>
  </si>
  <si>
    <t>23505$2760</t>
  </si>
  <si>
    <t>23505$2768</t>
  </si>
  <si>
    <t>23505$2841</t>
  </si>
  <si>
    <t>23505$2806</t>
  </si>
  <si>
    <t>23505$2814</t>
  </si>
  <si>
    <t>23505$2822</t>
  </si>
  <si>
    <t>23505$2830</t>
  </si>
  <si>
    <t>23505$2838</t>
  </si>
  <si>
    <t>G</t>
  </si>
  <si>
    <t>23505$2737</t>
  </si>
  <si>
    <t>23505$2745</t>
  </si>
  <si>
    <t>23505$2753</t>
  </si>
  <si>
    <t>23505$2761</t>
  </si>
  <si>
    <t>23505$2769</t>
  </si>
  <si>
    <t>23505$2807</t>
  </si>
  <si>
    <t>23505$2815</t>
  </si>
  <si>
    <t>23505$2823</t>
  </si>
  <si>
    <t>23505$2831</t>
  </si>
  <si>
    <t>23505$2839</t>
  </si>
  <si>
    <t>H</t>
  </si>
  <si>
    <t>23505$2738</t>
  </si>
  <si>
    <t>23505$2746</t>
  </si>
  <si>
    <t>23505$2754</t>
  </si>
  <si>
    <t>23505$2762</t>
  </si>
  <si>
    <t>23505$2770</t>
  </si>
  <si>
    <t>23505$2808</t>
  </si>
  <si>
    <t>23505$2816</t>
  </si>
  <si>
    <t>23505$2824</t>
  </si>
  <si>
    <t>23505$2832</t>
  </si>
  <si>
    <t>23505$2840</t>
  </si>
  <si>
    <t>q111</t>
  </si>
  <si>
    <t>jax</t>
  </si>
  <si>
    <t>Mouse Tails 07/28/22  23505 (R62 CAG)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</si>
</sst>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7" x14ac:knownFonts="1">
    <font>
      <sz val="11"/>
      <color theme="1"/>
      <name val="Calibri"/>
      <family val="2"/>
      <scheme val="minor"/>
    </font>
    <font>
      <sz val="7"/>
      <name val="Arial"/>
      <family val="2"/>
    </font>
    <font>
      <sz val="7"/>
      <name val="Verdana"/>
      <family val="2"/>
    </font>
    <font>
      <sz val="10"/>
      <color indexed="12"/>
      <name val="Arial"/>
      <family val="2"/>
    </font>
    <font>
      <b/>
      <sz val="7"/>
      <name val="Arial"/>
      <family val="2"/>
    </font>
    <font>
      <sz val="10"/>
      <name val="Verdana"/>
      <family val="2"/>
    </font>
    <font>
      <sz val="7"/>
      <color indexed="12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Calibri"/>
      <family val="2"/>
      <scheme val="minor"/>
    </font>
    <font>
      <sz val="10"/>
      <color rgb="FFC00000"/>
      <name val="Calibri"/>
      <family val="2"/>
      <scheme val="minor"/>
    </font>
    <font>
      <sz val="6"/>
      <name val="Arial"/>
      <family val="2"/>
    </font>
    <font>
      <sz val="10"/>
      <color rgb="FFFF0000"/>
      <name val="Arial"/>
      <family val="2"/>
    </font>
    <font>
      <sz val="12"/>
      <name val="Verdana"/>
      <family val="2"/>
    </font>
    <font>
      <sz val="12"/>
      <name val="Arial"/>
      <family val="2"/>
    </font>
    <font>
      <sz val="10"/>
      <color rgb="FF00B050"/>
      <name val="Arial"/>
      <family val="2"/>
    </font>
    <font>
      <sz val="8"/>
      <color rgb="FF7030A0"/>
      <name val="Arial"/>
      <family val="2"/>
    </font>
    <font>
      <sz val="8"/>
      <color theme="9" tint="-0.249977111117893"/>
      <name val="Arial"/>
      <family val="2"/>
    </font>
    <font>
      <sz val="10"/>
      <color rgb="FF7030A0"/>
      <name val="Arial"/>
      <family val="2"/>
    </font>
    <font>
      <sz val="7"/>
      <color rgb="FFC00000"/>
      <name val="Arial"/>
      <family val="2"/>
    </font>
    <font>
      <sz val="7"/>
      <color rgb="FFFF0000"/>
      <name val="Arial"/>
      <family val="2"/>
    </font>
    <font>
      <sz val="6"/>
      <color theme="9" tint="-0.249977111117893"/>
      <name val="Arial"/>
      <family val="2"/>
    </font>
    <font>
      <sz val="4"/>
      <name val="Arial"/>
      <family val="2"/>
    </font>
    <font>
      <sz val="8"/>
      <color theme="5"/>
      <name val="Arial"/>
      <family val="2"/>
    </font>
    <font>
      <sz val="12"/>
      <color theme="5"/>
      <name val="Arial"/>
      <family val="2"/>
    </font>
    <font>
      <sz val="8"/>
      <color theme="6"/>
      <name val="Arial"/>
      <family val="2"/>
    </font>
    <font>
      <sz val="12"/>
      <color rgb="FF7030A0"/>
      <name val="Arial"/>
      <family val="2"/>
    </font>
    <font>
      <sz val="12"/>
      <color rgb="FF222222"/>
      <name val="Arial"/>
      <family val="2"/>
    </font>
    <font>
      <sz val="10"/>
      <color theme="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2"/>
      <color indexed="12"/>
      <name val="Arial"/>
      <family val="2"/>
    </font>
    <font>
      <sz val="8"/>
      <name val="Arial"/>
      <family val="2"/>
    </font>
    <font>
      <sz val="8"/>
      <color theme="8"/>
      <name val="Arial"/>
      <family val="2"/>
    </font>
    <font>
      <sz val="8"/>
      <color rgb="FFFF0000"/>
      <name val="Arial"/>
      <family val="2"/>
    </font>
    <font>
      <sz val="8"/>
      <color rgb="FF00B050"/>
      <name val="Arial"/>
      <family val="2"/>
    </font>
    <font>
      <sz val="8"/>
      <color rgb="FF00B0F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4" tint="0.39997558519241921"/>
      </left>
      <right/>
      <top style="medium">
        <color theme="4" tint="0.39997558519241921"/>
      </top>
      <bottom style="medium">
        <color theme="4" tint="0.39997558519241921"/>
      </bottom>
      <diagonal/>
    </border>
    <border>
      <left/>
      <right/>
      <top style="medium">
        <color theme="4" tint="0.39997558519241921"/>
      </top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7558519241921"/>
      </top>
      <bottom style="medium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55">
    <xf numFmtId="0" fontId="0" fillId="0" borderId="0" xfId="0"/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14" fontId="2" fillId="2" borderId="0" xfId="0" applyNumberFormat="1" applyFont="1" applyFill="1" applyAlignment="1">
      <alignment horizontal="left"/>
    </xf>
    <xf numFmtId="0" fontId="3" fillId="0" borderId="0" xfId="0" applyFont="1"/>
    <xf numFmtId="0" fontId="4" fillId="0" borderId="0" xfId="0" applyFont="1" applyBorder="1" applyAlignment="1"/>
    <xf numFmtId="0" fontId="1" fillId="0" borderId="0" xfId="0" applyFont="1" applyBorder="1" applyAlignment="1"/>
    <xf numFmtId="0" fontId="5" fillId="0" borderId="1" xfId="0" applyFont="1" applyFill="1" applyBorder="1" applyAlignment="1">
      <alignment horizontal="left"/>
    </xf>
    <xf numFmtId="164" fontId="5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/>
    <xf numFmtId="164" fontId="1" fillId="0" borderId="0" xfId="0" applyNumberFormat="1" applyFont="1" applyAlignment="1">
      <alignment horizontal="center"/>
    </xf>
    <xf numFmtId="0" fontId="7" fillId="0" borderId="1" xfId="0" applyFont="1" applyFill="1" applyBorder="1" applyAlignment="1">
      <alignment horizontal="left"/>
    </xf>
    <xf numFmtId="0" fontId="7" fillId="0" borderId="0" xfId="0" applyFont="1"/>
    <xf numFmtId="0" fontId="7" fillId="0" borderId="0" xfId="0" quotePrefix="1" applyFont="1"/>
    <xf numFmtId="0" fontId="0" fillId="3" borderId="0" xfId="0" applyFill="1"/>
    <xf numFmtId="0" fontId="11" fillId="3" borderId="0" xfId="0" applyFont="1" applyFill="1"/>
    <xf numFmtId="0" fontId="12" fillId="5" borderId="1" xfId="0" applyFont="1" applyFill="1" applyBorder="1" applyAlignment="1"/>
    <xf numFmtId="0" fontId="5" fillId="0" borderId="1" xfId="0" applyFont="1" applyBorder="1" applyAlignment="1">
      <alignment horizontal="left"/>
    </xf>
    <xf numFmtId="14" fontId="13" fillId="2" borderId="0" xfId="0" applyNumberFormat="1" applyFont="1" applyFill="1" applyAlignment="1"/>
    <xf numFmtId="0" fontId="11" fillId="0" borderId="0" xfId="0" applyFont="1"/>
    <xf numFmtId="0" fontId="14" fillId="0" borderId="0" xfId="0" applyFont="1"/>
    <xf numFmtId="0" fontId="9" fillId="3" borderId="2" xfId="0" applyFont="1" applyFill="1" applyBorder="1"/>
    <xf numFmtId="0" fontId="9" fillId="3" borderId="3" xfId="0" applyFont="1" applyFill="1" applyBorder="1"/>
    <xf numFmtId="0" fontId="9" fillId="3" borderId="4" xfId="0" applyFont="1" applyFill="1" applyBorder="1"/>
    <xf numFmtId="0" fontId="17" fillId="0" borderId="0" xfId="0" applyFont="1"/>
    <xf numFmtId="0" fontId="20" fillId="0" borderId="0" xfId="0" applyFont="1"/>
    <xf numFmtId="0" fontId="16" fillId="0" borderId="0" xfId="0" applyFont="1"/>
    <xf numFmtId="0" fontId="21" fillId="0" borderId="0" xfId="0" applyFont="1" applyAlignment="1">
      <alignment vertical="center" wrapText="1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6" borderId="9" xfId="0" applyFont="1" applyFill="1" applyBorder="1" applyAlignment="1">
      <alignment horizontal="center"/>
    </xf>
    <xf numFmtId="0" fontId="30" fillId="7" borderId="9" xfId="1" applyFont="1" applyFill="1" applyBorder="1" applyAlignment="1">
      <alignment horizontal="center"/>
    </xf>
    <xf numFmtId="0" fontId="31" fillId="8" borderId="10" xfId="0" applyFont="1" applyFill="1" applyBorder="1" applyAlignment="1">
      <alignment horizontal="center"/>
    </xf>
    <xf numFmtId="0" fontId="0" fillId="0" borderId="1" xfId="0" applyBorder="1"/>
    <xf numFmtId="0" fontId="12" fillId="0" borderId="1" xfId="0" applyFont="1" applyBorder="1"/>
    <xf numFmtId="0" fontId="15" fillId="0" borderId="1" xfId="0" applyFont="1" applyBorder="1"/>
    <xf numFmtId="0" fontId="18" fillId="0" borderId="1" xfId="0" applyFont="1" applyBorder="1"/>
    <xf numFmtId="0" fontId="12" fillId="5" borderId="1" xfId="0" applyFont="1" applyFill="1" applyBorder="1"/>
    <xf numFmtId="0" fontId="31" fillId="8" borderId="11" xfId="0" applyFont="1" applyFill="1" applyBorder="1" applyAlignment="1">
      <alignment horizontal="center"/>
    </xf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29" fillId="0" borderId="8" xfId="1" applyFont="1" applyBorder="1" applyAlignment="1">
      <alignment horizontal="center"/>
    </xf>
  </cellXfs>
  <cellStyles count="2">
    <cellStyle name="Normal" xfId="0" builtinId="0"/>
    <cellStyle name="Normal 14" xfId="1" xr:uid="{55D89D8D-F2C9-4A73-9704-476EB08778B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I11"/>
  <sheetViews>
    <sheetView tabSelected="1" zoomScale="85" zoomScaleNormal="85" workbookViewId="0">
      <selection activeCell="A12" sqref="A12:O215"/>
    </sheetView>
  </sheetViews>
  <sheetFormatPr defaultRowHeight="15" x14ac:dyDescent="0.25"/>
  <cols>
    <col min="2" max="2" width="10.42578125" bestFit="1" customWidth="1"/>
    <col min="15" max="18" width="0" hidden="1" customWidth="1"/>
  </cols>
  <sheetData>
    <row r="1" spans="1:35" ht="15.75" x14ac:dyDescent="0.25">
      <c r="A1" s="1" t="s">
        <v>22</v>
      </c>
      <c r="B1" s="2"/>
      <c r="C1" s="2"/>
      <c r="D1" s="2" t="s">
        <v>0</v>
      </c>
      <c r="E1" s="2"/>
      <c r="F1" s="3"/>
      <c r="G1" s="3" t="s">
        <v>1</v>
      </c>
      <c r="H1" s="3"/>
      <c r="I1" s="3"/>
      <c r="J1" s="3"/>
      <c r="K1" s="3"/>
      <c r="L1" s="3" t="s">
        <v>2</v>
      </c>
      <c r="S1" s="54" t="s">
        <v>121</v>
      </c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29"/>
      <c r="AG1" s="30"/>
    </row>
    <row r="2" spans="1:35" ht="15.75" x14ac:dyDescent="0.25">
      <c r="A2" s="4" t="s">
        <v>3</v>
      </c>
      <c r="B2" s="4" t="s">
        <v>4</v>
      </c>
      <c r="C2" s="2"/>
      <c r="D2" s="2"/>
      <c r="E2" s="2"/>
      <c r="F2" s="3"/>
      <c r="G2" s="3" t="s">
        <v>5</v>
      </c>
      <c r="H2" s="5" t="s">
        <v>6</v>
      </c>
      <c r="I2" s="6"/>
      <c r="J2" s="6"/>
      <c r="K2" s="6"/>
      <c r="L2" s="7" t="s">
        <v>7</v>
      </c>
      <c r="S2" s="37"/>
      <c r="T2" s="38">
        <v>1</v>
      </c>
      <c r="U2" s="38">
        <v>2</v>
      </c>
      <c r="V2" s="38">
        <v>3</v>
      </c>
      <c r="W2" s="38">
        <v>4</v>
      </c>
      <c r="X2" s="38">
        <v>5</v>
      </c>
      <c r="Y2" s="38">
        <v>6</v>
      </c>
      <c r="Z2" s="38">
        <v>7</v>
      </c>
      <c r="AA2" s="38">
        <v>8</v>
      </c>
      <c r="AB2" s="38">
        <v>9</v>
      </c>
      <c r="AC2" s="38">
        <v>10</v>
      </c>
      <c r="AD2" s="38">
        <v>11</v>
      </c>
      <c r="AE2" s="38">
        <v>12</v>
      </c>
      <c r="AF2" s="27"/>
      <c r="AG2" s="27"/>
    </row>
    <row r="3" spans="1:35" ht="15.75" x14ac:dyDescent="0.25">
      <c r="A3" s="8" t="s">
        <v>8</v>
      </c>
      <c r="B3" s="9">
        <v>9.75</v>
      </c>
      <c r="C3" s="9">
        <v>1500</v>
      </c>
      <c r="D3" s="9">
        <f>C3*B3</f>
        <v>14625</v>
      </c>
      <c r="E3" s="10"/>
      <c r="F3" s="3"/>
      <c r="G3" s="3"/>
      <c r="H3" s="3"/>
      <c r="I3" s="3"/>
      <c r="J3" s="3"/>
      <c r="K3" s="11"/>
      <c r="L3" s="3" t="s">
        <v>9</v>
      </c>
      <c r="S3" s="39" t="s">
        <v>23</v>
      </c>
      <c r="T3" s="40" t="s">
        <v>24</v>
      </c>
      <c r="U3" s="40" t="s">
        <v>25</v>
      </c>
      <c r="V3" s="40" t="s">
        <v>26</v>
      </c>
      <c r="W3" s="40" t="s">
        <v>27</v>
      </c>
      <c r="X3" s="40" t="s">
        <v>28</v>
      </c>
      <c r="Y3" s="40" t="s">
        <v>29</v>
      </c>
      <c r="Z3" s="41" t="s">
        <v>30</v>
      </c>
      <c r="AA3" s="41" t="s">
        <v>31</v>
      </c>
      <c r="AB3" s="41" t="s">
        <v>32</v>
      </c>
      <c r="AC3" s="41" t="s">
        <v>33</v>
      </c>
      <c r="AD3" s="41" t="s">
        <v>34</v>
      </c>
      <c r="AE3" s="42" t="s">
        <v>35</v>
      </c>
      <c r="AF3" s="31"/>
      <c r="AG3" s="32"/>
      <c r="AH3" s="31"/>
      <c r="AI3" s="26"/>
    </row>
    <row r="4" spans="1:35" ht="16.5" thickBot="1" x14ac:dyDescent="0.3">
      <c r="A4" s="8" t="s">
        <v>10</v>
      </c>
      <c r="B4" s="9">
        <v>1.9500000000000002</v>
      </c>
      <c r="C4" s="9">
        <v>1500</v>
      </c>
      <c r="D4" s="9">
        <f t="shared" ref="D4:D9" si="0">C4*B4</f>
        <v>2925.0000000000005</v>
      </c>
      <c r="E4" s="10"/>
      <c r="S4" s="39" t="s">
        <v>36</v>
      </c>
      <c r="T4" s="40" t="s">
        <v>37</v>
      </c>
      <c r="U4" s="40" t="s">
        <v>38</v>
      </c>
      <c r="V4" s="40" t="s">
        <v>39</v>
      </c>
      <c r="W4" s="40" t="s">
        <v>40</v>
      </c>
      <c r="X4" s="40" t="s">
        <v>41</v>
      </c>
      <c r="Y4" s="40" t="s">
        <v>42</v>
      </c>
      <c r="Z4" s="41" t="s">
        <v>43</v>
      </c>
      <c r="AA4" s="41" t="s">
        <v>44</v>
      </c>
      <c r="AB4" s="41" t="s">
        <v>45</v>
      </c>
      <c r="AC4" s="41" t="s">
        <v>46</v>
      </c>
      <c r="AD4" s="41" t="s">
        <v>47</v>
      </c>
      <c r="AE4" s="42" t="s">
        <v>48</v>
      </c>
      <c r="AF4" s="31"/>
      <c r="AG4" s="32"/>
      <c r="AH4" s="31"/>
      <c r="AI4" s="26"/>
    </row>
    <row r="5" spans="1:35" ht="16.5" thickBot="1" x14ac:dyDescent="0.3">
      <c r="A5" s="13" t="s">
        <v>11</v>
      </c>
      <c r="B5" s="9">
        <v>0.97500000000000009</v>
      </c>
      <c r="C5" s="9">
        <v>1500</v>
      </c>
      <c r="D5" s="9">
        <f t="shared" si="0"/>
        <v>1462.5000000000002</v>
      </c>
      <c r="E5" s="10"/>
      <c r="G5" s="23" t="s">
        <v>12</v>
      </c>
      <c r="H5" s="24"/>
      <c r="I5" s="24"/>
      <c r="J5" s="24"/>
      <c r="K5" s="24"/>
      <c r="L5" s="25"/>
      <c r="S5" s="39" t="s">
        <v>49</v>
      </c>
      <c r="T5" s="40" t="s">
        <v>50</v>
      </c>
      <c r="U5" s="40" t="s">
        <v>51</v>
      </c>
      <c r="V5" s="40" t="s">
        <v>52</v>
      </c>
      <c r="W5" s="40" t="s">
        <v>53</v>
      </c>
      <c r="X5" s="40" t="s">
        <v>54</v>
      </c>
      <c r="Y5" s="40" t="s">
        <v>55</v>
      </c>
      <c r="Z5" s="41" t="s">
        <v>56</v>
      </c>
      <c r="AA5" s="41" t="s">
        <v>57</v>
      </c>
      <c r="AB5" s="41" t="s">
        <v>58</v>
      </c>
      <c r="AC5" s="41" t="s">
        <v>59</v>
      </c>
      <c r="AD5" s="41" t="s">
        <v>60</v>
      </c>
      <c r="AE5" s="43"/>
      <c r="AF5" s="33"/>
      <c r="AG5" s="33"/>
      <c r="AH5" s="34"/>
      <c r="AI5" s="28"/>
    </row>
    <row r="6" spans="1:35" ht="16.5" thickBot="1" x14ac:dyDescent="0.3">
      <c r="A6" s="13" t="s">
        <v>13</v>
      </c>
      <c r="B6" s="9">
        <v>0.58500000000000008</v>
      </c>
      <c r="C6" s="9">
        <v>1500</v>
      </c>
      <c r="D6" s="9">
        <f t="shared" si="0"/>
        <v>877.50000000000011</v>
      </c>
      <c r="E6" s="10"/>
      <c r="F6" s="51" t="s">
        <v>21</v>
      </c>
      <c r="G6" s="52"/>
      <c r="H6" s="52"/>
      <c r="I6" s="52"/>
      <c r="J6" s="52"/>
      <c r="K6" s="52"/>
      <c r="L6" s="52"/>
      <c r="M6" s="53"/>
      <c r="S6" s="39" t="s">
        <v>61</v>
      </c>
      <c r="T6" s="40" t="s">
        <v>62</v>
      </c>
      <c r="U6" s="40" t="s">
        <v>63</v>
      </c>
      <c r="V6" s="40" t="s">
        <v>64</v>
      </c>
      <c r="W6" s="40" t="s">
        <v>65</v>
      </c>
      <c r="X6" s="40" t="s">
        <v>66</v>
      </c>
      <c r="Y6" s="40" t="s">
        <v>67</v>
      </c>
      <c r="Z6" s="41" t="s">
        <v>68</v>
      </c>
      <c r="AA6" s="41" t="s">
        <v>69</v>
      </c>
      <c r="AB6" s="41" t="s">
        <v>70</v>
      </c>
      <c r="AC6" s="41" t="s">
        <v>71</v>
      </c>
      <c r="AD6" s="41" t="s">
        <v>72</v>
      </c>
      <c r="AE6" s="43"/>
      <c r="AF6" s="33"/>
      <c r="AG6" s="33"/>
      <c r="AH6" s="34"/>
      <c r="AI6" s="28"/>
    </row>
    <row r="7" spans="1:35" ht="15.75" x14ac:dyDescent="0.25">
      <c r="A7" s="8" t="s">
        <v>14</v>
      </c>
      <c r="B7" s="9">
        <v>4</v>
      </c>
      <c r="C7" s="9">
        <v>1500</v>
      </c>
      <c r="D7" s="9">
        <f t="shared" si="0"/>
        <v>6000</v>
      </c>
      <c r="E7" s="10"/>
      <c r="G7" s="14"/>
      <c r="I7" s="15"/>
      <c r="S7" s="39" t="s">
        <v>73</v>
      </c>
      <c r="T7" s="40" t="s">
        <v>74</v>
      </c>
      <c r="U7" s="40" t="s">
        <v>75</v>
      </c>
      <c r="V7" s="40" t="s">
        <v>76</v>
      </c>
      <c r="W7" s="40" t="s">
        <v>77</v>
      </c>
      <c r="X7" s="40" t="s">
        <v>78</v>
      </c>
      <c r="Y7" s="40" t="s">
        <v>79</v>
      </c>
      <c r="Z7" s="41" t="s">
        <v>80</v>
      </c>
      <c r="AA7" s="41" t="s">
        <v>81</v>
      </c>
      <c r="AB7" s="41" t="s">
        <v>82</v>
      </c>
      <c r="AC7" s="41" t="s">
        <v>83</v>
      </c>
      <c r="AD7" s="41" t="s">
        <v>84</v>
      </c>
      <c r="AE7" s="43"/>
      <c r="AH7" s="35"/>
    </row>
    <row r="8" spans="1:35" ht="15.75" x14ac:dyDescent="0.25">
      <c r="A8" s="8" t="s">
        <v>15</v>
      </c>
      <c r="B8" s="9">
        <f>B9-B3-B4-B5-B6-B7</f>
        <v>2.7400000000000011</v>
      </c>
      <c r="C8" s="9">
        <v>1500</v>
      </c>
      <c r="D8" s="9">
        <f t="shared" si="0"/>
        <v>4110.0000000000018</v>
      </c>
      <c r="E8" s="10"/>
      <c r="G8" s="16" t="s">
        <v>16</v>
      </c>
      <c r="H8" s="17"/>
      <c r="I8" s="16"/>
      <c r="K8" s="18" t="s">
        <v>17</v>
      </c>
      <c r="S8" s="39" t="s">
        <v>85</v>
      </c>
      <c r="T8" s="40" t="s">
        <v>86</v>
      </c>
      <c r="U8" s="40" t="s">
        <v>87</v>
      </c>
      <c r="V8" s="40" t="s">
        <v>88</v>
      </c>
      <c r="W8" s="40" t="s">
        <v>89</v>
      </c>
      <c r="X8" s="40" t="s">
        <v>90</v>
      </c>
      <c r="Y8" s="44" t="s">
        <v>91</v>
      </c>
      <c r="Z8" s="41" t="s">
        <v>92</v>
      </c>
      <c r="AA8" s="41" t="s">
        <v>93</v>
      </c>
      <c r="AB8" s="41" t="s">
        <v>94</v>
      </c>
      <c r="AC8" s="41" t="s">
        <v>95</v>
      </c>
      <c r="AD8" s="41" t="s">
        <v>96</v>
      </c>
      <c r="AE8" s="43"/>
    </row>
    <row r="9" spans="1:35" ht="15.75" x14ac:dyDescent="0.25">
      <c r="A9" s="19" t="s">
        <v>18</v>
      </c>
      <c r="B9" s="9">
        <v>20</v>
      </c>
      <c r="C9" s="9">
        <v>1500</v>
      </c>
      <c r="D9" s="9">
        <f t="shared" si="0"/>
        <v>30000</v>
      </c>
      <c r="E9" s="10"/>
      <c r="K9" s="18" t="s">
        <v>19</v>
      </c>
      <c r="S9" s="39" t="s">
        <v>97</v>
      </c>
      <c r="T9" s="40" t="s">
        <v>98</v>
      </c>
      <c r="U9" s="40" t="s">
        <v>99</v>
      </c>
      <c r="V9" s="40" t="s">
        <v>100</v>
      </c>
      <c r="W9" s="40" t="s">
        <v>101</v>
      </c>
      <c r="X9" s="40" t="s">
        <v>102</v>
      </c>
      <c r="Y9" s="40"/>
      <c r="Z9" s="41" t="s">
        <v>103</v>
      </c>
      <c r="AA9" s="41" t="s">
        <v>104</v>
      </c>
      <c r="AB9" s="41" t="s">
        <v>105</v>
      </c>
      <c r="AC9" s="41" t="s">
        <v>106</v>
      </c>
      <c r="AD9" s="41" t="s">
        <v>107</v>
      </c>
      <c r="AE9" s="43"/>
    </row>
    <row r="10" spans="1:35" ht="15.75" x14ac:dyDescent="0.25">
      <c r="E10" s="12"/>
      <c r="G10" s="20" t="s">
        <v>20</v>
      </c>
      <c r="H10" s="20"/>
      <c r="I10" s="20"/>
      <c r="J10" s="21"/>
      <c r="S10" s="45" t="s">
        <v>108</v>
      </c>
      <c r="T10" s="40" t="s">
        <v>109</v>
      </c>
      <c r="U10" s="40" t="s">
        <v>110</v>
      </c>
      <c r="V10" s="40" t="s">
        <v>111</v>
      </c>
      <c r="W10" s="40" t="s">
        <v>112</v>
      </c>
      <c r="X10" s="40" t="s">
        <v>113</v>
      </c>
      <c r="Y10" s="40"/>
      <c r="Z10" s="41" t="s">
        <v>114</v>
      </c>
      <c r="AA10" s="41" t="s">
        <v>115</v>
      </c>
      <c r="AB10" s="41" t="s">
        <v>116</v>
      </c>
      <c r="AC10" s="41" t="s">
        <v>117</v>
      </c>
      <c r="AD10" s="41" t="s">
        <v>118</v>
      </c>
      <c r="AE10" s="43"/>
      <c r="AG10" s="36"/>
      <c r="AH10" s="36"/>
    </row>
    <row r="11" spans="1:35" ht="15.75" x14ac:dyDescent="0.25">
      <c r="S11" s="46" t="s">
        <v>119</v>
      </c>
      <c r="T11" s="46" t="s">
        <v>120</v>
      </c>
      <c r="U11" s="22"/>
      <c r="V11" s="47"/>
      <c r="W11" s="48" t="s">
        <v>119</v>
      </c>
      <c r="X11" s="48" t="s">
        <v>120</v>
      </c>
      <c r="Y11" s="46"/>
      <c r="Z11" s="22"/>
      <c r="AA11" s="49" t="s">
        <v>119</v>
      </c>
      <c r="AB11" s="49" t="s">
        <v>120</v>
      </c>
      <c r="AC11" s="50"/>
      <c r="AD11" s="28"/>
      <c r="AE11" s="28"/>
      <c r="AF11" s="27"/>
      <c r="AG11" s="22"/>
    </row>
  </sheetData>
  <mergeCells count="2">
    <mergeCell ref="F6:M6"/>
    <mergeCell ref="S1:AE1"/>
  </mergeCells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1st attempt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2020-12-22T18:34:19Z</cp:lastPrinted>
  <dcterms:created xsi:type="dcterms:W3CDTF">2020-09-15T21:34:46Z</dcterms:created>
  <dcterms:modified xsi:type="dcterms:W3CDTF">2022-08-11T20:20:32Z</dcterms:modified>
</cp:coreProperties>
</file>