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D3839872-103F-4FE2-A708-66BABBBBDC2B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7" i="1"/>
  <c r="D7" i="1"/>
  <c r="D5" i="1"/>
  <c r="D6" i="1"/>
  <c r="D8" i="1"/>
  <c r="D4" i="1"/>
  <c r="D3" i="1"/>
</calcChain>
</file>

<file path=xl/sharedStrings.xml><?xml version="1.0" encoding="utf-8"?>
<sst xmlns="http://schemas.openxmlformats.org/spreadsheetml/2006/main" count="31" uniqueCount="28">
  <si>
    <t>ddH20</t>
  </si>
  <si>
    <t>Total</t>
  </si>
  <si>
    <t>forever</t>
  </si>
  <si>
    <t>95oC</t>
  </si>
  <si>
    <t>for 10 mins</t>
  </si>
  <si>
    <t>for 30sec</t>
  </si>
  <si>
    <t>for 30 sec</t>
  </si>
  <si>
    <t>4oC</t>
  </si>
  <si>
    <t>Name:</t>
  </si>
  <si>
    <t>PCR:</t>
  </si>
  <si>
    <t>for 60 sec</t>
  </si>
  <si>
    <t>OpRev</t>
  </si>
  <si>
    <t>OpFor-HEX</t>
  </si>
  <si>
    <t>58oC</t>
  </si>
  <si>
    <t>68oC</t>
  </si>
  <si>
    <t>for 30 mins</t>
  </si>
  <si>
    <t>MT</t>
  </si>
  <si>
    <t>WT</t>
  </si>
  <si>
    <t>NTC</t>
  </si>
  <si>
    <t>40 cycles</t>
  </si>
  <si>
    <t>Kappa</t>
  </si>
  <si>
    <t>do 1:80dilution befor load GM</t>
  </si>
  <si>
    <t>DNA</t>
  </si>
  <si>
    <t>121 bp</t>
  </si>
  <si>
    <t>120 bp</t>
  </si>
  <si>
    <t>HET</t>
  </si>
  <si>
    <t xml:space="preserve">used Red marker; Label PCR plate with test name and plate number </t>
  </si>
  <si>
    <t>OP_HEX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</si>
</sst>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9"/>
      <name val="Geneva"/>
    </font>
    <font>
      <sz val="12"/>
      <name val="Courier"/>
      <family val="3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0" applyNumberFormat="0" applyAlignment="0" applyProtection="0"/>
    <xf numFmtId="0" fontId="10" fillId="28" borderId="11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10" applyNumberFormat="0" applyAlignment="0" applyProtection="0"/>
    <xf numFmtId="0" fontId="17" fillId="0" borderId="15" applyNumberFormat="0" applyFill="0" applyAlignment="0" applyProtection="0"/>
    <xf numFmtId="0" fontId="18" fillId="31" borderId="0" applyNumberFormat="0" applyBorder="0" applyAlignment="0" applyProtection="0"/>
    <xf numFmtId="0" fontId="2" fillId="0" borderId="0"/>
    <xf numFmtId="0" fontId="6" fillId="0" borderId="0"/>
    <xf numFmtId="0" fontId="3" fillId="0" borderId="0"/>
    <xf numFmtId="0" fontId="2" fillId="0" borderId="0"/>
    <xf numFmtId="0" fontId="2" fillId="0" borderId="0"/>
    <xf numFmtId="0" fontId="6" fillId="0" borderId="0"/>
    <xf numFmtId="0" fontId="4" fillId="0" borderId="0"/>
    <xf numFmtId="0" fontId="2" fillId="0" borderId="0"/>
    <xf numFmtId="0" fontId="6" fillId="32" borderId="16" applyNumberFormat="0" applyFont="0" applyAlignment="0" applyProtection="0"/>
    <xf numFmtId="0" fontId="19" fillId="27" borderId="17" applyNumberForma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/>
    <xf numFmtId="0" fontId="2" fillId="0" borderId="0" xfId="0" applyFont="1"/>
    <xf numFmtId="0" fontId="2" fillId="33" borderId="1" xfId="0" applyFont="1" applyFill="1" applyBorder="1"/>
    <xf numFmtId="0" fontId="2" fillId="33" borderId="1" xfId="0" applyFont="1" applyFill="1" applyBorder="1" applyAlignment="1"/>
    <xf numFmtId="14" fontId="2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4" borderId="0" xfId="0" applyFont="1" applyFill="1"/>
    <xf numFmtId="0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23" fillId="35" borderId="2" xfId="0" applyFont="1" applyFill="1" applyBorder="1" applyAlignment="1">
      <alignment horizontal="center" wrapText="1"/>
    </xf>
    <xf numFmtId="0" fontId="23" fillId="35" borderId="3" xfId="0" applyFont="1" applyFill="1" applyBorder="1" applyAlignment="1">
      <alignment horizontal="center" wrapText="1"/>
    </xf>
    <xf numFmtId="0" fontId="23" fillId="35" borderId="4" xfId="0" applyFont="1" applyFill="1" applyBorder="1" applyAlignment="1">
      <alignment horizontal="center" wrapText="1"/>
    </xf>
    <xf numFmtId="0" fontId="23" fillId="35" borderId="5" xfId="0" applyFont="1" applyFill="1" applyBorder="1" applyAlignment="1">
      <alignment horizontal="center" wrapText="1"/>
    </xf>
    <xf numFmtId="0" fontId="23" fillId="35" borderId="0" xfId="0" applyFont="1" applyFill="1" applyBorder="1" applyAlignment="1">
      <alignment horizontal="center" wrapText="1"/>
    </xf>
    <xf numFmtId="0" fontId="23" fillId="35" borderId="6" xfId="0" applyFont="1" applyFill="1" applyBorder="1" applyAlignment="1">
      <alignment horizontal="center" wrapText="1"/>
    </xf>
    <xf numFmtId="0" fontId="23" fillId="35" borderId="7" xfId="0" applyFont="1" applyFill="1" applyBorder="1" applyAlignment="1">
      <alignment horizontal="center" wrapText="1"/>
    </xf>
    <xf numFmtId="0" fontId="23" fillId="35" borderId="8" xfId="0" applyFont="1" applyFill="1" applyBorder="1" applyAlignment="1">
      <alignment horizontal="center" wrapText="1"/>
    </xf>
    <xf numFmtId="0" fontId="23" fillId="35" borderId="9" xfId="0" applyFont="1" applyFill="1" applyBorder="1" applyAlignment="1">
      <alignment horizontal="center" wrapText="1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37"/>
    <cellStyle name="Normal 12" xfId="38"/>
    <cellStyle name="Normal 2" xfId="39"/>
    <cellStyle name="Normal 2 10" xfId="40"/>
    <cellStyle name="Normal 2 2" xfId="41"/>
    <cellStyle name="Normal 3" xfId="42"/>
    <cellStyle name="Normal 4" xfId="43"/>
    <cellStyle name="Normal 5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10</xdr:row>
      <xdr:rowOff>0</xdr:rowOff>
    </xdr:from>
    <xdr:to>
      <xdr:col>1</xdr:col>
      <xdr:colOff>352425</xdr:colOff>
      <xdr:row>10</xdr:row>
      <xdr:rowOff>9525</xdr:rowOff>
    </xdr:to>
    <xdr:pic>
      <xdr:nvPicPr>
        <xdr:cNvPr id="1466" name="Picture 1" descr="http://www.biosearchtech.com/ProbeITy/images/trans.gif">
          <a:extLst>
            <a:ext uri="{FF2B5EF4-FFF2-40B4-BE49-F238E27FC236}">
              <a16:creationId xmlns:a16="http://schemas.microsoft.com/office/drawing/2014/main" id="{6FA4B433-A49B-A8C6-F36A-BADC955E5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6859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95250</xdr:rowOff>
    </xdr:from>
    <xdr:to>
      <xdr:col>1</xdr:col>
      <xdr:colOff>0</xdr:colOff>
      <xdr:row>4</xdr:row>
      <xdr:rowOff>104775</xdr:rowOff>
    </xdr:to>
    <xdr:pic>
      <xdr:nvPicPr>
        <xdr:cNvPr id="1467" name="Picture 1" descr="http://www.biosearchtech.com/ProbeITy/images/trans.gif">
          <a:extLst>
            <a:ext uri="{FF2B5EF4-FFF2-40B4-BE49-F238E27FC236}">
              <a16:creationId xmlns:a16="http://schemas.microsoft.com/office/drawing/2014/main" id="{A7669CE4-A9BA-EE61-68B1-5B428E5E3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8096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4</xdr:row>
      <xdr:rowOff>95250</xdr:rowOff>
    </xdr:from>
    <xdr:to>
      <xdr:col>0</xdr:col>
      <xdr:colOff>523875</xdr:colOff>
      <xdr:row>4</xdr:row>
      <xdr:rowOff>114300</xdr:rowOff>
    </xdr:to>
    <xdr:pic>
      <xdr:nvPicPr>
        <xdr:cNvPr id="1468" name="Picture 6">
          <a:extLst>
            <a:ext uri="{FF2B5EF4-FFF2-40B4-BE49-F238E27FC236}">
              <a16:creationId xmlns:a16="http://schemas.microsoft.com/office/drawing/2014/main" id="{06009C7E-CF4F-7280-A35E-144E0D05F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8096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10</xdr:row>
      <xdr:rowOff>0</xdr:rowOff>
    </xdr:from>
    <xdr:to>
      <xdr:col>1</xdr:col>
      <xdr:colOff>352425</xdr:colOff>
      <xdr:row>10</xdr:row>
      <xdr:rowOff>9525</xdr:rowOff>
    </xdr:to>
    <xdr:pic>
      <xdr:nvPicPr>
        <xdr:cNvPr id="1469" name="Picture 1" descr="http://www.biosearchtech.com/ProbeITy/images/trans.gif">
          <a:extLst>
            <a:ext uri="{FF2B5EF4-FFF2-40B4-BE49-F238E27FC236}">
              <a16:creationId xmlns:a16="http://schemas.microsoft.com/office/drawing/2014/main" id="{61B55ACA-0863-75D5-2C4C-F7685E7F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6859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"/>
  <sheetViews>
    <sheetView tabSelected="1" zoomScale="115" zoomScaleNormal="115" workbookViewId="0">
      <selection activeCell="I18" sqref="I18"/>
    </sheetView>
  </sheetViews>
  <sheetFormatPr defaultColWidth="11.42578125" defaultRowHeight="15"/>
  <cols>
    <col min="1" max="1" width="10" style="1" bestFit="1" customWidth="1"/>
    <col min="2" max="2" width="5.28515625" style="1" customWidth="1"/>
    <col min="3" max="6" width="5.5703125" style="1" customWidth="1"/>
    <col min="7" max="7" width="6.42578125" style="1" customWidth="1"/>
    <col min="8" max="13" width="5.5703125" style="1" customWidth="1"/>
    <col min="14" max="14" width="9.7109375" style="1" customWidth="1"/>
    <col min="15" max="27" width="6.5703125" style="1" customWidth="1"/>
    <col min="28" max="16384" width="11.42578125" style="1"/>
  </cols>
  <sheetData>
    <row r="1" spans="1:18" ht="15.75" thickBot="1">
      <c r="A1" s="5">
        <f ca="1">TODAY()</f>
        <v>44784</v>
      </c>
      <c r="B1" s="2"/>
      <c r="C1" s="2"/>
      <c r="D1" s="2"/>
      <c r="E1" s="2"/>
      <c r="F1" s="2"/>
      <c r="G1" s="2"/>
      <c r="H1" s="2" t="s">
        <v>8</v>
      </c>
      <c r="I1" s="2"/>
      <c r="J1" s="2"/>
      <c r="K1" s="2" t="s">
        <v>9</v>
      </c>
      <c r="L1" s="2"/>
      <c r="M1" s="2"/>
      <c r="N1" s="2"/>
      <c r="O1" s="2"/>
    </row>
    <row r="2" spans="1:18">
      <c r="A2" s="2" t="s">
        <v>27</v>
      </c>
      <c r="B2" s="2"/>
      <c r="C2" s="2"/>
      <c r="D2" s="2"/>
      <c r="E2" s="2"/>
      <c r="F2" s="2" t="s">
        <v>3</v>
      </c>
      <c r="G2" s="2" t="s">
        <v>4</v>
      </c>
      <c r="H2" s="2"/>
      <c r="I2" s="12" t="s">
        <v>26</v>
      </c>
      <c r="J2" s="13"/>
      <c r="K2" s="14"/>
      <c r="L2" s="2"/>
      <c r="M2" s="2"/>
      <c r="N2" s="2"/>
      <c r="O2" s="2"/>
    </row>
    <row r="3" spans="1:18" ht="12.75" customHeight="1">
      <c r="A3" s="6" t="s">
        <v>20</v>
      </c>
      <c r="B3" s="7">
        <v>10</v>
      </c>
      <c r="C3" s="7">
        <v>12</v>
      </c>
      <c r="D3" s="7">
        <f t="shared" ref="D3:D8" si="0">C3*B3</f>
        <v>120</v>
      </c>
      <c r="E3" s="10"/>
      <c r="F3" s="2" t="s">
        <v>19</v>
      </c>
      <c r="G3" s="2"/>
      <c r="I3" s="15"/>
      <c r="J3" s="16"/>
      <c r="K3" s="17"/>
      <c r="L3" s="2"/>
      <c r="M3" s="2"/>
      <c r="O3" s="2"/>
    </row>
    <row r="4" spans="1:18" ht="12.75" customHeight="1" thickBot="1">
      <c r="A4" s="8" t="s">
        <v>12</v>
      </c>
      <c r="B4" s="7">
        <v>0.6</v>
      </c>
      <c r="C4" s="7">
        <v>12</v>
      </c>
      <c r="D4" s="7">
        <f t="shared" si="0"/>
        <v>7.1999999999999993</v>
      </c>
      <c r="E4" s="10"/>
      <c r="F4" s="2" t="s">
        <v>3</v>
      </c>
      <c r="G4" s="2" t="s">
        <v>5</v>
      </c>
      <c r="I4" s="18"/>
      <c r="J4" s="19"/>
      <c r="K4" s="20"/>
      <c r="M4" s="2"/>
      <c r="O4" s="2"/>
    </row>
    <row r="5" spans="1:18" ht="12.75" customHeight="1">
      <c r="A5" s="8" t="s">
        <v>11</v>
      </c>
      <c r="B5" s="7">
        <v>0.6</v>
      </c>
      <c r="C5" s="7">
        <v>12</v>
      </c>
      <c r="D5" s="7">
        <f t="shared" si="0"/>
        <v>7.1999999999999993</v>
      </c>
      <c r="E5" s="10"/>
      <c r="F5" s="2" t="s">
        <v>13</v>
      </c>
      <c r="G5" s="2" t="s">
        <v>6</v>
      </c>
      <c r="I5" s="9" t="s">
        <v>21</v>
      </c>
      <c r="J5" s="9"/>
      <c r="K5" s="9"/>
      <c r="L5" s="9"/>
      <c r="M5" s="9"/>
      <c r="O5" s="2"/>
      <c r="P5" s="11"/>
      <c r="Q5" s="11"/>
      <c r="R5" s="11"/>
    </row>
    <row r="6" spans="1:18" ht="12.75" customHeight="1">
      <c r="A6" s="6" t="s">
        <v>22</v>
      </c>
      <c r="B6" s="7">
        <v>1</v>
      </c>
      <c r="C6" s="7">
        <v>12</v>
      </c>
      <c r="D6" s="7">
        <f t="shared" si="0"/>
        <v>12</v>
      </c>
      <c r="E6" s="10"/>
      <c r="F6" s="2" t="s">
        <v>14</v>
      </c>
      <c r="G6" s="2" t="s">
        <v>10</v>
      </c>
      <c r="I6" s="2"/>
      <c r="J6" s="2"/>
      <c r="M6" s="2"/>
      <c r="N6" s="2"/>
      <c r="O6" s="2"/>
    </row>
    <row r="7" spans="1:18" ht="12.75" customHeight="1">
      <c r="A7" s="6" t="s">
        <v>0</v>
      </c>
      <c r="B7" s="7">
        <f>20-SUM(B3:B6)</f>
        <v>7.8000000000000007</v>
      </c>
      <c r="C7" s="7">
        <v>12</v>
      </c>
      <c r="D7" s="7">
        <f t="shared" si="0"/>
        <v>93.600000000000009</v>
      </c>
      <c r="E7" s="10"/>
      <c r="F7" s="2"/>
      <c r="G7" s="2"/>
      <c r="I7" s="3" t="s">
        <v>25</v>
      </c>
      <c r="J7" s="2"/>
      <c r="K7" s="8" t="s">
        <v>16</v>
      </c>
      <c r="L7" s="8" t="s">
        <v>23</v>
      </c>
      <c r="M7" s="2"/>
    </row>
    <row r="8" spans="1:18" ht="12.75" customHeight="1">
      <c r="A8" s="6" t="s">
        <v>1</v>
      </c>
      <c r="B8" s="7">
        <v>20</v>
      </c>
      <c r="C8" s="7">
        <v>12</v>
      </c>
      <c r="D8" s="7">
        <f t="shared" si="0"/>
        <v>240</v>
      </c>
      <c r="E8" s="10"/>
      <c r="F8" s="2" t="s">
        <v>14</v>
      </c>
      <c r="G8" s="2" t="s">
        <v>15</v>
      </c>
      <c r="I8" s="4" t="s">
        <v>17</v>
      </c>
      <c r="J8" s="2"/>
      <c r="K8" s="8" t="s">
        <v>17</v>
      </c>
      <c r="L8" s="8" t="s">
        <v>24</v>
      </c>
      <c r="M8" s="2"/>
    </row>
    <row r="9" spans="1:18" ht="12.75" customHeight="1">
      <c r="A9" s="2"/>
      <c r="B9" s="2"/>
      <c r="C9" s="2"/>
      <c r="D9" s="2"/>
      <c r="E9" s="10"/>
      <c r="F9" s="2" t="s">
        <v>7</v>
      </c>
      <c r="G9" s="2" t="s">
        <v>2</v>
      </c>
      <c r="I9" s="4" t="s">
        <v>18</v>
      </c>
      <c r="J9" s="2"/>
      <c r="M9" s="2"/>
      <c r="N9" s="2"/>
      <c r="O9" s="2"/>
    </row>
    <row r="10" spans="1:18" ht="12.75" customHeight="1">
      <c r="D10" s="2"/>
      <c r="E10" s="10"/>
      <c r="F10" s="2"/>
      <c r="N10" s="2"/>
      <c r="O10" s="2"/>
    </row>
  </sheetData>
  <mergeCells count="2">
    <mergeCell ref="P5:R5"/>
    <mergeCell ref="I2:K4"/>
  </mergeCells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2020-12-29T19:26:22Z</cp:lastPrinted>
  <dcterms:created xsi:type="dcterms:W3CDTF">2005-06-28T23:13:36Z</dcterms:created>
  <dcterms:modified xsi:type="dcterms:W3CDTF">2022-08-11T23:46:57Z</dcterms:modified>
</cp:coreProperties>
</file>