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E08CE77D-4372-49A5-AD10-F0AB38D6C59C}" xr6:coauthVersionLast="45" xr6:coauthVersionMax="47" xr10:uidLastSave="{00000000-0000-0000-0000-000000000000}"/>
  <bookViews>
    <workbookView xWindow="31710" yWindow="4980" windowWidth="21195" windowHeight="14520" xr2:uid="{00000000-000D-0000-FFFF-FFFF00000000}"/>
  </bookViews>
  <sheets>
    <sheet name="1st attempt" sheetId="1" r:id="rId1"/>
    <sheet name="o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8" i="1" l="1"/>
  <c r="D8" i="1" s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<sst xmlns="http://schemas.openxmlformats.org/spreadsheetml/2006/main" count="22" uniqueCount="22">
  <si>
    <t>Name:</t>
  </si>
  <si>
    <t>PCR:</t>
  </si>
  <si>
    <t>Given</t>
  </si>
  <si>
    <t>PCR Condition</t>
  </si>
  <si>
    <t>Thermo-R62-CAG</t>
  </si>
  <si>
    <t>Start:</t>
  </si>
  <si>
    <t>Thermo</t>
  </si>
  <si>
    <t>End:</t>
  </si>
  <si>
    <t>GC Melt</t>
  </si>
  <si>
    <r>
      <t>2f32253</t>
    </r>
    <r>
      <rPr>
        <sz val="10"/>
        <color indexed="10"/>
        <rFont val="Arial"/>
        <family val="2"/>
      </rPr>
      <t>FAM</t>
    </r>
  </si>
  <si>
    <r>
      <t xml:space="preserve">Dilute DNA to </t>
    </r>
    <r>
      <rPr>
        <sz val="10"/>
        <color rgb="FFC00000"/>
        <rFont val="Calibri"/>
        <family val="2"/>
        <scheme val="minor"/>
      </rPr>
      <t>5ng/ul</t>
    </r>
    <r>
      <rPr>
        <sz val="10"/>
        <rFont val="Calibri"/>
        <family val="2"/>
        <scheme val="minor"/>
      </rPr>
      <t xml:space="preserve"> and load a total of </t>
    </r>
    <r>
      <rPr>
        <sz val="10"/>
        <color rgb="FFC00000"/>
        <rFont val="Calibri"/>
        <family val="2"/>
        <scheme val="minor"/>
      </rPr>
      <t>25 ng</t>
    </r>
    <r>
      <rPr>
        <sz val="10"/>
        <rFont val="Calibri"/>
        <family val="2"/>
        <scheme val="minor"/>
      </rPr>
      <t xml:space="preserve"> of DNA per sample</t>
    </r>
  </si>
  <si>
    <t>2rN63mycL</t>
  </si>
  <si>
    <t>DNA template (100 ng/ul)</t>
  </si>
  <si>
    <t>PCR grade H2O</t>
  </si>
  <si>
    <t>Need to Do GM after PCR</t>
  </si>
  <si>
    <t>r62</t>
  </si>
  <si>
    <t>Total</t>
  </si>
  <si>
    <t>NTC</t>
  </si>
  <si>
    <r>
      <t>Purifiy PCR product(Use 15ul of beads-</t>
    </r>
    <r>
      <rPr>
        <b/>
        <sz val="10"/>
        <color rgb="FFC00000"/>
        <rFont val="Arial"/>
        <family val="2"/>
      </rPr>
      <t>elute in 12 ul of H2O; take out 10-dilute to 1.5ng/ul</t>
    </r>
    <r>
      <rPr>
        <b/>
        <sz val="10"/>
        <rFont val="Arial"/>
        <family val="2"/>
      </rPr>
      <t>) Befor loading into GM(</t>
    </r>
    <r>
      <rPr>
        <b/>
        <sz val="10"/>
        <color rgb="FFC00000"/>
        <rFont val="Arial"/>
        <family val="2"/>
      </rPr>
      <t>load 2.5ul</t>
    </r>
    <r>
      <rPr>
        <b/>
        <sz val="10"/>
        <rFont val="Arial"/>
        <family val="2"/>
      </rPr>
      <t>)</t>
    </r>
  </si>
  <si>
    <t>used Red marker; Label PCR plate with test name and plate number; and write "need Purify on top of plate on the right side"</t>
  </si>
  <si>
    <t>(PCR-122)/3</t>
  </si>
  <si>
    <t>R62_CAG_Fam_instability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</si>
</sst>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7"/>
      <name val="Verdana"/>
      <family val="2"/>
    </font>
    <font>
      <sz val="10"/>
      <color indexed="12"/>
      <name val="Arial"/>
      <family val="2"/>
    </font>
    <font>
      <b/>
      <sz val="7"/>
      <name val="Arial"/>
      <family val="2"/>
    </font>
    <font>
      <sz val="10"/>
      <name val="Verdana"/>
      <family val="2"/>
    </font>
    <font>
      <sz val="7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2" fillId="2" borderId="0" xfId="0" applyNumberFormat="1" applyFont="1" applyFill="1" applyAlignment="1">
      <alignment horizontal="left"/>
    </xf>
    <xf numFmtId="0" fontId="3" fillId="0" borderId="0" xfId="0" applyFont="1"/>
    <xf numFmtId="0" fontId="4" fillId="0" borderId="0" xfId="0" applyFont="1" applyBorder="1" applyAlignment="1"/>
    <xf numFmtId="0" fontId="1" fillId="0" borderId="0" xfId="0" applyFont="1" applyBorder="1" applyAlignment="1"/>
    <xf numFmtId="0" fontId="5" fillId="0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164" fontId="1" fillId="0" borderId="0" xfId="0" applyNumberFormat="1" applyFont="1" applyAlignment="1">
      <alignment horizontal="center"/>
    </xf>
    <xf numFmtId="0" fontId="7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9" fillId="3" borderId="3" xfId="0" applyFont="1" applyFill="1" applyBorder="1"/>
    <xf numFmtId="0" fontId="9" fillId="3" borderId="4" xfId="0" applyFont="1" applyFill="1" applyBorder="1"/>
    <xf numFmtId="0" fontId="9" fillId="3" borderId="5" xfId="0" applyFont="1" applyFill="1" applyBorder="1"/>
    <xf numFmtId="0" fontId="11" fillId="5" borderId="6" xfId="0" applyFont="1" applyFill="1" applyBorder="1" applyAlignment="1"/>
    <xf numFmtId="0" fontId="11" fillId="5" borderId="2" xfId="0" applyFont="1" applyFill="1" applyBorder="1" applyAlignment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3" fillId="4" borderId="0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2" fillId="6" borderId="5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 wrapText="1"/>
    </xf>
    <xf numFmtId="0" fontId="12" fillId="6" borderId="0" xfId="0" applyFont="1" applyFill="1" applyBorder="1" applyAlignment="1">
      <alignment horizontal="center" wrapText="1"/>
    </xf>
    <xf numFmtId="0" fontId="12" fillId="6" borderId="11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zoomScale="85" zoomScaleNormal="85" workbookViewId="0">
      <selection activeCell="E15" sqref="E15"/>
    </sheetView>
  </sheetViews>
  <sheetFormatPr defaultRowHeight="15" x14ac:dyDescent="0.25"/>
  <cols>
    <col min="2" max="2" width="10.42578125" bestFit="1" customWidth="1"/>
  </cols>
  <sheetData>
    <row r="1" spans="1:13" x14ac:dyDescent="0.25">
      <c r="A1" s="1">
        <f ca="1">TODAY()</f>
        <v>44783</v>
      </c>
      <c r="B1" s="2"/>
      <c r="C1" s="2"/>
      <c r="D1" s="2" t="s">
        <v>0</v>
      </c>
      <c r="E1" s="2"/>
      <c r="F1" s="3"/>
      <c r="G1" s="3" t="s">
        <v>1</v>
      </c>
      <c r="H1" s="3"/>
      <c r="I1" s="3"/>
      <c r="J1" s="3"/>
      <c r="K1" s="3"/>
      <c r="L1" s="3" t="s">
        <v>2</v>
      </c>
    </row>
    <row r="2" spans="1:13" x14ac:dyDescent="0.25">
      <c r="A2" s="4" t="s">
        <v>21</v>
      </c>
      <c r="B2" s="4"/>
      <c r="C2" s="2"/>
      <c r="D2" s="2"/>
      <c r="E2" s="2"/>
      <c r="F2" s="3"/>
      <c r="G2" s="3" t="s">
        <v>3</v>
      </c>
      <c r="H2" s="5" t="s">
        <v>4</v>
      </c>
      <c r="I2" s="6"/>
      <c r="J2" s="6"/>
      <c r="K2" s="6"/>
      <c r="L2" s="7" t="s">
        <v>5</v>
      </c>
    </row>
    <row r="3" spans="1:13" ht="15.75" thickBot="1" x14ac:dyDescent="0.3">
      <c r="A3" s="8" t="s">
        <v>6</v>
      </c>
      <c r="B3" s="9">
        <v>9.75</v>
      </c>
      <c r="C3" s="9">
        <v>1500</v>
      </c>
      <c r="D3" s="9">
        <f>C3*B3</f>
        <v>14625</v>
      </c>
      <c r="E3" s="10"/>
      <c r="F3" s="3"/>
      <c r="G3" s="3" t="s">
        <v>20</v>
      </c>
      <c r="H3" s="3"/>
      <c r="I3" s="3"/>
      <c r="J3" s="3"/>
      <c r="K3" s="11"/>
      <c r="L3" s="3" t="s">
        <v>7</v>
      </c>
    </row>
    <row r="4" spans="1:13" x14ac:dyDescent="0.25">
      <c r="A4" s="8" t="s">
        <v>8</v>
      </c>
      <c r="B4" s="9">
        <v>1.9500000000000002</v>
      </c>
      <c r="C4" s="9">
        <v>1500</v>
      </c>
      <c r="D4" s="9">
        <f t="shared" ref="D4:D9" si="0">C4*B4</f>
        <v>2925.0000000000005</v>
      </c>
      <c r="E4" s="10"/>
      <c r="G4" s="15" t="s">
        <v>10</v>
      </c>
      <c r="H4" s="16"/>
      <c r="I4" s="16"/>
      <c r="J4" s="16"/>
      <c r="K4" s="16"/>
      <c r="L4" s="17"/>
    </row>
    <row r="5" spans="1:13" x14ac:dyDescent="0.25">
      <c r="A5" s="13" t="s">
        <v>9</v>
      </c>
      <c r="B5" s="9">
        <v>0.97500000000000009</v>
      </c>
      <c r="C5" s="9">
        <v>1500</v>
      </c>
      <c r="D5" s="9">
        <f t="shared" si="0"/>
        <v>1462.5000000000002</v>
      </c>
      <c r="E5" s="10"/>
      <c r="F5" s="23" t="s">
        <v>18</v>
      </c>
      <c r="G5" s="23"/>
      <c r="H5" s="23"/>
      <c r="I5" s="23"/>
      <c r="J5" s="23"/>
      <c r="K5" s="23"/>
      <c r="L5" s="23"/>
      <c r="M5" s="23"/>
    </row>
    <row r="6" spans="1:13" ht="14.45" customHeight="1" x14ac:dyDescent="0.25">
      <c r="A6" s="13" t="s">
        <v>11</v>
      </c>
      <c r="B6" s="9">
        <v>0.58500000000000008</v>
      </c>
      <c r="C6" s="9">
        <v>1500</v>
      </c>
      <c r="D6" s="9">
        <f t="shared" si="0"/>
        <v>877.50000000000011</v>
      </c>
      <c r="E6" s="10"/>
      <c r="F6" s="23"/>
      <c r="G6" s="23"/>
      <c r="H6" s="23"/>
      <c r="I6" s="23"/>
      <c r="J6" s="23"/>
      <c r="K6" s="23"/>
      <c r="L6" s="23"/>
      <c r="M6" s="23"/>
    </row>
    <row r="7" spans="1:13" ht="15.75" thickBot="1" x14ac:dyDescent="0.3">
      <c r="A7" s="8" t="s">
        <v>12</v>
      </c>
      <c r="B7" s="9">
        <v>4</v>
      </c>
      <c r="C7" s="9">
        <v>1500</v>
      </c>
      <c r="D7" s="9">
        <f t="shared" si="0"/>
        <v>6000</v>
      </c>
      <c r="E7" s="10"/>
      <c r="F7" s="24"/>
      <c r="G7" s="24"/>
      <c r="H7" s="24"/>
      <c r="I7" s="24"/>
      <c r="J7" s="24"/>
      <c r="K7" s="24"/>
      <c r="L7" s="24"/>
      <c r="M7" s="24"/>
    </row>
    <row r="8" spans="1:13" ht="15.75" thickBot="1" x14ac:dyDescent="0.3">
      <c r="A8" s="8" t="s">
        <v>13</v>
      </c>
      <c r="B8" s="9">
        <f>B9-B3-B4-B5-B6-B7</f>
        <v>2.7400000000000011</v>
      </c>
      <c r="C8" s="9">
        <v>1500</v>
      </c>
      <c r="D8" s="9">
        <f t="shared" si="0"/>
        <v>4110.0000000000018</v>
      </c>
      <c r="E8" s="10"/>
      <c r="F8" s="20" t="s">
        <v>14</v>
      </c>
      <c r="G8" s="21"/>
      <c r="H8" s="21"/>
      <c r="I8" s="22"/>
      <c r="K8" s="18" t="s">
        <v>15</v>
      </c>
    </row>
    <row r="9" spans="1:13" ht="14.45" customHeight="1" x14ac:dyDescent="0.25">
      <c r="A9" s="14" t="s">
        <v>16</v>
      </c>
      <c r="B9" s="9">
        <v>20</v>
      </c>
      <c r="C9" s="9">
        <v>1500</v>
      </c>
      <c r="D9" s="9">
        <f t="shared" si="0"/>
        <v>30000</v>
      </c>
      <c r="E9" s="10"/>
      <c r="F9" s="25" t="s">
        <v>19</v>
      </c>
      <c r="G9" s="26"/>
      <c r="H9" s="26"/>
      <c r="I9" s="26"/>
      <c r="J9" s="27"/>
      <c r="K9" s="19" t="s">
        <v>17</v>
      </c>
    </row>
    <row r="10" spans="1:13" x14ac:dyDescent="0.25">
      <c r="E10" s="12"/>
      <c r="F10" s="28"/>
      <c r="G10" s="29"/>
      <c r="H10" s="29"/>
      <c r="I10" s="29"/>
      <c r="J10" s="30"/>
    </row>
    <row r="11" spans="1:13" ht="15.75" thickBot="1" x14ac:dyDescent="0.3">
      <c r="F11" s="31"/>
      <c r="G11" s="32"/>
      <c r="H11" s="32"/>
      <c r="I11" s="32"/>
      <c r="J11" s="33"/>
    </row>
  </sheetData>
  <mergeCells count="3">
    <mergeCell ref="F8:I8"/>
    <mergeCell ref="F5:M7"/>
    <mergeCell ref="F9:J11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topLeftCell="A58" zoomScale="70" zoomScaleNormal="70" workbookViewId="0">
      <selection activeCell="P87" sqref="P8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attempt</vt:lpstr>
      <vt:lpstr>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2020-12-22T18:34:19Z</cp:lastPrinted>
  <dcterms:created xsi:type="dcterms:W3CDTF">2020-09-15T21:34:46Z</dcterms:created>
  <dcterms:modified xsi:type="dcterms:W3CDTF">2022-08-11T01:10:24Z</dcterms:modified>
</cp:coreProperties>
</file>