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275F8133-814E-4984-B182-2737A8977E51}" xr6:coauthVersionLast="47" xr6:coauthVersionMax="47" xr10:uidLastSave="{00000000-0000-0000-0000-000000000000}"/>
  <bookViews>
    <workbookView xWindow="570" yWindow="69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8" i="1"/>
  <c r="D8" i="1" s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<sst xmlns="http://schemas.openxmlformats.org/spreadsheetml/2006/main" count="17" uniqueCount="17">
  <si>
    <t>Name:</t>
  </si>
  <si>
    <r>
      <t>PCR Condition:</t>
    </r>
    <r>
      <rPr>
        <sz val="10"/>
        <color indexed="40"/>
        <rFont val="Arial"/>
        <family val="2"/>
      </rPr>
      <t>Thermo-R62-CAG</t>
    </r>
  </si>
  <si>
    <t>Thermo Mix</t>
  </si>
  <si>
    <t>GC Melt</t>
  </si>
  <si>
    <t>r62</t>
  </si>
  <si>
    <r>
      <t>2f32253</t>
    </r>
    <r>
      <rPr>
        <sz val="10"/>
        <color indexed="10"/>
        <rFont val="Arial"/>
        <family val="2"/>
      </rPr>
      <t>FAM</t>
    </r>
  </si>
  <si>
    <t>richierev</t>
  </si>
  <si>
    <t>DNA template</t>
  </si>
  <si>
    <t>PCR grade H2O</t>
  </si>
  <si>
    <t>Total</t>
  </si>
  <si>
    <t>Need to Do GM after PCR</t>
  </si>
  <si>
    <t>NTC</t>
  </si>
  <si>
    <r>
      <t xml:space="preserve">Dilute DNA to </t>
    </r>
    <r>
      <rPr>
        <sz val="10"/>
        <color rgb="FFC00000"/>
        <rFont val="Arial"/>
        <family val="2"/>
      </rPr>
      <t>5ng/ul</t>
    </r>
    <r>
      <rPr>
        <sz val="10"/>
        <rFont val="Arial"/>
        <family val="2"/>
      </rPr>
      <t xml:space="preserve"> and load a total of </t>
    </r>
    <r>
      <rPr>
        <sz val="10"/>
        <color rgb="FFC00000"/>
        <rFont val="Arial"/>
        <family val="2"/>
      </rPr>
      <t>25 ng</t>
    </r>
    <r>
      <rPr>
        <sz val="10"/>
        <rFont val="Arial"/>
        <family val="2"/>
      </rPr>
      <t xml:space="preserve"> of DNA per sample-Run PCR in </t>
    </r>
    <r>
      <rPr>
        <sz val="10"/>
        <color rgb="FFC00000"/>
        <rFont val="Arial"/>
        <family val="2"/>
      </rPr>
      <t>duplicated</t>
    </r>
  </si>
  <si>
    <t xml:space="preserve">used Red marker; Label PCR plate with test name and plate number </t>
  </si>
  <si>
    <r>
      <t>Purifiy PCR product(</t>
    </r>
    <r>
      <rPr>
        <sz val="10"/>
        <color rgb="FFC00000"/>
        <rFont val="Arial"/>
        <family val="2"/>
      </rPr>
      <t>elute in 12 ul of H2O</t>
    </r>
    <r>
      <rPr>
        <sz val="10"/>
        <rFont val="Arial"/>
        <family val="2"/>
      </rPr>
      <t>) and normalize to 3ng/ul(concentration read withing pico green) Befor loading into GM</t>
    </r>
  </si>
  <si>
    <t>Human_CAG</t>
  </si>
  <si>
    <t>(PCR-63)/3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</si>
</sst>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10"/>
      <color indexed="40"/>
      <name val="Arial"/>
      <family val="2"/>
    </font>
    <font>
      <sz val="10"/>
      <color indexed="10"/>
      <name val="Arial"/>
      <family val="2"/>
    </font>
    <font>
      <sz val="5"/>
      <name val="Arial"/>
      <family val="2"/>
    </font>
    <font>
      <sz val="10"/>
      <color rgb="FFC00000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color rgb="FF7030A0"/>
      <name val="Calibri"/>
      <family val="2"/>
      <scheme val="minor"/>
    </font>
    <font>
      <sz val="12"/>
      <color rgb="FF00B0F0"/>
      <name val="Arial"/>
      <family val="2"/>
    </font>
    <font>
      <sz val="8"/>
      <name val="Arial"/>
      <family val="2"/>
    </font>
    <font>
      <sz val="8"/>
      <color theme="9" tint="-0.249977111117893"/>
      <name val="Arial"/>
      <family val="2"/>
    </font>
    <font>
      <sz val="8"/>
      <color rgb="FF00B050"/>
      <name val="Calibri"/>
      <family val="2"/>
      <scheme val="minor"/>
    </font>
    <font>
      <sz val="8"/>
      <color rgb="FF00B050"/>
      <name val="Arial"/>
      <family val="2"/>
    </font>
    <font>
      <sz val="8"/>
      <color rgb="FF00B0F0"/>
      <name val="Arial"/>
      <family val="2"/>
    </font>
    <font>
      <sz val="8"/>
      <color rgb="FF7030A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left"/>
    </xf>
    <xf numFmtId="14" fontId="5" fillId="0" borderId="0" xfId="0" applyNumberFormat="1" applyFont="1" applyAlignment="1">
      <alignment horizontal="left"/>
    </xf>
    <xf numFmtId="0" fontId="7" fillId="2" borderId="1" xfId="0" applyFont="1" applyFill="1" applyBorder="1" applyAlignme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3" borderId="0" xfId="0" applyFont="1" applyFill="1"/>
    <xf numFmtId="0" fontId="20" fillId="0" borderId="0" xfId="0" applyFo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0" fillId="3" borderId="0" xfId="0" applyFont="1" applyFill="1"/>
    <xf numFmtId="0" fontId="7" fillId="2" borderId="7" xfId="0" applyFont="1" applyFill="1" applyBorder="1" applyAlignment="1"/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0" fontId="21" fillId="5" borderId="2" xfId="0" applyFont="1" applyFill="1" applyBorder="1" applyAlignment="1">
      <alignment horizontal="center" wrapText="1"/>
    </xf>
    <xf numFmtId="0" fontId="21" fillId="5" borderId="0" xfId="0" applyFont="1" applyFill="1" applyBorder="1" applyAlignment="1">
      <alignment horizontal="center" wrapText="1"/>
    </xf>
    <xf numFmtId="0" fontId="21" fillId="5" borderId="3" xfId="0" applyFont="1" applyFill="1" applyBorder="1" applyAlignment="1">
      <alignment horizontal="center" wrapText="1"/>
    </xf>
    <xf numFmtId="0" fontId="21" fillId="5" borderId="4" xfId="0" applyFont="1" applyFill="1" applyBorder="1" applyAlignment="1">
      <alignment horizontal="center" wrapText="1"/>
    </xf>
    <xf numFmtId="0" fontId="21" fillId="5" borderId="5" xfId="0" applyFont="1" applyFill="1" applyBorder="1" applyAlignment="1">
      <alignment horizontal="center" wrapText="1"/>
    </xf>
    <xf numFmtId="0" fontId="21" fillId="5" borderId="6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1266825</xdr:colOff>
      <xdr:row>5</xdr:row>
      <xdr:rowOff>85725</xdr:rowOff>
    </xdr:from>
    <xdr:to>
      <xdr:col>1</xdr:col>
      <xdr:colOff>3810</xdr:colOff>
      <xdr:row>5</xdr:row>
      <xdr:rowOff>95250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8200" y="13049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05650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05650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05650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05650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05650" y="8086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05650" y="8086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05650" y="8086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05650" y="8086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05650" y="8086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05650" y="8086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05650" y="8086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05650" y="8086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4805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4805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4805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4805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4805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4805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4805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4805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019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019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019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019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019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019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019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019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011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011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011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011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011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011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011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0116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522720" y="7955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522720" y="7955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522720" y="7955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522720" y="7955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522720" y="7955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522720" y="7955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522720" y="7955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522720" y="7955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164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164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164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1640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3891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3891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3891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3891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3891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3891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3891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3891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3891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3891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3891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3891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1793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1793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1793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1793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556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556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556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556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556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556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556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556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556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556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556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4556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1793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1793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1793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132320" y="21793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922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 x14ac:dyDescent="0.25"/>
  <cols>
    <col min="1" max="1" width="15.140625" customWidth="1"/>
  </cols>
  <sheetData>
    <row r="1" spans="1:13" x14ac:dyDescent="0.25">
      <c r="A1" s="19">
        <f ca="1">TODAY()</f>
        <v>44783</v>
      </c>
      <c r="B1" s="20"/>
      <c r="C1" s="24"/>
      <c r="D1" s="20" t="s">
        <v>0</v>
      </c>
      <c r="E1" s="20"/>
      <c r="F1" s="20"/>
      <c r="G1" s="2"/>
      <c r="H1" s="2"/>
      <c r="I1" s="2"/>
      <c r="J1" s="2"/>
      <c r="K1" s="2"/>
      <c r="L1" s="2"/>
      <c r="M1" s="2"/>
    </row>
    <row r="2" spans="1:13" x14ac:dyDescent="0.25">
      <c r="A2" s="25" t="s">
        <v>15</v>
      </c>
      <c r="B2" s="26"/>
      <c r="C2" s="26"/>
      <c r="D2" s="26"/>
      <c r="E2" s="21"/>
      <c r="F2" s="2" t="s">
        <v>1</v>
      </c>
      <c r="G2" s="2"/>
      <c r="H2" s="2"/>
      <c r="I2" s="2"/>
      <c r="J2" s="24"/>
      <c r="K2" s="2"/>
      <c r="L2" s="24"/>
      <c r="M2" s="2"/>
    </row>
    <row r="3" spans="1:13" ht="15.75" thickBot="1" x14ac:dyDescent="0.3">
      <c r="A3" s="4" t="s">
        <v>2</v>
      </c>
      <c r="B3" s="27">
        <v>10.050000000000001</v>
      </c>
      <c r="C3" s="27">
        <v>30</v>
      </c>
      <c r="D3" s="27">
        <f>C3*B3</f>
        <v>301.5</v>
      </c>
      <c r="E3" s="22"/>
      <c r="F3" s="24"/>
      <c r="G3" s="24"/>
      <c r="H3" s="24"/>
      <c r="I3" s="24"/>
      <c r="J3" s="24"/>
      <c r="K3" s="24"/>
      <c r="L3" s="24"/>
      <c r="M3" s="24"/>
    </row>
    <row r="4" spans="1:13" ht="15.75" thickBot="1" x14ac:dyDescent="0.3">
      <c r="A4" s="4" t="s">
        <v>3</v>
      </c>
      <c r="B4" s="27">
        <v>2.0099999999999998</v>
      </c>
      <c r="C4" s="27">
        <v>30</v>
      </c>
      <c r="D4" s="27">
        <f t="shared" ref="D4:D9" si="0">C4*B4</f>
        <v>60.3</v>
      </c>
      <c r="E4" s="22"/>
      <c r="F4" s="30" t="s">
        <v>12</v>
      </c>
      <c r="G4" s="31"/>
      <c r="H4" s="31"/>
      <c r="I4" s="31"/>
      <c r="J4" s="31"/>
      <c r="K4" s="31"/>
      <c r="L4" s="31"/>
      <c r="M4" s="32"/>
    </row>
    <row r="5" spans="1:13" x14ac:dyDescent="0.25">
      <c r="A5" s="4" t="s">
        <v>5</v>
      </c>
      <c r="B5" s="27">
        <v>1.0050000000000001</v>
      </c>
      <c r="C5" s="27">
        <v>30</v>
      </c>
      <c r="D5" s="27">
        <f t="shared" si="0"/>
        <v>30.150000000000002</v>
      </c>
      <c r="E5" s="22"/>
      <c r="F5" s="39" t="s">
        <v>14</v>
      </c>
      <c r="G5" s="40"/>
      <c r="H5" s="40"/>
      <c r="I5" s="40"/>
      <c r="J5" s="40"/>
      <c r="K5" s="40"/>
      <c r="L5" s="40"/>
      <c r="M5" s="41"/>
    </row>
    <row r="6" spans="1:13" ht="15.75" thickBot="1" x14ac:dyDescent="0.3">
      <c r="A6" s="4" t="s">
        <v>6</v>
      </c>
      <c r="B6" s="27">
        <v>1.0050000000000001</v>
      </c>
      <c r="C6" s="27">
        <v>30</v>
      </c>
      <c r="D6" s="27">
        <f t="shared" si="0"/>
        <v>30.150000000000002</v>
      </c>
      <c r="E6" s="22"/>
      <c r="F6" s="42"/>
      <c r="G6" s="43"/>
      <c r="H6" s="43"/>
      <c r="I6" s="43"/>
      <c r="J6" s="43"/>
      <c r="K6" s="43"/>
      <c r="L6" s="43"/>
      <c r="M6" s="44"/>
    </row>
    <row r="7" spans="1:13" x14ac:dyDescent="0.25">
      <c r="A7" s="4" t="s">
        <v>7</v>
      </c>
      <c r="B7" s="27">
        <v>4</v>
      </c>
      <c r="C7" s="27">
        <v>30</v>
      </c>
      <c r="D7" s="27">
        <f t="shared" si="0"/>
        <v>120</v>
      </c>
      <c r="E7" s="22"/>
      <c r="F7" s="24"/>
      <c r="G7" s="24"/>
      <c r="H7" s="24"/>
      <c r="I7" s="33" t="s">
        <v>13</v>
      </c>
      <c r="J7" s="34"/>
      <c r="K7" s="35"/>
      <c r="L7" s="2"/>
      <c r="M7" s="29" t="s">
        <v>4</v>
      </c>
    </row>
    <row r="8" spans="1:13" x14ac:dyDescent="0.25">
      <c r="A8" s="4" t="s">
        <v>8</v>
      </c>
      <c r="B8" s="27">
        <f>B9-B3-B4-B5-B6-B7</f>
        <v>1.9299999999999997</v>
      </c>
      <c r="C8" s="27">
        <v>30</v>
      </c>
      <c r="D8" s="27">
        <f t="shared" si="0"/>
        <v>57.899999999999991</v>
      </c>
      <c r="E8" s="22"/>
      <c r="F8" s="28" t="s">
        <v>10</v>
      </c>
      <c r="G8" s="23"/>
      <c r="H8" s="28"/>
      <c r="I8" s="33"/>
      <c r="J8" s="34"/>
      <c r="K8" s="35"/>
      <c r="L8" s="2"/>
      <c r="M8" s="6" t="s">
        <v>11</v>
      </c>
    </row>
    <row r="9" spans="1:13" ht="15.75" thickBot="1" x14ac:dyDescent="0.3">
      <c r="A9" s="4" t="s">
        <v>9</v>
      </c>
      <c r="B9" s="27">
        <v>20</v>
      </c>
      <c r="C9" s="27">
        <v>30</v>
      </c>
      <c r="D9" s="27">
        <f t="shared" si="0"/>
        <v>600</v>
      </c>
      <c r="E9" s="22"/>
      <c r="F9" s="24"/>
      <c r="G9" s="2"/>
      <c r="H9" s="2"/>
      <c r="I9" s="36"/>
      <c r="J9" s="37"/>
      <c r="K9" s="38"/>
      <c r="L9" s="24"/>
      <c r="M9" s="2"/>
    </row>
    <row r="10" spans="1:13" x14ac:dyDescent="0.25">
      <c r="E10" s="3"/>
      <c r="F10" t="s">
        <v>16</v>
      </c>
      <c r="G10" s="5"/>
      <c r="M10" s="1"/>
    </row>
    <row r="11" spans="1:13" ht="15.75" x14ac:dyDescent="0.25">
      <c r="A11" s="7"/>
      <c r="B11" s="11"/>
      <c r="C11" s="18"/>
      <c r="D11" s="12"/>
      <c r="E11" s="9"/>
      <c r="F11" s="17"/>
      <c r="G11" s="9"/>
      <c r="H11" s="10"/>
      <c r="I11" s="14"/>
      <c r="J11" s="8"/>
      <c r="K11" s="13"/>
      <c r="L11" s="15"/>
      <c r="M11" s="16"/>
    </row>
  </sheetData>
  <mergeCells count="2">
    <mergeCell ref="I7:K9"/>
    <mergeCell ref="F5:M6"/>
  </mergeCells>
  <conditionalFormatting sqref="A11:M11">
    <cfRule type="containsText" dxfId="0" priority="94" operator="containsText" text="FALSE">
      <formula>NOT(ISERROR(SEARCH("FALSE",A11)))</formula>
    </cfRule>
  </conditionalFormatting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2020-12-11T18:39:15Z</cp:lastPrinted>
  <dcterms:created xsi:type="dcterms:W3CDTF">2020-08-05T18:40:00Z</dcterms:created>
  <dcterms:modified xsi:type="dcterms:W3CDTF">2022-08-11T01:04:55Z</dcterms:modified>
</cp:coreProperties>
</file>