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D45962D9-A05C-4AD5-94E0-AFBC8B5ABD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nal Version" sheetId="2" r:id="rId1"/>
    <sheet name="1st Attemp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" l="1"/>
  <c r="D11" i="2"/>
  <c r="B10" i="2"/>
  <c r="D10" i="2" s="1"/>
  <c r="D9" i="2"/>
  <c r="D8" i="2"/>
  <c r="D7" i="2"/>
  <c r="D6" i="2"/>
  <c r="D5" i="2"/>
  <c r="D4" i="2"/>
  <c r="D3" i="2"/>
  <c r="D9" i="1"/>
  <c r="B8" i="1"/>
  <c r="D8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<sst xmlns="http://schemas.openxmlformats.org/spreadsheetml/2006/main" count="57" uniqueCount="30">
  <si>
    <t>Thermo</t>
  </si>
  <si>
    <t>MT</t>
  </si>
  <si>
    <t>GC Melt</t>
  </si>
  <si>
    <t>WT</t>
  </si>
  <si>
    <t>PCR grade H2O</t>
  </si>
  <si>
    <t>Total</t>
  </si>
  <si>
    <t>95oC</t>
  </si>
  <si>
    <t>for 10 mins</t>
  </si>
  <si>
    <t>R62</t>
  </si>
  <si>
    <t>40 cycles</t>
  </si>
  <si>
    <t>NTC</t>
  </si>
  <si>
    <t>for 30sec</t>
  </si>
  <si>
    <t>60oC</t>
  </si>
  <si>
    <t>for 30 sec</t>
  </si>
  <si>
    <t>2.5% gel</t>
  </si>
  <si>
    <t>68oC</t>
  </si>
  <si>
    <t>72oC</t>
  </si>
  <si>
    <t>4C</t>
  </si>
  <si>
    <t>forever</t>
  </si>
  <si>
    <t>DNA template</t>
  </si>
  <si>
    <t>Taconic_Flp For</t>
  </si>
  <si>
    <t>Taconic_Flp Rev</t>
  </si>
  <si>
    <t>Taconic Flp PCR</t>
  </si>
  <si>
    <t>a.k.a CHDI0038</t>
  </si>
  <si>
    <t>Flpe_For</t>
  </si>
  <si>
    <t>Flpe_rev</t>
  </si>
  <si>
    <t>FLP transgenic</t>
  </si>
  <si>
    <t>1260_1</t>
  </si>
  <si>
    <t>1260_2</t>
  </si>
  <si>
    <t>SOP: 1307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</si>
</sst>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202124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5" borderId="2" xfId="0" applyFont="1" applyFill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1" fillId="0" borderId="1" xfId="0" applyFont="1" applyFill="1" applyBorder="1" applyAlignment="1">
      <alignment horizontal="left"/>
    </xf>
    <xf numFmtId="0" fontId="2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 applyBorder="1"/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 applyProtection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0258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3" name="Picture 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0258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8828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8828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pic>
      <xdr:nvPicPr>
        <xdr:cNvPr id="6" name="Picture 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8828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pic>
      <xdr:nvPicPr>
        <xdr:cNvPr id="7" name="Picture 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8828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pic>
      <xdr:nvPicPr>
        <xdr:cNvPr id="8" name="Picture 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8828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pic>
      <xdr:nvPicPr>
        <xdr:cNvPr id="9" name="Picture 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88280" y="3657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5236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3" name="Picture 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5236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95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2"/>
  <sheetViews>
    <sheetView tabSelected="1" workbookViewId="0">
      <selection activeCell="H26" sqref="H26"/>
    </sheetView>
  </sheetViews>
  <sheetFormatPr defaultRowHeight="15" x14ac:dyDescent="0.25"/>
  <cols>
    <col min="1" max="1" width="14.85546875" bestFit="1" customWidth="1"/>
  </cols>
  <sheetData>
    <row r="1" spans="1:12" x14ac:dyDescent="0.25">
      <c r="A1" s="3">
        <f ca="1">TODAY()</f>
        <v>44785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4" t="s">
        <v>22</v>
      </c>
      <c r="B2" s="4" t="s">
        <v>26</v>
      </c>
      <c r="C2" s="4" t="s">
        <v>29</v>
      </c>
      <c r="D2" s="4"/>
      <c r="E2" s="4"/>
      <c r="F2" s="1"/>
      <c r="G2" s="4"/>
      <c r="H2" s="4"/>
      <c r="I2" s="4"/>
      <c r="J2" s="4"/>
      <c r="K2" s="4"/>
    </row>
    <row r="3" spans="1:12" x14ac:dyDescent="0.25">
      <c r="A3" s="5" t="s">
        <v>0</v>
      </c>
      <c r="B3" s="6">
        <v>10</v>
      </c>
      <c r="C3" s="7">
        <v>50</v>
      </c>
      <c r="D3" s="7">
        <f>C3*B3</f>
        <v>500</v>
      </c>
      <c r="E3" s="4"/>
      <c r="F3" s="1" t="s">
        <v>6</v>
      </c>
      <c r="G3" s="1" t="s">
        <v>7</v>
      </c>
      <c r="H3" s="4"/>
      <c r="I3" s="12" t="s">
        <v>8</v>
      </c>
      <c r="J3" s="4"/>
      <c r="K3" s="4"/>
    </row>
    <row r="4" spans="1:12" x14ac:dyDescent="0.25">
      <c r="A4" s="5" t="s">
        <v>2</v>
      </c>
      <c r="B4" s="6">
        <v>2</v>
      </c>
      <c r="C4" s="7">
        <v>50</v>
      </c>
      <c r="D4" s="7">
        <f t="shared" ref="D4:D8" si="0">C4*B4</f>
        <v>100</v>
      </c>
      <c r="E4" s="4"/>
      <c r="F4" s="1" t="s">
        <v>9</v>
      </c>
      <c r="G4" s="1"/>
      <c r="H4" s="8"/>
      <c r="I4" s="12" t="s">
        <v>10</v>
      </c>
      <c r="J4" s="4"/>
      <c r="K4" s="4"/>
    </row>
    <row r="5" spans="1:12" ht="15.75" thickBot="1" x14ac:dyDescent="0.3">
      <c r="A5" s="5" t="s">
        <v>24</v>
      </c>
      <c r="B5" s="6">
        <v>0.3</v>
      </c>
      <c r="C5" s="7">
        <v>50</v>
      </c>
      <c r="D5" s="7">
        <f t="shared" si="0"/>
        <v>15</v>
      </c>
      <c r="E5" s="4"/>
      <c r="F5" s="1" t="s">
        <v>6</v>
      </c>
      <c r="G5" s="1" t="s">
        <v>11</v>
      </c>
      <c r="H5" s="8"/>
      <c r="I5" s="4"/>
      <c r="J5" s="4"/>
      <c r="K5" s="4"/>
    </row>
    <row r="6" spans="1:12" ht="15.75" thickBot="1" x14ac:dyDescent="0.3">
      <c r="A6" s="5" t="s">
        <v>25</v>
      </c>
      <c r="B6" s="6">
        <v>0.3</v>
      </c>
      <c r="C6" s="7">
        <v>50</v>
      </c>
      <c r="D6" s="7">
        <f t="shared" si="0"/>
        <v>15</v>
      </c>
      <c r="E6" s="4"/>
      <c r="F6" s="1" t="s">
        <v>12</v>
      </c>
      <c r="G6" s="1" t="s">
        <v>13</v>
      </c>
      <c r="H6" s="4"/>
      <c r="I6" s="2" t="s">
        <v>14</v>
      </c>
      <c r="J6" s="4"/>
      <c r="K6" s="4"/>
    </row>
    <row r="7" spans="1:12" x14ac:dyDescent="0.25">
      <c r="A7" s="5" t="s">
        <v>27</v>
      </c>
      <c r="B7" s="6">
        <v>0.3</v>
      </c>
      <c r="C7" s="7">
        <v>50</v>
      </c>
      <c r="D7" s="7">
        <f t="shared" si="0"/>
        <v>15</v>
      </c>
      <c r="E7" s="4"/>
      <c r="F7" s="1" t="s">
        <v>15</v>
      </c>
      <c r="G7" s="1" t="s">
        <v>13</v>
      </c>
      <c r="H7" s="4"/>
      <c r="I7" s="4"/>
      <c r="J7" s="4"/>
      <c r="K7" s="4"/>
    </row>
    <row r="8" spans="1:12" x14ac:dyDescent="0.25">
      <c r="A8" s="5" t="s">
        <v>28</v>
      </c>
      <c r="B8" s="6">
        <v>0.3</v>
      </c>
      <c r="C8" s="7">
        <v>50</v>
      </c>
      <c r="D8" s="7">
        <f t="shared" si="0"/>
        <v>15</v>
      </c>
      <c r="E8" s="4"/>
      <c r="F8" s="4"/>
      <c r="G8" s="4"/>
      <c r="H8" s="4"/>
      <c r="I8" s="9" t="s">
        <v>1</v>
      </c>
      <c r="J8" s="9">
        <v>343</v>
      </c>
      <c r="K8" s="4"/>
    </row>
    <row r="9" spans="1:12" x14ac:dyDescent="0.25">
      <c r="A9" s="5" t="s">
        <v>19</v>
      </c>
      <c r="B9" s="6">
        <v>2</v>
      </c>
      <c r="C9" s="7">
        <v>50</v>
      </c>
      <c r="D9" s="7">
        <f>C9*B9</f>
        <v>100</v>
      </c>
      <c r="E9" s="4"/>
      <c r="F9" s="1" t="s">
        <v>16</v>
      </c>
      <c r="G9" s="1" t="s">
        <v>7</v>
      </c>
      <c r="H9" s="4"/>
      <c r="I9" s="9" t="s">
        <v>3</v>
      </c>
      <c r="J9" s="9">
        <v>585</v>
      </c>
      <c r="K9" s="4"/>
    </row>
    <row r="10" spans="1:12" x14ac:dyDescent="0.25">
      <c r="A10" s="5" t="s">
        <v>4</v>
      </c>
      <c r="B10" s="6">
        <f>20-SUM(B3:B9)</f>
        <v>4.7999999999999972</v>
      </c>
      <c r="C10" s="7">
        <v>50</v>
      </c>
      <c r="D10" s="7">
        <f>C10*B10</f>
        <v>239.99999999999986</v>
      </c>
      <c r="E10" s="4"/>
      <c r="F10" s="1" t="s">
        <v>17</v>
      </c>
      <c r="G10" s="1" t="s">
        <v>18</v>
      </c>
      <c r="H10" s="4"/>
      <c r="I10" s="4"/>
      <c r="J10" s="4"/>
      <c r="K10" s="4"/>
    </row>
    <row r="11" spans="1:12" x14ac:dyDescent="0.25">
      <c r="A11" s="10" t="s">
        <v>5</v>
      </c>
      <c r="B11" s="6">
        <v>20</v>
      </c>
      <c r="C11" s="7">
        <v>50</v>
      </c>
      <c r="D11" s="7">
        <f>C11*B11</f>
        <v>1000</v>
      </c>
      <c r="E11" s="13"/>
      <c r="F11" s="13"/>
      <c r="G11" s="13"/>
      <c r="H11" s="13"/>
      <c r="I11" s="13"/>
      <c r="J11" s="13"/>
      <c r="K11" s="13"/>
    </row>
    <row r="12" spans="1:12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</sheetData>
  <pageMargins left="0.7" right="0.7" top="0.75" bottom="0.75" header="0.3" footer="0.3"/>
  <pageSetup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workbookViewId="0">
      <selection activeCell="E27" sqref="E27"/>
    </sheetView>
  </sheetViews>
  <sheetFormatPr defaultRowHeight="15" x14ac:dyDescent="0.25"/>
  <cols>
    <col min="1" max="1" width="16.5703125" customWidth="1"/>
  </cols>
  <sheetData>
    <row r="1" spans="1:13" x14ac:dyDescent="0.25">
      <c r="A1" s="3">
        <v>44211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 t="s">
        <v>22</v>
      </c>
      <c r="B2" s="4" t="s">
        <v>23</v>
      </c>
      <c r="C2" s="4"/>
      <c r="D2" s="4"/>
      <c r="E2" s="4"/>
      <c r="F2" s="1"/>
      <c r="G2" s="4"/>
      <c r="H2" s="4"/>
      <c r="I2" s="4"/>
      <c r="J2" s="4"/>
      <c r="K2" s="4"/>
    </row>
    <row r="3" spans="1:13" x14ac:dyDescent="0.25">
      <c r="A3" s="5" t="s">
        <v>0</v>
      </c>
      <c r="B3" s="6">
        <v>10</v>
      </c>
      <c r="C3" s="7">
        <v>22</v>
      </c>
      <c r="D3" s="7">
        <f>C3*B3</f>
        <v>220</v>
      </c>
      <c r="E3" s="4"/>
      <c r="F3" s="1" t="s">
        <v>6</v>
      </c>
      <c r="G3" s="1" t="s">
        <v>7</v>
      </c>
      <c r="H3" s="4"/>
      <c r="I3" s="12" t="s">
        <v>8</v>
      </c>
      <c r="J3" s="4"/>
      <c r="K3" s="4"/>
    </row>
    <row r="4" spans="1:13" x14ac:dyDescent="0.25">
      <c r="A4" s="5" t="s">
        <v>2</v>
      </c>
      <c r="B4" s="6">
        <v>2</v>
      </c>
      <c r="C4" s="7">
        <v>22</v>
      </c>
      <c r="D4" s="7">
        <f t="shared" ref="D4:D6" si="0">C4*B4</f>
        <v>44</v>
      </c>
      <c r="E4" s="4"/>
      <c r="F4" s="1" t="s">
        <v>9</v>
      </c>
      <c r="G4" s="1"/>
      <c r="H4" s="8"/>
      <c r="I4" s="12" t="s">
        <v>10</v>
      </c>
      <c r="J4" s="4"/>
      <c r="K4" s="4"/>
    </row>
    <row r="5" spans="1:13" ht="15.75" thickBot="1" x14ac:dyDescent="0.3">
      <c r="A5" s="11" t="s">
        <v>20</v>
      </c>
      <c r="B5" s="6">
        <v>0.3</v>
      </c>
      <c r="C5" s="7">
        <v>22</v>
      </c>
      <c r="D5" s="7">
        <f t="shared" si="0"/>
        <v>6.6</v>
      </c>
      <c r="E5" s="4"/>
      <c r="F5" s="1" t="s">
        <v>6</v>
      </c>
      <c r="G5" s="1" t="s">
        <v>11</v>
      </c>
      <c r="H5" s="8"/>
      <c r="I5" s="4"/>
      <c r="J5" s="4"/>
      <c r="K5" s="4"/>
    </row>
    <row r="6" spans="1:13" ht="15.75" thickBot="1" x14ac:dyDescent="0.3">
      <c r="A6" s="11" t="s">
        <v>21</v>
      </c>
      <c r="B6" s="6">
        <v>0.3</v>
      </c>
      <c r="C6" s="7">
        <v>22</v>
      </c>
      <c r="D6" s="7">
        <f t="shared" si="0"/>
        <v>6.6</v>
      </c>
      <c r="E6" s="4"/>
      <c r="F6" s="1" t="s">
        <v>12</v>
      </c>
      <c r="G6" s="1" t="s">
        <v>13</v>
      </c>
      <c r="H6" s="4"/>
      <c r="I6" s="2" t="s">
        <v>14</v>
      </c>
      <c r="J6" s="4"/>
      <c r="K6" s="4"/>
    </row>
    <row r="7" spans="1:13" x14ac:dyDescent="0.25">
      <c r="A7" s="5" t="s">
        <v>19</v>
      </c>
      <c r="B7" s="6">
        <v>2</v>
      </c>
      <c r="C7" s="7">
        <v>22</v>
      </c>
      <c r="D7" s="7">
        <f>C7*B7</f>
        <v>44</v>
      </c>
      <c r="E7" s="4"/>
      <c r="F7" s="1" t="s">
        <v>15</v>
      </c>
      <c r="G7" s="1" t="s">
        <v>13</v>
      </c>
      <c r="H7" s="4"/>
      <c r="I7" s="4"/>
      <c r="J7" s="4"/>
      <c r="K7" s="4"/>
    </row>
    <row r="8" spans="1:13" x14ac:dyDescent="0.25">
      <c r="A8" s="5" t="s">
        <v>4</v>
      </c>
      <c r="B8" s="6">
        <f>20-SUM(B3:B7)</f>
        <v>5.3999999999999986</v>
      </c>
      <c r="C8" s="7">
        <v>22</v>
      </c>
      <c r="D8" s="7">
        <f>C8*B8</f>
        <v>118.79999999999997</v>
      </c>
      <c r="E8" s="4"/>
      <c r="F8" s="4"/>
      <c r="G8" s="4"/>
      <c r="H8" s="4"/>
      <c r="I8" s="9" t="s">
        <v>1</v>
      </c>
      <c r="J8" s="9">
        <v>378</v>
      </c>
      <c r="K8" s="4"/>
    </row>
    <row r="9" spans="1:13" x14ac:dyDescent="0.25">
      <c r="A9" s="10" t="s">
        <v>5</v>
      </c>
      <c r="B9" s="6">
        <v>20</v>
      </c>
      <c r="C9" s="7">
        <v>22</v>
      </c>
      <c r="D9" s="7">
        <f>C9*B9</f>
        <v>440</v>
      </c>
      <c r="E9" s="4"/>
      <c r="F9" s="1" t="s">
        <v>16</v>
      </c>
      <c r="G9" s="1" t="s">
        <v>7</v>
      </c>
      <c r="H9" s="4"/>
      <c r="I9" s="9" t="s">
        <v>3</v>
      </c>
      <c r="J9" s="9">
        <v>271</v>
      </c>
      <c r="K9" s="4"/>
    </row>
    <row r="10" spans="1:13" x14ac:dyDescent="0.25">
      <c r="A10" s="4"/>
      <c r="B10" s="4"/>
      <c r="C10" s="4"/>
      <c r="D10" s="4"/>
      <c r="E10" s="4"/>
      <c r="F10" s="1" t="s">
        <v>17</v>
      </c>
      <c r="G10" s="1" t="s">
        <v>18</v>
      </c>
      <c r="H10" s="4"/>
      <c r="I10" s="4"/>
      <c r="J10" s="4"/>
      <c r="K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Version</vt:lpstr>
      <vt:lpstr>1st Attempt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2021-12-02T19:56:12Z</cp:lastPrinted>
  <dcterms:created xsi:type="dcterms:W3CDTF">2021-01-15T22:57:40Z</dcterms:created>
  <dcterms:modified xsi:type="dcterms:W3CDTF">2022-08-12T18:24:30Z</dcterms:modified>
</cp:coreProperties>
</file>