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65E3617-053B-4EFA-880F-40746DB83134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0" i="1"/>
  <c r="D10" i="1" s="1"/>
  <c r="D11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<sst xmlns="http://schemas.openxmlformats.org/spreadsheetml/2006/main" count="28" uniqueCount="25">
  <si>
    <t>95oC</t>
  </si>
  <si>
    <t>for 10 mins</t>
  </si>
  <si>
    <t>GC melt</t>
  </si>
  <si>
    <t>40 cycles</t>
  </si>
  <si>
    <t>for 30sec</t>
  </si>
  <si>
    <t>55oC</t>
  </si>
  <si>
    <t>for 30 sec</t>
  </si>
  <si>
    <t>72oC</t>
  </si>
  <si>
    <t>ddH20</t>
  </si>
  <si>
    <t>4oC</t>
  </si>
  <si>
    <t>forever</t>
  </si>
  <si>
    <t>Total</t>
  </si>
  <si>
    <t>MT</t>
  </si>
  <si>
    <t>WT</t>
  </si>
  <si>
    <t>1260-1</t>
  </si>
  <si>
    <t>1260-2</t>
  </si>
  <si>
    <t>adipoqcrefor</t>
  </si>
  <si>
    <t>adipoqcrerev</t>
  </si>
  <si>
    <t>adipoqcRE</t>
  </si>
  <si>
    <t>kapa</t>
  </si>
  <si>
    <t>r62</t>
  </si>
  <si>
    <t>ntc</t>
  </si>
  <si>
    <t>2.5% gel</t>
  </si>
  <si>
    <t>DNA</t>
  </si>
  <si>
    <t>for 3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</si>
</sst>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Fill="1" applyBorder="1" applyAlignment="1">
      <alignment horizontal="left"/>
    </xf>
    <xf numFmtId="0" fontId="5" fillId="0" borderId="1" xfId="0" applyFont="1" applyBorder="1"/>
  </cellXfs>
  <cellStyles count="3">
    <cellStyle name="Normal" xfId="0" builtinId="0"/>
    <cellStyle name="Normal 18" xfId="1" xr:uid="{00000000-0005-0000-0000-000001000000}"/>
    <cellStyle name="Normal 19" xfId="2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9526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781627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781627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781627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781627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781627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1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1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1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2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2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2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4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4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4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5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5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6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6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6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734002</xdr:colOff>
      <xdr:row>13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6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734002</xdr:colOff>
      <xdr:row>12</xdr:row>
      <xdr:rowOff>9525</xdr:rowOff>
    </xdr:to>
    <xdr:pic>
      <xdr:nvPicPr>
        <xdr:cNvPr id="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657802</xdr:colOff>
      <xdr:row>12</xdr:row>
      <xdr:rowOff>9525</xdr:rowOff>
    </xdr:to>
    <xdr:pic>
      <xdr:nvPicPr>
        <xdr:cNvPr id="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781627</xdr:colOff>
      <xdr:row>13</xdr:row>
      <xdr:rowOff>9525</xdr:rowOff>
    </xdr:to>
    <xdr:pic>
      <xdr:nvPicPr>
        <xdr:cNvPr id="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90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781627</xdr:colOff>
      <xdr:row>12</xdr:row>
      <xdr:rowOff>9525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724477</xdr:colOff>
      <xdr:row>12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90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01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8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8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8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0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0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0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0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0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1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1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2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2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2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4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1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4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1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143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1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638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4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4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5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1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341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81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1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7048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581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6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6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7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9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1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1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9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1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1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1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1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2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20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2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2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247652</xdr:colOff>
      <xdr:row>1</xdr:row>
      <xdr:rowOff>9525</xdr:rowOff>
    </xdr:to>
    <xdr:pic>
      <xdr:nvPicPr>
        <xdr:cNvPr id="2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0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171452</xdr:colOff>
      <xdr:row>1</xdr:row>
      <xdr:rowOff>9525</xdr:rowOff>
    </xdr:to>
    <xdr:pic>
      <xdr:nvPicPr>
        <xdr:cNvPr id="2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314327</xdr:colOff>
      <xdr:row>1</xdr:row>
      <xdr:rowOff>9525</xdr:rowOff>
    </xdr:to>
    <xdr:pic>
      <xdr:nvPicPr>
        <xdr:cNvPr id="2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390525</xdr:colOff>
      <xdr:row>1</xdr:row>
      <xdr:rowOff>9525</xdr:rowOff>
    </xdr:to>
    <xdr:pic>
      <xdr:nvPicPr>
        <xdr:cNvPr id="2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238127</xdr:colOff>
      <xdr:row>1</xdr:row>
      <xdr:rowOff>9525</xdr:rowOff>
    </xdr:to>
    <xdr:pic>
      <xdr:nvPicPr>
        <xdr:cNvPr id="2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371475</xdr:colOff>
      <xdr:row>1</xdr:row>
      <xdr:rowOff>9525</xdr:rowOff>
    </xdr:to>
    <xdr:pic>
      <xdr:nvPicPr>
        <xdr:cNvPr id="2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93" name="Picture 3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1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2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2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2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3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3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4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4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4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4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6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6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6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6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8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734002</xdr:colOff>
      <xdr:row>25</xdr:row>
      <xdr:rowOff>9525</xdr:rowOff>
    </xdr:to>
    <xdr:pic>
      <xdr:nvPicPr>
        <xdr:cNvPr id="2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8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734002</xdr:colOff>
      <xdr:row>24</xdr:row>
      <xdr:rowOff>9525</xdr:rowOff>
    </xdr:to>
    <xdr:pic>
      <xdr:nvPicPr>
        <xdr:cNvPr id="2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114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657802</xdr:colOff>
      <xdr:row>24</xdr:row>
      <xdr:rowOff>9525</xdr:rowOff>
    </xdr:to>
    <xdr:pic>
      <xdr:nvPicPr>
        <xdr:cNvPr id="2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63527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8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8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9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781627</xdr:colOff>
      <xdr:row>25</xdr:row>
      <xdr:rowOff>9525</xdr:rowOff>
    </xdr:to>
    <xdr:pic>
      <xdr:nvPicPr>
        <xdr:cNvPr id="2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25348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9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781627</xdr:colOff>
      <xdr:row>24</xdr:row>
      <xdr:rowOff>9525</xdr:rowOff>
    </xdr:to>
    <xdr:pic>
      <xdr:nvPicPr>
        <xdr:cNvPr id="2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781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724477</xdr:colOff>
      <xdr:row>24</xdr:row>
      <xdr:rowOff>9525</xdr:rowOff>
    </xdr:to>
    <xdr:pic>
      <xdr:nvPicPr>
        <xdr:cNvPr id="2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701951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2656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2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2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2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2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29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2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2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2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1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1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1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3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05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5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9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1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3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3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3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20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3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3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3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3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3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3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3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43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4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51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51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3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5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31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3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6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65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65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65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3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67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68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69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3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3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0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3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7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1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85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9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89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3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3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3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3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3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9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3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3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3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3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4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7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3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7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8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3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4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01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0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9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09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0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12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781881</xdr:colOff>
      <xdr:row>12</xdr:row>
      <xdr:rowOff>9525</xdr:rowOff>
    </xdr:to>
    <xdr:pic>
      <xdr:nvPicPr>
        <xdr:cNvPr id="4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146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16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2628</xdr:colOff>
      <xdr:row>12</xdr:row>
      <xdr:rowOff>9525</xdr:rowOff>
    </xdr:to>
    <xdr:pic>
      <xdr:nvPicPr>
        <xdr:cNvPr id="4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2628</xdr:colOff>
      <xdr:row>14</xdr:row>
      <xdr:rowOff>9525</xdr:rowOff>
    </xdr:to>
    <xdr:pic>
      <xdr:nvPicPr>
        <xdr:cNvPr id="4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8956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2628</xdr:colOff>
      <xdr:row>13</xdr:row>
      <xdr:rowOff>9525</xdr:rowOff>
    </xdr:to>
    <xdr:pic>
      <xdr:nvPicPr>
        <xdr:cNvPr id="4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69557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2628</xdr:colOff>
      <xdr:row>13</xdr:row>
      <xdr:rowOff>95250</xdr:rowOff>
    </xdr:to>
    <xdr:pic>
      <xdr:nvPicPr>
        <xdr:cNvPr id="4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781300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85725</xdr:rowOff>
    </xdr:from>
    <xdr:to>
      <xdr:col>1</xdr:col>
      <xdr:colOff>7302</xdr:colOff>
      <xdr:row>13</xdr:row>
      <xdr:rowOff>95250</xdr:rowOff>
    </xdr:to>
    <xdr:pic>
      <xdr:nvPicPr>
        <xdr:cNvPr id="4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2628</xdr:colOff>
      <xdr:row>14</xdr:row>
      <xdr:rowOff>95250</xdr:rowOff>
    </xdr:to>
    <xdr:pic>
      <xdr:nvPicPr>
        <xdr:cNvPr id="4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981325"/>
          <a:ext cx="262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13</xdr:row>
      <xdr:rowOff>0</xdr:rowOff>
    </xdr:from>
    <xdr:to>
      <xdr:col>1</xdr:col>
      <xdr:colOff>7302</xdr:colOff>
      <xdr:row>13</xdr:row>
      <xdr:rowOff>9525</xdr:rowOff>
    </xdr:to>
    <xdr:pic>
      <xdr:nvPicPr>
        <xdr:cNvPr id="4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69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39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0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0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0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3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47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47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48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4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4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4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5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5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92" name="Picture 50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60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61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62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26" name="Picture 6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9105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63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64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57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6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4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295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4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4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049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4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4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12</xdr:row>
      <xdr:rowOff>0</xdr:rowOff>
    </xdr:from>
    <xdr:to>
      <xdr:col>1</xdr:col>
      <xdr:colOff>7302</xdr:colOff>
      <xdr:row>12</xdr:row>
      <xdr:rowOff>9525</xdr:rowOff>
    </xdr:to>
    <xdr:pic>
      <xdr:nvPicPr>
        <xdr:cNvPr id="4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66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1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2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0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4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7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8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2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54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68262</xdr:colOff>
      <xdr:row>13</xdr:row>
      <xdr:rowOff>9525</xdr:rowOff>
    </xdr:to>
    <xdr:pic>
      <xdr:nvPicPr>
        <xdr:cNvPr id="4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10287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59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60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5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0" y="2495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12</xdr:row>
      <xdr:rowOff>0</xdr:rowOff>
    </xdr:from>
    <xdr:to>
      <xdr:col>0</xdr:col>
      <xdr:colOff>781300</xdr:colOff>
      <xdr:row>12</xdr:row>
      <xdr:rowOff>9525</xdr:rowOff>
    </xdr:to>
    <xdr:pic>
      <xdr:nvPicPr>
        <xdr:cNvPr id="4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5" y="2495550"/>
          <a:ext cx="3663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38725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00350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43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437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89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52675" y="2895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48025" y="4095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89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90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9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4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4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98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98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99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4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9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4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00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1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02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3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3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4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0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2628</xdr:colOff>
      <xdr:row>26</xdr:row>
      <xdr:rowOff>9525</xdr:rowOff>
    </xdr:to>
    <xdr:pic>
      <xdr:nvPicPr>
        <xdr:cNvPr id="5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867422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2628</xdr:colOff>
      <xdr:row>26</xdr:row>
      <xdr:rowOff>95250</xdr:rowOff>
    </xdr:to>
    <xdr:pic>
      <xdr:nvPicPr>
        <xdr:cNvPr id="5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3378" y="2953147"/>
          <a:ext cx="1438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2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2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3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3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4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5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5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26429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66117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5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2188" y="385960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6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5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5703" y="4058047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17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31641" y="286742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96" zoomScaleNormal="96" workbookViewId="0">
      <selection activeCell="A12" sqref="A12:O215"/>
    </sheetView>
  </sheetViews>
  <sheetFormatPr defaultColWidth="6.7109375" defaultRowHeight="15" x14ac:dyDescent="0.25"/>
  <cols>
    <col min="1" max="1" width="11.7109375" bestFit="1" customWidth="1"/>
    <col min="15" max="27" width="6.140625" customWidth="1"/>
  </cols>
  <sheetData>
    <row r="1" spans="1:14" x14ac:dyDescent="0.25">
      <c r="A1" s="5">
        <f ca="1">TODAY()</f>
        <v>44784</v>
      </c>
      <c r="B1" s="1"/>
      <c r="C1" s="1"/>
      <c r="D1" s="1"/>
      <c r="E1" s="1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0" t="s">
        <v>18</v>
      </c>
      <c r="B2" s="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6" t="s">
        <v>19</v>
      </c>
      <c r="B3" s="6">
        <v>10</v>
      </c>
      <c r="C3" s="6">
        <v>44</v>
      </c>
      <c r="D3" s="6">
        <f t="shared" ref="D3:D4" si="0">C3*B3</f>
        <v>440</v>
      </c>
      <c r="E3" s="9"/>
      <c r="F3" s="9"/>
      <c r="G3" s="9" t="s">
        <v>0</v>
      </c>
      <c r="H3" s="1" t="s">
        <v>24</v>
      </c>
      <c r="I3" s="9"/>
      <c r="J3" s="9"/>
      <c r="K3" s="9"/>
      <c r="L3" s="9"/>
      <c r="M3" s="9"/>
      <c r="N3" s="9"/>
    </row>
    <row r="4" spans="1:14" x14ac:dyDescent="0.25">
      <c r="A4" s="6" t="s">
        <v>2</v>
      </c>
      <c r="B4" s="6">
        <v>1</v>
      </c>
      <c r="C4" s="6">
        <v>44</v>
      </c>
      <c r="D4" s="6">
        <f t="shared" si="0"/>
        <v>44</v>
      </c>
      <c r="E4" s="9"/>
      <c r="F4" s="9"/>
      <c r="G4" s="1"/>
      <c r="H4" s="9"/>
      <c r="I4" s="9"/>
      <c r="J4" s="9"/>
      <c r="K4" s="4" t="s">
        <v>20</v>
      </c>
      <c r="L4" s="9"/>
      <c r="M4" s="9"/>
      <c r="N4" s="9"/>
    </row>
    <row r="5" spans="1:14" x14ac:dyDescent="0.25">
      <c r="A5" s="11" t="s">
        <v>16</v>
      </c>
      <c r="B5" s="6">
        <v>0.6</v>
      </c>
      <c r="C5" s="6">
        <v>44</v>
      </c>
      <c r="D5" s="6">
        <f t="shared" ref="D5:D11" si="1">C5*B5</f>
        <v>26.4</v>
      </c>
      <c r="E5" s="9"/>
      <c r="F5" s="9"/>
      <c r="G5" s="1" t="s">
        <v>3</v>
      </c>
      <c r="H5" s="9"/>
      <c r="I5" s="2"/>
      <c r="J5" s="9"/>
      <c r="K5" s="4" t="s">
        <v>21</v>
      </c>
      <c r="L5" s="9"/>
      <c r="M5" s="9"/>
      <c r="N5" s="9"/>
    </row>
    <row r="6" spans="1:14" x14ac:dyDescent="0.25">
      <c r="A6" s="11" t="s">
        <v>17</v>
      </c>
      <c r="B6" s="6">
        <v>0.6</v>
      </c>
      <c r="C6" s="6">
        <v>44</v>
      </c>
      <c r="D6" s="6">
        <f t="shared" si="1"/>
        <v>26.4</v>
      </c>
      <c r="E6" s="9"/>
      <c r="F6" s="9"/>
      <c r="G6" s="9" t="s">
        <v>0</v>
      </c>
      <c r="H6" s="1" t="s">
        <v>4</v>
      </c>
      <c r="I6" s="9"/>
      <c r="J6" s="9"/>
      <c r="K6" s="9"/>
      <c r="L6" s="9"/>
      <c r="M6" s="9"/>
      <c r="N6" s="9"/>
    </row>
    <row r="7" spans="1:14" x14ac:dyDescent="0.25">
      <c r="A7" s="7" t="s">
        <v>14</v>
      </c>
      <c r="B7" s="6">
        <v>0.4</v>
      </c>
      <c r="C7" s="6">
        <v>44</v>
      </c>
      <c r="D7" s="6">
        <f t="shared" si="1"/>
        <v>17.600000000000001</v>
      </c>
      <c r="E7" s="9"/>
      <c r="F7" s="9"/>
      <c r="G7" s="1" t="s">
        <v>5</v>
      </c>
      <c r="H7" s="1" t="s">
        <v>6</v>
      </c>
      <c r="I7" s="9"/>
      <c r="J7" s="9"/>
      <c r="K7" s="3" t="s">
        <v>12</v>
      </c>
      <c r="L7" s="11">
        <v>200</v>
      </c>
      <c r="M7" s="9"/>
      <c r="N7" s="9"/>
    </row>
    <row r="8" spans="1:14" x14ac:dyDescent="0.25">
      <c r="A8" s="6" t="s">
        <v>15</v>
      </c>
      <c r="B8" s="6">
        <v>0.4</v>
      </c>
      <c r="C8" s="6">
        <v>44</v>
      </c>
      <c r="D8" s="6">
        <f t="shared" si="1"/>
        <v>17.600000000000001</v>
      </c>
      <c r="E8" s="9"/>
      <c r="F8" s="9"/>
      <c r="G8" s="9" t="s">
        <v>7</v>
      </c>
      <c r="H8" s="1" t="s">
        <v>6</v>
      </c>
      <c r="I8" s="9"/>
      <c r="J8" s="9"/>
      <c r="K8" s="3" t="s">
        <v>13</v>
      </c>
      <c r="L8" s="11">
        <v>580</v>
      </c>
      <c r="M8" s="9"/>
      <c r="N8" s="9"/>
    </row>
    <row r="9" spans="1:14" ht="15.75" thickBot="1" x14ac:dyDescent="0.3">
      <c r="A9" s="6" t="s">
        <v>23</v>
      </c>
      <c r="B9" s="6">
        <v>2</v>
      </c>
      <c r="C9" s="6">
        <v>44</v>
      </c>
      <c r="D9" s="6">
        <f t="shared" si="1"/>
        <v>88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5.75" thickBot="1" x14ac:dyDescent="0.3">
      <c r="A10" s="6" t="s">
        <v>8</v>
      </c>
      <c r="B10" s="6">
        <f>20-SUM(B3:B9)</f>
        <v>5</v>
      </c>
      <c r="C10" s="6">
        <v>44</v>
      </c>
      <c r="D10" s="6">
        <f t="shared" si="1"/>
        <v>220</v>
      </c>
      <c r="E10" s="9"/>
      <c r="F10" s="9"/>
      <c r="G10" s="9" t="s">
        <v>7</v>
      </c>
      <c r="H10" s="9" t="s">
        <v>1</v>
      </c>
      <c r="I10" s="2"/>
      <c r="J10" s="9"/>
      <c r="K10" s="8" t="s">
        <v>22</v>
      </c>
      <c r="L10" s="9"/>
      <c r="M10" s="9"/>
      <c r="N10" s="9"/>
    </row>
    <row r="11" spans="1:14" x14ac:dyDescent="0.25">
      <c r="A11" s="6" t="s">
        <v>11</v>
      </c>
      <c r="B11" s="6">
        <v>20</v>
      </c>
      <c r="C11" s="6">
        <v>44</v>
      </c>
      <c r="D11" s="6">
        <f t="shared" si="1"/>
        <v>880</v>
      </c>
      <c r="E11" s="9"/>
      <c r="F11" s="9"/>
      <c r="G11" s="9" t="s">
        <v>9</v>
      </c>
      <c r="H11" s="9" t="s">
        <v>10</v>
      </c>
      <c r="I11" s="9"/>
      <c r="J11" s="9"/>
      <c r="K11" s="9"/>
      <c r="L11" s="9"/>
      <c r="M11" s="9"/>
      <c r="N11" s="9"/>
    </row>
  </sheetData>
  <conditionalFormatting sqref="A5:A6">
    <cfRule type="duplicateValues" dxfId="0" priority="8" stopIfTrue="1"/>
  </conditionalFormatting>
  <dataValidations count="1">
    <dataValidation allowBlank="1" showInputMessage="1" showErrorMessage="1" errorTitle="Duplicate entry" error="The value is a duplicate value" sqref="A5:A6" xr:uid="{00000000-0002-0000-0000-000000000000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2019-07-12T19:25:58Z</cp:lastPrinted>
  <dcterms:created xsi:type="dcterms:W3CDTF">2017-09-12T19:54:22Z</dcterms:created>
  <dcterms:modified xsi:type="dcterms:W3CDTF">2022-08-11T20:20:47Z</dcterms:modified>
</cp:coreProperties>
</file>