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C40529D7-CDE2-47AB-BB8C-9AF2A97815CF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<sst xmlns="http://schemas.openxmlformats.org/spreadsheetml/2006/main" count="17" uniqueCount="16">
  <si>
    <t>R62 rodent GT</t>
  </si>
  <si>
    <t>Taqman</t>
  </si>
  <si>
    <t>adv ABI Mix</t>
  </si>
  <si>
    <t>R62MGBfor</t>
  </si>
  <si>
    <t>Plate</t>
  </si>
  <si>
    <t>mix Volume(ul)</t>
  </si>
  <si>
    <t>r62</t>
  </si>
  <si>
    <t>R62MGBRev</t>
  </si>
  <si>
    <t>R62MGBProbe</t>
  </si>
  <si>
    <t>BetaActinFor</t>
  </si>
  <si>
    <t>BetaActinRev</t>
  </si>
  <si>
    <t>BetaActinProbe</t>
  </si>
  <si>
    <t>DNA</t>
  </si>
  <si>
    <t>ddH20</t>
  </si>
  <si>
    <t>Total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</si>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</sst>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6600CC"/>
      <name val="Arial"/>
      <family val="2"/>
    </font>
    <font>
      <sz val="10"/>
      <color rgb="FFCC009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164" fontId="2" fillId="0" borderId="0" xfId="0" applyNumberFormat="1" applyFont="1" applyAlignment="1">
      <alignment horizontal="left"/>
    </xf>
    <xf numFmtId="0" fontId="5" fillId="0" borderId="0" xfId="0" applyFont="1"/>
    <xf numFmtId="14" fontId="2" fillId="0" borderId="0" xfId="0" applyNumberFormat="1" applyFont="1"/>
    <xf numFmtId="0" fontId="8" fillId="0" borderId="0" xfId="0" applyFont="1"/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29" name="Picture 2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topLeftCell="I7" workbookViewId="0">
      <selection activeCell="P7" sqref="P1:AB1048576"/>
    </sheetView>
  </sheetViews>
  <sheetFormatPr defaultRowHeight="15" x14ac:dyDescent="0.25"/>
  <cols>
    <col min="1" max="1" width="15.5703125" bestFit="1" customWidth="1"/>
  </cols>
  <sheetData>
    <row r="1" spans="1:13" x14ac:dyDescent="0.25">
      <c r="A1" s="18">
        <f ca="1">TODAY()</f>
        <v>44783</v>
      </c>
      <c r="B1" s="19"/>
      <c r="C1" s="19"/>
      <c r="D1" s="19"/>
      <c r="E1" s="19"/>
      <c r="F1" s="19"/>
      <c r="G1" s="14"/>
      <c r="H1" s="14"/>
      <c r="I1" s="14"/>
      <c r="J1" s="14"/>
      <c r="K1" s="14"/>
      <c r="L1" s="14"/>
      <c r="M1" s="1"/>
    </row>
    <row r="2" spans="1:13" x14ac:dyDescent="0.25">
      <c r="A2" s="14" t="s">
        <v>0</v>
      </c>
      <c r="B2" s="19" t="s">
        <v>1</v>
      </c>
      <c r="C2" s="19"/>
      <c r="D2" s="19"/>
      <c r="E2" s="19"/>
      <c r="F2" s="19"/>
      <c r="G2" s="16"/>
      <c r="H2" s="15"/>
      <c r="I2" s="15"/>
      <c r="J2" s="15"/>
      <c r="K2" s="15"/>
      <c r="L2" s="15"/>
      <c r="M2" s="1"/>
    </row>
    <row r="3" spans="1:13" ht="15.75" thickBot="1" x14ac:dyDescent="0.3">
      <c r="A3" s="2" t="s">
        <v>2</v>
      </c>
      <c r="B3" s="20">
        <v>6.25</v>
      </c>
      <c r="C3" s="20">
        <v>300</v>
      </c>
      <c r="D3" s="21">
        <f t="shared" ref="D3:D12" si="0">C3*B3</f>
        <v>1875</v>
      </c>
      <c r="E3" s="19"/>
      <c r="F3" s="19"/>
      <c r="G3" s="16"/>
      <c r="H3" s="15"/>
      <c r="I3" s="22"/>
      <c r="J3" s="22"/>
      <c r="K3" s="15"/>
      <c r="L3" s="15"/>
      <c r="M3" s="1"/>
    </row>
    <row r="4" spans="1:13" ht="15.75" thickBot="1" x14ac:dyDescent="0.3">
      <c r="A4" s="2" t="s">
        <v>3</v>
      </c>
      <c r="B4" s="20">
        <v>0.5</v>
      </c>
      <c r="C4" s="20">
        <v>300</v>
      </c>
      <c r="D4" s="21">
        <f t="shared" si="0"/>
        <v>150</v>
      </c>
      <c r="E4" s="19"/>
      <c r="F4" s="19"/>
      <c r="G4" s="8" t="s">
        <v>4</v>
      </c>
      <c r="H4" s="9" t="s">
        <v>5</v>
      </c>
      <c r="I4" s="9" t="s">
        <v>12</v>
      </c>
      <c r="J4" s="19"/>
      <c r="K4" s="26" t="s">
        <v>6</v>
      </c>
      <c r="L4" s="15"/>
    </row>
    <row r="5" spans="1:13" x14ac:dyDescent="0.25">
      <c r="A5" s="2" t="s">
        <v>7</v>
      </c>
      <c r="B5" s="20">
        <v>0.5</v>
      </c>
      <c r="C5" s="20">
        <v>300</v>
      </c>
      <c r="D5" s="21">
        <f t="shared" si="0"/>
        <v>150</v>
      </c>
      <c r="E5" s="19"/>
      <c r="F5" s="19"/>
      <c r="G5" s="10">
        <v>384</v>
      </c>
      <c r="H5" s="11">
        <v>11</v>
      </c>
      <c r="I5" s="11">
        <v>2</v>
      </c>
      <c r="J5" s="19"/>
      <c r="K5" s="27" t="s">
        <v>15</v>
      </c>
      <c r="L5" s="15"/>
    </row>
    <row r="6" spans="1:13" ht="15.75" thickBot="1" x14ac:dyDescent="0.3">
      <c r="A6" s="2" t="s">
        <v>8</v>
      </c>
      <c r="B6" s="20">
        <v>0.125</v>
      </c>
      <c r="C6" s="20">
        <v>300</v>
      </c>
      <c r="D6" s="21">
        <f t="shared" si="0"/>
        <v>37.5</v>
      </c>
      <c r="E6" s="19"/>
      <c r="F6" s="19"/>
      <c r="G6" s="12">
        <v>96</v>
      </c>
      <c r="H6" s="13">
        <v>11</v>
      </c>
      <c r="I6" s="13">
        <v>2</v>
      </c>
      <c r="J6" s="19"/>
      <c r="K6" s="23"/>
      <c r="L6" s="15"/>
      <c r="M6" s="3"/>
    </row>
    <row r="7" spans="1:13" x14ac:dyDescent="0.25">
      <c r="A7" s="2" t="s">
        <v>9</v>
      </c>
      <c r="B7" s="20">
        <v>0.5</v>
      </c>
      <c r="C7" s="20">
        <v>300</v>
      </c>
      <c r="D7" s="21">
        <f t="shared" si="0"/>
        <v>150</v>
      </c>
      <c r="E7" s="19"/>
      <c r="F7" s="19"/>
      <c r="G7" s="16"/>
      <c r="H7" s="22"/>
      <c r="I7" s="22"/>
      <c r="J7" s="15"/>
      <c r="K7" s="19"/>
      <c r="L7" s="15"/>
    </row>
    <row r="8" spans="1:13" x14ac:dyDescent="0.25">
      <c r="A8" s="2" t="s">
        <v>10</v>
      </c>
      <c r="B8" s="20">
        <v>0.5</v>
      </c>
      <c r="C8" s="20">
        <v>300</v>
      </c>
      <c r="D8" s="21">
        <f t="shared" si="0"/>
        <v>150</v>
      </c>
      <c r="E8" s="19"/>
      <c r="F8" s="19"/>
      <c r="G8" s="16"/>
      <c r="H8" s="15"/>
      <c r="I8" s="15"/>
      <c r="J8" s="15"/>
      <c r="K8" s="19"/>
      <c r="L8" s="15"/>
    </row>
    <row r="9" spans="1:13" x14ac:dyDescent="0.25">
      <c r="A9" s="2" t="s">
        <v>11</v>
      </c>
      <c r="B9" s="20">
        <v>0.125</v>
      </c>
      <c r="C9" s="20">
        <v>300</v>
      </c>
      <c r="D9" s="21">
        <f t="shared" si="0"/>
        <v>37.5</v>
      </c>
      <c r="E9" s="19"/>
      <c r="F9" s="19"/>
      <c r="G9" s="16"/>
      <c r="H9" s="15"/>
      <c r="I9" s="15"/>
      <c r="J9" s="15"/>
      <c r="K9" s="15"/>
      <c r="L9" s="15"/>
      <c r="M9" s="3"/>
    </row>
    <row r="10" spans="1:13" x14ac:dyDescent="0.25">
      <c r="A10" s="2" t="s">
        <v>12</v>
      </c>
      <c r="B10" s="20">
        <v>2</v>
      </c>
      <c r="C10" s="20">
        <v>300</v>
      </c>
      <c r="D10" s="21">
        <f t="shared" si="0"/>
        <v>600</v>
      </c>
      <c r="E10" s="19"/>
      <c r="F10" s="19"/>
      <c r="G10" s="16"/>
      <c r="H10" s="15"/>
      <c r="I10" s="24"/>
      <c r="J10" s="24"/>
      <c r="K10" s="24"/>
      <c r="L10" s="23"/>
    </row>
    <row r="11" spans="1:13" x14ac:dyDescent="0.25">
      <c r="A11" s="2" t="s">
        <v>13</v>
      </c>
      <c r="B11" s="20">
        <f>B12-B3-B4-B5-B6-B7-B8-B9-B10</f>
        <v>2.5</v>
      </c>
      <c r="C11" s="20">
        <v>300</v>
      </c>
      <c r="D11" s="21">
        <f t="shared" si="0"/>
        <v>750</v>
      </c>
      <c r="E11" s="19"/>
      <c r="F11" s="19"/>
      <c r="G11" s="16"/>
      <c r="H11" s="15"/>
      <c r="I11" s="25"/>
      <c r="J11" s="24"/>
      <c r="K11" s="24"/>
      <c r="L11" s="23"/>
    </row>
    <row r="12" spans="1:13" x14ac:dyDescent="0.25">
      <c r="A12" s="2" t="s">
        <v>14</v>
      </c>
      <c r="B12" s="20">
        <v>13</v>
      </c>
      <c r="C12" s="20">
        <v>300</v>
      </c>
      <c r="D12" s="21">
        <f t="shared" si="0"/>
        <v>3900</v>
      </c>
      <c r="E12" s="4"/>
      <c r="F12" s="4"/>
      <c r="G12" s="17"/>
      <c r="H12" s="5"/>
      <c r="I12" s="5"/>
      <c r="J12" s="6"/>
      <c r="K12" s="6"/>
      <c r="L12" s="7"/>
      <c r="M12" s="7"/>
    </row>
  </sheetData>
  <conditionalFormatting sqref="K5">
    <cfRule type="containsText" dxfId="9" priority="20" operator="containsText" text="emptywell">
      <formula>NOT(ISERROR(SEARCH("emptywell",K5)))</formula>
    </cfRule>
  </conditionalFormatting>
  <conditionalFormatting sqref="K5">
    <cfRule type="containsText" dxfId="8" priority="19" operator="containsText" text="emptywell">
      <formula>NOT(ISERROR(SEARCH("emptywell",K5)))</formula>
    </cfRule>
  </conditionalFormatting>
  <conditionalFormatting sqref="K5">
    <cfRule type="containsText" dxfId="7" priority="18" operator="containsText" text="emptywell">
      <formula>NOT(ISERROR(SEARCH("emptywell",K5)))</formula>
    </cfRule>
  </conditionalFormatting>
  <conditionalFormatting sqref="K5">
    <cfRule type="containsText" dxfId="6" priority="17" operator="containsText" text="FALSE">
      <formula>NOT(ISERROR(SEARCH("FALSE",K5)))</formula>
    </cfRule>
  </conditionalFormatting>
  <conditionalFormatting sqref="K5">
    <cfRule type="containsText" dxfId="5" priority="16" operator="containsText" text="EmptyWell">
      <formula>NOT(ISERROR(SEARCH("EmptyWell",K5)))</formula>
    </cfRule>
  </conditionalFormatting>
  <conditionalFormatting sqref="K5">
    <cfRule type="containsText" dxfId="4" priority="15" operator="containsText" text="emptywell">
      <formula>NOT(ISERROR(SEARCH("emptywell",K5)))</formula>
    </cfRule>
  </conditionalFormatting>
  <conditionalFormatting sqref="K5">
    <cfRule type="containsText" dxfId="3" priority="14" operator="containsText" text="FALSE">
      <formula>NOT(ISERROR(SEARCH("FALSE",K5)))</formula>
    </cfRule>
  </conditionalFormatting>
  <conditionalFormatting sqref="K5">
    <cfRule type="containsText" dxfId="2" priority="13" operator="containsText" text="EmptyWell">
      <formula>NOT(ISERROR(SEARCH("EmptyWell",K5)))</formula>
    </cfRule>
  </conditionalFormatting>
  <conditionalFormatting sqref="K5">
    <cfRule type="containsText" dxfId="1" priority="12" operator="containsText" text="FALSE">
      <formula>NOT(ISERROR(SEARCH("FALSE",K5)))</formula>
    </cfRule>
  </conditionalFormatting>
  <conditionalFormatting sqref="K5">
    <cfRule type="containsText" dxfId="0" priority="11" operator="containsText" text="EmptyWell">
      <formula>NOT(ISERROR(SEARCH("EmptyWell",K5)))</formula>
    </cfRule>
  </conditionalFormatting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2021-01-07T19:03:23Z</cp:lastPrinted>
  <dcterms:created xsi:type="dcterms:W3CDTF">2020-10-29T17:30:34Z</dcterms:created>
  <dcterms:modified xsi:type="dcterms:W3CDTF">2022-08-11T01:53:18Z</dcterms:modified>
</cp:coreProperties>
</file>