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F286C151-CEB0-4B5B-B5AD-0C89A624EDB4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3" i="1"/>
  <c r="D12" i="1" l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<sst xmlns="http://schemas.openxmlformats.org/spreadsheetml/2006/main" count="25" uniqueCount="24">
  <si>
    <t>Name:</t>
  </si>
  <si>
    <t>PCR:</t>
  </si>
  <si>
    <t>Given:</t>
  </si>
  <si>
    <t>Start:</t>
  </si>
  <si>
    <t>ABI ADV</t>
  </si>
  <si>
    <t>End:</t>
  </si>
  <si>
    <t>ACTB-lacIBHQ1for</t>
  </si>
  <si>
    <t>ACTB-lacIBHQ1rev</t>
  </si>
  <si>
    <t>HOMO</t>
  </si>
  <si>
    <t>ACTB-lacIBHQ1probe-FAM</t>
  </si>
  <si>
    <t>HET</t>
  </si>
  <si>
    <t>MBHQfor1</t>
  </si>
  <si>
    <t>Plate</t>
  </si>
  <si>
    <t>mix Volume(ul)</t>
  </si>
  <si>
    <t>NTC</t>
  </si>
  <si>
    <t>MBHQrev1</t>
  </si>
  <si>
    <t>MBHQrobe1-Hex</t>
  </si>
  <si>
    <t>DNA</t>
  </si>
  <si>
    <t>ddH20</t>
  </si>
  <si>
    <t>dilute to 10ng/ul</t>
  </si>
  <si>
    <t>Total</t>
  </si>
  <si>
    <t>add 1ul DNA</t>
  </si>
  <si>
    <t>LarIR Copy GT</t>
  </si>
  <si>
    <t>Taqman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</si>
</sst>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Geneva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11">
      <alignment horizontal="center" vertical="center"/>
    </xf>
  </cellStyleXfs>
  <cellXfs count="32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/>
    <xf numFmtId="0" fontId="1" fillId="3" borderId="0" xfId="0" applyFont="1" applyFill="1"/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0" xfId="0" applyFont="1" applyBorder="1"/>
    <xf numFmtId="0" fontId="7" fillId="0" borderId="0" xfId="0" applyFont="1"/>
    <xf numFmtId="0" fontId="7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7" fillId="3" borderId="0" xfId="0" applyFont="1" applyFill="1"/>
    <xf numFmtId="0" fontId="9" fillId="0" borderId="6" xfId="0" applyFont="1" applyBorder="1"/>
    <xf numFmtId="0" fontId="4" fillId="0" borderId="8" xfId="0" applyFont="1" applyBorder="1"/>
    <xf numFmtId="0" fontId="4" fillId="0" borderId="10" xfId="0" applyFont="1" applyBorder="1"/>
    <xf numFmtId="14" fontId="1" fillId="0" borderId="0" xfId="0" applyNumberFormat="1" applyFont="1" applyFill="1" applyAlignment="1"/>
    <xf numFmtId="0" fontId="3" fillId="0" borderId="1" xfId="0" applyFont="1" applyFill="1" applyBorder="1" applyAlignment="1"/>
    <xf numFmtId="0" fontId="6" fillId="0" borderId="3" xfId="0" applyFont="1" applyFill="1" applyBorder="1" applyAlignment="1"/>
    <xf numFmtId="0" fontId="1" fillId="0" borderId="3" xfId="0" applyFont="1" applyFill="1" applyBorder="1" applyAlignment="1"/>
    <xf numFmtId="0" fontId="1" fillId="0" borderId="2" xfId="0" applyFont="1" applyFill="1" applyBorder="1" applyAlignment="1"/>
    <xf numFmtId="0" fontId="0" fillId="0" borderId="0" xfId="0" applyAlignment="1"/>
  </cellXfs>
  <cellStyles count="2">
    <cellStyle name="Normal" xfId="0" builtinId="0"/>
    <cellStyle name="Normal 17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2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53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9525</xdr:colOff>
      <xdr:row>13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9525</xdr:colOff>
      <xdr:row>13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9525</xdr:colOff>
      <xdr:row>13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5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8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0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2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5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9525</xdr:colOff>
      <xdr:row>13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9525</xdr:colOff>
      <xdr:row>13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9525</xdr:colOff>
      <xdr:row>13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9525</xdr:colOff>
      <xdr:row>13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9525</xdr:colOff>
      <xdr:row>13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9525</xdr:colOff>
      <xdr:row>13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04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5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8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0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2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5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7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0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41833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589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21780" y="361100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C22" sqref="C22"/>
    </sheetView>
  </sheetViews>
  <sheetFormatPr defaultRowHeight="15"/>
  <cols>
    <col min="1" max="1" width="23.140625" customWidth="1"/>
    <col min="2" max="2" width="7.28515625" customWidth="1"/>
    <col min="3" max="3" width="6.42578125" customWidth="1"/>
    <col min="4" max="4" width="7" customWidth="1"/>
  </cols>
  <sheetData>
    <row r="1" spans="1:13">
      <c r="A1" s="5">
        <f ca="1">TODAY()</f>
        <v>44783</v>
      </c>
      <c r="B1" s="6"/>
      <c r="C1" s="6"/>
      <c r="D1" s="6"/>
      <c r="E1" s="6"/>
      <c r="F1" s="7"/>
      <c r="G1" s="1" t="s">
        <v>0</v>
      </c>
      <c r="H1" s="2"/>
      <c r="I1" s="3" t="s">
        <v>1</v>
      </c>
      <c r="J1" s="3"/>
      <c r="K1" s="3"/>
      <c r="L1" s="3" t="s">
        <v>2</v>
      </c>
      <c r="M1" s="3"/>
    </row>
    <row r="2" spans="1:13">
      <c r="A2" s="26" t="s">
        <v>22</v>
      </c>
      <c r="B2" s="6" t="s">
        <v>23</v>
      </c>
      <c r="C2" s="6"/>
      <c r="D2" s="6"/>
      <c r="E2" s="6"/>
      <c r="F2" s="7"/>
      <c r="G2" s="1"/>
      <c r="H2" s="2"/>
      <c r="I2" s="2"/>
      <c r="J2" s="2"/>
      <c r="K2" s="2"/>
      <c r="L2" s="2" t="s">
        <v>3</v>
      </c>
      <c r="M2" s="2"/>
    </row>
    <row r="3" spans="1:13">
      <c r="A3" s="27" t="s">
        <v>4</v>
      </c>
      <c r="B3" s="8">
        <v>12.5</v>
      </c>
      <c r="C3" s="8">
        <v>30</v>
      </c>
      <c r="D3" s="8">
        <f t="shared" ref="D3:D12" si="0">C3*B3</f>
        <v>375</v>
      </c>
      <c r="F3" s="7"/>
      <c r="G3" s="1"/>
      <c r="H3" s="2"/>
      <c r="I3" s="2"/>
      <c r="J3" s="2"/>
      <c r="K3" s="2"/>
      <c r="L3" s="2" t="s">
        <v>5</v>
      </c>
      <c r="M3" s="2"/>
    </row>
    <row r="4" spans="1:13">
      <c r="A4" s="28" t="s">
        <v>6</v>
      </c>
      <c r="B4" s="9">
        <v>1</v>
      </c>
      <c r="C4" s="8">
        <v>30</v>
      </c>
      <c r="D4" s="8">
        <f t="shared" si="0"/>
        <v>30</v>
      </c>
      <c r="F4" s="7"/>
      <c r="G4" s="1"/>
      <c r="H4" s="2"/>
      <c r="I4" s="2"/>
      <c r="J4" s="2"/>
      <c r="K4" s="2"/>
      <c r="L4" s="2"/>
      <c r="M4" s="2"/>
    </row>
    <row r="5" spans="1:13">
      <c r="A5" s="28" t="s">
        <v>7</v>
      </c>
      <c r="B5" s="9">
        <v>1</v>
      </c>
      <c r="C5" s="8">
        <v>30</v>
      </c>
      <c r="D5" s="8">
        <f t="shared" si="0"/>
        <v>30</v>
      </c>
      <c r="F5" s="7"/>
      <c r="G5" s="12"/>
      <c r="H5" s="13"/>
      <c r="I5" s="13"/>
      <c r="J5" s="14"/>
      <c r="K5" s="10" t="s">
        <v>8</v>
      </c>
      <c r="L5" s="13"/>
      <c r="M5" s="13"/>
    </row>
    <row r="6" spans="1:13" ht="15.75" thickBot="1">
      <c r="A6" s="28" t="s">
        <v>9</v>
      </c>
      <c r="B6" s="9">
        <v>0.25</v>
      </c>
      <c r="C6" s="8">
        <v>30</v>
      </c>
      <c r="D6" s="8">
        <f t="shared" si="0"/>
        <v>7.5</v>
      </c>
      <c r="F6" s="7"/>
      <c r="G6" s="14"/>
      <c r="H6" s="14"/>
      <c r="I6" s="13"/>
      <c r="J6" s="15"/>
      <c r="K6" s="10" t="s">
        <v>10</v>
      </c>
      <c r="L6" s="13"/>
      <c r="M6" s="13"/>
    </row>
    <row r="7" spans="1:13" ht="15.75" thickBot="1">
      <c r="A7" s="29" t="s">
        <v>11</v>
      </c>
      <c r="B7" s="8">
        <v>2.5</v>
      </c>
      <c r="C7" s="8">
        <v>30</v>
      </c>
      <c r="D7" s="8">
        <f t="shared" si="0"/>
        <v>75</v>
      </c>
      <c r="F7" s="7"/>
      <c r="G7" s="16" t="s">
        <v>12</v>
      </c>
      <c r="H7" s="17" t="s">
        <v>13</v>
      </c>
      <c r="I7" s="23" t="s">
        <v>17</v>
      </c>
      <c r="J7" s="14"/>
      <c r="K7" s="10" t="s">
        <v>14</v>
      </c>
      <c r="L7" s="13"/>
      <c r="M7" s="13"/>
    </row>
    <row r="8" spans="1:13">
      <c r="A8" s="29" t="s">
        <v>15</v>
      </c>
      <c r="B8" s="8">
        <v>2.5</v>
      </c>
      <c r="C8" s="8">
        <v>30</v>
      </c>
      <c r="D8" s="8">
        <f t="shared" si="0"/>
        <v>75</v>
      </c>
      <c r="F8" s="7"/>
      <c r="G8" s="18">
        <v>384</v>
      </c>
      <c r="H8" s="19">
        <v>24</v>
      </c>
      <c r="I8" s="24">
        <v>1.5</v>
      </c>
      <c r="J8" s="14"/>
      <c r="K8" s="13"/>
      <c r="L8" s="13"/>
      <c r="M8" s="13"/>
    </row>
    <row r="9" spans="1:13" ht="15.75" thickBot="1">
      <c r="A9" s="29" t="s">
        <v>16</v>
      </c>
      <c r="B9" s="8">
        <v>0.2</v>
      </c>
      <c r="C9" s="8">
        <v>30</v>
      </c>
      <c r="D9" s="8">
        <f t="shared" si="0"/>
        <v>6</v>
      </c>
      <c r="F9" s="7"/>
      <c r="G9" s="20">
        <v>96</v>
      </c>
      <c r="H9" s="21">
        <v>24</v>
      </c>
      <c r="I9" s="25">
        <v>1</v>
      </c>
      <c r="J9" s="14"/>
      <c r="K9" s="13"/>
      <c r="L9" s="13"/>
      <c r="M9" s="13"/>
    </row>
    <row r="10" spans="1:13">
      <c r="A10" s="30" t="s">
        <v>17</v>
      </c>
      <c r="B10" s="8">
        <v>1</v>
      </c>
      <c r="C10" s="8">
        <v>30</v>
      </c>
      <c r="D10" s="8">
        <f t="shared" si="0"/>
        <v>30</v>
      </c>
      <c r="F10" s="7"/>
      <c r="G10" s="11"/>
      <c r="H10" s="14"/>
      <c r="I10" s="13"/>
      <c r="J10" s="14"/>
      <c r="K10" s="13"/>
      <c r="L10" s="13"/>
      <c r="M10" s="13"/>
    </row>
    <row r="11" spans="1:13">
      <c r="A11" s="30" t="s">
        <v>18</v>
      </c>
      <c r="B11" s="8">
        <f>B12-B3-B4-B5-B6-B7-B8-B9-B10</f>
        <v>4.05</v>
      </c>
      <c r="C11" s="8">
        <v>30</v>
      </c>
      <c r="D11" s="8">
        <f t="shared" si="0"/>
        <v>121.5</v>
      </c>
      <c r="F11" s="7"/>
      <c r="G11" s="14"/>
      <c r="H11" s="14"/>
      <c r="I11" s="13"/>
      <c r="J11" s="13"/>
      <c r="K11" s="4" t="s">
        <v>19</v>
      </c>
      <c r="L11" s="22"/>
      <c r="M11" s="13"/>
    </row>
    <row r="12" spans="1:13">
      <c r="A12" s="30" t="s">
        <v>20</v>
      </c>
      <c r="B12" s="8">
        <v>25</v>
      </c>
      <c r="C12" s="8">
        <v>30</v>
      </c>
      <c r="D12" s="8">
        <f t="shared" si="0"/>
        <v>750</v>
      </c>
      <c r="F12" s="7"/>
      <c r="G12" s="12"/>
      <c r="H12" s="13"/>
      <c r="I12" s="13"/>
      <c r="J12" s="13"/>
      <c r="K12" s="4" t="s">
        <v>21</v>
      </c>
      <c r="L12" s="22"/>
      <c r="M12" s="13"/>
    </row>
    <row r="13" spans="1:13">
      <c r="A13" s="31"/>
    </row>
  </sheetData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2020-12-16T01:47:39Z</cp:lastPrinted>
  <dcterms:created xsi:type="dcterms:W3CDTF">2019-05-01T04:28:28Z</dcterms:created>
  <dcterms:modified xsi:type="dcterms:W3CDTF">2022-08-11T01:43:44Z</dcterms:modified>
</cp:coreProperties>
</file>