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A91A6873-C828-44C8-A073-E09498BEC25A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12" i="1" l="1"/>
  <c r="B11" i="1"/>
  <c r="D11" i="1" s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<sst xmlns="http://schemas.openxmlformats.org/spreadsheetml/2006/main" count="18" uniqueCount="17">
  <si>
    <t>EGFP GT</t>
  </si>
  <si>
    <t>adv ABI</t>
  </si>
  <si>
    <t>EGFPBHQfor</t>
  </si>
  <si>
    <t>Plate</t>
  </si>
  <si>
    <t>mix Volume(ul)</t>
  </si>
  <si>
    <t>DNA</t>
  </si>
  <si>
    <t>EGFPBHQrev</t>
  </si>
  <si>
    <t>car</t>
  </si>
  <si>
    <t>EGFPBHQProbe</t>
  </si>
  <si>
    <t>MBHQfor1</t>
  </si>
  <si>
    <t>NTC</t>
  </si>
  <si>
    <t>MBHQrev1</t>
  </si>
  <si>
    <t>MBHQrobe1-Hex</t>
  </si>
  <si>
    <t>ddH20</t>
  </si>
  <si>
    <t>Total</t>
  </si>
  <si>
    <t xml:space="preserve"> Taqman</t>
  </si>
  <si>
    <t>R62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</si>
</sst>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5"/>
      <color rgb="FFFF0000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</font>
    <font>
      <sz val="10"/>
      <color indexed="10"/>
      <name val="Calibri"/>
      <family val="2"/>
    </font>
    <font>
      <b/>
      <sz val="10"/>
      <name val="Verdana"/>
      <family val="2"/>
    </font>
    <font>
      <b/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/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Fill="1" applyBorder="1" applyAlignment="1">
      <alignment horizontal="left"/>
    </xf>
    <xf numFmtId="0" fontId="3" fillId="0" borderId="0" xfId="0" applyFo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quotePrefix="1" applyFont="1" applyFill="1" applyBorder="1" applyAlignment="1">
      <alignment horizontal="left"/>
    </xf>
    <xf numFmtId="0" fontId="8" fillId="0" borderId="0" xfId="0" quotePrefix="1" applyFont="1" applyFill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0" fontId="5" fillId="0" borderId="0" xfId="0" applyFont="1"/>
    <xf numFmtId="0" fontId="9" fillId="0" borderId="2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10" fillId="0" borderId="4" xfId="0" applyFont="1" applyBorder="1"/>
    <xf numFmtId="0" fontId="5" fillId="0" borderId="7" xfId="0" applyFont="1" applyBorder="1"/>
    <xf numFmtId="0" fontId="3" fillId="2" borderId="1" xfId="0" applyFont="1" applyFill="1" applyBorder="1" applyAlignment="1">
      <alignment horizontal="center"/>
    </xf>
    <xf numFmtId="164" fontId="3" fillId="0" borderId="0" xfId="0" applyNumberFormat="1" applyFont="1" applyBorder="1"/>
    <xf numFmtId="0" fontId="5" fillId="0" borderId="10" xfId="0" applyFont="1" applyBorder="1"/>
    <xf numFmtId="164" fontId="4" fillId="0" borderId="0" xfId="0" applyNumberFormat="1" applyFont="1" applyBorder="1"/>
    <xf numFmtId="0" fontId="6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Font="1"/>
    <xf numFmtId="0" fontId="11" fillId="0" borderId="0" xfId="0" applyFont="1" applyFill="1" applyBorder="1" applyAlignment="1">
      <alignment horizontal="center"/>
    </xf>
    <xf numFmtId="0" fontId="5" fillId="0" borderId="0" xfId="0" applyFont="1" applyBorder="1"/>
    <xf numFmtId="0" fontId="12" fillId="0" borderId="0" xfId="0" applyFont="1"/>
    <xf numFmtId="0" fontId="6" fillId="0" borderId="0" xfId="0" applyFont="1" applyFill="1"/>
    <xf numFmtId="0" fontId="5" fillId="0" borderId="0" xfId="0" applyFont="1" applyFill="1"/>
    <xf numFmtId="164" fontId="3" fillId="0" borderId="1" xfId="0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7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7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8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2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2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2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3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6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7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8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8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9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0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1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2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2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3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4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5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6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67" name="Picture 2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27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29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30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30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30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4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4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5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6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7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8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6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6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6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47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0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09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1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51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38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5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5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6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7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8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9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9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0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1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2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3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3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52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4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781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71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362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5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0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3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5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7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0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2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5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03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5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8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3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5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7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0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54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0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8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0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2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49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91770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5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6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8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0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3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5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8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0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896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31800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4514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688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4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6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9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1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3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6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8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1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49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1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1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1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21981</xdr:rowOff>
    </xdr:from>
    <xdr:to>
      <xdr:col>14</xdr:col>
      <xdr:colOff>9525</xdr:colOff>
      <xdr:row>6</xdr:row>
      <xdr:rowOff>31506</xdr:rowOff>
    </xdr:to>
    <xdr:pic>
      <xdr:nvPicPr>
        <xdr:cNvPr id="1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91770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39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9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1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4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6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9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1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3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896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95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31800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6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2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2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2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2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7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0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2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4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7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9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2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2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2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2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24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4958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495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2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2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2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95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21981</xdr:rowOff>
    </xdr:from>
    <xdr:to>
      <xdr:col>14</xdr:col>
      <xdr:colOff>9525</xdr:colOff>
      <xdr:row>6</xdr:row>
      <xdr:rowOff>31506</xdr:rowOff>
    </xdr:to>
    <xdr:pic>
      <xdr:nvPicPr>
        <xdr:cNvPr id="2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91770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73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7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7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7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2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5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7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0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2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4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7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7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7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7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877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5876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7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7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07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9895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2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957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627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56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09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09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09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1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3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5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8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0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3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5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09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09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09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610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09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09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609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2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3200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1510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23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3756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3756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3756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573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573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573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7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0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0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2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5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7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9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2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3756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3756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3756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573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573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573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43662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3756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3756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3756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573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573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573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9388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3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76060" y="3771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G27" sqref="G27"/>
    </sheetView>
  </sheetViews>
  <sheetFormatPr defaultRowHeight="15" x14ac:dyDescent="0.25"/>
  <cols>
    <col min="1" max="1" width="15.140625" bestFit="1" customWidth="1"/>
    <col min="2" max="2" width="6.7109375" bestFit="1" customWidth="1"/>
    <col min="3" max="3" width="5.85546875" customWidth="1"/>
    <col min="4" max="4" width="6.5703125" customWidth="1"/>
  </cols>
  <sheetData>
    <row r="1" spans="1:13" x14ac:dyDescent="0.25">
      <c r="A1" s="10">
        <f ca="1">TODAY()</f>
        <v>44783</v>
      </c>
      <c r="B1" s="11"/>
      <c r="C1" s="12"/>
      <c r="D1" s="12"/>
      <c r="E1" s="13"/>
      <c r="F1" s="12"/>
      <c r="G1" s="14"/>
      <c r="H1" s="14"/>
      <c r="I1" s="15"/>
      <c r="J1" s="16"/>
      <c r="K1" s="17"/>
      <c r="L1" s="18"/>
      <c r="M1" s="1"/>
    </row>
    <row r="2" spans="1:13" x14ac:dyDescent="0.25">
      <c r="A2" s="14" t="s">
        <v>0</v>
      </c>
      <c r="B2" s="19" t="s">
        <v>15</v>
      </c>
      <c r="C2" s="19"/>
      <c r="D2" s="9"/>
      <c r="E2" s="20"/>
      <c r="F2" s="21"/>
      <c r="G2" s="14"/>
      <c r="H2" s="14"/>
      <c r="I2" s="15"/>
      <c r="J2" s="22"/>
      <c r="K2" s="23"/>
      <c r="L2" s="18"/>
      <c r="M2" s="1"/>
    </row>
    <row r="3" spans="1:13" ht="15.75" thickBot="1" x14ac:dyDescent="0.3">
      <c r="A3" s="8" t="s">
        <v>1</v>
      </c>
      <c r="B3" s="42">
        <v>12.5</v>
      </c>
      <c r="C3" s="42">
        <v>200</v>
      </c>
      <c r="D3" s="44">
        <f t="shared" ref="D3:D12" si="0">C3*B3</f>
        <v>2500</v>
      </c>
      <c r="E3" s="24"/>
      <c r="F3" s="25"/>
      <c r="G3" s="14"/>
      <c r="H3" s="14"/>
      <c r="I3" s="25"/>
      <c r="J3" s="16"/>
      <c r="K3" s="17"/>
      <c r="L3" s="18"/>
      <c r="M3" s="1"/>
    </row>
    <row r="4" spans="1:13" ht="15.75" thickBot="1" x14ac:dyDescent="0.3">
      <c r="A4" s="8" t="s">
        <v>2</v>
      </c>
      <c r="B4" s="42">
        <v>1</v>
      </c>
      <c r="C4" s="42">
        <v>200</v>
      </c>
      <c r="D4" s="44">
        <f t="shared" si="0"/>
        <v>200</v>
      </c>
      <c r="E4" s="24"/>
      <c r="F4" s="25"/>
      <c r="G4" s="14"/>
      <c r="H4" s="26" t="s">
        <v>3</v>
      </c>
      <c r="I4" s="27" t="s">
        <v>4</v>
      </c>
      <c r="J4" s="28" t="s">
        <v>5</v>
      </c>
      <c r="K4" s="15"/>
      <c r="L4" s="18"/>
      <c r="M4" s="1"/>
    </row>
    <row r="5" spans="1:13" x14ac:dyDescent="0.25">
      <c r="A5" s="8" t="s">
        <v>6</v>
      </c>
      <c r="B5" s="42">
        <v>1</v>
      </c>
      <c r="C5" s="42">
        <v>200</v>
      </c>
      <c r="D5" s="44">
        <f t="shared" si="0"/>
        <v>200</v>
      </c>
      <c r="E5" s="24"/>
      <c r="F5" s="25"/>
      <c r="G5" s="14"/>
      <c r="H5" s="2">
        <v>384</v>
      </c>
      <c r="I5" s="3">
        <v>17</v>
      </c>
      <c r="J5" s="29">
        <v>1.5</v>
      </c>
      <c r="K5" s="15"/>
      <c r="L5" s="30" t="s">
        <v>7</v>
      </c>
      <c r="M5" s="1"/>
    </row>
    <row r="6" spans="1:13" ht="15.75" thickBot="1" x14ac:dyDescent="0.3">
      <c r="A6" s="8" t="s">
        <v>8</v>
      </c>
      <c r="B6" s="42">
        <v>0.5</v>
      </c>
      <c r="C6" s="42">
        <v>200</v>
      </c>
      <c r="D6" s="44">
        <f t="shared" si="0"/>
        <v>100</v>
      </c>
      <c r="E6" s="31"/>
      <c r="F6" s="25"/>
      <c r="G6" s="14"/>
      <c r="H6" s="4">
        <v>96</v>
      </c>
      <c r="I6" s="5">
        <v>24</v>
      </c>
      <c r="J6" s="32">
        <v>1.5</v>
      </c>
      <c r="K6" s="25"/>
      <c r="L6" s="30" t="s">
        <v>16</v>
      </c>
      <c r="M6" s="6"/>
    </row>
    <row r="7" spans="1:13" x14ac:dyDescent="0.25">
      <c r="A7" s="8" t="s">
        <v>9</v>
      </c>
      <c r="B7" s="43">
        <v>2.5</v>
      </c>
      <c r="C7" s="42">
        <v>200</v>
      </c>
      <c r="D7" s="44">
        <f t="shared" si="0"/>
        <v>500</v>
      </c>
      <c r="E7" s="33"/>
      <c r="F7" s="25"/>
      <c r="G7" s="14"/>
      <c r="H7" s="34"/>
      <c r="I7" s="35"/>
      <c r="J7" s="15"/>
      <c r="K7" s="25"/>
      <c r="L7" s="30" t="s">
        <v>10</v>
      </c>
      <c r="M7" s="6"/>
    </row>
    <row r="8" spans="1:13" x14ac:dyDescent="0.25">
      <c r="A8" s="8" t="s">
        <v>11</v>
      </c>
      <c r="B8" s="43">
        <v>2.5</v>
      </c>
      <c r="C8" s="42">
        <v>200</v>
      </c>
      <c r="D8" s="44">
        <f t="shared" si="0"/>
        <v>500</v>
      </c>
      <c r="E8" s="33"/>
      <c r="F8" s="25"/>
      <c r="G8" s="36"/>
      <c r="H8" s="36"/>
      <c r="I8" s="25"/>
      <c r="J8" s="25"/>
      <c r="K8" s="25"/>
      <c r="L8" s="37"/>
      <c r="M8" s="6"/>
    </row>
    <row r="9" spans="1:13" x14ac:dyDescent="0.25">
      <c r="A9" s="8" t="s">
        <v>12</v>
      </c>
      <c r="B9" s="43">
        <v>0.5</v>
      </c>
      <c r="C9" s="42">
        <v>200</v>
      </c>
      <c r="D9" s="44">
        <f t="shared" si="0"/>
        <v>100</v>
      </c>
      <c r="E9" s="33"/>
      <c r="F9" s="25"/>
      <c r="G9" s="36"/>
      <c r="H9" s="36"/>
      <c r="I9" s="25"/>
      <c r="J9" s="25"/>
      <c r="K9" s="25"/>
      <c r="L9" s="38"/>
      <c r="M9" s="7"/>
    </row>
    <row r="10" spans="1:13" x14ac:dyDescent="0.25">
      <c r="A10" s="8" t="s">
        <v>5</v>
      </c>
      <c r="B10" s="42">
        <v>2</v>
      </c>
      <c r="C10" s="42">
        <v>200</v>
      </c>
      <c r="D10" s="44">
        <f t="shared" si="0"/>
        <v>400</v>
      </c>
      <c r="E10" s="24"/>
      <c r="F10" s="25"/>
      <c r="G10" s="36"/>
      <c r="H10" s="36"/>
      <c r="I10" s="25"/>
      <c r="J10" s="39"/>
      <c r="K10" s="25"/>
      <c r="L10" s="25"/>
    </row>
    <row r="11" spans="1:13" x14ac:dyDescent="0.25">
      <c r="A11" s="8" t="s">
        <v>13</v>
      </c>
      <c r="B11" s="42">
        <f>B12-B10-B9-B8-B7-B6-B5-B4-B3</f>
        <v>2.5</v>
      </c>
      <c r="C11" s="42">
        <v>200</v>
      </c>
      <c r="D11" s="44">
        <f t="shared" si="0"/>
        <v>500</v>
      </c>
      <c r="E11" s="24"/>
      <c r="F11" s="25"/>
      <c r="G11" s="36"/>
      <c r="H11" s="36"/>
      <c r="I11" s="25"/>
      <c r="J11" s="39"/>
      <c r="K11" s="25"/>
      <c r="L11" s="25"/>
    </row>
    <row r="12" spans="1:13" x14ac:dyDescent="0.25">
      <c r="A12" s="8" t="s">
        <v>14</v>
      </c>
      <c r="B12" s="42">
        <v>25</v>
      </c>
      <c r="C12" s="42">
        <v>200</v>
      </c>
      <c r="D12" s="44">
        <f t="shared" si="0"/>
        <v>5000</v>
      </c>
      <c r="E12" s="24"/>
      <c r="F12" s="25"/>
      <c r="G12" s="36"/>
      <c r="H12" s="40"/>
      <c r="I12" s="41"/>
      <c r="J12" s="41"/>
      <c r="K12" s="25"/>
      <c r="L12" s="25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2020-12-28T18:27:33Z</cp:lastPrinted>
  <dcterms:created xsi:type="dcterms:W3CDTF">2020-04-22T18:59:34Z</dcterms:created>
  <dcterms:modified xsi:type="dcterms:W3CDTF">2022-08-11T01:46:47Z</dcterms:modified>
</cp:coreProperties>
</file>