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51D62E36-BE60-4AF7-9E68-E6842B7BCB25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04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<sst xmlns="http://schemas.openxmlformats.org/spreadsheetml/2006/main" count="94" uniqueCount="82">
  <si>
    <t>Genotyping Request</t>
  </si>
  <si>
    <t>Req#: 900460</t>
  </si>
  <si>
    <t>Request Type: TGS</t>
  </si>
  <si>
    <t>Submitter:</t>
  </si>
  <si>
    <t>Logan Gray</t>
  </si>
  <si>
    <t>External Name:</t>
  </si>
  <si>
    <t>Email:</t>
  </si>
  <si>
    <t>grayl@jax.org</t>
  </si>
  <si>
    <t>External Institute:</t>
  </si>
  <si>
    <t>Location:</t>
  </si>
  <si>
    <t>JAX:MP13-PD</t>
  </si>
  <si>
    <t>External Email:</t>
  </si>
  <si>
    <t>Phone:</t>
  </si>
  <si>
    <t>1339</t>
  </si>
  <si>
    <t>External Phone:</t>
  </si>
  <si>
    <t>Strain:</t>
  </si>
  <si>
    <t>2810 - B6CBA-Tg(HDexon1)62Gpb/1J</t>
  </si>
  <si>
    <t>Sampler:</t>
  </si>
  <si>
    <t>LG</t>
  </si>
  <si>
    <t>Sampling Date:</t>
  </si>
  <si>
    <t>2023-09-01 11:03:39.85</t>
  </si>
  <si>
    <t>Supervisor/PM Email:</t>
  </si>
  <si>
    <t>stephanie.lowell@jax.org;memgr@jax.org</t>
  </si>
  <si>
    <t>Submission Email:</t>
  </si>
  <si>
    <t/>
  </si>
  <si>
    <t>Fedex Tracking #:</t>
  </si>
  <si>
    <t>TGS Grant/Account #:</t>
  </si>
  <si>
    <t>Sales Order:</t>
  </si>
  <si>
    <t>Submitter Comment:</t>
  </si>
  <si>
    <t>Total Runs:</t>
  </si>
  <si>
    <t>Sample Plate(s):</t>
  </si>
  <si>
    <t>M901235 (A1-C1)</t>
  </si>
  <si>
    <t>Tg(HDexon1)62Gpb-Laragen</t>
  </si>
  <si>
    <t>Pde6brd1-Laragen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</si>
  <si>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</si>
  <si>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</si>
  <si>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</si>
  <si>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</si>
  <si>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</si>
  <si>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</si>
  <si>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</si>
  <si>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</si>
  <si>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wild</t>
  </si>
  <si>
    <t>het</t>
  </si>
  <si>
    <t>hom</t>
  </si>
  <si>
    <t>INCONCLUSIVE</t>
  </si>
  <si>
    <t>SIQ</t>
  </si>
  <si>
    <t>CAG</t>
  </si>
  <si>
    <t>Result Comment</t>
  </si>
  <si>
    <t>Disposition</t>
  </si>
  <si>
    <t>Sample Comments</t>
  </si>
  <si>
    <t>HDexon1/+ x NONE</t>
  </si>
  <si>
    <t>38</t>
  </si>
  <si>
    <t>23-107047</t>
  </si>
  <si>
    <t>S8532228</t>
  </si>
  <si>
    <t>F</t>
  </si>
  <si>
    <t>2023-08-10 00:00:00</t>
  </si>
  <si>
    <t>4</t>
  </si>
  <si>
    <t>23-107034</t>
  </si>
  <si>
    <t>S9023225</t>
  </si>
  <si>
    <t>2023-08-05 00:00:00</t>
  </si>
  <si>
    <t>12</t>
  </si>
  <si>
    <t>23-107040</t>
  </si>
  <si>
    <t>S9023223</t>
  </si>
  <si>
    <t>2023-08-09 00:00:00</t>
  </si>
  <si>
    <t>Protocols &amp; Attachments</t>
  </si>
  <si>
    <t>Submitted</t>
  </si>
  <si>
    <t>2023-09-01 11:07:36.39</t>
  </si>
  <si>
    <t>Received</t>
  </si>
  <si>
    <t>2023-09-01 11:16:30.40</t>
  </si>
  <si>
    <t>Extracted</t>
  </si>
  <si>
    <t>2023-09-01 11:16:40.15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</si>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</sst>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0" fontId="0" fillId="0" borderId="4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" fillId="0" borderId="1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45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32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/>
      <c r="S1" s="16"/>
      <c r="T1" s="17"/>
      <c r="U1" s="17"/>
      <c r="V1" s="17"/>
      <c r="W1" s="17"/>
      <c r="X1" s="17"/>
      <c r="Y1" s="18"/>
      <c r="Z1" s="16"/>
      <c r="AA1" s="17"/>
      <c r="AB1" s="17"/>
      <c r="AC1" s="17"/>
      <c r="AD1" s="18"/>
    </row>
    <row r="2" spans="1:30" x14ac:dyDescent="0.3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  <c r="S2" s="22"/>
      <c r="T2" s="23"/>
      <c r="U2" s="23"/>
      <c r="V2" s="23"/>
      <c r="W2" s="23"/>
      <c r="X2" s="23"/>
      <c r="Y2" s="24"/>
      <c r="Z2" s="19"/>
      <c r="AA2" s="20"/>
      <c r="AB2" s="20"/>
      <c r="AC2" s="20"/>
      <c r="AD2" s="21"/>
    </row>
    <row r="3" spans="1:30" x14ac:dyDescent="0.35">
      <c r="A3" s="25" t="s">
        <v>1</v>
      </c>
      <c r="B3" s="25" t="s">
        <v>2</v>
      </c>
      <c r="C3" s="16"/>
      <c r="D3" s="16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15" t="s">
        <v>75</v>
      </c>
      <c r="Q3" s="15">
        <f>COUNTA(P20:P198)</f>
        <v>0</v>
      </c>
      <c r="R3" s="8"/>
      <c r="S3" s="8"/>
      <c r="T3" s="8"/>
      <c r="U3" s="8"/>
      <c r="V3" s="8"/>
      <c r="W3" s="8"/>
      <c r="X3" s="8"/>
      <c r="Y3" s="9"/>
      <c r="Z3" s="19"/>
      <c r="AA3" s="20"/>
      <c r="AB3" s="20"/>
      <c r="AC3" s="20"/>
      <c r="AD3" s="21"/>
    </row>
    <row r="4" spans="1:30" x14ac:dyDescent="0.35">
      <c r="A4" s="26"/>
      <c r="B4" s="26"/>
      <c r="C4" s="26"/>
      <c r="D4" s="26"/>
      <c r="E4" s="10"/>
      <c r="P4" s="15" t="s">
        <v>76</v>
      </c>
      <c r="Q4" s="15">
        <f>COUNTIF(P20:P198,"CAR")</f>
        <v>0</v>
      </c>
      <c r="Y4" s="11"/>
      <c r="Z4" s="19"/>
      <c r="AA4" s="20"/>
      <c r="AB4" s="20"/>
      <c r="AC4" s="20"/>
      <c r="AD4" s="21"/>
    </row>
    <row r="5" spans="1:30" x14ac:dyDescent="0.35">
      <c r="A5" s="16"/>
      <c r="B5" s="33"/>
      <c r="C5" s="33"/>
      <c r="D5" s="34"/>
      <c r="E5" s="10"/>
      <c r="P5" s="15" t="s">
        <v>77</v>
      </c>
      <c r="Q5" s="15">
        <f>COUNTIF(P20:P198,"HOMO")</f>
        <v>0</v>
      </c>
      <c r="Y5" s="11"/>
      <c r="Z5" s="19"/>
      <c r="AA5" s="20"/>
      <c r="AB5" s="20"/>
      <c r="AC5" s="20"/>
      <c r="AD5" s="21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P6" s="15" t="s">
        <v>78</v>
      </c>
      <c r="Q6" s="15">
        <f>COUNTIF(P20:P198,"HET")</f>
        <v>0</v>
      </c>
      <c r="Y6" s="11"/>
      <c r="Z6" s="19"/>
      <c r="AA6" s="20"/>
      <c r="AB6" s="20"/>
      <c r="AC6" s="20"/>
      <c r="AD6" s="21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P7" s="15" t="s">
        <v>79</v>
      </c>
      <c r="Q7" s="15">
        <f>COUNTIF(P20:P198,"WT")</f>
        <v>0</v>
      </c>
      <c r="Y7" s="11"/>
      <c r="Z7" s="19"/>
      <c r="AA7" s="20"/>
      <c r="AB7" s="20"/>
      <c r="AC7" s="20"/>
      <c r="AD7" s="21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P8" s="15" t="s">
        <v>80</v>
      </c>
      <c r="Q8" s="15">
        <f>COUNTIF(P20:P198,"INCONCLUSIVE")</f>
        <v>0</v>
      </c>
      <c r="Y8" s="11"/>
      <c r="Z8" s="19"/>
      <c r="AA8" s="20"/>
      <c r="AB8" s="20"/>
      <c r="AC8" s="20"/>
      <c r="AD8" s="21"/>
    </row>
    <row r="9" spans="1:30" x14ac:dyDescent="0.35">
      <c r="A9" s="5" t="s">
        <v>12</v>
      </c>
      <c r="B9" s="6" t="s">
        <v>13</v>
      </c>
      <c r="C9" s="5" t="s">
        <v>14</v>
      </c>
      <c r="D9" s="6"/>
      <c r="E9" s="10"/>
      <c r="P9" s="15" t="s">
        <v>81</v>
      </c>
      <c r="Q9" s="15">
        <v>0</v>
      </c>
      <c r="Y9" s="11"/>
      <c r="Z9" s="19"/>
      <c r="AA9" s="20"/>
      <c r="AB9" s="20"/>
      <c r="AC9" s="20"/>
      <c r="AD9" s="21"/>
    </row>
    <row r="10" spans="1:30" x14ac:dyDescent="0.35">
      <c r="A10" s="5" t="s">
        <v>15</v>
      </c>
      <c r="B10" s="6" t="s">
        <v>16</v>
      </c>
      <c r="C10" s="5"/>
      <c r="D10" s="6"/>
      <c r="E10" s="10"/>
      <c r="Y10" s="11"/>
      <c r="Z10" s="19"/>
      <c r="AA10" s="20"/>
      <c r="AB10" s="20"/>
      <c r="AC10" s="20"/>
      <c r="AD10" s="21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10"/>
      <c r="Y11" s="11"/>
      <c r="Z11" s="19"/>
      <c r="AA11" s="20"/>
      <c r="AB11" s="20"/>
      <c r="AC11" s="20"/>
      <c r="AD11" s="21"/>
    </row>
    <row r="12" spans="1:30" x14ac:dyDescent="0.35">
      <c r="A12" s="5" t="s">
        <v>21</v>
      </c>
      <c r="B12" s="6" t="s">
        <v>22</v>
      </c>
      <c r="C12" s="5"/>
      <c r="D12" s="6"/>
      <c r="E12" s="10"/>
      <c r="Y12" s="11"/>
      <c r="Z12" s="19"/>
      <c r="AA12" s="20"/>
      <c r="AB12" s="20"/>
      <c r="AC12" s="20"/>
      <c r="AD12" s="21"/>
    </row>
    <row r="13" spans="1:30" x14ac:dyDescent="0.35">
      <c r="A13" s="5" t="s">
        <v>23</v>
      </c>
      <c r="B13" s="6" t="s">
        <v>24</v>
      </c>
      <c r="C13" s="5"/>
      <c r="D13" s="6"/>
      <c r="E13" s="10"/>
      <c r="Y13" s="11"/>
      <c r="Z13" s="19"/>
      <c r="AA13" s="20"/>
      <c r="AB13" s="20"/>
      <c r="AC13" s="20"/>
      <c r="AD13" s="21"/>
    </row>
    <row r="14" spans="1:30" x14ac:dyDescent="0.35">
      <c r="A14" s="5" t="s">
        <v>25</v>
      </c>
      <c r="B14" s="6" t="s">
        <v>24</v>
      </c>
      <c r="C14" s="5"/>
      <c r="D14" s="6"/>
      <c r="E14" s="10"/>
      <c r="Y14" s="11"/>
      <c r="Z14" s="19"/>
      <c r="AA14" s="20"/>
      <c r="AB14" s="20"/>
      <c r="AC14" s="20"/>
      <c r="AD14" s="21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10"/>
      <c r="Y15" s="11"/>
      <c r="Z15" s="19"/>
      <c r="AA15" s="20"/>
      <c r="AB15" s="20"/>
      <c r="AC15" s="20"/>
      <c r="AD15" s="21"/>
    </row>
    <row r="16" spans="1:30" x14ac:dyDescent="0.35">
      <c r="A16" s="5" t="s">
        <v>28</v>
      </c>
      <c r="B16" s="6"/>
      <c r="C16" s="5"/>
      <c r="D16" s="6"/>
      <c r="E16" s="10"/>
      <c r="Y16" s="11"/>
      <c r="Z16" s="19"/>
      <c r="AA16" s="20"/>
      <c r="AB16" s="20"/>
      <c r="AC16" s="20"/>
      <c r="AD16" s="21"/>
    </row>
    <row r="17" spans="1:30" x14ac:dyDescent="0.35">
      <c r="A17" s="5" t="s">
        <v>29</v>
      </c>
      <c r="B17" s="6" t="s">
        <v>24</v>
      </c>
      <c r="C17" s="5" t="s">
        <v>30</v>
      </c>
      <c r="D17" s="6" t="s">
        <v>31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22"/>
      <c r="AA17" s="23"/>
      <c r="AB17" s="23"/>
      <c r="AC17" s="23"/>
      <c r="AD17" s="24"/>
    </row>
    <row r="18" spans="1:30" x14ac:dyDescent="0.35">
      <c r="A18" s="27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1"/>
      <c r="N18" s="27" t="s">
        <v>32</v>
      </c>
      <c r="O18" s="30"/>
      <c r="P18" s="30"/>
      <c r="Q18" s="30"/>
      <c r="R18" s="30"/>
      <c r="S18" s="30"/>
      <c r="T18" s="31"/>
      <c r="U18" s="27" t="s">
        <v>33</v>
      </c>
      <c r="V18" s="30"/>
      <c r="W18" s="30"/>
      <c r="X18" s="30"/>
      <c r="Y18" s="30"/>
      <c r="Z18" s="30"/>
      <c r="AA18" s="31"/>
      <c r="AB18" s="27"/>
      <c r="AC18" s="30"/>
      <c r="AD18" s="31"/>
    </row>
    <row r="19" spans="1:30" x14ac:dyDescent="0.35">
      <c r="A19" s="27" t="s">
        <v>34</v>
      </c>
      <c r="B19" s="35"/>
      <c r="C19" s="36"/>
      <c r="D19" s="27" t="s">
        <v>35</v>
      </c>
      <c r="E19" s="35"/>
      <c r="F19" s="35"/>
      <c r="G19" s="36"/>
      <c r="H19" s="27" t="s">
        <v>36</v>
      </c>
      <c r="I19" s="27" t="s">
        <v>37</v>
      </c>
      <c r="J19" s="27" t="s">
        <v>38</v>
      </c>
      <c r="K19" s="27" t="s">
        <v>39</v>
      </c>
      <c r="L19" s="27" t="s">
        <v>40</v>
      </c>
      <c r="M19" s="27" t="s">
        <v>41</v>
      </c>
      <c r="N19" s="27" t="s">
        <v>72</v>
      </c>
      <c r="O19" s="27" t="s">
        <v>73</v>
      </c>
      <c r="P19" s="27" t="s">
        <v>74</v>
      </c>
      <c r="Q19" s="27" t="s">
        <v>45</v>
      </c>
      <c r="R19" s="27" t="s">
        <v>46</v>
      </c>
      <c r="S19" s="27" t="s">
        <v>47</v>
      </c>
      <c r="T19" s="27" t="s">
        <v>48</v>
      </c>
      <c r="U19" s="27" t="s">
        <v>42</v>
      </c>
      <c r="V19" s="27" t="s">
        <v>43</v>
      </c>
      <c r="W19" s="27" t="s">
        <v>44</v>
      </c>
      <c r="X19" s="27" t="s">
        <v>45</v>
      </c>
      <c r="Y19" s="27" t="s">
        <v>46</v>
      </c>
      <c r="Z19" s="27" t="s">
        <v>47</v>
      </c>
      <c r="AA19" s="27" t="s">
        <v>48</v>
      </c>
      <c r="AB19" s="27" t="s">
        <v>49</v>
      </c>
      <c r="AC19" s="27" t="s">
        <v>50</v>
      </c>
      <c r="AD19" s="27" t="s">
        <v>34</v>
      </c>
    </row>
    <row r="20" spans="1:30" x14ac:dyDescent="0.35">
      <c r="A20" s="37"/>
      <c r="B20" s="38"/>
      <c r="C20" s="39"/>
      <c r="D20" s="37"/>
      <c r="E20" s="38"/>
      <c r="F20" s="38"/>
      <c r="G20" s="39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 x14ac:dyDescent="0.35">
      <c r="A21" s="29">
        <v>1</v>
      </c>
      <c r="B21" s="30"/>
      <c r="C21" s="31"/>
      <c r="D21" s="29"/>
      <c r="E21" s="30"/>
      <c r="F21" s="30"/>
      <c r="G21" s="31"/>
      <c r="H21" s="7" t="s">
        <v>51</v>
      </c>
      <c r="I21" s="7" t="s">
        <v>52</v>
      </c>
      <c r="J21" s="7" t="s">
        <v>53</v>
      </c>
      <c r="K21" s="7" t="s">
        <v>54</v>
      </c>
      <c r="L21" s="7" t="s">
        <v>55</v>
      </c>
      <c r="M21" s="7" t="s">
        <v>56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2">
        <v>1</v>
      </c>
    </row>
    <row r="22" spans="1:30" x14ac:dyDescent="0.35">
      <c r="A22" s="29">
        <v>2</v>
      </c>
      <c r="B22" s="30"/>
      <c r="C22" s="31"/>
      <c r="D22" s="29"/>
      <c r="E22" s="30"/>
      <c r="F22" s="30"/>
      <c r="G22" s="31"/>
      <c r="H22" s="7" t="s">
        <v>51</v>
      </c>
      <c r="I22" s="7" t="s">
        <v>57</v>
      </c>
      <c r="J22" s="7" t="s">
        <v>58</v>
      </c>
      <c r="K22" s="7" t="s">
        <v>59</v>
      </c>
      <c r="L22" s="7" t="s">
        <v>55</v>
      </c>
      <c r="M22" s="7" t="s">
        <v>60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2">
        <v>2</v>
      </c>
    </row>
    <row r="23" spans="1:30" x14ac:dyDescent="0.35">
      <c r="A23" s="29">
        <v>3</v>
      </c>
      <c r="B23" s="30"/>
      <c r="C23" s="31"/>
      <c r="D23" s="29"/>
      <c r="E23" s="30"/>
      <c r="F23" s="30"/>
      <c r="G23" s="31"/>
      <c r="H23" s="7" t="s">
        <v>51</v>
      </c>
      <c r="I23" s="7" t="s">
        <v>61</v>
      </c>
      <c r="J23" s="7" t="s">
        <v>62</v>
      </c>
      <c r="K23" s="7" t="s">
        <v>63</v>
      </c>
      <c r="L23" s="7" t="s">
        <v>55</v>
      </c>
      <c r="M23" s="7" t="s">
        <v>64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2">
        <v>3</v>
      </c>
    </row>
    <row r="24" spans="1:30" x14ac:dyDescent="0.35">
      <c r="A24" s="1"/>
      <c r="B24" s="16"/>
      <c r="C24" s="18"/>
      <c r="D24" s="1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8"/>
    </row>
    <row r="25" spans="1:30" x14ac:dyDescent="0.35">
      <c r="A25" s="3" t="s">
        <v>65</v>
      </c>
      <c r="B25" s="19"/>
      <c r="C25" s="21"/>
      <c r="D25" s="4" t="s">
        <v>66</v>
      </c>
      <c r="E25" s="4" t="s">
        <v>67</v>
      </c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1"/>
    </row>
    <row r="26" spans="1:30" x14ac:dyDescent="0.35">
      <c r="B26" s="19"/>
      <c r="C26" s="21"/>
      <c r="D26" s="4" t="s">
        <v>68</v>
      </c>
      <c r="E26" s="4" t="s">
        <v>69</v>
      </c>
      <c r="F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1"/>
    </row>
    <row r="27" spans="1:30" x14ac:dyDescent="0.35">
      <c r="A27" s="1"/>
      <c r="B27" s="22"/>
      <c r="C27" s="24"/>
      <c r="D27" s="4" t="s">
        <v>70</v>
      </c>
      <c r="E27" s="4" t="s">
        <v>71</v>
      </c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1"/>
    </row>
    <row r="28" spans="1:30" x14ac:dyDescent="0.35">
      <c r="A28" s="16"/>
      <c r="B28" s="17"/>
      <c r="C28" s="17"/>
      <c r="D28" s="17"/>
      <c r="E28" s="18"/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1"/>
    </row>
    <row r="29" spans="1:30" x14ac:dyDescent="0.35">
      <c r="A29" s="19"/>
      <c r="B29" s="20"/>
      <c r="C29" s="20"/>
      <c r="D29" s="20"/>
      <c r="E29" s="21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1"/>
    </row>
    <row r="30" spans="1:30" x14ac:dyDescent="0.35">
      <c r="A30" s="19"/>
      <c r="B30" s="20"/>
      <c r="C30" s="20"/>
      <c r="D30" s="20"/>
      <c r="E30" s="21"/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1"/>
    </row>
    <row r="31" spans="1:30" x14ac:dyDescent="0.35">
      <c r="A31" s="19"/>
      <c r="B31" s="20"/>
      <c r="C31" s="20"/>
      <c r="D31" s="20"/>
      <c r="E31" s="21"/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1"/>
    </row>
    <row r="32" spans="1:30" x14ac:dyDescent="0.35">
      <c r="A32" s="19"/>
      <c r="B32" s="20"/>
      <c r="C32" s="20"/>
      <c r="D32" s="20"/>
      <c r="E32" s="21"/>
      <c r="F32" s="1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1"/>
    </row>
    <row r="33" spans="1:30" x14ac:dyDescent="0.35">
      <c r="A33" s="19"/>
      <c r="B33" s="20"/>
      <c r="C33" s="20"/>
      <c r="D33" s="20"/>
      <c r="E33" s="21"/>
      <c r="F33" s="19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1"/>
    </row>
    <row r="34" spans="1:30" x14ac:dyDescent="0.35">
      <c r="A34" s="19"/>
      <c r="B34" s="20"/>
      <c r="C34" s="20"/>
      <c r="D34" s="20"/>
      <c r="E34" s="21"/>
      <c r="F34" s="19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1"/>
    </row>
    <row r="35" spans="1:30" x14ac:dyDescent="0.35">
      <c r="A35" s="19"/>
      <c r="B35" s="20"/>
      <c r="C35" s="20"/>
      <c r="D35" s="20"/>
      <c r="E35" s="21"/>
      <c r="F35" s="19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1"/>
    </row>
    <row r="36" spans="1:30" x14ac:dyDescent="0.35">
      <c r="A36" s="19"/>
      <c r="B36" s="20"/>
      <c r="C36" s="20"/>
      <c r="D36" s="20"/>
      <c r="E36" s="21"/>
      <c r="F36" s="1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1"/>
    </row>
    <row r="37" spans="1:30" x14ac:dyDescent="0.35">
      <c r="A37" s="19"/>
      <c r="B37" s="20"/>
      <c r="C37" s="20"/>
      <c r="D37" s="20"/>
      <c r="E37" s="21"/>
      <c r="F37" s="19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1"/>
    </row>
    <row r="38" spans="1:30" x14ac:dyDescent="0.35">
      <c r="A38" s="19"/>
      <c r="B38" s="20"/>
      <c r="C38" s="20"/>
      <c r="D38" s="20"/>
      <c r="E38" s="21"/>
      <c r="F38" s="19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1"/>
    </row>
    <row r="39" spans="1:30" x14ac:dyDescent="0.35">
      <c r="A39" s="19"/>
      <c r="B39" s="20"/>
      <c r="C39" s="20"/>
      <c r="D39" s="20"/>
      <c r="E39" s="21"/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1"/>
    </row>
    <row r="40" spans="1:30" x14ac:dyDescent="0.35">
      <c r="A40" s="19"/>
      <c r="B40" s="20"/>
      <c r="C40" s="20"/>
      <c r="D40" s="20"/>
      <c r="E40" s="21"/>
      <c r="F40" s="19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1"/>
    </row>
    <row r="41" spans="1:30" x14ac:dyDescent="0.35">
      <c r="A41" s="19"/>
      <c r="B41" s="20"/>
      <c r="C41" s="20"/>
      <c r="D41" s="20"/>
      <c r="E41" s="21"/>
      <c r="F41" s="19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1"/>
    </row>
    <row r="42" spans="1:30" x14ac:dyDescent="0.35">
      <c r="A42" s="19"/>
      <c r="B42" s="20"/>
      <c r="C42" s="20"/>
      <c r="D42" s="20"/>
      <c r="E42" s="21"/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1"/>
    </row>
    <row r="43" spans="1:30" x14ac:dyDescent="0.35">
      <c r="A43" s="19"/>
      <c r="B43" s="20"/>
      <c r="C43" s="20"/>
      <c r="D43" s="20"/>
      <c r="E43" s="21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1"/>
    </row>
    <row r="44" spans="1:30" x14ac:dyDescent="0.35">
      <c r="A44" s="19"/>
      <c r="B44" s="20"/>
      <c r="C44" s="20"/>
      <c r="D44" s="20"/>
      <c r="E44" s="21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1"/>
    </row>
    <row r="45" spans="1:30" x14ac:dyDescent="0.35">
      <c r="A45" s="22"/>
      <c r="B45" s="23"/>
      <c r="C45" s="23"/>
      <c r="D45" s="23"/>
      <c r="E45" s="24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4"/>
    </row>
  </sheetData>
  <mergeCells count="46">
    <mergeCell ref="D22:G22"/>
    <mergeCell ref="P19:P20"/>
    <mergeCell ref="Z19:Z20"/>
    <mergeCell ref="AB19:AB20"/>
    <mergeCell ref="AC19:AC20"/>
    <mergeCell ref="D21:G21"/>
    <mergeCell ref="T19:T20"/>
    <mergeCell ref="I19:I20"/>
    <mergeCell ref="K19:K20"/>
    <mergeCell ref="O19:O20"/>
    <mergeCell ref="U19:U20"/>
    <mergeCell ref="W19:W20"/>
    <mergeCell ref="D19:G20"/>
    <mergeCell ref="M19:M20"/>
    <mergeCell ref="J19:J20"/>
    <mergeCell ref="L19:L20"/>
    <mergeCell ref="D3:D4"/>
    <mergeCell ref="A1:R2"/>
    <mergeCell ref="Z1:AD17"/>
    <mergeCell ref="H19:H20"/>
    <mergeCell ref="N19:N20"/>
    <mergeCell ref="AB18:AD18"/>
    <mergeCell ref="S1:Y2"/>
    <mergeCell ref="N18:T18"/>
    <mergeCell ref="C3:C4"/>
    <mergeCell ref="A18:M18"/>
    <mergeCell ref="A5:D5"/>
    <mergeCell ref="U18:AA18"/>
    <mergeCell ref="A19:C20"/>
    <mergeCell ref="AD19:AD20"/>
    <mergeCell ref="F24:AD45"/>
    <mergeCell ref="B3:B4"/>
    <mergeCell ref="AA19:AA20"/>
    <mergeCell ref="A28:E45"/>
    <mergeCell ref="A21:C21"/>
    <mergeCell ref="V19:V20"/>
    <mergeCell ref="X19:X20"/>
    <mergeCell ref="D23:G23"/>
    <mergeCell ref="S19:S20"/>
    <mergeCell ref="Y19:Y20"/>
    <mergeCell ref="A23:C23"/>
    <mergeCell ref="B24:C27"/>
    <mergeCell ref="A3:A4"/>
    <mergeCell ref="A22:C22"/>
    <mergeCell ref="Q19:Q20"/>
    <mergeCell ref="R19:R20"/>
  </mergeCells>
  <conditionalFormatting sqref="P3:Q8">
    <cfRule type="containsText" dxfId="0" priority="1" operator="containsText" text="FALSE">
      <formula>NOT(ISERROR(SEARCH("FALSE",P3)))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TGS_Typing_900460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2023-09-13T13:30:06Z</dcterms:created>
  <dcterms:modified xsi:type="dcterms:W3CDTF">2023-09-15T18:14:22Z</dcterms:modified>
</cp:coreProperties>
</file>