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256CEA53-16D8-4570-A042-6E9FE3921C74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15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<sst xmlns="http://schemas.openxmlformats.org/spreadsheetml/2006/main" count="255" uniqueCount="84">
  <si>
    <t>Genotyping Request</t>
  </si>
  <si>
    <t>Req#: 902158</t>
  </si>
  <si>
    <t>Request Type: TGS</t>
  </si>
  <si>
    <t>Submitter:</t>
  </si>
  <si>
    <t>Angela Johnson</t>
  </si>
  <si>
    <t>External Name:</t>
  </si>
  <si>
    <t>Email:</t>
  </si>
  <si>
    <t>abj@jax.org</t>
  </si>
  <si>
    <t>External Institute:</t>
  </si>
  <si>
    <t>Location:</t>
  </si>
  <si>
    <t>JAX:MMRRC</t>
  </si>
  <si>
    <t>External Email:</t>
  </si>
  <si>
    <t>Phone:</t>
  </si>
  <si>
    <t>1938</t>
  </si>
  <si>
    <t>External Phone:</t>
  </si>
  <si>
    <t>Strain:</t>
  </si>
  <si>
    <t>37918 - B6.129S1-Htt&lt;tm8(HTT*)Szi&gt;/Mmjax</t>
  </si>
  <si>
    <t>Sampler:</t>
  </si>
  <si>
    <t>abj</t>
  </si>
  <si>
    <t>Sampling Date:</t>
  </si>
  <si>
    <t>2023-09-12 06:25:51.25</t>
  </si>
  <si>
    <t>Supervisor/PM Email:</t>
  </si>
  <si>
    <t>repolevelalerts@jax.org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</si>
  <si>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</si>
  <si>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</si>
  <si>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</si>
  <si>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</si>
  <si>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</si>
  <si>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</si>
  <si>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Laragen </t>
  </si>
  <si>
    <t>Total Runs:</t>
  </si>
  <si>
    <t>Sample Plate(s):</t>
  </si>
  <si>
    <t>M1142388 (A1-G4)</t>
  </si>
  <si>
    <t>Hdh(LacO-140Q/+)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</si>
  <si>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</si>
  <si>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</si>
  <si>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</si>
  <si>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</si>
  <si>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</si>
  <si>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</si>
  <si>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</si>
  <si>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</si>
  <si>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INCONCLUSIVE</t>
  </si>
  <si>
    <t>SIQ</t>
  </si>
  <si>
    <t>CAG</t>
  </si>
  <si>
    <t>Result Comment</t>
  </si>
  <si>
    <t>Disposition</t>
  </si>
  <si>
    <t>Sample Comments</t>
  </si>
  <si>
    <t>het x B6J</t>
  </si>
  <si>
    <t>n</t>
  </si>
  <si>
    <t>101,102xB6J</t>
  </si>
  <si>
    <t>F</t>
  </si>
  <si>
    <t>2023-08-31 00:00:00</t>
  </si>
  <si>
    <t>r</t>
  </si>
  <si>
    <t>l</t>
  </si>
  <si>
    <t>b</t>
  </si>
  <si>
    <t>2r</t>
  </si>
  <si>
    <t>2l</t>
  </si>
  <si>
    <t>1r2l</t>
  </si>
  <si>
    <t>2r1l</t>
  </si>
  <si>
    <t>2b</t>
  </si>
  <si>
    <t>M</t>
  </si>
  <si>
    <t>B6J x het</t>
  </si>
  <si>
    <t>B6J x 100</t>
  </si>
  <si>
    <t>2023-08-29 00:00:00</t>
  </si>
  <si>
    <t>Protocols &amp; Attachments</t>
  </si>
  <si>
    <t>Submitted</t>
  </si>
  <si>
    <t>2023-09-12 06:49:33.51</t>
  </si>
  <si>
    <t>Received</t>
  </si>
  <si>
    <t>2023-09-12 11:04:58.00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</si>
  <si>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</si>
  <si>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</si>
  <si>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</si>
  <si>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</si>
  <si>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</si>
  <si>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</si>
  <si>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</si>
  <si>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</si>
  <si>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</si>
  <si>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</si>
  <si>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</si>
  <si>
    <t>HET</t>
  </si>
  <si>
    <t>WT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</si>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</sst>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2" borderId="23" xfId="0" applyFill="1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73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29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  <c r="S1" s="20"/>
      <c r="T1" s="21"/>
      <c r="U1" s="21"/>
      <c r="V1" s="21"/>
      <c r="W1" s="21"/>
      <c r="X1" s="21"/>
      <c r="Y1" s="22"/>
      <c r="Z1" s="20"/>
      <c r="AA1" s="21"/>
      <c r="AB1" s="21"/>
      <c r="AC1" s="21"/>
      <c r="AD1" s="22"/>
    </row>
    <row r="2" spans="1:30" x14ac:dyDescent="0.3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  <c r="S2" s="26"/>
      <c r="T2" s="27"/>
      <c r="U2" s="27"/>
      <c r="V2" s="27"/>
      <c r="W2" s="27"/>
      <c r="X2" s="27"/>
      <c r="Y2" s="28"/>
      <c r="Z2" s="23"/>
      <c r="AA2" s="24"/>
      <c r="AB2" s="24"/>
      <c r="AC2" s="24"/>
      <c r="AD2" s="25"/>
    </row>
    <row r="3" spans="1:30" x14ac:dyDescent="0.35">
      <c r="A3" s="37" t="s">
        <v>1</v>
      </c>
      <c r="B3" s="37" t="s">
        <v>2</v>
      </c>
      <c r="C3" s="20"/>
      <c r="D3" s="20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5" t="s">
        <v>74</v>
      </c>
      <c r="Q3" s="15">
        <f>COUNTA(P20:P198)</f>
        <v>31</v>
      </c>
      <c r="R3" s="8"/>
      <c r="S3" s="8"/>
      <c r="T3" s="8"/>
      <c r="U3" s="8"/>
      <c r="V3" s="8"/>
      <c r="W3" s="8"/>
      <c r="X3" s="8"/>
      <c r="Y3" s="9"/>
      <c r="Z3" s="23"/>
      <c r="AA3" s="24"/>
      <c r="AB3" s="24"/>
      <c r="AC3" s="24"/>
      <c r="AD3" s="25"/>
    </row>
    <row r="4" spans="1:30" x14ac:dyDescent="0.35">
      <c r="A4" s="38"/>
      <c r="B4" s="38"/>
      <c r="C4" s="38"/>
      <c r="D4" s="38"/>
      <c r="E4" s="10"/>
      <c r="P4" s="15" t="s">
        <v>75</v>
      </c>
      <c r="Q4" s="15">
        <f>COUNTIF(P20:P198,"CAR")</f>
        <v>0</v>
      </c>
      <c r="Y4" s="11"/>
      <c r="Z4" s="23"/>
      <c r="AA4" s="24"/>
      <c r="AB4" s="24"/>
      <c r="AC4" s="24"/>
      <c r="AD4" s="25"/>
    </row>
    <row r="5" spans="1:30" x14ac:dyDescent="0.35">
      <c r="A5" s="20"/>
      <c r="B5" s="39"/>
      <c r="C5" s="39"/>
      <c r="D5" s="40"/>
      <c r="E5" s="10"/>
      <c r="P5" s="15" t="s">
        <v>76</v>
      </c>
      <c r="Q5" s="15">
        <f>COUNTIF(P20:P198,"HOMO")</f>
        <v>0</v>
      </c>
      <c r="Y5" s="11"/>
      <c r="Z5" s="23"/>
      <c r="AA5" s="24"/>
      <c r="AB5" s="24"/>
      <c r="AC5" s="24"/>
      <c r="AD5" s="25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5" t="s">
        <v>77</v>
      </c>
      <c r="Q6" s="15">
        <f>COUNTIF(P20:P198,"HET")</f>
        <v>15</v>
      </c>
      <c r="Y6" s="11"/>
      <c r="Z6" s="23"/>
      <c r="AA6" s="24"/>
      <c r="AB6" s="24"/>
      <c r="AC6" s="24"/>
      <c r="AD6" s="25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5" t="s">
        <v>78</v>
      </c>
      <c r="Q7" s="15">
        <f>COUNTIF(P20:P198,"WT")</f>
        <v>15</v>
      </c>
      <c r="Y7" s="11"/>
      <c r="Z7" s="23"/>
      <c r="AA7" s="24"/>
      <c r="AB7" s="24"/>
      <c r="AC7" s="24"/>
      <c r="AD7" s="25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5" t="s">
        <v>79</v>
      </c>
      <c r="Q8" s="15">
        <f>COUNTIF(P20:P198,"INCONCLUSIVE")</f>
        <v>0</v>
      </c>
      <c r="Y8" s="11"/>
      <c r="Z8" s="23"/>
      <c r="AA8" s="24"/>
      <c r="AB8" s="24"/>
      <c r="AC8" s="24"/>
      <c r="AD8" s="25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P9" s="15" t="s">
        <v>80</v>
      </c>
      <c r="Q9" s="16">
        <v>0</v>
      </c>
      <c r="Y9" s="11"/>
      <c r="Z9" s="23"/>
      <c r="AA9" s="24"/>
      <c r="AB9" s="24"/>
      <c r="AC9" s="24"/>
      <c r="AD9" s="25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23"/>
      <c r="AA10" s="24"/>
      <c r="AB10" s="24"/>
      <c r="AC10" s="24"/>
      <c r="AD10" s="25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23"/>
      <c r="AA11" s="24"/>
      <c r="AB11" s="24"/>
      <c r="AC11" s="24"/>
      <c r="AD11" s="25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23"/>
      <c r="AA12" s="24"/>
      <c r="AB12" s="24"/>
      <c r="AC12" s="24"/>
      <c r="AD12" s="25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23"/>
      <c r="AA13" s="24"/>
      <c r="AB13" s="24"/>
      <c r="AC13" s="24"/>
      <c r="AD13" s="25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23"/>
      <c r="AA14" s="24"/>
      <c r="AB14" s="24"/>
      <c r="AC14" s="24"/>
      <c r="AD14" s="25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23"/>
      <c r="AA15" s="24"/>
      <c r="AB15" s="24"/>
      <c r="AC15" s="24"/>
      <c r="AD15" s="25"/>
    </row>
    <row r="16" spans="1:30" x14ac:dyDescent="0.35">
      <c r="A16" s="5" t="s">
        <v>28</v>
      </c>
      <c r="B16" s="6" t="s">
        <v>29</v>
      </c>
      <c r="C16" s="5"/>
      <c r="D16" s="6"/>
      <c r="E16" s="10"/>
      <c r="Y16" s="11"/>
      <c r="Z16" s="23"/>
      <c r="AA16" s="24"/>
      <c r="AB16" s="24"/>
      <c r="AC16" s="24"/>
      <c r="AD16" s="25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6"/>
      <c r="AA17" s="27"/>
      <c r="AB17" s="27"/>
      <c r="AC17" s="27"/>
      <c r="AD17" s="28"/>
    </row>
    <row r="18" spans="1:30" x14ac:dyDescent="0.35">
      <c r="A18" s="3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30" t="s">
        <v>33</v>
      </c>
      <c r="O18" s="18"/>
      <c r="P18" s="18"/>
      <c r="Q18" s="18"/>
      <c r="R18" s="18"/>
      <c r="S18" s="18"/>
      <c r="T18" s="19"/>
      <c r="U18" s="30"/>
      <c r="V18" s="18"/>
      <c r="W18" s="19"/>
    </row>
    <row r="19" spans="1:30" x14ac:dyDescent="0.35">
      <c r="A19" s="30" t="s">
        <v>34</v>
      </c>
      <c r="B19" s="32"/>
      <c r="C19" s="33"/>
      <c r="D19" s="30" t="s">
        <v>35</v>
      </c>
      <c r="E19" s="32"/>
      <c r="F19" s="32"/>
      <c r="G19" s="33"/>
      <c r="H19" s="30" t="s">
        <v>36</v>
      </c>
      <c r="I19" s="30" t="s">
        <v>37</v>
      </c>
      <c r="J19" s="30" t="s">
        <v>38</v>
      </c>
      <c r="K19" s="30" t="s">
        <v>39</v>
      </c>
      <c r="L19" s="30" t="s">
        <v>40</v>
      </c>
      <c r="M19" s="30" t="s">
        <v>41</v>
      </c>
      <c r="N19" s="30" t="s">
        <v>71</v>
      </c>
      <c r="O19" s="30" t="s">
        <v>72</v>
      </c>
      <c r="P19" s="30" t="s">
        <v>73</v>
      </c>
      <c r="Q19" s="30" t="s">
        <v>42</v>
      </c>
      <c r="R19" s="30" t="s">
        <v>43</v>
      </c>
      <c r="S19" s="30" t="s">
        <v>44</v>
      </c>
      <c r="T19" s="30" t="s">
        <v>45</v>
      </c>
      <c r="U19" s="30" t="s">
        <v>46</v>
      </c>
      <c r="V19" s="30" t="s">
        <v>47</v>
      </c>
      <c r="W19" s="30" t="s">
        <v>34</v>
      </c>
    </row>
    <row r="20" spans="1:30" x14ac:dyDescent="0.35">
      <c r="A20" s="34"/>
      <c r="B20" s="35"/>
      <c r="C20" s="36"/>
      <c r="D20" s="34"/>
      <c r="E20" s="35"/>
      <c r="F20" s="35"/>
      <c r="G20" s="36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30" x14ac:dyDescent="0.35">
      <c r="A21" s="17">
        <v>1</v>
      </c>
      <c r="B21" s="18"/>
      <c r="C21" s="19"/>
      <c r="D21" s="17"/>
      <c r="E21" s="18"/>
      <c r="F21" s="18"/>
      <c r="G21" s="19"/>
      <c r="H21" s="7" t="s">
        <v>48</v>
      </c>
      <c r="I21" s="7" t="s">
        <v>49</v>
      </c>
      <c r="J21" s="7" t="s">
        <v>50</v>
      </c>
      <c r="K21" s="7"/>
      <c r="L21" s="7" t="s">
        <v>51</v>
      </c>
      <c r="M21" s="7" t="s">
        <v>52</v>
      </c>
      <c r="N21" s="7">
        <v>620</v>
      </c>
      <c r="O21" s="7">
        <v>166</v>
      </c>
      <c r="P21" s="7" t="s">
        <v>81</v>
      </c>
      <c r="Q21" s="7"/>
      <c r="R21" s="7"/>
      <c r="S21" s="7"/>
      <c r="T21" s="7"/>
      <c r="U21" s="7"/>
      <c r="V21" s="7"/>
      <c r="W21" s="2">
        <v>1</v>
      </c>
    </row>
    <row r="22" spans="1:30" x14ac:dyDescent="0.35">
      <c r="A22" s="17">
        <v>2</v>
      </c>
      <c r="B22" s="18"/>
      <c r="C22" s="19"/>
      <c r="D22" s="17"/>
      <c r="E22" s="18"/>
      <c r="F22" s="18"/>
      <c r="G22" s="19"/>
      <c r="H22" s="7" t="s">
        <v>48</v>
      </c>
      <c r="I22" s="7" t="s">
        <v>53</v>
      </c>
      <c r="J22" s="7" t="s">
        <v>50</v>
      </c>
      <c r="K22" s="7"/>
      <c r="L22" s="7" t="s">
        <v>51</v>
      </c>
      <c r="M22" s="7" t="s">
        <v>52</v>
      </c>
      <c r="N22" s="7">
        <v>614</v>
      </c>
      <c r="O22" s="7">
        <v>164</v>
      </c>
      <c r="P22" s="7" t="s">
        <v>81</v>
      </c>
      <c r="Q22" s="7"/>
      <c r="R22" s="7"/>
      <c r="S22" s="7"/>
      <c r="T22" s="7"/>
      <c r="U22" s="7"/>
      <c r="V22" s="7"/>
      <c r="W22" s="2">
        <v>2</v>
      </c>
    </row>
    <row r="23" spans="1:30" x14ac:dyDescent="0.35">
      <c r="A23" s="17">
        <v>3</v>
      </c>
      <c r="B23" s="18"/>
      <c r="C23" s="19"/>
      <c r="D23" s="17"/>
      <c r="E23" s="18"/>
      <c r="F23" s="18"/>
      <c r="G23" s="19"/>
      <c r="H23" s="7" t="s">
        <v>48</v>
      </c>
      <c r="I23" s="7" t="s">
        <v>54</v>
      </c>
      <c r="J23" s="7" t="s">
        <v>50</v>
      </c>
      <c r="K23" s="7"/>
      <c r="L23" s="7" t="s">
        <v>51</v>
      </c>
      <c r="M23" s="7" t="s">
        <v>52</v>
      </c>
      <c r="N23" s="7">
        <v>612</v>
      </c>
      <c r="O23" s="7">
        <v>163</v>
      </c>
      <c r="P23" s="7" t="s">
        <v>81</v>
      </c>
      <c r="Q23" s="7"/>
      <c r="R23" s="7"/>
      <c r="S23" s="7"/>
      <c r="T23" s="7"/>
      <c r="U23" s="7"/>
      <c r="V23" s="7"/>
      <c r="W23" s="2">
        <v>3</v>
      </c>
    </row>
    <row r="24" spans="1:30" x14ac:dyDescent="0.35">
      <c r="A24" s="17">
        <v>4</v>
      </c>
      <c r="B24" s="18"/>
      <c r="C24" s="19"/>
      <c r="D24" s="17"/>
      <c r="E24" s="18"/>
      <c r="F24" s="18"/>
      <c r="G24" s="19"/>
      <c r="H24" s="7" t="s">
        <v>48</v>
      </c>
      <c r="I24" s="7" t="s">
        <v>55</v>
      </c>
      <c r="J24" s="7" t="s">
        <v>50</v>
      </c>
      <c r="K24" s="7"/>
      <c r="L24" s="7" t="s">
        <v>51</v>
      </c>
      <c r="M24" s="7" t="s">
        <v>52</v>
      </c>
      <c r="N24" s="7">
        <v>614</v>
      </c>
      <c r="O24" s="7">
        <v>164</v>
      </c>
      <c r="P24" s="7" t="s">
        <v>81</v>
      </c>
      <c r="Q24" s="7"/>
      <c r="R24" s="7"/>
      <c r="S24" s="7"/>
      <c r="T24" s="7"/>
      <c r="U24" s="7"/>
      <c r="V24" s="7"/>
      <c r="W24" s="2">
        <v>4</v>
      </c>
    </row>
    <row r="25" spans="1:30" x14ac:dyDescent="0.35">
      <c r="A25" s="17">
        <v>5</v>
      </c>
      <c r="B25" s="18"/>
      <c r="C25" s="19"/>
      <c r="D25" s="17"/>
      <c r="E25" s="18"/>
      <c r="F25" s="18"/>
      <c r="G25" s="19"/>
      <c r="H25" s="7" t="s">
        <v>48</v>
      </c>
      <c r="I25" s="7" t="s">
        <v>56</v>
      </c>
      <c r="J25" s="7" t="s">
        <v>50</v>
      </c>
      <c r="K25" s="7"/>
      <c r="L25" s="7" t="s">
        <v>51</v>
      </c>
      <c r="M25" s="7" t="s">
        <v>52</v>
      </c>
      <c r="N25" s="7"/>
      <c r="O25" s="7"/>
      <c r="P25" s="7" t="s">
        <v>82</v>
      </c>
      <c r="Q25" s="7"/>
      <c r="R25" s="7"/>
      <c r="S25" s="7"/>
      <c r="T25" s="7"/>
      <c r="U25" s="7"/>
      <c r="V25" s="7"/>
      <c r="W25" s="2">
        <v>5</v>
      </c>
    </row>
    <row r="26" spans="1:30" x14ac:dyDescent="0.35">
      <c r="A26" s="17">
        <v>6</v>
      </c>
      <c r="B26" s="18"/>
      <c r="C26" s="19"/>
      <c r="D26" s="17"/>
      <c r="E26" s="18"/>
      <c r="F26" s="18"/>
      <c r="G26" s="19"/>
      <c r="H26" s="7" t="s">
        <v>48</v>
      </c>
      <c r="I26" s="7" t="s">
        <v>57</v>
      </c>
      <c r="J26" s="7" t="s">
        <v>50</v>
      </c>
      <c r="K26" s="7"/>
      <c r="L26" s="7" t="s">
        <v>51</v>
      </c>
      <c r="M26" s="7" t="s">
        <v>52</v>
      </c>
      <c r="N26" s="7"/>
      <c r="O26" s="7"/>
      <c r="P26" s="7" t="s">
        <v>82</v>
      </c>
      <c r="Q26" s="7"/>
      <c r="R26" s="7"/>
      <c r="S26" s="7"/>
      <c r="T26" s="7"/>
      <c r="U26" s="7"/>
      <c r="V26" s="7"/>
      <c r="W26" s="2">
        <v>6</v>
      </c>
    </row>
    <row r="27" spans="1:30" x14ac:dyDescent="0.35">
      <c r="A27" s="17">
        <v>7</v>
      </c>
      <c r="B27" s="18"/>
      <c r="C27" s="19"/>
      <c r="D27" s="17"/>
      <c r="E27" s="18"/>
      <c r="F27" s="18"/>
      <c r="G27" s="19"/>
      <c r="H27" s="7" t="s">
        <v>48</v>
      </c>
      <c r="I27" s="7" t="s">
        <v>58</v>
      </c>
      <c r="J27" s="7" t="s">
        <v>50</v>
      </c>
      <c r="K27" s="7"/>
      <c r="L27" s="7" t="s">
        <v>51</v>
      </c>
      <c r="M27" s="7" t="s">
        <v>52</v>
      </c>
      <c r="N27" s="7"/>
      <c r="O27" s="7"/>
      <c r="P27" s="7" t="s">
        <v>82</v>
      </c>
      <c r="Q27" s="7"/>
      <c r="R27" s="7"/>
      <c r="S27" s="7"/>
      <c r="T27" s="7"/>
      <c r="U27" s="7"/>
      <c r="V27" s="7"/>
      <c r="W27" s="2">
        <v>7</v>
      </c>
    </row>
    <row r="28" spans="1:30" x14ac:dyDescent="0.35">
      <c r="A28" s="17">
        <v>8</v>
      </c>
      <c r="B28" s="18"/>
      <c r="C28" s="19"/>
      <c r="D28" s="17"/>
      <c r="E28" s="18"/>
      <c r="F28" s="18"/>
      <c r="G28" s="19"/>
      <c r="H28" s="7" t="s">
        <v>48</v>
      </c>
      <c r="I28" s="7" t="s">
        <v>59</v>
      </c>
      <c r="J28" s="7" t="s">
        <v>50</v>
      </c>
      <c r="K28" s="7"/>
      <c r="L28" s="7" t="s">
        <v>51</v>
      </c>
      <c r="M28" s="7" t="s">
        <v>52</v>
      </c>
      <c r="N28" s="7"/>
      <c r="O28" s="7"/>
      <c r="P28" s="7" t="s">
        <v>82</v>
      </c>
      <c r="Q28" s="7"/>
      <c r="R28" s="7"/>
      <c r="S28" s="7"/>
      <c r="T28" s="7"/>
      <c r="U28" s="7"/>
      <c r="V28" s="7"/>
      <c r="W28" s="2">
        <v>8</v>
      </c>
    </row>
    <row r="29" spans="1:30" x14ac:dyDescent="0.35">
      <c r="A29" s="17">
        <v>9</v>
      </c>
      <c r="B29" s="18"/>
      <c r="C29" s="19"/>
      <c r="D29" s="17"/>
      <c r="E29" s="18"/>
      <c r="F29" s="18"/>
      <c r="G29" s="19"/>
      <c r="H29" s="7" t="s">
        <v>48</v>
      </c>
      <c r="I29" s="7" t="s">
        <v>60</v>
      </c>
      <c r="J29" s="7" t="s">
        <v>50</v>
      </c>
      <c r="K29" s="7"/>
      <c r="L29" s="7" t="s">
        <v>51</v>
      </c>
      <c r="M29" s="7" t="s">
        <v>52</v>
      </c>
      <c r="N29" s="7"/>
      <c r="O29" s="7"/>
      <c r="P29" s="7" t="s">
        <v>82</v>
      </c>
      <c r="Q29" s="7"/>
      <c r="R29" s="7"/>
      <c r="S29" s="7"/>
      <c r="T29" s="7"/>
      <c r="U29" s="7"/>
      <c r="V29" s="7"/>
      <c r="W29" s="2">
        <v>9</v>
      </c>
    </row>
    <row r="30" spans="1:30" x14ac:dyDescent="0.35">
      <c r="A30" s="17">
        <v>10</v>
      </c>
      <c r="B30" s="18"/>
      <c r="C30" s="19"/>
      <c r="D30" s="17"/>
      <c r="E30" s="18"/>
      <c r="F30" s="18"/>
      <c r="G30" s="19"/>
      <c r="H30" s="7" t="s">
        <v>48</v>
      </c>
      <c r="I30" s="7" t="s">
        <v>49</v>
      </c>
      <c r="J30" s="7" t="s">
        <v>50</v>
      </c>
      <c r="K30" s="7"/>
      <c r="L30" s="7" t="s">
        <v>61</v>
      </c>
      <c r="M30" s="7" t="s">
        <v>52</v>
      </c>
      <c r="N30" s="7"/>
      <c r="O30" s="7"/>
      <c r="P30" s="7" t="s">
        <v>82</v>
      </c>
      <c r="Q30" s="7"/>
      <c r="R30" s="7"/>
      <c r="S30" s="7"/>
      <c r="T30" s="7"/>
      <c r="U30" s="7"/>
      <c r="V30" s="7"/>
      <c r="W30" s="2">
        <v>10</v>
      </c>
    </row>
    <row r="31" spans="1:30" x14ac:dyDescent="0.35">
      <c r="A31" s="17">
        <v>11</v>
      </c>
      <c r="B31" s="18"/>
      <c r="C31" s="19"/>
      <c r="D31" s="17"/>
      <c r="E31" s="18"/>
      <c r="F31" s="18"/>
      <c r="G31" s="19"/>
      <c r="H31" s="7" t="s">
        <v>48</v>
      </c>
      <c r="I31" s="7" t="s">
        <v>53</v>
      </c>
      <c r="J31" s="7" t="s">
        <v>50</v>
      </c>
      <c r="K31" s="7"/>
      <c r="L31" s="7" t="s">
        <v>61</v>
      </c>
      <c r="M31" s="7" t="s">
        <v>52</v>
      </c>
      <c r="N31" s="7">
        <v>606</v>
      </c>
      <c r="O31" s="7">
        <v>161</v>
      </c>
      <c r="P31" s="7" t="s">
        <v>81</v>
      </c>
      <c r="Q31" s="7"/>
      <c r="R31" s="7"/>
      <c r="S31" s="7"/>
      <c r="T31" s="7"/>
      <c r="U31" s="7"/>
      <c r="V31" s="7"/>
      <c r="W31" s="2">
        <v>11</v>
      </c>
    </row>
    <row r="32" spans="1:30" x14ac:dyDescent="0.35">
      <c r="A32" s="17">
        <v>12</v>
      </c>
      <c r="B32" s="18"/>
      <c r="C32" s="19"/>
      <c r="D32" s="17"/>
      <c r="E32" s="18"/>
      <c r="F32" s="18"/>
      <c r="G32" s="19"/>
      <c r="H32" s="7" t="s">
        <v>48</v>
      </c>
      <c r="I32" s="7" t="s">
        <v>54</v>
      </c>
      <c r="J32" s="7" t="s">
        <v>50</v>
      </c>
      <c r="K32" s="7"/>
      <c r="L32" s="7" t="s">
        <v>61</v>
      </c>
      <c r="M32" s="7" t="s">
        <v>52</v>
      </c>
      <c r="N32" s="7">
        <v>609</v>
      </c>
      <c r="O32" s="7">
        <v>162</v>
      </c>
      <c r="P32" s="7" t="s">
        <v>83</v>
      </c>
      <c r="Q32" s="7"/>
      <c r="R32" s="7"/>
      <c r="S32" s="7"/>
      <c r="T32" s="7"/>
      <c r="U32" s="7"/>
      <c r="V32" s="7"/>
      <c r="W32" s="2">
        <v>12</v>
      </c>
    </row>
    <row r="33" spans="1:23" x14ac:dyDescent="0.35">
      <c r="A33" s="17">
        <v>13</v>
      </c>
      <c r="B33" s="18"/>
      <c r="C33" s="19"/>
      <c r="D33" s="17"/>
      <c r="E33" s="18"/>
      <c r="F33" s="18"/>
      <c r="G33" s="19"/>
      <c r="H33" s="7" t="s">
        <v>48</v>
      </c>
      <c r="I33" s="7" t="s">
        <v>55</v>
      </c>
      <c r="J33" s="7" t="s">
        <v>50</v>
      </c>
      <c r="K33" s="7"/>
      <c r="L33" s="7" t="s">
        <v>61</v>
      </c>
      <c r="M33" s="7" t="s">
        <v>52</v>
      </c>
      <c r="N33" s="7">
        <v>609</v>
      </c>
      <c r="O33" s="7">
        <v>162</v>
      </c>
      <c r="P33" s="7" t="s">
        <v>81</v>
      </c>
      <c r="Q33" s="7"/>
      <c r="R33" s="7"/>
      <c r="S33" s="7"/>
      <c r="T33" s="7"/>
      <c r="U33" s="7"/>
      <c r="V33" s="7"/>
      <c r="W33" s="2">
        <v>13</v>
      </c>
    </row>
    <row r="34" spans="1:23" x14ac:dyDescent="0.35">
      <c r="A34" s="17">
        <v>14</v>
      </c>
      <c r="B34" s="18"/>
      <c r="C34" s="19"/>
      <c r="D34" s="17"/>
      <c r="E34" s="18"/>
      <c r="F34" s="18"/>
      <c r="G34" s="19"/>
      <c r="H34" s="7" t="s">
        <v>48</v>
      </c>
      <c r="I34" s="7" t="s">
        <v>56</v>
      </c>
      <c r="J34" s="7" t="s">
        <v>50</v>
      </c>
      <c r="K34" s="7"/>
      <c r="L34" s="7" t="s">
        <v>61</v>
      </c>
      <c r="M34" s="7" t="s">
        <v>52</v>
      </c>
      <c r="N34" s="7">
        <v>603</v>
      </c>
      <c r="O34" s="7">
        <v>160</v>
      </c>
      <c r="P34" s="7" t="s">
        <v>81</v>
      </c>
      <c r="Q34" s="7"/>
      <c r="R34" s="7"/>
      <c r="S34" s="7"/>
      <c r="T34" s="7"/>
      <c r="U34" s="7"/>
      <c r="V34" s="7"/>
      <c r="W34" s="2">
        <v>14</v>
      </c>
    </row>
    <row r="35" spans="1:23" x14ac:dyDescent="0.35">
      <c r="A35" s="17">
        <v>15</v>
      </c>
      <c r="B35" s="18"/>
      <c r="C35" s="19"/>
      <c r="D35" s="17"/>
      <c r="E35" s="18"/>
      <c r="F35" s="18"/>
      <c r="G35" s="19"/>
      <c r="H35" s="7" t="s">
        <v>48</v>
      </c>
      <c r="I35" s="7" t="s">
        <v>57</v>
      </c>
      <c r="J35" s="7" t="s">
        <v>50</v>
      </c>
      <c r="K35" s="7"/>
      <c r="L35" s="7" t="s">
        <v>61</v>
      </c>
      <c r="M35" s="7" t="s">
        <v>52</v>
      </c>
      <c r="N35" s="7"/>
      <c r="O35" s="7"/>
      <c r="P35" s="7" t="s">
        <v>82</v>
      </c>
      <c r="Q35" s="7"/>
      <c r="R35" s="7"/>
      <c r="S35" s="7"/>
      <c r="T35" s="7"/>
      <c r="U35" s="7"/>
      <c r="V35" s="7"/>
      <c r="W35" s="2">
        <v>15</v>
      </c>
    </row>
    <row r="36" spans="1:23" x14ac:dyDescent="0.35">
      <c r="A36" s="17">
        <v>16</v>
      </c>
      <c r="B36" s="18"/>
      <c r="C36" s="19"/>
      <c r="D36" s="17"/>
      <c r="E36" s="18"/>
      <c r="F36" s="18"/>
      <c r="G36" s="19"/>
      <c r="H36" s="7" t="s">
        <v>48</v>
      </c>
      <c r="I36" s="7" t="s">
        <v>58</v>
      </c>
      <c r="J36" s="7" t="s">
        <v>50</v>
      </c>
      <c r="K36" s="7"/>
      <c r="L36" s="7" t="s">
        <v>61</v>
      </c>
      <c r="M36" s="7" t="s">
        <v>52</v>
      </c>
      <c r="N36" s="7"/>
      <c r="O36" s="7"/>
      <c r="P36" s="7" t="s">
        <v>82</v>
      </c>
      <c r="Q36" s="7"/>
      <c r="R36" s="7"/>
      <c r="S36" s="7"/>
      <c r="T36" s="7"/>
      <c r="U36" s="7"/>
      <c r="V36" s="7"/>
      <c r="W36" s="2">
        <v>16</v>
      </c>
    </row>
    <row r="37" spans="1:23" x14ac:dyDescent="0.35">
      <c r="A37" s="17">
        <v>17</v>
      </c>
      <c r="B37" s="18"/>
      <c r="C37" s="19"/>
      <c r="D37" s="17"/>
      <c r="E37" s="18"/>
      <c r="F37" s="18"/>
      <c r="G37" s="19"/>
      <c r="H37" s="7" t="s">
        <v>62</v>
      </c>
      <c r="I37" s="7" t="s">
        <v>49</v>
      </c>
      <c r="J37" s="7" t="s">
        <v>63</v>
      </c>
      <c r="K37" s="7"/>
      <c r="L37" s="7" t="s">
        <v>51</v>
      </c>
      <c r="M37" s="7" t="s">
        <v>64</v>
      </c>
      <c r="N37" s="7">
        <v>622</v>
      </c>
      <c r="O37" s="7">
        <v>167</v>
      </c>
      <c r="P37" s="7" t="s">
        <v>81</v>
      </c>
      <c r="Q37" s="7"/>
      <c r="R37" s="7"/>
      <c r="S37" s="7"/>
      <c r="T37" s="7"/>
      <c r="U37" s="7"/>
      <c r="V37" s="7"/>
      <c r="W37" s="2">
        <v>17</v>
      </c>
    </row>
    <row r="38" spans="1:23" x14ac:dyDescent="0.35">
      <c r="A38" s="17">
        <v>18</v>
      </c>
      <c r="B38" s="18"/>
      <c r="C38" s="19"/>
      <c r="D38" s="17"/>
      <c r="E38" s="18"/>
      <c r="F38" s="18"/>
      <c r="G38" s="19"/>
      <c r="H38" s="7" t="s">
        <v>62</v>
      </c>
      <c r="I38" s="7" t="s">
        <v>53</v>
      </c>
      <c r="J38" s="7" t="s">
        <v>63</v>
      </c>
      <c r="K38" s="7"/>
      <c r="L38" s="7" t="s">
        <v>51</v>
      </c>
      <c r="M38" s="7" t="s">
        <v>64</v>
      </c>
      <c r="N38" s="7">
        <v>617</v>
      </c>
      <c r="O38" s="7">
        <v>165</v>
      </c>
      <c r="P38" s="7" t="s">
        <v>81</v>
      </c>
      <c r="Q38" s="7"/>
      <c r="R38" s="7"/>
      <c r="S38" s="7"/>
      <c r="T38" s="7"/>
      <c r="U38" s="7"/>
      <c r="V38" s="7"/>
      <c r="W38" s="2">
        <v>18</v>
      </c>
    </row>
    <row r="39" spans="1:23" x14ac:dyDescent="0.35">
      <c r="A39" s="17">
        <v>19</v>
      </c>
      <c r="B39" s="18"/>
      <c r="C39" s="19"/>
      <c r="D39" s="17"/>
      <c r="E39" s="18"/>
      <c r="F39" s="18"/>
      <c r="G39" s="19"/>
      <c r="H39" s="7" t="s">
        <v>62</v>
      </c>
      <c r="I39" s="7" t="s">
        <v>54</v>
      </c>
      <c r="J39" s="7" t="s">
        <v>63</v>
      </c>
      <c r="K39" s="7"/>
      <c r="L39" s="7" t="s">
        <v>51</v>
      </c>
      <c r="M39" s="7" t="s">
        <v>64</v>
      </c>
      <c r="N39" s="7"/>
      <c r="O39" s="7"/>
      <c r="P39" s="7" t="s">
        <v>82</v>
      </c>
      <c r="Q39" s="7"/>
      <c r="R39" s="7"/>
      <c r="S39" s="7"/>
      <c r="T39" s="7"/>
      <c r="U39" s="7"/>
      <c r="V39" s="7"/>
      <c r="W39" s="2">
        <v>19</v>
      </c>
    </row>
    <row r="40" spans="1:23" x14ac:dyDescent="0.35">
      <c r="A40" s="17">
        <v>20</v>
      </c>
      <c r="B40" s="18"/>
      <c r="C40" s="19"/>
      <c r="D40" s="17"/>
      <c r="E40" s="18"/>
      <c r="F40" s="18"/>
      <c r="G40" s="19"/>
      <c r="H40" s="7" t="s">
        <v>62</v>
      </c>
      <c r="I40" s="7" t="s">
        <v>55</v>
      </c>
      <c r="J40" s="7" t="s">
        <v>63</v>
      </c>
      <c r="K40" s="7"/>
      <c r="L40" s="7" t="s">
        <v>51</v>
      </c>
      <c r="M40" s="7" t="s">
        <v>64</v>
      </c>
      <c r="N40" s="7">
        <v>617</v>
      </c>
      <c r="O40" s="7">
        <v>165</v>
      </c>
      <c r="P40" s="7" t="s">
        <v>81</v>
      </c>
      <c r="Q40" s="7"/>
      <c r="R40" s="7"/>
      <c r="S40" s="7"/>
      <c r="T40" s="7"/>
      <c r="U40" s="7"/>
      <c r="V40" s="7"/>
      <c r="W40" s="2">
        <v>20</v>
      </c>
    </row>
    <row r="41" spans="1:23" x14ac:dyDescent="0.35">
      <c r="A41" s="17">
        <v>21</v>
      </c>
      <c r="B41" s="18"/>
      <c r="C41" s="19"/>
      <c r="D41" s="17"/>
      <c r="E41" s="18"/>
      <c r="F41" s="18"/>
      <c r="G41" s="19"/>
      <c r="H41" s="7" t="s">
        <v>62</v>
      </c>
      <c r="I41" s="7" t="s">
        <v>56</v>
      </c>
      <c r="J41" s="7" t="s">
        <v>63</v>
      </c>
      <c r="K41" s="7"/>
      <c r="L41" s="7" t="s">
        <v>51</v>
      </c>
      <c r="M41" s="7" t="s">
        <v>64</v>
      </c>
      <c r="N41" s="7"/>
      <c r="O41" s="7"/>
      <c r="P41" s="7" t="s">
        <v>82</v>
      </c>
      <c r="Q41" s="7"/>
      <c r="R41" s="7"/>
      <c r="S41" s="7"/>
      <c r="T41" s="7"/>
      <c r="U41" s="7"/>
      <c r="V41" s="7"/>
      <c r="W41" s="2">
        <v>21</v>
      </c>
    </row>
    <row r="42" spans="1:23" x14ac:dyDescent="0.35">
      <c r="A42" s="17">
        <v>22</v>
      </c>
      <c r="B42" s="18"/>
      <c r="C42" s="19"/>
      <c r="D42" s="17"/>
      <c r="E42" s="18"/>
      <c r="F42" s="18"/>
      <c r="G42" s="19"/>
      <c r="H42" s="7" t="s">
        <v>62</v>
      </c>
      <c r="I42" s="7" t="s">
        <v>57</v>
      </c>
      <c r="J42" s="7" t="s">
        <v>63</v>
      </c>
      <c r="K42" s="7"/>
      <c r="L42" s="7" t="s">
        <v>51</v>
      </c>
      <c r="M42" s="7" t="s">
        <v>64</v>
      </c>
      <c r="N42" s="7">
        <v>611</v>
      </c>
      <c r="O42" s="7">
        <v>163</v>
      </c>
      <c r="P42" s="7" t="s">
        <v>81</v>
      </c>
      <c r="Q42" s="7"/>
      <c r="R42" s="7"/>
      <c r="S42" s="7"/>
      <c r="T42" s="7"/>
      <c r="U42" s="7"/>
      <c r="V42" s="7"/>
      <c r="W42" s="2">
        <v>22</v>
      </c>
    </row>
    <row r="43" spans="1:23" x14ac:dyDescent="0.35">
      <c r="A43" s="17">
        <v>23</v>
      </c>
      <c r="B43" s="18"/>
      <c r="C43" s="19"/>
      <c r="D43" s="17"/>
      <c r="E43" s="18"/>
      <c r="F43" s="18"/>
      <c r="G43" s="19"/>
      <c r="H43" s="7" t="s">
        <v>62</v>
      </c>
      <c r="I43" s="7" t="s">
        <v>49</v>
      </c>
      <c r="J43" s="7" t="s">
        <v>63</v>
      </c>
      <c r="K43" s="7"/>
      <c r="L43" s="7" t="s">
        <v>61</v>
      </c>
      <c r="M43" s="7" t="s">
        <v>64</v>
      </c>
      <c r="N43" s="7"/>
      <c r="O43" s="7"/>
      <c r="P43" s="7" t="s">
        <v>82</v>
      </c>
      <c r="Q43" s="7"/>
      <c r="R43" s="7"/>
      <c r="S43" s="7"/>
      <c r="T43" s="7"/>
      <c r="U43" s="7"/>
      <c r="V43" s="7"/>
      <c r="W43" s="2">
        <v>23</v>
      </c>
    </row>
    <row r="44" spans="1:23" x14ac:dyDescent="0.35">
      <c r="A44" s="17">
        <v>24</v>
      </c>
      <c r="B44" s="18"/>
      <c r="C44" s="19"/>
      <c r="D44" s="17"/>
      <c r="E44" s="18"/>
      <c r="F44" s="18"/>
      <c r="G44" s="19"/>
      <c r="H44" s="7" t="s">
        <v>62</v>
      </c>
      <c r="I44" s="7" t="s">
        <v>53</v>
      </c>
      <c r="J44" s="7" t="s">
        <v>63</v>
      </c>
      <c r="K44" s="7"/>
      <c r="L44" s="7" t="s">
        <v>61</v>
      </c>
      <c r="M44" s="7" t="s">
        <v>64</v>
      </c>
      <c r="N44" s="7">
        <v>614</v>
      </c>
      <c r="O44" s="7">
        <v>164</v>
      </c>
      <c r="P44" s="7" t="s">
        <v>81</v>
      </c>
      <c r="Q44" s="7"/>
      <c r="R44" s="7"/>
      <c r="S44" s="7"/>
      <c r="T44" s="7"/>
      <c r="U44" s="7"/>
      <c r="V44" s="7"/>
      <c r="W44" s="2">
        <v>24</v>
      </c>
    </row>
    <row r="45" spans="1:23" x14ac:dyDescent="0.35">
      <c r="A45" s="17">
        <v>25</v>
      </c>
      <c r="B45" s="18"/>
      <c r="C45" s="19"/>
      <c r="D45" s="17"/>
      <c r="E45" s="18"/>
      <c r="F45" s="18"/>
      <c r="G45" s="19"/>
      <c r="H45" s="7" t="s">
        <v>62</v>
      </c>
      <c r="I45" s="7" t="s">
        <v>54</v>
      </c>
      <c r="J45" s="7" t="s">
        <v>63</v>
      </c>
      <c r="K45" s="7"/>
      <c r="L45" s="7" t="s">
        <v>61</v>
      </c>
      <c r="M45" s="7" t="s">
        <v>64</v>
      </c>
      <c r="N45" s="7">
        <v>639</v>
      </c>
      <c r="O45" s="7">
        <v>172</v>
      </c>
      <c r="P45" s="7" t="s">
        <v>81</v>
      </c>
      <c r="Q45" s="7"/>
      <c r="R45" s="7"/>
      <c r="S45" s="7"/>
      <c r="T45" s="7"/>
      <c r="U45" s="7"/>
      <c r="V45" s="7"/>
      <c r="W45" s="2">
        <v>25</v>
      </c>
    </row>
    <row r="46" spans="1:23" x14ac:dyDescent="0.35">
      <c r="A46" s="17">
        <v>26</v>
      </c>
      <c r="B46" s="18"/>
      <c r="C46" s="19"/>
      <c r="D46" s="17"/>
      <c r="E46" s="18"/>
      <c r="F46" s="18"/>
      <c r="G46" s="19"/>
      <c r="H46" s="7" t="s">
        <v>62</v>
      </c>
      <c r="I46" s="7" t="s">
        <v>55</v>
      </c>
      <c r="J46" s="7" t="s">
        <v>63</v>
      </c>
      <c r="K46" s="7"/>
      <c r="L46" s="7" t="s">
        <v>61</v>
      </c>
      <c r="M46" s="7" t="s">
        <v>64</v>
      </c>
      <c r="N46" s="7"/>
      <c r="O46" s="7"/>
      <c r="P46" s="7" t="s">
        <v>82</v>
      </c>
      <c r="Q46" s="7"/>
      <c r="R46" s="7"/>
      <c r="S46" s="7"/>
      <c r="T46" s="7"/>
      <c r="U46" s="7"/>
      <c r="V46" s="7"/>
      <c r="W46" s="2">
        <v>26</v>
      </c>
    </row>
    <row r="47" spans="1:23" x14ac:dyDescent="0.35">
      <c r="A47" s="17">
        <v>27</v>
      </c>
      <c r="B47" s="18"/>
      <c r="C47" s="19"/>
      <c r="D47" s="17"/>
      <c r="E47" s="18"/>
      <c r="F47" s="18"/>
      <c r="G47" s="19"/>
      <c r="H47" s="7" t="s">
        <v>62</v>
      </c>
      <c r="I47" s="7" t="s">
        <v>56</v>
      </c>
      <c r="J47" s="7" t="s">
        <v>63</v>
      </c>
      <c r="K47" s="7"/>
      <c r="L47" s="7" t="s">
        <v>61</v>
      </c>
      <c r="M47" s="7" t="s">
        <v>64</v>
      </c>
      <c r="N47" s="7"/>
      <c r="O47" s="7"/>
      <c r="P47" s="7" t="s">
        <v>82</v>
      </c>
      <c r="Q47" s="7"/>
      <c r="R47" s="7"/>
      <c r="S47" s="7"/>
      <c r="T47" s="7"/>
      <c r="U47" s="7"/>
      <c r="V47" s="7"/>
      <c r="W47" s="2">
        <v>27</v>
      </c>
    </row>
    <row r="48" spans="1:23" x14ac:dyDescent="0.35">
      <c r="A48" s="17">
        <v>28</v>
      </c>
      <c r="B48" s="18"/>
      <c r="C48" s="19"/>
      <c r="D48" s="17"/>
      <c r="E48" s="18"/>
      <c r="F48" s="18"/>
      <c r="G48" s="19"/>
      <c r="H48" s="7" t="s">
        <v>62</v>
      </c>
      <c r="I48" s="7" t="s">
        <v>57</v>
      </c>
      <c r="J48" s="7" t="s">
        <v>63</v>
      </c>
      <c r="K48" s="7"/>
      <c r="L48" s="7" t="s">
        <v>61</v>
      </c>
      <c r="M48" s="7" t="s">
        <v>64</v>
      </c>
      <c r="N48" s="7"/>
      <c r="O48" s="7"/>
      <c r="P48" s="7" t="s">
        <v>82</v>
      </c>
      <c r="Q48" s="7"/>
      <c r="R48" s="7"/>
      <c r="S48" s="7"/>
      <c r="T48" s="7"/>
      <c r="U48" s="7"/>
      <c r="V48" s="7"/>
      <c r="W48" s="2">
        <v>28</v>
      </c>
    </row>
    <row r="49" spans="1:30" x14ac:dyDescent="0.35">
      <c r="A49" s="17">
        <v>29</v>
      </c>
      <c r="B49" s="18"/>
      <c r="C49" s="19"/>
      <c r="D49" s="17"/>
      <c r="E49" s="18"/>
      <c r="F49" s="18"/>
      <c r="G49" s="19"/>
      <c r="H49" s="7" t="s">
        <v>62</v>
      </c>
      <c r="I49" s="7" t="s">
        <v>58</v>
      </c>
      <c r="J49" s="7" t="s">
        <v>63</v>
      </c>
      <c r="K49" s="7"/>
      <c r="L49" s="7" t="s">
        <v>61</v>
      </c>
      <c r="M49" s="7" t="s">
        <v>64</v>
      </c>
      <c r="N49" s="7"/>
      <c r="O49" s="7"/>
      <c r="P49" s="7" t="s">
        <v>82</v>
      </c>
      <c r="Q49" s="7"/>
      <c r="R49" s="7"/>
      <c r="S49" s="7"/>
      <c r="T49" s="7"/>
      <c r="U49" s="7"/>
      <c r="V49" s="7"/>
      <c r="W49" s="2">
        <v>29</v>
      </c>
    </row>
    <row r="50" spans="1:30" x14ac:dyDescent="0.35">
      <c r="A50" s="17">
        <v>30</v>
      </c>
      <c r="B50" s="18"/>
      <c r="C50" s="19"/>
      <c r="D50" s="17"/>
      <c r="E50" s="18"/>
      <c r="F50" s="18"/>
      <c r="G50" s="19"/>
      <c r="H50" s="7" t="s">
        <v>62</v>
      </c>
      <c r="I50" s="7" t="s">
        <v>59</v>
      </c>
      <c r="J50" s="7" t="s">
        <v>63</v>
      </c>
      <c r="K50" s="7"/>
      <c r="L50" s="7" t="s">
        <v>61</v>
      </c>
      <c r="M50" s="7" t="s">
        <v>64</v>
      </c>
      <c r="N50" s="7">
        <v>617</v>
      </c>
      <c r="O50" s="7">
        <v>165</v>
      </c>
      <c r="P50" s="7" t="s">
        <v>81</v>
      </c>
      <c r="Q50" s="7"/>
      <c r="R50" s="7"/>
      <c r="S50" s="7"/>
      <c r="T50" s="7"/>
      <c r="U50" s="7"/>
      <c r="V50" s="7"/>
      <c r="W50" s="2">
        <v>30</v>
      </c>
    </row>
    <row r="51" spans="1:30" x14ac:dyDescent="0.35">
      <c r="A51" s="17">
        <v>31</v>
      </c>
      <c r="B51" s="18"/>
      <c r="C51" s="19"/>
      <c r="D51" s="17"/>
      <c r="E51" s="18"/>
      <c r="F51" s="18"/>
      <c r="G51" s="19"/>
      <c r="H51" s="7" t="s">
        <v>62</v>
      </c>
      <c r="I51" s="7" t="s">
        <v>60</v>
      </c>
      <c r="J51" s="7" t="s">
        <v>63</v>
      </c>
      <c r="K51" s="7"/>
      <c r="L51" s="7" t="s">
        <v>61</v>
      </c>
      <c r="M51" s="7" t="s">
        <v>64</v>
      </c>
      <c r="N51" s="7">
        <v>614</v>
      </c>
      <c r="O51" s="7">
        <v>164</v>
      </c>
      <c r="P51" s="7" t="s">
        <v>81</v>
      </c>
      <c r="Q51" s="7"/>
      <c r="R51" s="7"/>
      <c r="S51" s="7"/>
      <c r="T51" s="7"/>
      <c r="U51" s="7"/>
      <c r="V51" s="7"/>
      <c r="W51" s="2">
        <v>31</v>
      </c>
    </row>
    <row r="52" spans="1:30" x14ac:dyDescent="0.35">
      <c r="A52" s="1"/>
      <c r="B52" s="20"/>
      <c r="C52" s="22"/>
      <c r="D52" s="1"/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2"/>
    </row>
    <row r="53" spans="1:30" x14ac:dyDescent="0.35">
      <c r="A53" s="3" t="s">
        <v>65</v>
      </c>
      <c r="B53" s="23"/>
      <c r="C53" s="25"/>
      <c r="D53" s="4" t="s">
        <v>66</v>
      </c>
      <c r="E53" s="4" t="s">
        <v>67</v>
      </c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5"/>
    </row>
    <row r="54" spans="1:30" x14ac:dyDescent="0.35">
      <c r="B54" s="23"/>
      <c r="C54" s="25"/>
      <c r="D54" s="4" t="s">
        <v>68</v>
      </c>
      <c r="E54" s="4" t="s">
        <v>69</v>
      </c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5"/>
    </row>
    <row r="55" spans="1:30" x14ac:dyDescent="0.35">
      <c r="A55" s="1"/>
      <c r="B55" s="26"/>
      <c r="C55" s="28"/>
      <c r="D55" s="4" t="s">
        <v>70</v>
      </c>
      <c r="E55" s="4" t="s">
        <v>69</v>
      </c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5"/>
    </row>
    <row r="56" spans="1:30" x14ac:dyDescent="0.35">
      <c r="A56" s="20"/>
      <c r="B56" s="21"/>
      <c r="C56" s="21"/>
      <c r="D56" s="21"/>
      <c r="E56" s="22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5"/>
    </row>
    <row r="57" spans="1:30" x14ac:dyDescent="0.35">
      <c r="A57" s="23"/>
      <c r="B57" s="24"/>
      <c r="C57" s="24"/>
      <c r="D57" s="24"/>
      <c r="E57" s="25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5"/>
    </row>
    <row r="58" spans="1:30" x14ac:dyDescent="0.35">
      <c r="A58" s="23"/>
      <c r="B58" s="24"/>
      <c r="C58" s="24"/>
      <c r="D58" s="24"/>
      <c r="E58" s="25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5"/>
    </row>
    <row r="59" spans="1:30" x14ac:dyDescent="0.35">
      <c r="A59" s="23"/>
      <c r="B59" s="24"/>
      <c r="C59" s="24"/>
      <c r="D59" s="24"/>
      <c r="E59" s="25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5"/>
    </row>
    <row r="60" spans="1:30" x14ac:dyDescent="0.35">
      <c r="A60" s="23"/>
      <c r="B60" s="24"/>
      <c r="C60" s="24"/>
      <c r="D60" s="24"/>
      <c r="E60" s="25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5"/>
    </row>
    <row r="61" spans="1:30" x14ac:dyDescent="0.35">
      <c r="A61" s="23"/>
      <c r="B61" s="24"/>
      <c r="C61" s="24"/>
      <c r="D61" s="24"/>
      <c r="E61" s="25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5"/>
    </row>
    <row r="62" spans="1:30" x14ac:dyDescent="0.35">
      <c r="A62" s="23"/>
      <c r="B62" s="24"/>
      <c r="C62" s="24"/>
      <c r="D62" s="24"/>
      <c r="E62" s="25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5"/>
    </row>
    <row r="63" spans="1:30" x14ac:dyDescent="0.35">
      <c r="A63" s="23"/>
      <c r="B63" s="24"/>
      <c r="C63" s="24"/>
      <c r="D63" s="24"/>
      <c r="E63" s="25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5"/>
    </row>
    <row r="64" spans="1:30" x14ac:dyDescent="0.35">
      <c r="A64" s="23"/>
      <c r="B64" s="24"/>
      <c r="C64" s="24"/>
      <c r="D64" s="24"/>
      <c r="E64" s="25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5"/>
    </row>
    <row r="65" spans="1:30" x14ac:dyDescent="0.35">
      <c r="A65" s="23"/>
      <c r="B65" s="24"/>
      <c r="C65" s="24"/>
      <c r="D65" s="24"/>
      <c r="E65" s="25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5"/>
    </row>
    <row r="66" spans="1:30" x14ac:dyDescent="0.35">
      <c r="A66" s="23"/>
      <c r="B66" s="24"/>
      <c r="C66" s="24"/>
      <c r="D66" s="24"/>
      <c r="E66" s="25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5"/>
    </row>
    <row r="67" spans="1:30" x14ac:dyDescent="0.35">
      <c r="A67" s="23"/>
      <c r="B67" s="24"/>
      <c r="C67" s="24"/>
      <c r="D67" s="24"/>
      <c r="E67" s="25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5"/>
    </row>
    <row r="68" spans="1:30" x14ac:dyDescent="0.35">
      <c r="A68" s="23"/>
      <c r="B68" s="24"/>
      <c r="C68" s="24"/>
      <c r="D68" s="24"/>
      <c r="E68" s="25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5"/>
    </row>
    <row r="69" spans="1:30" x14ac:dyDescent="0.35">
      <c r="A69" s="23"/>
      <c r="B69" s="24"/>
      <c r="C69" s="24"/>
      <c r="D69" s="24"/>
      <c r="E69" s="25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5"/>
    </row>
    <row r="70" spans="1:30" x14ac:dyDescent="0.35">
      <c r="A70" s="23"/>
      <c r="B70" s="24"/>
      <c r="C70" s="24"/>
      <c r="D70" s="24"/>
      <c r="E70" s="25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5"/>
    </row>
    <row r="71" spans="1:30" x14ac:dyDescent="0.35">
      <c r="A71" s="23"/>
      <c r="B71" s="24"/>
      <c r="C71" s="24"/>
      <c r="D71" s="24"/>
      <c r="E71" s="25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5"/>
    </row>
    <row r="72" spans="1:30" x14ac:dyDescent="0.35">
      <c r="A72" s="23"/>
      <c r="B72" s="24"/>
      <c r="C72" s="24"/>
      <c r="D72" s="24"/>
      <c r="E72" s="25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5"/>
    </row>
    <row r="73" spans="1:30" x14ac:dyDescent="0.35">
      <c r="A73" s="26"/>
      <c r="B73" s="27"/>
      <c r="C73" s="27"/>
      <c r="D73" s="27"/>
      <c r="E73" s="28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8"/>
    </row>
  </sheetData>
  <mergeCells count="94">
    <mergeCell ref="U18:W18"/>
    <mergeCell ref="A43:C43"/>
    <mergeCell ref="D22:G22"/>
    <mergeCell ref="D31:G31"/>
    <mergeCell ref="D45:G45"/>
    <mergeCell ref="D21:G21"/>
    <mergeCell ref="A34:C34"/>
    <mergeCell ref="O19:O20"/>
    <mergeCell ref="T19:T20"/>
    <mergeCell ref="V19:V20"/>
    <mergeCell ref="S19:S20"/>
    <mergeCell ref="A37:C37"/>
    <mergeCell ref="A21:C21"/>
    <mergeCell ref="A26:C26"/>
    <mergeCell ref="A23:C23"/>
    <mergeCell ref="D40:G40"/>
    <mergeCell ref="A18:M18"/>
    <mergeCell ref="R19:R20"/>
    <mergeCell ref="B3:B4"/>
    <mergeCell ref="D24:G24"/>
    <mergeCell ref="D33:G33"/>
    <mergeCell ref="D3:D4"/>
    <mergeCell ref="A25:C25"/>
    <mergeCell ref="A19:C20"/>
    <mergeCell ref="A22:C22"/>
    <mergeCell ref="Q19:Q20"/>
    <mergeCell ref="A5:D5"/>
    <mergeCell ref="D26:G26"/>
    <mergeCell ref="D35:G35"/>
    <mergeCell ref="A32:C32"/>
    <mergeCell ref="D50:G50"/>
    <mergeCell ref="D44:G44"/>
    <mergeCell ref="D34:G34"/>
    <mergeCell ref="A29:C29"/>
    <mergeCell ref="D47:G47"/>
    <mergeCell ref="D37:G37"/>
    <mergeCell ref="D39:G39"/>
    <mergeCell ref="D29:G29"/>
    <mergeCell ref="A50:C50"/>
    <mergeCell ref="D38:G38"/>
    <mergeCell ref="A42:C42"/>
    <mergeCell ref="A47:C47"/>
    <mergeCell ref="A49:C49"/>
    <mergeCell ref="S1:Y2"/>
    <mergeCell ref="Z1:AD17"/>
    <mergeCell ref="A38:C38"/>
    <mergeCell ref="H19:H20"/>
    <mergeCell ref="F52:AD73"/>
    <mergeCell ref="A44:C44"/>
    <mergeCell ref="D36:G36"/>
    <mergeCell ref="A31:C31"/>
    <mergeCell ref="A40:C40"/>
    <mergeCell ref="I19:I20"/>
    <mergeCell ref="K19:K20"/>
    <mergeCell ref="A24:C24"/>
    <mergeCell ref="A51:C51"/>
    <mergeCell ref="N18:T18"/>
    <mergeCell ref="U19:U20"/>
    <mergeCell ref="W19:W20"/>
    <mergeCell ref="A1:R2"/>
    <mergeCell ref="N19:N20"/>
    <mergeCell ref="A28:C28"/>
    <mergeCell ref="P19:P20"/>
    <mergeCell ref="A30:C30"/>
    <mergeCell ref="D27:G27"/>
    <mergeCell ref="D19:G20"/>
    <mergeCell ref="D23:G23"/>
    <mergeCell ref="A3:A4"/>
    <mergeCell ref="C3:C4"/>
    <mergeCell ref="M19:M20"/>
    <mergeCell ref="J19:J20"/>
    <mergeCell ref="L19:L20"/>
    <mergeCell ref="D28:G28"/>
    <mergeCell ref="D25:G25"/>
    <mergeCell ref="D30:G30"/>
    <mergeCell ref="D32:G32"/>
    <mergeCell ref="D48:G48"/>
    <mergeCell ref="A56:E73"/>
    <mergeCell ref="D41:G41"/>
    <mergeCell ref="A36:C36"/>
    <mergeCell ref="A45:C45"/>
    <mergeCell ref="D43:G43"/>
    <mergeCell ref="B52:C55"/>
    <mergeCell ref="A41:C41"/>
    <mergeCell ref="D51:G51"/>
    <mergeCell ref="D42:G42"/>
    <mergeCell ref="D49:G49"/>
    <mergeCell ref="A46:C46"/>
    <mergeCell ref="D46:G46"/>
    <mergeCell ref="A27:C27"/>
    <mergeCell ref="A33:C33"/>
    <mergeCell ref="A35:C35"/>
    <mergeCell ref="A39:C39"/>
    <mergeCell ref="A48:C48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TGS_Typing_902158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2023-09-12T15:05:50Z</dcterms:created>
  <dcterms:modified xsi:type="dcterms:W3CDTF">2023-09-15T18:18:13Z</dcterms:modified>
</cp:coreProperties>
</file>