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CODE\Laragen_VBA_Automation\TEST_ENV\Marge_ResultSS\"/>
    </mc:Choice>
  </mc:AlternateContent>
  <xr:revisionPtr revIDLastSave="0" documentId="13_ncr:1_{5C0283D5-DBB2-4110-89E4-CFB44B46F55F}" xr6:coauthVersionLast="47" xr6:coauthVersionMax="47" xr10:uidLastSave="{00000000-0000-0000-0000-000000000000}"/>
  <bookViews>
    <workbookView xWindow="5280" yWindow="5280" windowWidth="28710" windowHeight="15370" xr2:uid="{00000000-000D-0000-FFFF-FFFF00000000}"/>
  </bookViews>
  <sheets>
    <sheet name="TGS_Typing_90251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  <c r="Q7" i="1"/>
  <c r="Q6" i="1"/>
  <c r="Q5" i="1"/>
  <c r="Q4" i="1"/>
  <c r="Q3" i="1"/>
</calcChain>
</file>

<file path=xl/sharedStrings.xml><?xml version="1.0" encoding="utf-8"?>
<sst xmlns="http://schemas.openxmlformats.org/spreadsheetml/2006/main" count="82" uniqueCount="73">
  <si>
    <t>Genotyping Request</t>
  </si>
  <si>
    <t>Req#: 902513</t>
  </si>
  <si>
    <t>Request Type: TGS</t>
  </si>
  <si>
    <t>Submitter:</t>
  </si>
  <si>
    <t>Trevor Reed</t>
  </si>
  <si>
    <t>External Name:</t>
  </si>
  <si>
    <t>Email:</t>
  </si>
  <si>
    <t>reedt@jax.org</t>
  </si>
  <si>
    <t>External Institute:</t>
  </si>
  <si>
    <t>Location:</t>
  </si>
  <si>
    <t>JAX:MP13-PD</t>
  </si>
  <si>
    <t>External Email:</t>
  </si>
  <si>
    <t>Phone:</t>
  </si>
  <si>
    <t>1339</t>
  </si>
  <si>
    <t>External Phone:</t>
  </si>
  <si>
    <t>Strain:</t>
  </si>
  <si>
    <t>2810 - B6CBA-Tg(HDexon1)62Gpb/1J</t>
  </si>
  <si>
    <t>Sampler:</t>
  </si>
  <si>
    <t>Trevor</t>
  </si>
  <si>
    <t>Sampling Date:</t>
  </si>
  <si>
    <t>2023-09-13 07:45:48.75</t>
  </si>
  <si>
    <t>Supervisor/PM Email:</t>
  </si>
  <si>
    <t>Stephanie.Lowell@Jax.org;Logan.Gray@Jax.org;MeMGR@Jax.org</t>
  </si>
  <si>
    <t>Submission Email:</t>
  </si>
  <si>
    <t/>
  </si>
  <si>
    <t>Fedex Tracking #:</t>
  </si>
  <si>
    <t>TGS Grant/Account #:</t>
  </si>
  <si>
    <t>Sales Order:</t>
  </si>
  <si>
    <t>Submitter Comment:</t>
  </si>
  <si>
    <t>Total Runs:</t>
  </si>
  <si>
    <t>Sample Plate(s):</t>
  </si>
  <si>
    <t>M933235 (A1-A1)</t>
  </si>
  <si>
    <t>Tg(HDexon1)62Gpb-Laragen</t>
  </si>
  <si>
    <t>Pde6brd1-Laragen</t>
  </si>
  <si>
    <t>#</t>
  </si>
  <si>
    <t>MS</t>
  </si>
  <si>
    <t>Parental Genotype</t>
  </si>
  <si>
    <t>Mouse Id</t>
  </si>
  <si>
    <t>Pedigree #</t>
  </si>
  <si>
    <t>Pen Id</t>
  </si>
  <si>
    <t>Sex</t>
  </si>
  <si>
    <t>Date of Birth</t>
  </si>
  <si>
    <t>wild</t>
  </si>
  <si>
    <t>het</t>
  </si>
  <si>
    <t>hom</t>
  </si>
  <si>
    <t>INCONCLUSIVE</t>
  </si>
  <si>
    <t>SIQ</t>
  </si>
  <si>
    <t>CAG</t>
  </si>
  <si>
    <t>Result Comment</t>
  </si>
  <si>
    <t>Disposition</t>
  </si>
  <si>
    <t>Sample Comments</t>
  </si>
  <si>
    <t>HDexon1/+ x NONE</t>
  </si>
  <si>
    <t>63</t>
  </si>
  <si>
    <t>23-107050</t>
  </si>
  <si>
    <t>S9023249</t>
  </si>
  <si>
    <t>F</t>
  </si>
  <si>
    <t>2023-08-12 00:00:00</t>
  </si>
  <si>
    <t>Protocols &amp; Attachments</t>
  </si>
  <si>
    <t>Submitted</t>
  </si>
  <si>
    <t>2023-09-13 07:59:09.85</t>
  </si>
  <si>
    <t>Received</t>
  </si>
  <si>
    <t>2023-09-13 09:29:27.00</t>
  </si>
  <si>
    <t>Extracted</t>
  </si>
  <si>
    <t>PCR1</t>
  </si>
  <si>
    <t>GM CAG 1</t>
  </si>
  <si>
    <t>GT</t>
  </si>
  <si>
    <t>Total Number Mice Test</t>
  </si>
  <si>
    <t>Number of CAR</t>
  </si>
  <si>
    <t>Number of HOMO</t>
  </si>
  <si>
    <t>Number of HET</t>
  </si>
  <si>
    <t>Number of WT</t>
  </si>
  <si>
    <t>Number of RT</t>
  </si>
  <si>
    <t>Number of CAG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</si>
</sst>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1" xfId="0" applyFont="1" applyBorder="1"/>
    <xf numFmtId="0" fontId="0" fillId="0" borderId="2" xfId="0" applyBorder="1"/>
    <xf numFmtId="0" fontId="4" fillId="0" borderId="21" xfId="0" applyFont="1" applyBorder="1" applyAlignment="1">
      <alignment horizontal="right"/>
    </xf>
    <xf numFmtId="0" fontId="0" fillId="0" borderId="21" xfId="0" applyBorder="1" applyAlignment="1">
      <alignment horizontal="left"/>
    </xf>
    <xf numFmtId="0" fontId="0" fillId="0" borderId="22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3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2" xfId="0" applyFont="1" applyBorder="1" applyAlignment="1">
      <alignment horizontal="center"/>
    </xf>
    <xf numFmtId="0" fontId="0" fillId="0" borderId="20" xfId="0" applyBorder="1"/>
    <xf numFmtId="0" fontId="0" fillId="0" borderId="15" xfId="0" applyBorder="1"/>
    <xf numFmtId="0" fontId="0" fillId="0" borderId="16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2">
    <dxf>
      <fill>
        <patternFill>
          <fgColor indexed="64"/>
          <bgColor theme="0" tint="-0.24994659260841701"/>
        </patternFill>
      </fill>
    </dxf>
    <dxf>
      <fill>
        <patternFill>
          <fgColor indexed="64"/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43"/>
  <sheetViews>
    <sheetView tabSelected="1" workbookViewId="0">
      <selection activeCell="E3" sqref="E3:Y17"/>
    </sheetView>
  </sheetViews>
  <sheetFormatPr defaultRowHeight="14.5" x14ac:dyDescent="0.35"/>
  <cols>
    <col min="1" max="1" width="25.7265625" customWidth="1"/>
    <col min="2" max="2" width="40.7265625" customWidth="1"/>
    <col min="3" max="3" width="25.7265625" customWidth="1"/>
    <col min="4" max="5" width="20.7265625" customWidth="1"/>
    <col min="6" max="7" width="5.7265625" customWidth="1"/>
    <col min="8" max="52" width="17.7265625" customWidth="1"/>
  </cols>
  <sheetData>
    <row r="1" spans="1:30" x14ac:dyDescent="0.35">
      <c r="A1" s="3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8"/>
      <c r="S1" s="16"/>
      <c r="T1" s="17"/>
      <c r="U1" s="17"/>
      <c r="V1" s="17"/>
      <c r="W1" s="17"/>
      <c r="X1" s="17"/>
      <c r="Y1" s="18"/>
      <c r="Z1" s="16"/>
      <c r="AA1" s="17"/>
      <c r="AB1" s="17"/>
      <c r="AC1" s="17"/>
      <c r="AD1" s="18"/>
    </row>
    <row r="2" spans="1:30" x14ac:dyDescent="0.35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  <c r="S2" s="22"/>
      <c r="T2" s="23"/>
      <c r="U2" s="23"/>
      <c r="V2" s="23"/>
      <c r="W2" s="23"/>
      <c r="X2" s="23"/>
      <c r="Y2" s="24"/>
      <c r="Z2" s="19"/>
      <c r="AA2" s="20"/>
      <c r="AB2" s="20"/>
      <c r="AC2" s="20"/>
      <c r="AD2" s="21"/>
    </row>
    <row r="3" spans="1:30" x14ac:dyDescent="0.35">
      <c r="A3" s="37" t="s">
        <v>1</v>
      </c>
      <c r="B3" s="37" t="s">
        <v>2</v>
      </c>
      <c r="C3" s="16"/>
      <c r="D3" s="16"/>
      <c r="E3" s="1"/>
      <c r="F3" s="8"/>
      <c r="G3" s="8"/>
      <c r="H3" s="8"/>
      <c r="I3" s="8"/>
      <c r="J3" s="8"/>
      <c r="K3" s="8"/>
      <c r="L3" s="8"/>
      <c r="M3" s="8"/>
      <c r="N3" s="8"/>
      <c r="O3" s="8"/>
      <c r="P3" s="15" t="s">
        <v>66</v>
      </c>
      <c r="Q3" s="15">
        <f>COUNTA(P20:P198)</f>
        <v>0</v>
      </c>
      <c r="R3" s="8"/>
      <c r="S3" s="8"/>
      <c r="T3" s="8"/>
      <c r="U3" s="8"/>
      <c r="V3" s="8"/>
      <c r="W3" s="8"/>
      <c r="X3" s="8"/>
      <c r="Y3" s="9"/>
      <c r="Z3" s="19"/>
      <c r="AA3" s="20"/>
      <c r="AB3" s="20"/>
      <c r="AC3" s="20"/>
      <c r="AD3" s="21"/>
    </row>
    <row r="4" spans="1:30" x14ac:dyDescent="0.35">
      <c r="A4" s="34"/>
      <c r="B4" s="34"/>
      <c r="C4" s="34"/>
      <c r="D4" s="34"/>
      <c r="E4" s="10"/>
      <c r="P4" s="15" t="s">
        <v>67</v>
      </c>
      <c r="Q4" s="15">
        <f>COUNTIF(P20:P198,"CAR")</f>
        <v>0</v>
      </c>
      <c r="Y4" s="11"/>
      <c r="Z4" s="19"/>
      <c r="AA4" s="20"/>
      <c r="AB4" s="20"/>
      <c r="AC4" s="20"/>
      <c r="AD4" s="21"/>
    </row>
    <row r="5" spans="1:30" x14ac:dyDescent="0.35">
      <c r="A5" s="16"/>
      <c r="B5" s="38"/>
      <c r="C5" s="38"/>
      <c r="D5" s="39"/>
      <c r="E5" s="10"/>
      <c r="P5" s="15" t="s">
        <v>68</v>
      </c>
      <c r="Q5" s="15">
        <f>COUNTIF(P20:P198,"HOMO")</f>
        <v>0</v>
      </c>
      <c r="Y5" s="11"/>
      <c r="Z5" s="19"/>
      <c r="AA5" s="20"/>
      <c r="AB5" s="20"/>
      <c r="AC5" s="20"/>
      <c r="AD5" s="21"/>
    </row>
    <row r="6" spans="1:30" x14ac:dyDescent="0.35">
      <c r="A6" s="5" t="s">
        <v>3</v>
      </c>
      <c r="B6" s="6" t="s">
        <v>4</v>
      </c>
      <c r="C6" s="5" t="s">
        <v>5</v>
      </c>
      <c r="D6" s="6"/>
      <c r="E6" s="10"/>
      <c r="P6" s="15" t="s">
        <v>69</v>
      </c>
      <c r="Q6" s="15">
        <f>COUNTIF(P20:P198,"HET")</f>
        <v>0</v>
      </c>
      <c r="Y6" s="11"/>
      <c r="Z6" s="19"/>
      <c r="AA6" s="20"/>
      <c r="AB6" s="20"/>
      <c r="AC6" s="20"/>
      <c r="AD6" s="21"/>
    </row>
    <row r="7" spans="1:30" x14ac:dyDescent="0.35">
      <c r="A7" s="5" t="s">
        <v>6</v>
      </c>
      <c r="B7" s="6" t="s">
        <v>7</v>
      </c>
      <c r="C7" s="5" t="s">
        <v>8</v>
      </c>
      <c r="D7" s="6"/>
      <c r="E7" s="10"/>
      <c r="P7" s="15" t="s">
        <v>70</v>
      </c>
      <c r="Q7" s="15">
        <f>COUNTIF(P20:P198,"WT")</f>
        <v>0</v>
      </c>
      <c r="Y7" s="11"/>
      <c r="Z7" s="19"/>
      <c r="AA7" s="20"/>
      <c r="AB7" s="20"/>
      <c r="AC7" s="20"/>
      <c r="AD7" s="21"/>
    </row>
    <row r="8" spans="1:30" x14ac:dyDescent="0.35">
      <c r="A8" s="5" t="s">
        <v>9</v>
      </c>
      <c r="B8" s="6" t="s">
        <v>10</v>
      </c>
      <c r="C8" s="5" t="s">
        <v>11</v>
      </c>
      <c r="D8" s="6"/>
      <c r="E8" s="10"/>
      <c r="P8" s="15" t="s">
        <v>71</v>
      </c>
      <c r="Q8" s="15">
        <f>COUNTIF(P20:P198,"INCONCLUSIVE")</f>
        <v>0</v>
      </c>
      <c r="Y8" s="11"/>
      <c r="Z8" s="19"/>
      <c r="AA8" s="20"/>
      <c r="AB8" s="20"/>
      <c r="AC8" s="20"/>
      <c r="AD8" s="21"/>
    </row>
    <row r="9" spans="1:30" x14ac:dyDescent="0.35">
      <c r="A9" s="5" t="s">
        <v>12</v>
      </c>
      <c r="B9" s="6" t="s">
        <v>13</v>
      </c>
      <c r="C9" s="5" t="s">
        <v>14</v>
      </c>
      <c r="D9" s="6"/>
      <c r="E9" s="10"/>
      <c r="P9" s="15" t="s">
        <v>72</v>
      </c>
      <c r="Q9" s="15">
        <v>0</v>
      </c>
      <c r="Y9" s="11"/>
      <c r="Z9" s="19"/>
      <c r="AA9" s="20"/>
      <c r="AB9" s="20"/>
      <c r="AC9" s="20"/>
      <c r="AD9" s="21"/>
    </row>
    <row r="10" spans="1:30" x14ac:dyDescent="0.35">
      <c r="A10" s="5" t="s">
        <v>15</v>
      </c>
      <c r="B10" s="6" t="s">
        <v>16</v>
      </c>
      <c r="C10" s="5"/>
      <c r="D10" s="6"/>
      <c r="E10" s="10"/>
      <c r="Y10" s="11"/>
      <c r="Z10" s="19"/>
      <c r="AA10" s="20"/>
      <c r="AB10" s="20"/>
      <c r="AC10" s="20"/>
      <c r="AD10" s="21"/>
    </row>
    <row r="11" spans="1:30" x14ac:dyDescent="0.35">
      <c r="A11" s="5" t="s">
        <v>17</v>
      </c>
      <c r="B11" s="6" t="s">
        <v>18</v>
      </c>
      <c r="C11" s="5" t="s">
        <v>19</v>
      </c>
      <c r="D11" s="6" t="s">
        <v>20</v>
      </c>
      <c r="E11" s="10"/>
      <c r="Y11" s="11"/>
      <c r="Z11" s="19"/>
      <c r="AA11" s="20"/>
      <c r="AB11" s="20"/>
      <c r="AC11" s="20"/>
      <c r="AD11" s="21"/>
    </row>
    <row r="12" spans="1:30" x14ac:dyDescent="0.35">
      <c r="A12" s="5" t="s">
        <v>21</v>
      </c>
      <c r="B12" s="6" t="s">
        <v>22</v>
      </c>
      <c r="C12" s="5"/>
      <c r="D12" s="6"/>
      <c r="E12" s="10"/>
      <c r="Y12" s="11"/>
      <c r="Z12" s="19"/>
      <c r="AA12" s="20"/>
      <c r="AB12" s="20"/>
      <c r="AC12" s="20"/>
      <c r="AD12" s="21"/>
    </row>
    <row r="13" spans="1:30" x14ac:dyDescent="0.35">
      <c r="A13" s="5" t="s">
        <v>23</v>
      </c>
      <c r="B13" s="6" t="s">
        <v>24</v>
      </c>
      <c r="C13" s="5"/>
      <c r="D13" s="6"/>
      <c r="E13" s="10"/>
      <c r="Y13" s="11"/>
      <c r="Z13" s="19"/>
      <c r="AA13" s="20"/>
      <c r="AB13" s="20"/>
      <c r="AC13" s="20"/>
      <c r="AD13" s="21"/>
    </row>
    <row r="14" spans="1:30" x14ac:dyDescent="0.35">
      <c r="A14" s="5" t="s">
        <v>25</v>
      </c>
      <c r="B14" s="6" t="s">
        <v>24</v>
      </c>
      <c r="C14" s="5"/>
      <c r="D14" s="6"/>
      <c r="E14" s="10"/>
      <c r="Y14" s="11"/>
      <c r="Z14" s="19"/>
      <c r="AA14" s="20"/>
      <c r="AB14" s="20"/>
      <c r="AC14" s="20"/>
      <c r="AD14" s="21"/>
    </row>
    <row r="15" spans="1:30" x14ac:dyDescent="0.35">
      <c r="A15" s="5" t="s">
        <v>26</v>
      </c>
      <c r="B15" s="6" t="s">
        <v>24</v>
      </c>
      <c r="C15" s="5" t="s">
        <v>27</v>
      </c>
      <c r="D15" s="6"/>
      <c r="E15" s="10"/>
      <c r="Y15" s="11"/>
      <c r="Z15" s="19"/>
      <c r="AA15" s="20"/>
      <c r="AB15" s="20"/>
      <c r="AC15" s="20"/>
      <c r="AD15" s="21"/>
    </row>
    <row r="16" spans="1:30" x14ac:dyDescent="0.35">
      <c r="A16" s="5" t="s">
        <v>28</v>
      </c>
      <c r="B16" s="6"/>
      <c r="C16" s="5"/>
      <c r="D16" s="6"/>
      <c r="E16" s="10"/>
      <c r="Y16" s="11"/>
      <c r="Z16" s="19"/>
      <c r="AA16" s="20"/>
      <c r="AB16" s="20"/>
      <c r="AC16" s="20"/>
      <c r="AD16" s="21"/>
    </row>
    <row r="17" spans="1:30" x14ac:dyDescent="0.35">
      <c r="A17" s="5" t="s">
        <v>29</v>
      </c>
      <c r="B17" s="6" t="s">
        <v>24</v>
      </c>
      <c r="C17" s="5" t="s">
        <v>30</v>
      </c>
      <c r="D17" s="6" t="s">
        <v>31</v>
      </c>
      <c r="E17" s="12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4"/>
      <c r="Z17" s="22"/>
      <c r="AA17" s="23"/>
      <c r="AB17" s="23"/>
      <c r="AC17" s="23"/>
      <c r="AD17" s="24"/>
    </row>
    <row r="18" spans="1:30" x14ac:dyDescent="0.35">
      <c r="A18" s="25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8"/>
      <c r="N18" s="25" t="s">
        <v>32</v>
      </c>
      <c r="O18" s="27"/>
      <c r="P18" s="27"/>
      <c r="Q18" s="27"/>
      <c r="R18" s="27"/>
      <c r="S18" s="27"/>
      <c r="T18" s="28"/>
      <c r="U18" s="25" t="s">
        <v>33</v>
      </c>
      <c r="V18" s="27"/>
      <c r="W18" s="27"/>
      <c r="X18" s="27"/>
      <c r="Y18" s="27"/>
      <c r="Z18" s="27"/>
      <c r="AA18" s="28"/>
      <c r="AB18" s="25"/>
      <c r="AC18" s="27"/>
      <c r="AD18" s="28"/>
    </row>
    <row r="19" spans="1:30" x14ac:dyDescent="0.35">
      <c r="A19" s="25" t="s">
        <v>34</v>
      </c>
      <c r="B19" s="29"/>
      <c r="C19" s="30"/>
      <c r="D19" s="25" t="s">
        <v>35</v>
      </c>
      <c r="E19" s="29"/>
      <c r="F19" s="29"/>
      <c r="G19" s="30"/>
      <c r="H19" s="25" t="s">
        <v>36</v>
      </c>
      <c r="I19" s="25" t="s">
        <v>37</v>
      </c>
      <c r="J19" s="25" t="s">
        <v>38</v>
      </c>
      <c r="K19" s="25" t="s">
        <v>39</v>
      </c>
      <c r="L19" s="25" t="s">
        <v>40</v>
      </c>
      <c r="M19" s="25" t="s">
        <v>41</v>
      </c>
      <c r="N19" s="25" t="s">
        <v>63</v>
      </c>
      <c r="O19" s="25" t="s">
        <v>64</v>
      </c>
      <c r="P19" s="25" t="s">
        <v>65</v>
      </c>
      <c r="Q19" s="25" t="s">
        <v>45</v>
      </c>
      <c r="R19" s="25" t="s">
        <v>46</v>
      </c>
      <c r="S19" s="25" t="s">
        <v>47</v>
      </c>
      <c r="T19" s="25" t="s">
        <v>48</v>
      </c>
      <c r="U19" s="25" t="s">
        <v>42</v>
      </c>
      <c r="V19" s="25" t="s">
        <v>43</v>
      </c>
      <c r="W19" s="25" t="s">
        <v>44</v>
      </c>
      <c r="X19" s="25" t="s">
        <v>45</v>
      </c>
      <c r="Y19" s="25" t="s">
        <v>46</v>
      </c>
      <c r="Z19" s="25" t="s">
        <v>47</v>
      </c>
      <c r="AA19" s="25" t="s">
        <v>48</v>
      </c>
      <c r="AB19" s="25" t="s">
        <v>49</v>
      </c>
      <c r="AC19" s="25" t="s">
        <v>50</v>
      </c>
      <c r="AD19" s="25" t="s">
        <v>34</v>
      </c>
    </row>
    <row r="20" spans="1:30" x14ac:dyDescent="0.35">
      <c r="A20" s="31"/>
      <c r="B20" s="32"/>
      <c r="C20" s="33"/>
      <c r="D20" s="31"/>
      <c r="E20" s="32"/>
      <c r="F20" s="32"/>
      <c r="G20" s="33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 x14ac:dyDescent="0.35">
      <c r="A21" s="35">
        <v>1</v>
      </c>
      <c r="B21" s="27"/>
      <c r="C21" s="28"/>
      <c r="D21" s="35"/>
      <c r="E21" s="27"/>
      <c r="F21" s="27"/>
      <c r="G21" s="28"/>
      <c r="H21" s="7" t="s">
        <v>51</v>
      </c>
      <c r="I21" s="7" t="s">
        <v>52</v>
      </c>
      <c r="J21" s="7" t="s">
        <v>53</v>
      </c>
      <c r="K21" s="7" t="s">
        <v>54</v>
      </c>
      <c r="L21" s="7" t="s">
        <v>55</v>
      </c>
      <c r="M21" s="7" t="s">
        <v>56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2">
        <v>1</v>
      </c>
    </row>
    <row r="22" spans="1:30" x14ac:dyDescent="0.35">
      <c r="A22" s="1"/>
      <c r="B22" s="16"/>
      <c r="C22" s="18"/>
      <c r="D22" s="1"/>
      <c r="F22" s="16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8"/>
    </row>
    <row r="23" spans="1:30" x14ac:dyDescent="0.35">
      <c r="A23" s="3" t="s">
        <v>57</v>
      </c>
      <c r="B23" s="19"/>
      <c r="C23" s="21"/>
      <c r="D23" s="4" t="s">
        <v>58</v>
      </c>
      <c r="E23" s="4" t="s">
        <v>59</v>
      </c>
      <c r="F23" s="19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1"/>
    </row>
    <row r="24" spans="1:30" x14ac:dyDescent="0.35">
      <c r="B24" s="19"/>
      <c r="C24" s="21"/>
      <c r="D24" s="4" t="s">
        <v>60</v>
      </c>
      <c r="E24" s="4" t="s">
        <v>61</v>
      </c>
      <c r="F24" s="19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1"/>
    </row>
    <row r="25" spans="1:30" x14ac:dyDescent="0.35">
      <c r="A25" s="1"/>
      <c r="B25" s="22"/>
      <c r="C25" s="24"/>
      <c r="D25" s="4" t="s">
        <v>62</v>
      </c>
      <c r="E25" s="4" t="s">
        <v>61</v>
      </c>
      <c r="F25" s="19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1"/>
    </row>
    <row r="26" spans="1:30" x14ac:dyDescent="0.35">
      <c r="A26" s="16"/>
      <c r="B26" s="17"/>
      <c r="C26" s="17"/>
      <c r="D26" s="17"/>
      <c r="E26" s="18"/>
      <c r="F26" s="19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1"/>
    </row>
    <row r="27" spans="1:30" x14ac:dyDescent="0.35">
      <c r="A27" s="19"/>
      <c r="B27" s="20"/>
      <c r="C27" s="20"/>
      <c r="D27" s="20"/>
      <c r="E27" s="21"/>
      <c r="F27" s="19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1"/>
    </row>
    <row r="28" spans="1:30" x14ac:dyDescent="0.35">
      <c r="A28" s="19"/>
      <c r="B28" s="20"/>
      <c r="C28" s="20"/>
      <c r="D28" s="20"/>
      <c r="E28" s="21"/>
      <c r="F28" s="19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1"/>
    </row>
    <row r="29" spans="1:30" x14ac:dyDescent="0.35">
      <c r="A29" s="19"/>
      <c r="B29" s="20"/>
      <c r="C29" s="20"/>
      <c r="D29" s="20"/>
      <c r="E29" s="21"/>
      <c r="F29" s="19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1"/>
    </row>
    <row r="30" spans="1:30" x14ac:dyDescent="0.35">
      <c r="A30" s="19"/>
      <c r="B30" s="20"/>
      <c r="C30" s="20"/>
      <c r="D30" s="20"/>
      <c r="E30" s="21"/>
      <c r="F30" s="19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1"/>
    </row>
    <row r="31" spans="1:30" x14ac:dyDescent="0.35">
      <c r="A31" s="19"/>
      <c r="B31" s="20"/>
      <c r="C31" s="20"/>
      <c r="D31" s="20"/>
      <c r="E31" s="21"/>
      <c r="F31" s="19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1"/>
    </row>
    <row r="32" spans="1:30" x14ac:dyDescent="0.35">
      <c r="A32" s="19"/>
      <c r="B32" s="20"/>
      <c r="C32" s="20"/>
      <c r="D32" s="20"/>
      <c r="E32" s="21"/>
      <c r="F32" s="19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1"/>
    </row>
    <row r="33" spans="1:30" x14ac:dyDescent="0.35">
      <c r="A33" s="19"/>
      <c r="B33" s="20"/>
      <c r="C33" s="20"/>
      <c r="D33" s="20"/>
      <c r="E33" s="21"/>
      <c r="F33" s="19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1"/>
    </row>
    <row r="34" spans="1:30" x14ac:dyDescent="0.35">
      <c r="A34" s="19"/>
      <c r="B34" s="20"/>
      <c r="C34" s="20"/>
      <c r="D34" s="20"/>
      <c r="E34" s="21"/>
      <c r="F34" s="19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1"/>
    </row>
    <row r="35" spans="1:30" x14ac:dyDescent="0.35">
      <c r="A35" s="19"/>
      <c r="B35" s="20"/>
      <c r="C35" s="20"/>
      <c r="D35" s="20"/>
      <c r="E35" s="21"/>
      <c r="F35" s="19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1"/>
    </row>
    <row r="36" spans="1:30" x14ac:dyDescent="0.35">
      <c r="A36" s="19"/>
      <c r="B36" s="20"/>
      <c r="C36" s="20"/>
      <c r="D36" s="20"/>
      <c r="E36" s="21"/>
      <c r="F36" s="19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1"/>
    </row>
    <row r="37" spans="1:30" x14ac:dyDescent="0.35">
      <c r="A37" s="19"/>
      <c r="B37" s="20"/>
      <c r="C37" s="20"/>
      <c r="D37" s="20"/>
      <c r="E37" s="21"/>
      <c r="F37" s="19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1"/>
    </row>
    <row r="38" spans="1:30" x14ac:dyDescent="0.35">
      <c r="A38" s="19"/>
      <c r="B38" s="20"/>
      <c r="C38" s="20"/>
      <c r="D38" s="20"/>
      <c r="E38" s="21"/>
      <c r="F38" s="19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1"/>
    </row>
    <row r="39" spans="1:30" x14ac:dyDescent="0.35">
      <c r="A39" s="19"/>
      <c r="B39" s="20"/>
      <c r="C39" s="20"/>
      <c r="D39" s="20"/>
      <c r="E39" s="21"/>
      <c r="F39" s="19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1"/>
    </row>
    <row r="40" spans="1:30" x14ac:dyDescent="0.35">
      <c r="A40" s="19"/>
      <c r="B40" s="20"/>
      <c r="C40" s="20"/>
      <c r="D40" s="20"/>
      <c r="E40" s="21"/>
      <c r="F40" s="19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1"/>
    </row>
    <row r="41" spans="1:30" x14ac:dyDescent="0.35">
      <c r="A41" s="19"/>
      <c r="B41" s="20"/>
      <c r="C41" s="20"/>
      <c r="D41" s="20"/>
      <c r="E41" s="21"/>
      <c r="F41" s="19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1"/>
    </row>
    <row r="42" spans="1:30" x14ac:dyDescent="0.35">
      <c r="A42" s="19"/>
      <c r="B42" s="20"/>
      <c r="C42" s="20"/>
      <c r="D42" s="20"/>
      <c r="E42" s="21"/>
      <c r="F42" s="19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1"/>
    </row>
    <row r="43" spans="1:30" x14ac:dyDescent="0.35">
      <c r="A43" s="22"/>
      <c r="B43" s="23"/>
      <c r="C43" s="23"/>
      <c r="D43" s="23"/>
      <c r="E43" s="24"/>
      <c r="F43" s="22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4"/>
    </row>
  </sheetData>
  <mergeCells count="42">
    <mergeCell ref="S1:Y2"/>
    <mergeCell ref="O19:O20"/>
    <mergeCell ref="U19:U20"/>
    <mergeCell ref="Z1:AD17"/>
    <mergeCell ref="H19:H20"/>
    <mergeCell ref="N19:N20"/>
    <mergeCell ref="P19:P20"/>
    <mergeCell ref="Z19:Z20"/>
    <mergeCell ref="AB19:AB20"/>
    <mergeCell ref="AA19:AA20"/>
    <mergeCell ref="V19:V20"/>
    <mergeCell ref="X19:X20"/>
    <mergeCell ref="S19:S20"/>
    <mergeCell ref="Y19:Y20"/>
    <mergeCell ref="Q19:Q20"/>
    <mergeCell ref="R19:R20"/>
    <mergeCell ref="A1:R2"/>
    <mergeCell ref="B3:B4"/>
    <mergeCell ref="A21:C21"/>
    <mergeCell ref="A3:A4"/>
    <mergeCell ref="D3:D4"/>
    <mergeCell ref="A5:D5"/>
    <mergeCell ref="A19:C20"/>
    <mergeCell ref="K19:K20"/>
    <mergeCell ref="N18:T18"/>
    <mergeCell ref="C3:C4"/>
    <mergeCell ref="A18:M18"/>
    <mergeCell ref="M19:M20"/>
    <mergeCell ref="J19:J20"/>
    <mergeCell ref="L19:L20"/>
    <mergeCell ref="I19:I20"/>
    <mergeCell ref="F22:AD43"/>
    <mergeCell ref="AC19:AC20"/>
    <mergeCell ref="AB18:AD18"/>
    <mergeCell ref="W19:W20"/>
    <mergeCell ref="D19:G20"/>
    <mergeCell ref="D21:G21"/>
    <mergeCell ref="T19:T20"/>
    <mergeCell ref="A26:E43"/>
    <mergeCell ref="B22:C25"/>
    <mergeCell ref="U18:AA18"/>
    <mergeCell ref="AD19:AD20"/>
  </mergeCells>
  <conditionalFormatting sqref="P3:Q8">
    <cfRule type="containsText" dxfId="0" priority="1" operator="containsText" text="FALSE">
      <formula>NOT(ISERROR(SEARCH("FALSE",P3)))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TGS_Typing_902513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Kenny Ma</cp:lastModifiedBy>
  <dcterms:created xsi:type="dcterms:W3CDTF">2023-09-13T14:02:15Z</dcterms:created>
  <dcterms:modified xsi:type="dcterms:W3CDTF">2023-09-15T18:18:37Z</dcterms:modified>
</cp:coreProperties>
</file>