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A6A5DAB0-4EFC-4D34-8991-6119B10E3F0C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7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<sst xmlns="http://schemas.openxmlformats.org/spreadsheetml/2006/main" count="102" uniqueCount="75">
  <si>
    <t>Genotyping Request</t>
  </si>
  <si>
    <t>Req#: 902737</t>
  </si>
  <si>
    <t>Request Type: TGS</t>
  </si>
  <si>
    <t>Submitter:</t>
  </si>
  <si>
    <t>Renee L. Pye</t>
  </si>
  <si>
    <t>External Name:</t>
  </si>
  <si>
    <t>Email:</t>
  </si>
  <si>
    <t>rlpye@jax.org</t>
  </si>
  <si>
    <t>External Institute:</t>
  </si>
  <si>
    <t>Location:</t>
  </si>
  <si>
    <t>JAX:AX9-BS</t>
  </si>
  <si>
    <t>External Email:</t>
  </si>
  <si>
    <t>Phone:</t>
  </si>
  <si>
    <t>1190</t>
  </si>
  <si>
    <t>External Phone:</t>
  </si>
  <si>
    <t>Strain:</t>
  </si>
  <si>
    <t>417132 - Q111/BXD65</t>
  </si>
  <si>
    <t>Sampler:</t>
  </si>
  <si>
    <t>renee</t>
  </si>
  <si>
    <t>Sampling Date:</t>
  </si>
  <si>
    <t>2023-09-14 05:28:32.72</t>
  </si>
  <si>
    <t>Supervisor/PM Email:</t>
  </si>
  <si>
    <t>bsalerts@jax.org;richie;grant@jax.org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</si>
  <si>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</si>
  <si>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</si>
  <si>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</si>
  <si>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</si>
  <si>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</si>
  <si>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</si>
  <si>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150962.1.9 </t>
  </si>
  <si>
    <t>Total Runs:</t>
  </si>
  <si>
    <t>Sample Plate(s):</t>
  </si>
  <si>
    <t>L2141739 (A1-G1)</t>
  </si>
  <si>
    <t>Q111 -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</si>
  <si>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</si>
  <si>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</si>
  <si>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</si>
  <si>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</si>
  <si>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</si>
  <si>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</si>
  <si>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</si>
  <si>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</si>
  <si>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</si>
  <si>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</si>
  <si>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</si>
  <si>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</si>
  <si>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</si>
  <si>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</si>
  <si>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het x na</t>
  </si>
  <si>
    <t>75A6CCA0</t>
  </si>
  <si>
    <t>B0879049</t>
  </si>
  <si>
    <t>F</t>
  </si>
  <si>
    <t>2023-08-22 00:00:00</t>
  </si>
  <si>
    <t>75A6D34A</t>
  </si>
  <si>
    <t>75A7328D</t>
  </si>
  <si>
    <t>6AF48A69</t>
  </si>
  <si>
    <t>6AF4E0FC</t>
  </si>
  <si>
    <t>B0879050</t>
  </si>
  <si>
    <t>M</t>
  </si>
  <si>
    <t>Protocols &amp; Attachments</t>
  </si>
  <si>
    <t>Submitted</t>
  </si>
  <si>
    <t>2023-09-14 05:38:42.11</t>
  </si>
  <si>
    <t>Received</t>
  </si>
  <si>
    <t>2023-09-14 09:33:39.00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</si>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</sst>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1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9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22"/>
      <c r="T1" s="17"/>
      <c r="U1" s="17"/>
      <c r="V1" s="17"/>
      <c r="W1" s="17"/>
      <c r="X1" s="17"/>
      <c r="Y1" s="18"/>
      <c r="Z1" s="22"/>
      <c r="AA1" s="17"/>
      <c r="AB1" s="17"/>
      <c r="AC1" s="17"/>
      <c r="AD1" s="18"/>
    </row>
    <row r="2" spans="1:30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19"/>
      <c r="T2" s="20"/>
      <c r="U2" s="20"/>
      <c r="V2" s="20"/>
      <c r="W2" s="20"/>
      <c r="X2" s="20"/>
      <c r="Y2" s="21"/>
      <c r="Z2" s="23"/>
      <c r="AA2" s="24"/>
      <c r="AB2" s="24"/>
      <c r="AC2" s="24"/>
      <c r="AD2" s="25"/>
    </row>
    <row r="3" spans="1:30" x14ac:dyDescent="0.35">
      <c r="A3" s="36" t="s">
        <v>1</v>
      </c>
      <c r="B3" s="36" t="s">
        <v>2</v>
      </c>
      <c r="C3" s="22"/>
      <c r="D3" s="22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5" t="s">
        <v>68</v>
      </c>
      <c r="Q3" s="15">
        <f>COUNTA(P20:P198)</f>
        <v>0</v>
      </c>
      <c r="R3" s="13"/>
      <c r="S3" s="13"/>
      <c r="T3" s="13"/>
      <c r="U3" s="13"/>
      <c r="V3" s="13"/>
      <c r="W3" s="13"/>
      <c r="X3" s="13"/>
      <c r="Y3" s="8"/>
      <c r="Z3" s="23"/>
      <c r="AA3" s="24"/>
      <c r="AB3" s="24"/>
      <c r="AC3" s="24"/>
      <c r="AD3" s="25"/>
    </row>
    <row r="4" spans="1:30" x14ac:dyDescent="0.35">
      <c r="A4" s="37"/>
      <c r="B4" s="37"/>
      <c r="C4" s="37"/>
      <c r="D4" s="37"/>
      <c r="E4" s="9"/>
      <c r="P4" s="15" t="s">
        <v>69</v>
      </c>
      <c r="Q4" s="15">
        <f>COUNTIF(P20:P198,"CAR")</f>
        <v>0</v>
      </c>
      <c r="Y4" s="10"/>
      <c r="Z4" s="23"/>
      <c r="AA4" s="24"/>
      <c r="AB4" s="24"/>
      <c r="AC4" s="24"/>
      <c r="AD4" s="25"/>
    </row>
    <row r="5" spans="1:30" x14ac:dyDescent="0.35">
      <c r="A5" s="22"/>
      <c r="B5" s="38"/>
      <c r="C5" s="38"/>
      <c r="D5" s="39"/>
      <c r="E5" s="9"/>
      <c r="P5" s="15" t="s">
        <v>70</v>
      </c>
      <c r="Q5" s="15">
        <f>COUNTIF(P20:P198,"HOMO")</f>
        <v>0</v>
      </c>
      <c r="Y5" s="10"/>
      <c r="Z5" s="23"/>
      <c r="AA5" s="24"/>
      <c r="AB5" s="24"/>
      <c r="AC5" s="24"/>
      <c r="AD5" s="2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9"/>
      <c r="P6" s="15" t="s">
        <v>71</v>
      </c>
      <c r="Q6" s="15">
        <f>COUNTIF(P20:P198,"HET")</f>
        <v>0</v>
      </c>
      <c r="Y6" s="10"/>
      <c r="Z6" s="23"/>
      <c r="AA6" s="24"/>
      <c r="AB6" s="24"/>
      <c r="AC6" s="24"/>
      <c r="AD6" s="2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9"/>
      <c r="P7" s="15" t="s">
        <v>72</v>
      </c>
      <c r="Q7" s="15">
        <f>COUNTIF(P20:P198,"WT")</f>
        <v>0</v>
      </c>
      <c r="Y7" s="10"/>
      <c r="Z7" s="23"/>
      <c r="AA7" s="24"/>
      <c r="AB7" s="24"/>
      <c r="AC7" s="24"/>
      <c r="AD7" s="2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9"/>
      <c r="P8" s="15" t="s">
        <v>73</v>
      </c>
      <c r="Q8" s="15">
        <f>COUNTIF(P20:P198,"INCONCLUSIVE")</f>
        <v>0</v>
      </c>
      <c r="Y8" s="10"/>
      <c r="Z8" s="23"/>
      <c r="AA8" s="24"/>
      <c r="AB8" s="24"/>
      <c r="AC8" s="24"/>
      <c r="AD8" s="25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9"/>
      <c r="P9" s="15" t="s">
        <v>74</v>
      </c>
      <c r="Q9" s="15">
        <v>0</v>
      </c>
      <c r="Y9" s="10"/>
      <c r="Z9" s="23"/>
      <c r="AA9" s="24"/>
      <c r="AB9" s="24"/>
      <c r="AC9" s="24"/>
      <c r="AD9" s="25"/>
    </row>
    <row r="10" spans="1:30" x14ac:dyDescent="0.35">
      <c r="A10" s="5" t="s">
        <v>15</v>
      </c>
      <c r="B10" s="6" t="s">
        <v>16</v>
      </c>
      <c r="C10" s="5"/>
      <c r="D10" s="6"/>
      <c r="E10" s="9"/>
      <c r="Y10" s="10"/>
      <c r="Z10" s="23"/>
      <c r="AA10" s="24"/>
      <c r="AB10" s="24"/>
      <c r="AC10" s="24"/>
      <c r="AD10" s="25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9"/>
      <c r="Y11" s="10"/>
      <c r="Z11" s="23"/>
      <c r="AA11" s="24"/>
      <c r="AB11" s="24"/>
      <c r="AC11" s="24"/>
      <c r="AD11" s="25"/>
    </row>
    <row r="12" spans="1:30" x14ac:dyDescent="0.35">
      <c r="A12" s="5" t="s">
        <v>21</v>
      </c>
      <c r="B12" s="6" t="s">
        <v>22</v>
      </c>
      <c r="C12" s="5"/>
      <c r="D12" s="6"/>
      <c r="E12" s="9"/>
      <c r="Y12" s="10"/>
      <c r="Z12" s="23"/>
      <c r="AA12" s="24"/>
      <c r="AB12" s="24"/>
      <c r="AC12" s="24"/>
      <c r="AD12" s="25"/>
    </row>
    <row r="13" spans="1:30" x14ac:dyDescent="0.35">
      <c r="A13" s="5" t="s">
        <v>23</v>
      </c>
      <c r="B13" s="6" t="s">
        <v>24</v>
      </c>
      <c r="C13" s="5"/>
      <c r="D13" s="6"/>
      <c r="E13" s="9"/>
      <c r="Y13" s="10"/>
      <c r="Z13" s="23"/>
      <c r="AA13" s="24"/>
      <c r="AB13" s="24"/>
      <c r="AC13" s="24"/>
      <c r="AD13" s="25"/>
    </row>
    <row r="14" spans="1:30" x14ac:dyDescent="0.35">
      <c r="A14" s="5" t="s">
        <v>25</v>
      </c>
      <c r="B14" s="6" t="s">
        <v>24</v>
      </c>
      <c r="C14" s="5"/>
      <c r="D14" s="6"/>
      <c r="E14" s="9"/>
      <c r="Y14" s="10"/>
      <c r="Z14" s="23"/>
      <c r="AA14" s="24"/>
      <c r="AB14" s="24"/>
      <c r="AC14" s="24"/>
      <c r="AD14" s="25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9"/>
      <c r="Y15" s="10"/>
      <c r="Z15" s="23"/>
      <c r="AA15" s="24"/>
      <c r="AB15" s="24"/>
      <c r="AC15" s="24"/>
      <c r="AD15" s="25"/>
    </row>
    <row r="16" spans="1:30" x14ac:dyDescent="0.35">
      <c r="A16" s="5" t="s">
        <v>28</v>
      </c>
      <c r="B16" s="6" t="s">
        <v>29</v>
      </c>
      <c r="C16" s="5"/>
      <c r="D16" s="6"/>
      <c r="E16" s="9"/>
      <c r="Y16" s="10"/>
      <c r="Z16" s="23"/>
      <c r="AA16" s="24"/>
      <c r="AB16" s="24"/>
      <c r="AC16" s="24"/>
      <c r="AD16" s="25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19"/>
      <c r="AA17" s="20"/>
      <c r="AB17" s="20"/>
      <c r="AC17" s="20"/>
      <c r="AD17" s="21"/>
    </row>
    <row r="18" spans="1:30" x14ac:dyDescent="0.35">
      <c r="A18" s="26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/>
      <c r="N18" s="26" t="s">
        <v>33</v>
      </c>
      <c r="O18" s="29"/>
      <c r="P18" s="29"/>
      <c r="Q18" s="29"/>
      <c r="R18" s="29"/>
      <c r="S18" s="29"/>
      <c r="T18" s="30"/>
      <c r="U18" s="26"/>
      <c r="V18" s="29"/>
      <c r="W18" s="30"/>
    </row>
    <row r="19" spans="1:30" x14ac:dyDescent="0.35">
      <c r="A19" s="26" t="s">
        <v>34</v>
      </c>
      <c r="B19" s="31"/>
      <c r="C19" s="32"/>
      <c r="D19" s="26" t="s">
        <v>35</v>
      </c>
      <c r="E19" s="31"/>
      <c r="F19" s="31"/>
      <c r="G19" s="32"/>
      <c r="H19" s="26" t="s">
        <v>36</v>
      </c>
      <c r="I19" s="26" t="s">
        <v>37</v>
      </c>
      <c r="J19" s="26" t="s">
        <v>38</v>
      </c>
      <c r="K19" s="26" t="s">
        <v>39</v>
      </c>
      <c r="L19" s="26" t="s">
        <v>40</v>
      </c>
      <c r="M19" s="26" t="s">
        <v>41</v>
      </c>
      <c r="N19" s="26" t="s">
        <v>65</v>
      </c>
      <c r="O19" s="26" t="s">
        <v>66</v>
      </c>
      <c r="P19" s="26" t="s">
        <v>67</v>
      </c>
      <c r="Q19" s="26" t="s">
        <v>42</v>
      </c>
      <c r="R19" s="26" t="s">
        <v>43</v>
      </c>
      <c r="S19" s="26" t="s">
        <v>44</v>
      </c>
      <c r="T19" s="26" t="s">
        <v>45</v>
      </c>
      <c r="U19" s="26" t="s">
        <v>46</v>
      </c>
      <c r="V19" s="26" t="s">
        <v>47</v>
      </c>
      <c r="W19" s="26" t="s">
        <v>34</v>
      </c>
    </row>
    <row r="20" spans="1:30" x14ac:dyDescent="0.35">
      <c r="A20" s="33"/>
      <c r="B20" s="34"/>
      <c r="C20" s="35"/>
      <c r="D20" s="33"/>
      <c r="E20" s="34"/>
      <c r="F20" s="34"/>
      <c r="G20" s="35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30" x14ac:dyDescent="0.35">
      <c r="A21" s="28">
        <v>1</v>
      </c>
      <c r="B21" s="29"/>
      <c r="C21" s="30"/>
      <c r="D21" s="28"/>
      <c r="E21" s="29"/>
      <c r="F21" s="29"/>
      <c r="G21" s="30"/>
      <c r="H21" s="7" t="s">
        <v>48</v>
      </c>
      <c r="I21" s="7" t="s">
        <v>49</v>
      </c>
      <c r="J21" s="7"/>
      <c r="K21" s="7" t="s">
        <v>50</v>
      </c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28">
        <v>2</v>
      </c>
      <c r="B22" s="29"/>
      <c r="C22" s="30"/>
      <c r="D22" s="28"/>
      <c r="E22" s="29"/>
      <c r="F22" s="29"/>
      <c r="G22" s="30"/>
      <c r="H22" s="7" t="s">
        <v>48</v>
      </c>
      <c r="I22" s="7" t="s">
        <v>53</v>
      </c>
      <c r="J22" s="7"/>
      <c r="K22" s="7" t="s">
        <v>50</v>
      </c>
      <c r="L22" s="7" t="s">
        <v>51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28">
        <v>3</v>
      </c>
      <c r="B23" s="29"/>
      <c r="C23" s="30"/>
      <c r="D23" s="28"/>
      <c r="E23" s="29"/>
      <c r="F23" s="29"/>
      <c r="G23" s="30"/>
      <c r="H23" s="7" t="s">
        <v>48</v>
      </c>
      <c r="I23" s="7" t="s">
        <v>54</v>
      </c>
      <c r="J23" s="7"/>
      <c r="K23" s="7" t="s">
        <v>50</v>
      </c>
      <c r="L23" s="7" t="s">
        <v>51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28">
        <v>4</v>
      </c>
      <c r="B24" s="29"/>
      <c r="C24" s="30"/>
      <c r="D24" s="28"/>
      <c r="E24" s="29"/>
      <c r="F24" s="29"/>
      <c r="G24" s="30"/>
      <c r="H24" s="7" t="s">
        <v>48</v>
      </c>
      <c r="I24" s="7" t="s">
        <v>55</v>
      </c>
      <c r="J24" s="7"/>
      <c r="K24" s="7" t="s">
        <v>50</v>
      </c>
      <c r="L24" s="7" t="s">
        <v>51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28">
        <v>5</v>
      </c>
      <c r="B25" s="29"/>
      <c r="C25" s="30"/>
      <c r="D25" s="28"/>
      <c r="E25" s="29"/>
      <c r="F25" s="29"/>
      <c r="G25" s="30"/>
      <c r="H25" s="7" t="s">
        <v>48</v>
      </c>
      <c r="I25" s="7" t="s">
        <v>56</v>
      </c>
      <c r="J25" s="7"/>
      <c r="K25" s="7" t="s">
        <v>50</v>
      </c>
      <c r="L25" s="7" t="s">
        <v>51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28">
        <v>6</v>
      </c>
      <c r="B26" s="29"/>
      <c r="C26" s="30"/>
      <c r="D26" s="28"/>
      <c r="E26" s="29"/>
      <c r="F26" s="29"/>
      <c r="G26" s="30"/>
      <c r="H26" s="7" t="s">
        <v>48</v>
      </c>
      <c r="I26" s="7"/>
      <c r="J26" s="7"/>
      <c r="K26" s="7" t="s">
        <v>57</v>
      </c>
      <c r="L26" s="7" t="s">
        <v>58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28">
        <v>7</v>
      </c>
      <c r="B27" s="29"/>
      <c r="C27" s="30"/>
      <c r="D27" s="28"/>
      <c r="E27" s="29"/>
      <c r="F27" s="29"/>
      <c r="G27" s="30"/>
      <c r="H27" s="7" t="s">
        <v>48</v>
      </c>
      <c r="I27" s="7"/>
      <c r="J27" s="7"/>
      <c r="K27" s="7" t="s">
        <v>57</v>
      </c>
      <c r="L27" s="7" t="s">
        <v>58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1"/>
      <c r="B28" s="22"/>
      <c r="C28" s="18"/>
      <c r="D28" s="1"/>
      <c r="F28" s="2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8"/>
    </row>
    <row r="29" spans="1:30" x14ac:dyDescent="0.35">
      <c r="A29" s="3" t="s">
        <v>59</v>
      </c>
      <c r="B29" s="23"/>
      <c r="C29" s="25"/>
      <c r="D29" s="4" t="s">
        <v>60</v>
      </c>
      <c r="E29" s="4" t="s">
        <v>61</v>
      </c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</row>
    <row r="30" spans="1:30" x14ac:dyDescent="0.35">
      <c r="B30" s="23"/>
      <c r="C30" s="25"/>
      <c r="D30" s="4" t="s">
        <v>62</v>
      </c>
      <c r="E30" s="4" t="s">
        <v>63</v>
      </c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</row>
    <row r="31" spans="1:30" x14ac:dyDescent="0.35">
      <c r="A31" s="1"/>
      <c r="B31" s="19"/>
      <c r="C31" s="21"/>
      <c r="D31" s="4" t="s">
        <v>64</v>
      </c>
      <c r="E31" s="4" t="s">
        <v>63</v>
      </c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</row>
    <row r="32" spans="1:30" x14ac:dyDescent="0.35">
      <c r="A32" s="22"/>
      <c r="B32" s="17"/>
      <c r="C32" s="17"/>
      <c r="D32" s="17"/>
      <c r="E32" s="18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</row>
    <row r="33" spans="1:30" x14ac:dyDescent="0.35">
      <c r="A33" s="23"/>
      <c r="B33" s="24"/>
      <c r="C33" s="24"/>
      <c r="D33" s="24"/>
      <c r="E33" s="25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</row>
    <row r="34" spans="1:30" x14ac:dyDescent="0.35">
      <c r="A34" s="23"/>
      <c r="B34" s="24"/>
      <c r="C34" s="24"/>
      <c r="D34" s="24"/>
      <c r="E34" s="25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</row>
    <row r="35" spans="1:30" x14ac:dyDescent="0.35">
      <c r="A35" s="23"/>
      <c r="B35" s="24"/>
      <c r="C35" s="24"/>
      <c r="D35" s="24"/>
      <c r="E35" s="25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</row>
    <row r="36" spans="1:30" x14ac:dyDescent="0.35">
      <c r="A36" s="23"/>
      <c r="B36" s="24"/>
      <c r="C36" s="24"/>
      <c r="D36" s="24"/>
      <c r="E36" s="25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</row>
    <row r="37" spans="1:30" x14ac:dyDescent="0.35">
      <c r="A37" s="23"/>
      <c r="B37" s="24"/>
      <c r="C37" s="24"/>
      <c r="D37" s="24"/>
      <c r="E37" s="25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</row>
    <row r="38" spans="1:30" x14ac:dyDescent="0.35">
      <c r="A38" s="23"/>
      <c r="B38" s="24"/>
      <c r="C38" s="24"/>
      <c r="D38" s="24"/>
      <c r="E38" s="25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</row>
    <row r="39" spans="1:30" x14ac:dyDescent="0.35">
      <c r="A39" s="23"/>
      <c r="B39" s="24"/>
      <c r="C39" s="24"/>
      <c r="D39" s="24"/>
      <c r="E39" s="2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5"/>
    </row>
    <row r="40" spans="1:30" x14ac:dyDescent="0.35">
      <c r="A40" s="23"/>
      <c r="B40" s="24"/>
      <c r="C40" s="24"/>
      <c r="D40" s="24"/>
      <c r="E40" s="25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5"/>
    </row>
    <row r="41" spans="1:30" x14ac:dyDescent="0.35">
      <c r="A41" s="23"/>
      <c r="B41" s="24"/>
      <c r="C41" s="24"/>
      <c r="D41" s="24"/>
      <c r="E41" s="25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5"/>
    </row>
    <row r="42" spans="1:30" x14ac:dyDescent="0.35">
      <c r="A42" s="23"/>
      <c r="B42" s="24"/>
      <c r="C42" s="24"/>
      <c r="D42" s="24"/>
      <c r="E42" s="25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5"/>
    </row>
    <row r="43" spans="1:30" x14ac:dyDescent="0.35">
      <c r="A43" s="23"/>
      <c r="B43" s="24"/>
      <c r="C43" s="24"/>
      <c r="D43" s="24"/>
      <c r="E43" s="25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5"/>
    </row>
    <row r="44" spans="1:30" x14ac:dyDescent="0.35">
      <c r="A44" s="23"/>
      <c r="B44" s="24"/>
      <c r="C44" s="24"/>
      <c r="D44" s="24"/>
      <c r="E44" s="25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5"/>
    </row>
    <row r="45" spans="1:30" x14ac:dyDescent="0.35">
      <c r="A45" s="23"/>
      <c r="B45" s="24"/>
      <c r="C45" s="24"/>
      <c r="D45" s="24"/>
      <c r="E45" s="25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5"/>
    </row>
    <row r="46" spans="1:30" x14ac:dyDescent="0.35">
      <c r="A46" s="23"/>
      <c r="B46" s="24"/>
      <c r="C46" s="24"/>
      <c r="D46" s="24"/>
      <c r="E46" s="25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5"/>
    </row>
    <row r="47" spans="1:30" x14ac:dyDescent="0.35">
      <c r="A47" s="23"/>
      <c r="B47" s="24"/>
      <c r="C47" s="24"/>
      <c r="D47" s="24"/>
      <c r="E47" s="25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5"/>
    </row>
    <row r="48" spans="1:30" x14ac:dyDescent="0.35">
      <c r="A48" s="23"/>
      <c r="B48" s="24"/>
      <c r="C48" s="24"/>
      <c r="D48" s="24"/>
      <c r="E48" s="25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5"/>
    </row>
    <row r="49" spans="1:30" x14ac:dyDescent="0.35">
      <c r="A49" s="19"/>
      <c r="B49" s="20"/>
      <c r="C49" s="20"/>
      <c r="D49" s="20"/>
      <c r="E49" s="21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1"/>
    </row>
  </sheetData>
  <mergeCells count="46">
    <mergeCell ref="B3:B4"/>
    <mergeCell ref="D24:G24"/>
    <mergeCell ref="A27:C27"/>
    <mergeCell ref="A21:C21"/>
    <mergeCell ref="V19:V20"/>
    <mergeCell ref="A3:A4"/>
    <mergeCell ref="U18:W18"/>
    <mergeCell ref="D3:D4"/>
    <mergeCell ref="C3:C4"/>
    <mergeCell ref="A18:M18"/>
    <mergeCell ref="R19:R20"/>
    <mergeCell ref="A5:D5"/>
    <mergeCell ref="A25:C25"/>
    <mergeCell ref="A19:C20"/>
    <mergeCell ref="D25:G25"/>
    <mergeCell ref="B28:C31"/>
    <mergeCell ref="A26:C26"/>
    <mergeCell ref="D23:G23"/>
    <mergeCell ref="S19:S20"/>
    <mergeCell ref="D26:G26"/>
    <mergeCell ref="A23:C23"/>
    <mergeCell ref="A22:C22"/>
    <mergeCell ref="Q19:Q20"/>
    <mergeCell ref="F28:AD49"/>
    <mergeCell ref="D27:G27"/>
    <mergeCell ref="A24:C24"/>
    <mergeCell ref="M19:M20"/>
    <mergeCell ref="A32:E49"/>
    <mergeCell ref="J19:J20"/>
    <mergeCell ref="L19:L20"/>
    <mergeCell ref="A1:R2"/>
    <mergeCell ref="Z1:AD17"/>
    <mergeCell ref="H19:H20"/>
    <mergeCell ref="N19:N20"/>
    <mergeCell ref="D22:G22"/>
    <mergeCell ref="P19:P20"/>
    <mergeCell ref="D21:G21"/>
    <mergeCell ref="I19:I20"/>
    <mergeCell ref="T19:T20"/>
    <mergeCell ref="K19:K20"/>
    <mergeCell ref="S1:Y2"/>
    <mergeCell ref="O19:O20"/>
    <mergeCell ref="N18:T18"/>
    <mergeCell ref="U19:U20"/>
    <mergeCell ref="W19:W20"/>
    <mergeCell ref="D19:G20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TGS_Typing_902737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2023-09-14T14:07:16Z</dcterms:created>
  <dcterms:modified xsi:type="dcterms:W3CDTF">2023-09-15T18:20:11Z</dcterms:modified>
</cp:coreProperties>
</file>